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edy\Dropbox\MMQ-Kennedy-Compartilhado\Tests\Part 2\Testes Oficiais\"/>
    </mc:Choice>
  </mc:AlternateContent>
  <bookViews>
    <workbookView xWindow="0" yWindow="0" windowWidth="21600" windowHeight="9735" tabRatio="855" activeTab="4"/>
  </bookViews>
  <sheets>
    <sheet name="Menu" sheetId="5" r:id="rId1"/>
    <sheet name="Configuração 1" sheetId="1" r:id="rId2"/>
    <sheet name="Anova" sheetId="16" r:id="rId3"/>
    <sheet name="Configuração 2" sheetId="2" r:id="rId4"/>
    <sheet name="melhor_config_din" sheetId="19" r:id="rId5"/>
    <sheet name="melhor_config" sheetId="18" r:id="rId6"/>
    <sheet name="Configuração 3" sheetId="3" r:id="rId7"/>
    <sheet name="Configuração 4" sheetId="4" r:id="rId8"/>
    <sheet name="Configuração 5" sheetId="10" r:id="rId9"/>
    <sheet name="Configuração 6" sheetId="12" r:id="rId10"/>
    <sheet name="Dinâmica_C7" sheetId="17" r:id="rId11"/>
    <sheet name="Configuração 7" sheetId="11" r:id="rId12"/>
    <sheet name="Configuração 8" sheetId="13" r:id="rId13"/>
    <sheet name="Configuração 9" sheetId="14" r:id="rId14"/>
    <sheet name="Instâncias" sheetId="8" r:id="rId15"/>
    <sheet name="Gráficos" sheetId="6" r:id="rId16"/>
  </sheets>
  <calcPr calcId="152511"/>
  <pivotCaches>
    <pivotCache cacheId="0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9" l="1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4" i="19"/>
  <c r="F5" i="19"/>
  <c r="F6" i="19"/>
  <c r="F7" i="19"/>
  <c r="F8" i="19"/>
  <c r="M701" i="18"/>
  <c r="E701" i="18"/>
  <c r="F701" i="18" s="1"/>
  <c r="M700" i="18"/>
  <c r="E700" i="18"/>
  <c r="F700" i="18" s="1"/>
  <c r="M699" i="18"/>
  <c r="E699" i="18"/>
  <c r="F699" i="18" s="1"/>
  <c r="M698" i="18"/>
  <c r="F698" i="18"/>
  <c r="E698" i="18"/>
  <c r="M697" i="18"/>
  <c r="E697" i="18"/>
  <c r="F697" i="18" s="1"/>
  <c r="M696" i="18"/>
  <c r="E696" i="18"/>
  <c r="F696" i="18" s="1"/>
  <c r="M695" i="18"/>
  <c r="E695" i="18"/>
  <c r="F695" i="18" s="1"/>
  <c r="M694" i="18"/>
  <c r="F694" i="18"/>
  <c r="E694" i="18"/>
  <c r="M693" i="18"/>
  <c r="E693" i="18"/>
  <c r="F693" i="18" s="1"/>
  <c r="M692" i="18"/>
  <c r="E692" i="18"/>
  <c r="F692" i="18" s="1"/>
  <c r="M691" i="18"/>
  <c r="E691" i="18"/>
  <c r="F691" i="18" s="1"/>
  <c r="M690" i="18"/>
  <c r="F690" i="18"/>
  <c r="E690" i="18"/>
  <c r="M689" i="18"/>
  <c r="E689" i="18"/>
  <c r="F689" i="18" s="1"/>
  <c r="M688" i="18"/>
  <c r="E688" i="18"/>
  <c r="F688" i="18" s="1"/>
  <c r="M687" i="18"/>
  <c r="E687" i="18"/>
  <c r="F687" i="18" s="1"/>
  <c r="M686" i="18"/>
  <c r="F686" i="18"/>
  <c r="E686" i="18"/>
  <c r="M685" i="18"/>
  <c r="E685" i="18"/>
  <c r="F685" i="18" s="1"/>
  <c r="M684" i="18"/>
  <c r="E684" i="18"/>
  <c r="F684" i="18" s="1"/>
  <c r="M683" i="18"/>
  <c r="E683" i="18"/>
  <c r="F683" i="18" s="1"/>
  <c r="M682" i="18"/>
  <c r="F682" i="18"/>
  <c r="E682" i="18"/>
  <c r="M681" i="18"/>
  <c r="E681" i="18"/>
  <c r="F681" i="18" s="1"/>
  <c r="M680" i="18"/>
  <c r="E680" i="18"/>
  <c r="F680" i="18" s="1"/>
  <c r="M679" i="18"/>
  <c r="E679" i="18"/>
  <c r="F679" i="18" s="1"/>
  <c r="M678" i="18"/>
  <c r="F678" i="18"/>
  <c r="E678" i="18"/>
  <c r="M677" i="18"/>
  <c r="E677" i="18"/>
  <c r="F677" i="18" s="1"/>
  <c r="M676" i="18"/>
  <c r="E676" i="18"/>
  <c r="F676" i="18" s="1"/>
  <c r="M675" i="18"/>
  <c r="E675" i="18"/>
  <c r="F675" i="18" s="1"/>
  <c r="M674" i="18"/>
  <c r="F674" i="18"/>
  <c r="E674" i="18"/>
  <c r="M673" i="18"/>
  <c r="E673" i="18"/>
  <c r="F673" i="18" s="1"/>
  <c r="M672" i="18"/>
  <c r="E672" i="18"/>
  <c r="F672" i="18" s="1"/>
  <c r="M671" i="18"/>
  <c r="E671" i="18"/>
  <c r="F671" i="18" s="1"/>
  <c r="M670" i="18"/>
  <c r="F670" i="18"/>
  <c r="E670" i="18"/>
  <c r="M669" i="18"/>
  <c r="E669" i="18"/>
  <c r="F669" i="18" s="1"/>
  <c r="M668" i="18"/>
  <c r="E668" i="18"/>
  <c r="F668" i="18" s="1"/>
  <c r="M667" i="18"/>
  <c r="E667" i="18"/>
  <c r="F667" i="18" s="1"/>
  <c r="M666" i="18"/>
  <c r="F666" i="18"/>
  <c r="E666" i="18"/>
  <c r="M665" i="18"/>
  <c r="E665" i="18"/>
  <c r="F665" i="18" s="1"/>
  <c r="M664" i="18"/>
  <c r="E664" i="18"/>
  <c r="F664" i="18" s="1"/>
  <c r="M663" i="18"/>
  <c r="E663" i="18"/>
  <c r="F663" i="18" s="1"/>
  <c r="M662" i="18"/>
  <c r="F662" i="18"/>
  <c r="E662" i="18"/>
  <c r="M661" i="18"/>
  <c r="E661" i="18"/>
  <c r="F661" i="18" s="1"/>
  <c r="M660" i="18"/>
  <c r="E660" i="18"/>
  <c r="F660" i="18" s="1"/>
  <c r="M659" i="18"/>
  <c r="E659" i="18"/>
  <c r="F659" i="18" s="1"/>
  <c r="M658" i="18"/>
  <c r="F658" i="18"/>
  <c r="E658" i="18"/>
  <c r="M657" i="18"/>
  <c r="E657" i="18"/>
  <c r="F657" i="18" s="1"/>
  <c r="M656" i="18"/>
  <c r="E656" i="18"/>
  <c r="F656" i="18" s="1"/>
  <c r="M655" i="18"/>
  <c r="E655" i="18"/>
  <c r="F655" i="18" s="1"/>
  <c r="M654" i="18"/>
  <c r="F654" i="18"/>
  <c r="E654" i="18"/>
  <c r="M653" i="18"/>
  <c r="E653" i="18"/>
  <c r="F653" i="18" s="1"/>
  <c r="M652" i="18"/>
  <c r="E652" i="18"/>
  <c r="F652" i="18" s="1"/>
  <c r="M651" i="18"/>
  <c r="E651" i="18"/>
  <c r="F651" i="18" s="1"/>
  <c r="M650" i="18"/>
  <c r="F650" i="18"/>
  <c r="E650" i="18"/>
  <c r="M649" i="18"/>
  <c r="E649" i="18"/>
  <c r="F649" i="18" s="1"/>
  <c r="M648" i="18"/>
  <c r="E648" i="18"/>
  <c r="F648" i="18" s="1"/>
  <c r="M647" i="18"/>
  <c r="E647" i="18"/>
  <c r="F647" i="18" s="1"/>
  <c r="M646" i="18"/>
  <c r="F646" i="18"/>
  <c r="E646" i="18"/>
  <c r="M645" i="18"/>
  <c r="E645" i="18"/>
  <c r="F645" i="18" s="1"/>
  <c r="M644" i="18"/>
  <c r="E644" i="18"/>
  <c r="F644" i="18" s="1"/>
  <c r="M643" i="18"/>
  <c r="E643" i="18"/>
  <c r="F643" i="18" s="1"/>
  <c r="M642" i="18"/>
  <c r="F642" i="18"/>
  <c r="E642" i="18"/>
  <c r="M641" i="18"/>
  <c r="E641" i="18"/>
  <c r="F641" i="18" s="1"/>
  <c r="M640" i="18"/>
  <c r="E640" i="18"/>
  <c r="F640" i="18" s="1"/>
  <c r="M639" i="18"/>
  <c r="E639" i="18"/>
  <c r="F639" i="18" s="1"/>
  <c r="M638" i="18"/>
  <c r="F638" i="18"/>
  <c r="E638" i="18"/>
  <c r="M637" i="18"/>
  <c r="E637" i="18"/>
  <c r="F637" i="18" s="1"/>
  <c r="M636" i="18"/>
  <c r="E636" i="18"/>
  <c r="F636" i="18" s="1"/>
  <c r="M635" i="18"/>
  <c r="E635" i="18"/>
  <c r="F635" i="18" s="1"/>
  <c r="M634" i="18"/>
  <c r="F634" i="18"/>
  <c r="E634" i="18"/>
  <c r="M633" i="18"/>
  <c r="E633" i="18"/>
  <c r="F633" i="18" s="1"/>
  <c r="M632" i="18"/>
  <c r="E632" i="18"/>
  <c r="F632" i="18" s="1"/>
  <c r="M631" i="18"/>
  <c r="E631" i="18"/>
  <c r="F631" i="18" s="1"/>
  <c r="M630" i="18"/>
  <c r="F630" i="18"/>
  <c r="E630" i="18"/>
  <c r="M629" i="18"/>
  <c r="E629" i="18"/>
  <c r="F629" i="18" s="1"/>
  <c r="M628" i="18"/>
  <c r="E628" i="18"/>
  <c r="F628" i="18" s="1"/>
  <c r="M627" i="18"/>
  <c r="E627" i="18"/>
  <c r="F627" i="18" s="1"/>
  <c r="M626" i="18"/>
  <c r="F626" i="18"/>
  <c r="E626" i="18"/>
  <c r="M625" i="18"/>
  <c r="E625" i="18"/>
  <c r="F625" i="18" s="1"/>
  <c r="M624" i="18"/>
  <c r="E624" i="18"/>
  <c r="F624" i="18" s="1"/>
  <c r="M623" i="18"/>
  <c r="E623" i="18"/>
  <c r="F623" i="18" s="1"/>
  <c r="M622" i="18"/>
  <c r="F622" i="18"/>
  <c r="E622" i="18"/>
  <c r="M621" i="18"/>
  <c r="E621" i="18"/>
  <c r="F621" i="18" s="1"/>
  <c r="M620" i="18"/>
  <c r="E620" i="18"/>
  <c r="F620" i="18" s="1"/>
  <c r="M619" i="18"/>
  <c r="E619" i="18"/>
  <c r="F619" i="18" s="1"/>
  <c r="M618" i="18"/>
  <c r="F618" i="18"/>
  <c r="E618" i="18"/>
  <c r="M617" i="18"/>
  <c r="E617" i="18"/>
  <c r="F617" i="18" s="1"/>
  <c r="M616" i="18"/>
  <c r="E616" i="18"/>
  <c r="F616" i="18" s="1"/>
  <c r="M615" i="18"/>
  <c r="E615" i="18"/>
  <c r="F615" i="18" s="1"/>
  <c r="M614" i="18"/>
  <c r="F614" i="18"/>
  <c r="E614" i="18"/>
  <c r="M613" i="18"/>
  <c r="E613" i="18"/>
  <c r="F613" i="18" s="1"/>
  <c r="M612" i="18"/>
  <c r="E612" i="18"/>
  <c r="F612" i="18" s="1"/>
  <c r="M611" i="18"/>
  <c r="E611" i="18"/>
  <c r="F611" i="18" s="1"/>
  <c r="M610" i="18"/>
  <c r="F610" i="18"/>
  <c r="E610" i="18"/>
  <c r="M609" i="18"/>
  <c r="E609" i="18"/>
  <c r="F609" i="18" s="1"/>
  <c r="M608" i="18"/>
  <c r="E608" i="18"/>
  <c r="F608" i="18" s="1"/>
  <c r="M607" i="18"/>
  <c r="E607" i="18"/>
  <c r="F607" i="18" s="1"/>
  <c r="M606" i="18"/>
  <c r="F606" i="18"/>
  <c r="E606" i="18"/>
  <c r="M605" i="18"/>
  <c r="E605" i="18"/>
  <c r="F605" i="18" s="1"/>
  <c r="M604" i="18"/>
  <c r="E604" i="18"/>
  <c r="F604" i="18" s="1"/>
  <c r="M603" i="18"/>
  <c r="E603" i="18"/>
  <c r="F603" i="18" s="1"/>
  <c r="M602" i="18"/>
  <c r="F602" i="18"/>
  <c r="E602" i="18"/>
  <c r="M601" i="18"/>
  <c r="E601" i="18"/>
  <c r="F601" i="18" s="1"/>
  <c r="M600" i="18"/>
  <c r="E600" i="18"/>
  <c r="F600" i="18" s="1"/>
  <c r="M599" i="18"/>
  <c r="E599" i="18"/>
  <c r="F599" i="18" s="1"/>
  <c r="M598" i="18"/>
  <c r="F598" i="18"/>
  <c r="E598" i="18"/>
  <c r="M597" i="18"/>
  <c r="E597" i="18"/>
  <c r="F597" i="18" s="1"/>
  <c r="M596" i="18"/>
  <c r="E596" i="18"/>
  <c r="F596" i="18" s="1"/>
  <c r="M595" i="18"/>
  <c r="E595" i="18"/>
  <c r="F595" i="18" s="1"/>
  <c r="M594" i="18"/>
  <c r="F594" i="18"/>
  <c r="E594" i="18"/>
  <c r="M593" i="18"/>
  <c r="E593" i="18"/>
  <c r="F593" i="18" s="1"/>
  <c r="M592" i="18"/>
  <c r="E592" i="18"/>
  <c r="F592" i="18" s="1"/>
  <c r="M591" i="18"/>
  <c r="E591" i="18"/>
  <c r="F591" i="18" s="1"/>
  <c r="M590" i="18"/>
  <c r="F590" i="18"/>
  <c r="E590" i="18"/>
  <c r="M589" i="18"/>
  <c r="E589" i="18"/>
  <c r="F589" i="18" s="1"/>
  <c r="M588" i="18"/>
  <c r="E588" i="18"/>
  <c r="F588" i="18" s="1"/>
  <c r="M587" i="18"/>
  <c r="E587" i="18"/>
  <c r="F587" i="18" s="1"/>
  <c r="M586" i="18"/>
  <c r="F586" i="18"/>
  <c r="E586" i="18"/>
  <c r="M585" i="18"/>
  <c r="E585" i="18"/>
  <c r="F585" i="18" s="1"/>
  <c r="M584" i="18"/>
  <c r="E584" i="18"/>
  <c r="F584" i="18" s="1"/>
  <c r="M583" i="18"/>
  <c r="E583" i="18"/>
  <c r="F583" i="18" s="1"/>
  <c r="M582" i="18"/>
  <c r="F582" i="18"/>
  <c r="E582" i="18"/>
  <c r="M581" i="18"/>
  <c r="E581" i="18"/>
  <c r="F581" i="18" s="1"/>
  <c r="M580" i="18"/>
  <c r="E580" i="18"/>
  <c r="F580" i="18" s="1"/>
  <c r="M579" i="18"/>
  <c r="E579" i="18"/>
  <c r="F579" i="18" s="1"/>
  <c r="M578" i="18"/>
  <c r="F578" i="18"/>
  <c r="E578" i="18"/>
  <c r="M577" i="18"/>
  <c r="E577" i="18"/>
  <c r="F577" i="18" s="1"/>
  <c r="M576" i="18"/>
  <c r="E576" i="18"/>
  <c r="F576" i="18" s="1"/>
  <c r="M575" i="18"/>
  <c r="E575" i="18"/>
  <c r="F575" i="18" s="1"/>
  <c r="M574" i="18"/>
  <c r="F574" i="18"/>
  <c r="E574" i="18"/>
  <c r="M573" i="18"/>
  <c r="E573" i="18"/>
  <c r="F573" i="18" s="1"/>
  <c r="M572" i="18"/>
  <c r="E572" i="18"/>
  <c r="F572" i="18" s="1"/>
  <c r="M571" i="18"/>
  <c r="E571" i="18"/>
  <c r="F571" i="18" s="1"/>
  <c r="M570" i="18"/>
  <c r="F570" i="18"/>
  <c r="E570" i="18"/>
  <c r="M569" i="18"/>
  <c r="E569" i="18"/>
  <c r="F569" i="18" s="1"/>
  <c r="M568" i="18"/>
  <c r="E568" i="18"/>
  <c r="F568" i="18" s="1"/>
  <c r="M567" i="18"/>
  <c r="E567" i="18"/>
  <c r="F567" i="18" s="1"/>
  <c r="M566" i="18"/>
  <c r="F566" i="18"/>
  <c r="E566" i="18"/>
  <c r="M565" i="18"/>
  <c r="E565" i="18"/>
  <c r="F565" i="18" s="1"/>
  <c r="M564" i="18"/>
  <c r="E564" i="18"/>
  <c r="F564" i="18" s="1"/>
  <c r="M563" i="18"/>
  <c r="E563" i="18"/>
  <c r="F563" i="18" s="1"/>
  <c r="M562" i="18"/>
  <c r="F562" i="18"/>
  <c r="E562" i="18"/>
  <c r="M561" i="18"/>
  <c r="E561" i="18"/>
  <c r="F561" i="18" s="1"/>
  <c r="M560" i="18"/>
  <c r="E560" i="18"/>
  <c r="F560" i="18" s="1"/>
  <c r="M559" i="18"/>
  <c r="E559" i="18"/>
  <c r="F559" i="18" s="1"/>
  <c r="M558" i="18"/>
  <c r="F558" i="18"/>
  <c r="E558" i="18"/>
  <c r="M557" i="18"/>
  <c r="E557" i="18"/>
  <c r="F557" i="18" s="1"/>
  <c r="M556" i="18"/>
  <c r="E556" i="18"/>
  <c r="F556" i="18" s="1"/>
  <c r="M555" i="18"/>
  <c r="E555" i="18"/>
  <c r="F555" i="18" s="1"/>
  <c r="M554" i="18"/>
  <c r="F554" i="18"/>
  <c r="E554" i="18"/>
  <c r="M553" i="18"/>
  <c r="E553" i="18"/>
  <c r="F553" i="18" s="1"/>
  <c r="M552" i="18"/>
  <c r="E552" i="18"/>
  <c r="F552" i="18" s="1"/>
  <c r="M551" i="18"/>
  <c r="E551" i="18"/>
  <c r="F551" i="18" s="1"/>
  <c r="M550" i="18"/>
  <c r="F550" i="18"/>
  <c r="E550" i="18"/>
  <c r="M549" i="18"/>
  <c r="E549" i="18"/>
  <c r="F549" i="18" s="1"/>
  <c r="M548" i="18"/>
  <c r="E548" i="18"/>
  <c r="F548" i="18" s="1"/>
  <c r="M547" i="18"/>
  <c r="E547" i="18"/>
  <c r="F547" i="18" s="1"/>
  <c r="M546" i="18"/>
  <c r="F546" i="18"/>
  <c r="E546" i="18"/>
  <c r="M545" i="18"/>
  <c r="E545" i="18"/>
  <c r="F545" i="18" s="1"/>
  <c r="M544" i="18"/>
  <c r="E544" i="18"/>
  <c r="F544" i="18" s="1"/>
  <c r="M543" i="18"/>
  <c r="E543" i="18"/>
  <c r="F543" i="18" s="1"/>
  <c r="M542" i="18"/>
  <c r="F542" i="18"/>
  <c r="E542" i="18"/>
  <c r="M541" i="18"/>
  <c r="E541" i="18"/>
  <c r="F541" i="18" s="1"/>
  <c r="M540" i="18"/>
  <c r="E540" i="18"/>
  <c r="F540" i="18" s="1"/>
  <c r="M539" i="18"/>
  <c r="E539" i="18"/>
  <c r="F539" i="18" s="1"/>
  <c r="M538" i="18"/>
  <c r="F538" i="18"/>
  <c r="E538" i="18"/>
  <c r="M537" i="18"/>
  <c r="E537" i="18"/>
  <c r="F537" i="18" s="1"/>
  <c r="M536" i="18"/>
  <c r="E536" i="18"/>
  <c r="F536" i="18" s="1"/>
  <c r="M535" i="18"/>
  <c r="E535" i="18"/>
  <c r="F535" i="18" s="1"/>
  <c r="M534" i="18"/>
  <c r="F534" i="18"/>
  <c r="E534" i="18"/>
  <c r="M533" i="18"/>
  <c r="E533" i="18"/>
  <c r="F533" i="18" s="1"/>
  <c r="M532" i="18"/>
  <c r="E532" i="18"/>
  <c r="F532" i="18" s="1"/>
  <c r="M531" i="18"/>
  <c r="E531" i="18"/>
  <c r="F531" i="18" s="1"/>
  <c r="M530" i="18"/>
  <c r="F530" i="18"/>
  <c r="E530" i="18"/>
  <c r="M529" i="18"/>
  <c r="E529" i="18"/>
  <c r="F529" i="18" s="1"/>
  <c r="M528" i="18"/>
  <c r="E528" i="18"/>
  <c r="F528" i="18" s="1"/>
  <c r="M527" i="18"/>
  <c r="E527" i="18"/>
  <c r="F527" i="18" s="1"/>
  <c r="M526" i="18"/>
  <c r="F526" i="18"/>
  <c r="E526" i="18"/>
  <c r="M525" i="18"/>
  <c r="E525" i="18"/>
  <c r="F525" i="18" s="1"/>
  <c r="M524" i="18"/>
  <c r="E524" i="18"/>
  <c r="F524" i="18" s="1"/>
  <c r="M523" i="18"/>
  <c r="E523" i="18"/>
  <c r="F523" i="18" s="1"/>
  <c r="M522" i="18"/>
  <c r="F522" i="18"/>
  <c r="E522" i="18"/>
  <c r="M521" i="18"/>
  <c r="E521" i="18"/>
  <c r="F521" i="18" s="1"/>
  <c r="M520" i="18"/>
  <c r="E520" i="18"/>
  <c r="F520" i="18" s="1"/>
  <c r="M519" i="18"/>
  <c r="E519" i="18"/>
  <c r="F519" i="18" s="1"/>
  <c r="M518" i="18"/>
  <c r="F518" i="18"/>
  <c r="E518" i="18"/>
  <c r="M517" i="18"/>
  <c r="F517" i="18"/>
  <c r="E517" i="18"/>
  <c r="M516" i="18"/>
  <c r="E516" i="18"/>
  <c r="F516" i="18" s="1"/>
  <c r="M515" i="18"/>
  <c r="E515" i="18"/>
  <c r="F515" i="18" s="1"/>
  <c r="M514" i="18"/>
  <c r="F514" i="18"/>
  <c r="E514" i="18"/>
  <c r="M513" i="18"/>
  <c r="F513" i="18"/>
  <c r="E513" i="18"/>
  <c r="M512" i="18"/>
  <c r="E512" i="18"/>
  <c r="F512" i="18" s="1"/>
  <c r="M511" i="18"/>
  <c r="E511" i="18"/>
  <c r="F511" i="18" s="1"/>
  <c r="M510" i="18"/>
  <c r="F510" i="18"/>
  <c r="E510" i="18"/>
  <c r="M509" i="18"/>
  <c r="F509" i="18"/>
  <c r="E509" i="18"/>
  <c r="M508" i="18"/>
  <c r="E508" i="18"/>
  <c r="F508" i="18" s="1"/>
  <c r="M507" i="18"/>
  <c r="E507" i="18"/>
  <c r="F507" i="18" s="1"/>
  <c r="M506" i="18"/>
  <c r="F506" i="18"/>
  <c r="E506" i="18"/>
  <c r="M505" i="18"/>
  <c r="F505" i="18"/>
  <c r="E505" i="18"/>
  <c r="M504" i="18"/>
  <c r="E504" i="18"/>
  <c r="F504" i="18" s="1"/>
  <c r="M503" i="18"/>
  <c r="E503" i="18"/>
  <c r="F503" i="18" s="1"/>
  <c r="M502" i="18"/>
  <c r="F502" i="18"/>
  <c r="E502" i="18"/>
  <c r="M501" i="18"/>
  <c r="F501" i="18"/>
  <c r="E501" i="18"/>
  <c r="M500" i="18"/>
  <c r="E500" i="18"/>
  <c r="F500" i="18" s="1"/>
  <c r="M499" i="18"/>
  <c r="E499" i="18"/>
  <c r="F499" i="18" s="1"/>
  <c r="M498" i="18"/>
  <c r="F498" i="18"/>
  <c r="E498" i="18"/>
  <c r="M497" i="18"/>
  <c r="F497" i="18"/>
  <c r="E497" i="18"/>
  <c r="M496" i="18"/>
  <c r="E496" i="18"/>
  <c r="F496" i="18" s="1"/>
  <c r="M495" i="18"/>
  <c r="E495" i="18"/>
  <c r="F495" i="18" s="1"/>
  <c r="M494" i="18"/>
  <c r="F494" i="18"/>
  <c r="E494" i="18"/>
  <c r="M493" i="18"/>
  <c r="F493" i="18"/>
  <c r="E493" i="18"/>
  <c r="M492" i="18"/>
  <c r="E492" i="18"/>
  <c r="F492" i="18" s="1"/>
  <c r="M491" i="18"/>
  <c r="E491" i="18"/>
  <c r="F491" i="18" s="1"/>
  <c r="M490" i="18"/>
  <c r="F490" i="18"/>
  <c r="E490" i="18"/>
  <c r="M489" i="18"/>
  <c r="F489" i="18"/>
  <c r="E489" i="18"/>
  <c r="M488" i="18"/>
  <c r="E488" i="18"/>
  <c r="F488" i="18" s="1"/>
  <c r="M487" i="18"/>
  <c r="E487" i="18"/>
  <c r="F487" i="18" s="1"/>
  <c r="M486" i="18"/>
  <c r="F486" i="18"/>
  <c r="E486" i="18"/>
  <c r="M485" i="18"/>
  <c r="F485" i="18"/>
  <c r="E485" i="18"/>
  <c r="M484" i="18"/>
  <c r="E484" i="18"/>
  <c r="F484" i="18" s="1"/>
  <c r="M483" i="18"/>
  <c r="E483" i="18"/>
  <c r="F483" i="18" s="1"/>
  <c r="M482" i="18"/>
  <c r="F482" i="18"/>
  <c r="E482" i="18"/>
  <c r="M481" i="18"/>
  <c r="F481" i="18"/>
  <c r="E481" i="18"/>
  <c r="M480" i="18"/>
  <c r="E480" i="18"/>
  <c r="F480" i="18" s="1"/>
  <c r="M479" i="18"/>
  <c r="E479" i="18"/>
  <c r="F479" i="18" s="1"/>
  <c r="M478" i="18"/>
  <c r="F478" i="18"/>
  <c r="E478" i="18"/>
  <c r="M477" i="18"/>
  <c r="F477" i="18"/>
  <c r="E477" i="18"/>
  <c r="M476" i="18"/>
  <c r="E476" i="18"/>
  <c r="F476" i="18" s="1"/>
  <c r="M475" i="18"/>
  <c r="E475" i="18"/>
  <c r="F475" i="18" s="1"/>
  <c r="M474" i="18"/>
  <c r="F474" i="18"/>
  <c r="E474" i="18"/>
  <c r="M473" i="18"/>
  <c r="F473" i="18"/>
  <c r="E473" i="18"/>
  <c r="M472" i="18"/>
  <c r="E472" i="18"/>
  <c r="F472" i="18" s="1"/>
  <c r="M471" i="18"/>
  <c r="E471" i="18"/>
  <c r="F471" i="18" s="1"/>
  <c r="M470" i="18"/>
  <c r="F470" i="18"/>
  <c r="E470" i="18"/>
  <c r="M469" i="18"/>
  <c r="F469" i="18"/>
  <c r="E469" i="18"/>
  <c r="M468" i="18"/>
  <c r="E468" i="18"/>
  <c r="F468" i="18" s="1"/>
  <c r="M467" i="18"/>
  <c r="E467" i="18"/>
  <c r="F467" i="18" s="1"/>
  <c r="M466" i="18"/>
  <c r="F466" i="18"/>
  <c r="E466" i="18"/>
  <c r="M465" i="18"/>
  <c r="F465" i="18"/>
  <c r="E465" i="18"/>
  <c r="M464" i="18"/>
  <c r="E464" i="18"/>
  <c r="F464" i="18" s="1"/>
  <c r="M463" i="18"/>
  <c r="E463" i="18"/>
  <c r="F463" i="18" s="1"/>
  <c r="M462" i="18"/>
  <c r="F462" i="18"/>
  <c r="E462" i="18"/>
  <c r="M461" i="18"/>
  <c r="F461" i="18"/>
  <c r="E461" i="18"/>
  <c r="M460" i="18"/>
  <c r="E460" i="18"/>
  <c r="F460" i="18" s="1"/>
  <c r="M459" i="18"/>
  <c r="E459" i="18"/>
  <c r="F459" i="18" s="1"/>
  <c r="M458" i="18"/>
  <c r="F458" i="18"/>
  <c r="E458" i="18"/>
  <c r="M457" i="18"/>
  <c r="F457" i="18"/>
  <c r="E457" i="18"/>
  <c r="M456" i="18"/>
  <c r="E456" i="18"/>
  <c r="F456" i="18" s="1"/>
  <c r="M455" i="18"/>
  <c r="E455" i="18"/>
  <c r="F455" i="18" s="1"/>
  <c r="M454" i="18"/>
  <c r="F454" i="18"/>
  <c r="E454" i="18"/>
  <c r="M453" i="18"/>
  <c r="F453" i="18"/>
  <c r="E453" i="18"/>
  <c r="M452" i="18"/>
  <c r="E452" i="18"/>
  <c r="F452" i="18" s="1"/>
  <c r="M451" i="18"/>
  <c r="E451" i="18"/>
  <c r="F451" i="18" s="1"/>
  <c r="M450" i="18"/>
  <c r="F450" i="18"/>
  <c r="E450" i="18"/>
  <c r="M449" i="18"/>
  <c r="F449" i="18"/>
  <c r="E449" i="18"/>
  <c r="M448" i="18"/>
  <c r="E448" i="18"/>
  <c r="F448" i="18" s="1"/>
  <c r="M447" i="18"/>
  <c r="E447" i="18"/>
  <c r="F447" i="18" s="1"/>
  <c r="M446" i="18"/>
  <c r="F446" i="18"/>
  <c r="E446" i="18"/>
  <c r="M445" i="18"/>
  <c r="F445" i="18"/>
  <c r="E445" i="18"/>
  <c r="M444" i="18"/>
  <c r="E444" i="18"/>
  <c r="F444" i="18" s="1"/>
  <c r="M443" i="18"/>
  <c r="E443" i="18"/>
  <c r="F443" i="18" s="1"/>
  <c r="M442" i="18"/>
  <c r="F442" i="18"/>
  <c r="E442" i="18"/>
  <c r="M441" i="18"/>
  <c r="F441" i="18"/>
  <c r="E441" i="18"/>
  <c r="M440" i="18"/>
  <c r="E440" i="18"/>
  <c r="F440" i="18" s="1"/>
  <c r="M439" i="18"/>
  <c r="E439" i="18"/>
  <c r="F439" i="18" s="1"/>
  <c r="M438" i="18"/>
  <c r="F438" i="18"/>
  <c r="E438" i="18"/>
  <c r="M437" i="18"/>
  <c r="F437" i="18"/>
  <c r="E437" i="18"/>
  <c r="M436" i="18"/>
  <c r="E436" i="18"/>
  <c r="F436" i="18" s="1"/>
  <c r="M435" i="18"/>
  <c r="E435" i="18"/>
  <c r="F435" i="18" s="1"/>
  <c r="M434" i="18"/>
  <c r="F434" i="18"/>
  <c r="E434" i="18"/>
  <c r="M433" i="18"/>
  <c r="F433" i="18"/>
  <c r="E433" i="18"/>
  <c r="M432" i="18"/>
  <c r="E432" i="18"/>
  <c r="F432" i="18" s="1"/>
  <c r="M431" i="18"/>
  <c r="E431" i="18"/>
  <c r="F431" i="18" s="1"/>
  <c r="M430" i="18"/>
  <c r="F430" i="18"/>
  <c r="E430" i="18"/>
  <c r="M429" i="18"/>
  <c r="F429" i="18"/>
  <c r="E429" i="18"/>
  <c r="M428" i="18"/>
  <c r="E428" i="18"/>
  <c r="F428" i="18" s="1"/>
  <c r="M427" i="18"/>
  <c r="E427" i="18"/>
  <c r="F427" i="18" s="1"/>
  <c r="M426" i="18"/>
  <c r="F426" i="18"/>
  <c r="E426" i="18"/>
  <c r="M425" i="18"/>
  <c r="F425" i="18"/>
  <c r="E425" i="18"/>
  <c r="M424" i="18"/>
  <c r="E424" i="18"/>
  <c r="F424" i="18" s="1"/>
  <c r="M423" i="18"/>
  <c r="E423" i="18"/>
  <c r="F423" i="18" s="1"/>
  <c r="M422" i="18"/>
  <c r="F422" i="18"/>
  <c r="E422" i="18"/>
  <c r="M421" i="18"/>
  <c r="F421" i="18"/>
  <c r="E421" i="18"/>
  <c r="M420" i="18"/>
  <c r="E420" i="18"/>
  <c r="F420" i="18" s="1"/>
  <c r="M419" i="18"/>
  <c r="E419" i="18"/>
  <c r="F419" i="18" s="1"/>
  <c r="M418" i="18"/>
  <c r="F418" i="18"/>
  <c r="E418" i="18"/>
  <c r="M417" i="18"/>
  <c r="F417" i="18"/>
  <c r="E417" i="18"/>
  <c r="M416" i="18"/>
  <c r="E416" i="18"/>
  <c r="F416" i="18" s="1"/>
  <c r="M415" i="18"/>
  <c r="E415" i="18"/>
  <c r="F415" i="18" s="1"/>
  <c r="M414" i="18"/>
  <c r="F414" i="18"/>
  <c r="E414" i="18"/>
  <c r="M413" i="18"/>
  <c r="F413" i="18"/>
  <c r="E413" i="18"/>
  <c r="M412" i="18"/>
  <c r="E412" i="18"/>
  <c r="F412" i="18" s="1"/>
  <c r="M411" i="18"/>
  <c r="E411" i="18"/>
  <c r="F411" i="18" s="1"/>
  <c r="M410" i="18"/>
  <c r="F410" i="18"/>
  <c r="E410" i="18"/>
  <c r="M409" i="18"/>
  <c r="F409" i="18"/>
  <c r="E409" i="18"/>
  <c r="M408" i="18"/>
  <c r="E408" i="18"/>
  <c r="F408" i="18" s="1"/>
  <c r="M407" i="18"/>
  <c r="E407" i="18"/>
  <c r="F407" i="18" s="1"/>
  <c r="M406" i="18"/>
  <c r="F406" i="18"/>
  <c r="E406" i="18"/>
  <c r="M405" i="18"/>
  <c r="F405" i="18"/>
  <c r="E405" i="18"/>
  <c r="M404" i="18"/>
  <c r="E404" i="18"/>
  <c r="F404" i="18" s="1"/>
  <c r="M403" i="18"/>
  <c r="E403" i="18"/>
  <c r="F403" i="18" s="1"/>
  <c r="M402" i="18"/>
  <c r="F402" i="18"/>
  <c r="E402" i="18"/>
  <c r="M401" i="18"/>
  <c r="F401" i="18"/>
  <c r="E401" i="18"/>
  <c r="M400" i="18"/>
  <c r="E400" i="18"/>
  <c r="F400" i="18" s="1"/>
  <c r="M399" i="18"/>
  <c r="E399" i="18"/>
  <c r="F399" i="18" s="1"/>
  <c r="M398" i="18"/>
  <c r="F398" i="18"/>
  <c r="E398" i="18"/>
  <c r="M397" i="18"/>
  <c r="F397" i="18"/>
  <c r="E397" i="18"/>
  <c r="M396" i="18"/>
  <c r="E396" i="18"/>
  <c r="F396" i="18" s="1"/>
  <c r="M395" i="18"/>
  <c r="E395" i="18"/>
  <c r="F395" i="18" s="1"/>
  <c r="M394" i="18"/>
  <c r="F394" i="18"/>
  <c r="E394" i="18"/>
  <c r="M393" i="18"/>
  <c r="F393" i="18"/>
  <c r="E393" i="18"/>
  <c r="M392" i="18"/>
  <c r="E392" i="18"/>
  <c r="F392" i="18" s="1"/>
  <c r="M391" i="18"/>
  <c r="E391" i="18"/>
  <c r="F391" i="18" s="1"/>
  <c r="M390" i="18"/>
  <c r="F390" i="18"/>
  <c r="E390" i="18"/>
  <c r="M389" i="18"/>
  <c r="F389" i="18"/>
  <c r="E389" i="18"/>
  <c r="M388" i="18"/>
  <c r="E388" i="18"/>
  <c r="F388" i="18" s="1"/>
  <c r="M387" i="18"/>
  <c r="E387" i="18"/>
  <c r="F387" i="18" s="1"/>
  <c r="M386" i="18"/>
  <c r="F386" i="18"/>
  <c r="E386" i="18"/>
  <c r="M385" i="18"/>
  <c r="F385" i="18"/>
  <c r="E385" i="18"/>
  <c r="M384" i="18"/>
  <c r="E384" i="18"/>
  <c r="F384" i="18" s="1"/>
  <c r="M383" i="18"/>
  <c r="E383" i="18"/>
  <c r="F383" i="18" s="1"/>
  <c r="M382" i="18"/>
  <c r="F382" i="18"/>
  <c r="E382" i="18"/>
  <c r="M381" i="18"/>
  <c r="F381" i="18"/>
  <c r="E381" i="18"/>
  <c r="M380" i="18"/>
  <c r="E380" i="18"/>
  <c r="F380" i="18" s="1"/>
  <c r="M379" i="18"/>
  <c r="E379" i="18"/>
  <c r="F379" i="18" s="1"/>
  <c r="M378" i="18"/>
  <c r="F378" i="18"/>
  <c r="E378" i="18"/>
  <c r="M377" i="18"/>
  <c r="E377" i="18"/>
  <c r="F377" i="18" s="1"/>
  <c r="M376" i="18"/>
  <c r="F376" i="18"/>
  <c r="E376" i="18"/>
  <c r="M375" i="18"/>
  <c r="E375" i="18"/>
  <c r="F375" i="18" s="1"/>
  <c r="M374" i="18"/>
  <c r="F374" i="18"/>
  <c r="E374" i="18"/>
  <c r="M373" i="18"/>
  <c r="F373" i="18"/>
  <c r="E373" i="18"/>
  <c r="M372" i="18"/>
  <c r="F372" i="18"/>
  <c r="E372" i="18"/>
  <c r="M371" i="18"/>
  <c r="E371" i="18"/>
  <c r="F371" i="18" s="1"/>
  <c r="M370" i="18"/>
  <c r="F370" i="18"/>
  <c r="E370" i="18"/>
  <c r="M369" i="18"/>
  <c r="F369" i="18"/>
  <c r="E369" i="18"/>
  <c r="M368" i="18"/>
  <c r="F368" i="18"/>
  <c r="E368" i="18"/>
  <c r="M367" i="18"/>
  <c r="E367" i="18"/>
  <c r="F367" i="18" s="1"/>
  <c r="M366" i="18"/>
  <c r="F366" i="18"/>
  <c r="E366" i="18"/>
  <c r="M365" i="18"/>
  <c r="F365" i="18"/>
  <c r="E365" i="18"/>
  <c r="M364" i="18"/>
  <c r="E364" i="18"/>
  <c r="F364" i="18" s="1"/>
  <c r="M363" i="18"/>
  <c r="E363" i="18"/>
  <c r="F363" i="18" s="1"/>
  <c r="M362" i="18"/>
  <c r="F362" i="18"/>
  <c r="E362" i="18"/>
  <c r="M361" i="18"/>
  <c r="E361" i="18"/>
  <c r="F361" i="18" s="1"/>
  <c r="M360" i="18"/>
  <c r="F360" i="18"/>
  <c r="E360" i="18"/>
  <c r="M359" i="18"/>
  <c r="F359" i="18"/>
  <c r="E359" i="18"/>
  <c r="M358" i="18"/>
  <c r="F358" i="18"/>
  <c r="E358" i="18"/>
  <c r="M357" i="18"/>
  <c r="E357" i="18"/>
  <c r="F357" i="18" s="1"/>
  <c r="M356" i="18"/>
  <c r="F356" i="18"/>
  <c r="E356" i="18"/>
  <c r="M355" i="18"/>
  <c r="F355" i="18"/>
  <c r="E355" i="18"/>
  <c r="M354" i="18"/>
  <c r="F354" i="18"/>
  <c r="E354" i="18"/>
  <c r="M353" i="18"/>
  <c r="E353" i="18"/>
  <c r="F353" i="18" s="1"/>
  <c r="M352" i="18"/>
  <c r="F352" i="18"/>
  <c r="E352" i="18"/>
  <c r="M351" i="18"/>
  <c r="F351" i="18"/>
  <c r="E351" i="18"/>
  <c r="M350" i="18"/>
  <c r="F350" i="18"/>
  <c r="E350" i="18"/>
  <c r="M349" i="18"/>
  <c r="E349" i="18"/>
  <c r="F349" i="18" s="1"/>
  <c r="M348" i="18"/>
  <c r="F348" i="18"/>
  <c r="E348" i="18"/>
  <c r="M347" i="18"/>
  <c r="F347" i="18"/>
  <c r="E347" i="18"/>
  <c r="M346" i="18"/>
  <c r="F346" i="18"/>
  <c r="E346" i="18"/>
  <c r="M345" i="18"/>
  <c r="E345" i="18"/>
  <c r="F345" i="18" s="1"/>
  <c r="M344" i="18"/>
  <c r="F344" i="18"/>
  <c r="E344" i="18"/>
  <c r="M343" i="18"/>
  <c r="F343" i="18"/>
  <c r="E343" i="18"/>
  <c r="M342" i="18"/>
  <c r="F342" i="18"/>
  <c r="E342" i="18"/>
  <c r="M341" i="18"/>
  <c r="E341" i="18"/>
  <c r="F341" i="18" s="1"/>
  <c r="M340" i="18"/>
  <c r="F340" i="18"/>
  <c r="E340" i="18"/>
  <c r="M339" i="18"/>
  <c r="F339" i="18"/>
  <c r="E339" i="18"/>
  <c r="M338" i="18"/>
  <c r="F338" i="18"/>
  <c r="E338" i="18"/>
  <c r="M337" i="18"/>
  <c r="E337" i="18"/>
  <c r="F337" i="18" s="1"/>
  <c r="M336" i="18"/>
  <c r="F336" i="18"/>
  <c r="E336" i="18"/>
  <c r="M335" i="18"/>
  <c r="F335" i="18"/>
  <c r="E335" i="18"/>
  <c r="M334" i="18"/>
  <c r="F334" i="18"/>
  <c r="E334" i="18"/>
  <c r="M333" i="18"/>
  <c r="E333" i="18"/>
  <c r="F333" i="18" s="1"/>
  <c r="M332" i="18"/>
  <c r="F332" i="18"/>
  <c r="E332" i="18"/>
  <c r="M331" i="18"/>
  <c r="F331" i="18"/>
  <c r="E331" i="18"/>
  <c r="M330" i="18"/>
  <c r="F330" i="18"/>
  <c r="E330" i="18"/>
  <c r="M329" i="18"/>
  <c r="E329" i="18"/>
  <c r="F329" i="18" s="1"/>
  <c r="M328" i="18"/>
  <c r="F328" i="18"/>
  <c r="E328" i="18"/>
  <c r="M327" i="18"/>
  <c r="F327" i="18"/>
  <c r="E327" i="18"/>
  <c r="M326" i="18"/>
  <c r="F326" i="18"/>
  <c r="E326" i="18"/>
  <c r="M325" i="18"/>
  <c r="E325" i="18"/>
  <c r="F325" i="18" s="1"/>
  <c r="M324" i="18"/>
  <c r="F324" i="18"/>
  <c r="E324" i="18"/>
  <c r="M323" i="18"/>
  <c r="F323" i="18"/>
  <c r="E323" i="18"/>
  <c r="M322" i="18"/>
  <c r="F322" i="18"/>
  <c r="E322" i="18"/>
  <c r="M321" i="18"/>
  <c r="E321" i="18"/>
  <c r="F321" i="18" s="1"/>
  <c r="M320" i="18"/>
  <c r="F320" i="18"/>
  <c r="E320" i="18"/>
  <c r="M319" i="18"/>
  <c r="F319" i="18"/>
  <c r="E319" i="18"/>
  <c r="M318" i="18"/>
  <c r="F318" i="18"/>
  <c r="E318" i="18"/>
  <c r="M317" i="18"/>
  <c r="E317" i="18"/>
  <c r="F317" i="18" s="1"/>
  <c r="M316" i="18"/>
  <c r="F316" i="18"/>
  <c r="E316" i="18"/>
  <c r="M315" i="18"/>
  <c r="F315" i="18"/>
  <c r="E315" i="18"/>
  <c r="M314" i="18"/>
  <c r="F314" i="18"/>
  <c r="E314" i="18"/>
  <c r="M313" i="18"/>
  <c r="E313" i="18"/>
  <c r="F313" i="18" s="1"/>
  <c r="M312" i="18"/>
  <c r="F312" i="18"/>
  <c r="E312" i="18"/>
  <c r="M311" i="18"/>
  <c r="F311" i="18"/>
  <c r="E311" i="18"/>
  <c r="M310" i="18"/>
  <c r="F310" i="18"/>
  <c r="E310" i="18"/>
  <c r="M309" i="18"/>
  <c r="E309" i="18"/>
  <c r="F309" i="18" s="1"/>
  <c r="M308" i="18"/>
  <c r="F308" i="18"/>
  <c r="E308" i="18"/>
  <c r="M307" i="18"/>
  <c r="F307" i="18"/>
  <c r="E307" i="18"/>
  <c r="M306" i="18"/>
  <c r="F306" i="18"/>
  <c r="E306" i="18"/>
  <c r="M305" i="18"/>
  <c r="E305" i="18"/>
  <c r="F305" i="18" s="1"/>
  <c r="M304" i="18"/>
  <c r="F304" i="18"/>
  <c r="E304" i="18"/>
  <c r="M303" i="18"/>
  <c r="F303" i="18"/>
  <c r="E303" i="18"/>
  <c r="M302" i="18"/>
  <c r="F302" i="18"/>
  <c r="E302" i="18"/>
  <c r="M301" i="18"/>
  <c r="E301" i="18"/>
  <c r="F301" i="18" s="1"/>
  <c r="M300" i="18"/>
  <c r="F300" i="18"/>
  <c r="E300" i="18"/>
  <c r="M299" i="18"/>
  <c r="F299" i="18"/>
  <c r="E299" i="18"/>
  <c r="M298" i="18"/>
  <c r="F298" i="18"/>
  <c r="E298" i="18"/>
  <c r="M297" i="18"/>
  <c r="E297" i="18"/>
  <c r="F297" i="18" s="1"/>
  <c r="M296" i="18"/>
  <c r="F296" i="18"/>
  <c r="E296" i="18"/>
  <c r="M295" i="18"/>
  <c r="F295" i="18"/>
  <c r="E295" i="18"/>
  <c r="M294" i="18"/>
  <c r="F294" i="18"/>
  <c r="E294" i="18"/>
  <c r="M293" i="18"/>
  <c r="E293" i="18"/>
  <c r="F293" i="18" s="1"/>
  <c r="M292" i="18"/>
  <c r="F292" i="18"/>
  <c r="E292" i="18"/>
  <c r="M291" i="18"/>
  <c r="F291" i="18"/>
  <c r="E291" i="18"/>
  <c r="M290" i="18"/>
  <c r="F290" i="18"/>
  <c r="E290" i="18"/>
  <c r="M289" i="18"/>
  <c r="E289" i="18"/>
  <c r="F289" i="18" s="1"/>
  <c r="M288" i="18"/>
  <c r="F288" i="18"/>
  <c r="E288" i="18"/>
  <c r="M287" i="18"/>
  <c r="F287" i="18"/>
  <c r="E287" i="18"/>
  <c r="M286" i="18"/>
  <c r="F286" i="18"/>
  <c r="E286" i="18"/>
  <c r="M285" i="18"/>
  <c r="E285" i="18"/>
  <c r="F285" i="18" s="1"/>
  <c r="M284" i="18"/>
  <c r="F284" i="18"/>
  <c r="E284" i="18"/>
  <c r="M283" i="18"/>
  <c r="F283" i="18"/>
  <c r="E283" i="18"/>
  <c r="M282" i="18"/>
  <c r="F282" i="18"/>
  <c r="E282" i="18"/>
  <c r="M281" i="18"/>
  <c r="E281" i="18"/>
  <c r="F281" i="18" s="1"/>
  <c r="M280" i="18"/>
  <c r="F280" i="18"/>
  <c r="E280" i="18"/>
  <c r="M279" i="18"/>
  <c r="F279" i="18"/>
  <c r="E279" i="18"/>
  <c r="M278" i="18"/>
  <c r="F278" i="18"/>
  <c r="E278" i="18"/>
  <c r="M277" i="18"/>
  <c r="E277" i="18"/>
  <c r="F277" i="18" s="1"/>
  <c r="M276" i="18"/>
  <c r="F276" i="18"/>
  <c r="E276" i="18"/>
  <c r="M275" i="18"/>
  <c r="F275" i="18"/>
  <c r="E275" i="18"/>
  <c r="M274" i="18"/>
  <c r="F274" i="18"/>
  <c r="E274" i="18"/>
  <c r="M273" i="18"/>
  <c r="E273" i="18"/>
  <c r="F273" i="18" s="1"/>
  <c r="M272" i="18"/>
  <c r="F272" i="18"/>
  <c r="E272" i="18"/>
  <c r="M271" i="18"/>
  <c r="F271" i="18"/>
  <c r="E271" i="18"/>
  <c r="M270" i="18"/>
  <c r="F270" i="18"/>
  <c r="E270" i="18"/>
  <c r="M269" i="18"/>
  <c r="E269" i="18"/>
  <c r="F269" i="18" s="1"/>
  <c r="M268" i="18"/>
  <c r="F268" i="18"/>
  <c r="E268" i="18"/>
  <c r="M267" i="18"/>
  <c r="F267" i="18"/>
  <c r="E267" i="18"/>
  <c r="M266" i="18"/>
  <c r="F266" i="18"/>
  <c r="E266" i="18"/>
  <c r="M265" i="18"/>
  <c r="E265" i="18"/>
  <c r="F265" i="18" s="1"/>
  <c r="M264" i="18"/>
  <c r="F264" i="18"/>
  <c r="E264" i="18"/>
  <c r="M263" i="18"/>
  <c r="F263" i="18"/>
  <c r="E263" i="18"/>
  <c r="M262" i="18"/>
  <c r="F262" i="18"/>
  <c r="E262" i="18"/>
  <c r="M261" i="18"/>
  <c r="E261" i="18"/>
  <c r="F261" i="18" s="1"/>
  <c r="M260" i="18"/>
  <c r="F260" i="18"/>
  <c r="E260" i="18"/>
  <c r="M259" i="18"/>
  <c r="F259" i="18"/>
  <c r="E259" i="18"/>
  <c r="M258" i="18"/>
  <c r="F258" i="18"/>
  <c r="E258" i="18"/>
  <c r="M257" i="18"/>
  <c r="E257" i="18"/>
  <c r="F257" i="18" s="1"/>
  <c r="M256" i="18"/>
  <c r="F256" i="18"/>
  <c r="E256" i="18"/>
  <c r="M255" i="18"/>
  <c r="F255" i="18"/>
  <c r="E255" i="18"/>
  <c r="M254" i="18"/>
  <c r="F254" i="18"/>
  <c r="E254" i="18"/>
  <c r="M253" i="18"/>
  <c r="E253" i="18"/>
  <c r="F253" i="18" s="1"/>
  <c r="M252" i="18"/>
  <c r="F252" i="18"/>
  <c r="E252" i="18"/>
  <c r="M251" i="18"/>
  <c r="F251" i="18"/>
  <c r="E251" i="18"/>
  <c r="M250" i="18"/>
  <c r="F250" i="18"/>
  <c r="E250" i="18"/>
  <c r="M249" i="18"/>
  <c r="E249" i="18"/>
  <c r="F249" i="18" s="1"/>
  <c r="M248" i="18"/>
  <c r="F248" i="18"/>
  <c r="E248" i="18"/>
  <c r="M247" i="18"/>
  <c r="F247" i="18"/>
  <c r="E247" i="18"/>
  <c r="M246" i="18"/>
  <c r="F246" i="18"/>
  <c r="E246" i="18"/>
  <c r="M245" i="18"/>
  <c r="E245" i="18"/>
  <c r="F245" i="18" s="1"/>
  <c r="M244" i="18"/>
  <c r="F244" i="18"/>
  <c r="E244" i="18"/>
  <c r="M243" i="18"/>
  <c r="F243" i="18"/>
  <c r="E243" i="18"/>
  <c r="M242" i="18"/>
  <c r="F242" i="18"/>
  <c r="E242" i="18"/>
  <c r="M241" i="18"/>
  <c r="E241" i="18"/>
  <c r="F241" i="18" s="1"/>
  <c r="M240" i="18"/>
  <c r="F240" i="18"/>
  <c r="E240" i="18"/>
  <c r="M239" i="18"/>
  <c r="F239" i="18"/>
  <c r="E239" i="18"/>
  <c r="M238" i="18"/>
  <c r="F238" i="18"/>
  <c r="E238" i="18"/>
  <c r="M237" i="18"/>
  <c r="E237" i="18"/>
  <c r="F237" i="18" s="1"/>
  <c r="M236" i="18"/>
  <c r="F236" i="18"/>
  <c r="E236" i="18"/>
  <c r="M235" i="18"/>
  <c r="F235" i="18"/>
  <c r="E235" i="18"/>
  <c r="M234" i="18"/>
  <c r="F234" i="18"/>
  <c r="E234" i="18"/>
  <c r="M233" i="18"/>
  <c r="E233" i="18"/>
  <c r="F233" i="18" s="1"/>
  <c r="M232" i="18"/>
  <c r="F232" i="18"/>
  <c r="E232" i="18"/>
  <c r="M231" i="18"/>
  <c r="F231" i="18"/>
  <c r="E231" i="18"/>
  <c r="M230" i="18"/>
  <c r="F230" i="18"/>
  <c r="E230" i="18"/>
  <c r="M229" i="18"/>
  <c r="E229" i="18"/>
  <c r="F229" i="18" s="1"/>
  <c r="M228" i="18"/>
  <c r="F228" i="18"/>
  <c r="E228" i="18"/>
  <c r="M227" i="18"/>
  <c r="F227" i="18"/>
  <c r="E227" i="18"/>
  <c r="M226" i="18"/>
  <c r="F226" i="18"/>
  <c r="E226" i="18"/>
  <c r="M225" i="18"/>
  <c r="E225" i="18"/>
  <c r="F225" i="18" s="1"/>
  <c r="M224" i="18"/>
  <c r="F224" i="18"/>
  <c r="E224" i="18"/>
  <c r="M223" i="18"/>
  <c r="F223" i="18"/>
  <c r="E223" i="18"/>
  <c r="M222" i="18"/>
  <c r="F222" i="18"/>
  <c r="E222" i="18"/>
  <c r="M221" i="18"/>
  <c r="E221" i="18"/>
  <c r="F221" i="18" s="1"/>
  <c r="M220" i="18"/>
  <c r="F220" i="18"/>
  <c r="E220" i="18"/>
  <c r="M219" i="18"/>
  <c r="F219" i="18"/>
  <c r="E219" i="18"/>
  <c r="M218" i="18"/>
  <c r="F218" i="18"/>
  <c r="E218" i="18"/>
  <c r="M217" i="18"/>
  <c r="E217" i="18"/>
  <c r="F217" i="18" s="1"/>
  <c r="M216" i="18"/>
  <c r="F216" i="18"/>
  <c r="E216" i="18"/>
  <c r="M215" i="18"/>
  <c r="F215" i="18"/>
  <c r="E215" i="18"/>
  <c r="M214" i="18"/>
  <c r="F214" i="18"/>
  <c r="E214" i="18"/>
  <c r="M213" i="18"/>
  <c r="E213" i="18"/>
  <c r="F213" i="18" s="1"/>
  <c r="M212" i="18"/>
  <c r="F212" i="18"/>
  <c r="E212" i="18"/>
  <c r="M211" i="18"/>
  <c r="F211" i="18"/>
  <c r="E211" i="18"/>
  <c r="M210" i="18"/>
  <c r="F210" i="18"/>
  <c r="E210" i="18"/>
  <c r="M209" i="18"/>
  <c r="E209" i="18"/>
  <c r="F209" i="18" s="1"/>
  <c r="M208" i="18"/>
  <c r="F208" i="18"/>
  <c r="E208" i="18"/>
  <c r="M207" i="18"/>
  <c r="F207" i="18"/>
  <c r="E207" i="18"/>
  <c r="M206" i="18"/>
  <c r="F206" i="18"/>
  <c r="E206" i="18"/>
  <c r="M205" i="18"/>
  <c r="E205" i="18"/>
  <c r="F205" i="18" s="1"/>
  <c r="M204" i="18"/>
  <c r="F204" i="18"/>
  <c r="E204" i="18"/>
  <c r="M203" i="18"/>
  <c r="F203" i="18"/>
  <c r="E203" i="18"/>
  <c r="M202" i="18"/>
  <c r="F202" i="18"/>
  <c r="E202" i="18"/>
  <c r="M201" i="18"/>
  <c r="E201" i="18"/>
  <c r="F201" i="18" s="1"/>
  <c r="M200" i="18"/>
  <c r="F200" i="18"/>
  <c r="E200" i="18"/>
  <c r="M199" i="18"/>
  <c r="F199" i="18"/>
  <c r="E199" i="18"/>
  <c r="M198" i="18"/>
  <c r="F198" i="18"/>
  <c r="E198" i="18"/>
  <c r="M197" i="18"/>
  <c r="E197" i="18"/>
  <c r="F197" i="18" s="1"/>
  <c r="M196" i="18"/>
  <c r="F196" i="18"/>
  <c r="E196" i="18"/>
  <c r="M195" i="18"/>
  <c r="F195" i="18"/>
  <c r="E195" i="18"/>
  <c r="M194" i="18"/>
  <c r="F194" i="18"/>
  <c r="E194" i="18"/>
  <c r="M193" i="18"/>
  <c r="E193" i="18"/>
  <c r="F193" i="18" s="1"/>
  <c r="M192" i="18"/>
  <c r="F192" i="18"/>
  <c r="E192" i="18"/>
  <c r="M191" i="18"/>
  <c r="F191" i="18"/>
  <c r="E191" i="18"/>
  <c r="M190" i="18"/>
  <c r="F190" i="18"/>
  <c r="E190" i="18"/>
  <c r="M189" i="18"/>
  <c r="E189" i="18"/>
  <c r="F189" i="18" s="1"/>
  <c r="M188" i="18"/>
  <c r="F188" i="18"/>
  <c r="E188" i="18"/>
  <c r="M187" i="18"/>
  <c r="F187" i="18"/>
  <c r="E187" i="18"/>
  <c r="M186" i="18"/>
  <c r="F186" i="18"/>
  <c r="E186" i="18"/>
  <c r="M185" i="18"/>
  <c r="E185" i="18"/>
  <c r="F185" i="18" s="1"/>
  <c r="M184" i="18"/>
  <c r="F184" i="18"/>
  <c r="E184" i="18"/>
  <c r="M183" i="18"/>
  <c r="F183" i="18"/>
  <c r="E183" i="18"/>
  <c r="M182" i="18"/>
  <c r="F182" i="18"/>
  <c r="E182" i="18"/>
  <c r="M181" i="18"/>
  <c r="E181" i="18"/>
  <c r="F181" i="18" s="1"/>
  <c r="M180" i="18"/>
  <c r="F180" i="18"/>
  <c r="E180" i="18"/>
  <c r="M179" i="18"/>
  <c r="F179" i="18"/>
  <c r="E179" i="18"/>
  <c r="M178" i="18"/>
  <c r="F178" i="18"/>
  <c r="E178" i="18"/>
  <c r="M177" i="18"/>
  <c r="E177" i="18"/>
  <c r="F177" i="18" s="1"/>
  <c r="M176" i="18"/>
  <c r="F176" i="18"/>
  <c r="E176" i="18"/>
  <c r="M175" i="18"/>
  <c r="F175" i="18"/>
  <c r="E175" i="18"/>
  <c r="M174" i="18"/>
  <c r="F174" i="18"/>
  <c r="E174" i="18"/>
  <c r="M173" i="18"/>
  <c r="E173" i="18"/>
  <c r="F173" i="18" s="1"/>
  <c r="M172" i="18"/>
  <c r="F172" i="18"/>
  <c r="E172" i="18"/>
  <c r="M171" i="18"/>
  <c r="F171" i="18"/>
  <c r="E171" i="18"/>
  <c r="M170" i="18"/>
  <c r="F170" i="18"/>
  <c r="E170" i="18"/>
  <c r="M169" i="18"/>
  <c r="E169" i="18"/>
  <c r="F169" i="18" s="1"/>
  <c r="M168" i="18"/>
  <c r="F168" i="18"/>
  <c r="E168" i="18"/>
  <c r="M167" i="18"/>
  <c r="F167" i="18"/>
  <c r="E167" i="18"/>
  <c r="M166" i="18"/>
  <c r="F166" i="18"/>
  <c r="E166" i="18"/>
  <c r="M165" i="18"/>
  <c r="E165" i="18"/>
  <c r="F165" i="18" s="1"/>
  <c r="M164" i="18"/>
  <c r="F164" i="18"/>
  <c r="E164" i="18"/>
  <c r="M163" i="18"/>
  <c r="F163" i="18"/>
  <c r="E163" i="18"/>
  <c r="M162" i="18"/>
  <c r="F162" i="18"/>
  <c r="E162" i="18"/>
  <c r="M161" i="18"/>
  <c r="E161" i="18"/>
  <c r="F161" i="18" s="1"/>
  <c r="M160" i="18"/>
  <c r="F160" i="18"/>
  <c r="E160" i="18"/>
  <c r="M159" i="18"/>
  <c r="F159" i="18"/>
  <c r="E159" i="18"/>
  <c r="M158" i="18"/>
  <c r="F158" i="18"/>
  <c r="E158" i="18"/>
  <c r="M157" i="18"/>
  <c r="E157" i="18"/>
  <c r="F157" i="18" s="1"/>
  <c r="M156" i="18"/>
  <c r="F156" i="18"/>
  <c r="E156" i="18"/>
  <c r="M155" i="18"/>
  <c r="F155" i="18"/>
  <c r="E155" i="18"/>
  <c r="M154" i="18"/>
  <c r="F154" i="18"/>
  <c r="E154" i="18"/>
  <c r="M153" i="18"/>
  <c r="E153" i="18"/>
  <c r="F153" i="18" s="1"/>
  <c r="M152" i="18"/>
  <c r="F152" i="18"/>
  <c r="E152" i="18"/>
  <c r="M151" i="18"/>
  <c r="F151" i="18"/>
  <c r="E151" i="18"/>
  <c r="M150" i="18"/>
  <c r="F150" i="18"/>
  <c r="E150" i="18"/>
  <c r="M149" i="18"/>
  <c r="E149" i="18"/>
  <c r="F149" i="18" s="1"/>
  <c r="M148" i="18"/>
  <c r="F148" i="18"/>
  <c r="E148" i="18"/>
  <c r="M147" i="18"/>
  <c r="F147" i="18"/>
  <c r="E147" i="18"/>
  <c r="M146" i="18"/>
  <c r="F146" i="18"/>
  <c r="E146" i="18"/>
  <c r="M145" i="18"/>
  <c r="E145" i="18"/>
  <c r="F145" i="18" s="1"/>
  <c r="M144" i="18"/>
  <c r="F144" i="18"/>
  <c r="E144" i="18"/>
  <c r="M143" i="18"/>
  <c r="F143" i="18"/>
  <c r="E143" i="18"/>
  <c r="M142" i="18"/>
  <c r="F142" i="18"/>
  <c r="E142" i="18"/>
  <c r="M141" i="18"/>
  <c r="E141" i="18"/>
  <c r="F141" i="18" s="1"/>
  <c r="M140" i="18"/>
  <c r="F140" i="18"/>
  <c r="E140" i="18"/>
  <c r="M139" i="18"/>
  <c r="F139" i="18"/>
  <c r="E139" i="18"/>
  <c r="M138" i="18"/>
  <c r="F138" i="18"/>
  <c r="E138" i="18"/>
  <c r="M137" i="18"/>
  <c r="E137" i="18"/>
  <c r="F137" i="18" s="1"/>
  <c r="M136" i="18"/>
  <c r="F136" i="18"/>
  <c r="E136" i="18"/>
  <c r="M135" i="18"/>
  <c r="F135" i="18"/>
  <c r="E135" i="18"/>
  <c r="M134" i="18"/>
  <c r="F134" i="18"/>
  <c r="E134" i="18"/>
  <c r="M133" i="18"/>
  <c r="E133" i="18"/>
  <c r="F133" i="18" s="1"/>
  <c r="M132" i="18"/>
  <c r="F132" i="18"/>
  <c r="E132" i="18"/>
  <c r="M131" i="18"/>
  <c r="F131" i="18"/>
  <c r="E131" i="18"/>
  <c r="M130" i="18"/>
  <c r="F130" i="18"/>
  <c r="E130" i="18"/>
  <c r="M129" i="18"/>
  <c r="E129" i="18"/>
  <c r="F129" i="18" s="1"/>
  <c r="M128" i="18"/>
  <c r="F128" i="18"/>
  <c r="E128" i="18"/>
  <c r="M127" i="18"/>
  <c r="F127" i="18"/>
  <c r="E127" i="18"/>
  <c r="M126" i="18"/>
  <c r="F126" i="18"/>
  <c r="E126" i="18"/>
  <c r="M125" i="18"/>
  <c r="E125" i="18"/>
  <c r="F125" i="18" s="1"/>
  <c r="M124" i="18"/>
  <c r="F124" i="18"/>
  <c r="E124" i="18"/>
  <c r="M123" i="18"/>
  <c r="F123" i="18"/>
  <c r="E123" i="18"/>
  <c r="M122" i="18"/>
  <c r="F122" i="18"/>
  <c r="E122" i="18"/>
  <c r="M121" i="18"/>
  <c r="E121" i="18"/>
  <c r="F121" i="18" s="1"/>
  <c r="M120" i="18"/>
  <c r="F120" i="18"/>
  <c r="E120" i="18"/>
  <c r="M119" i="18"/>
  <c r="F119" i="18"/>
  <c r="E119" i="18"/>
  <c r="M118" i="18"/>
  <c r="F118" i="18"/>
  <c r="E118" i="18"/>
  <c r="M117" i="18"/>
  <c r="E117" i="18"/>
  <c r="F117" i="18" s="1"/>
  <c r="M116" i="18"/>
  <c r="F116" i="18"/>
  <c r="E116" i="18"/>
  <c r="M115" i="18"/>
  <c r="F115" i="18"/>
  <c r="E115" i="18"/>
  <c r="M114" i="18"/>
  <c r="F114" i="18"/>
  <c r="E114" i="18"/>
  <c r="M113" i="18"/>
  <c r="E113" i="18"/>
  <c r="F113" i="18" s="1"/>
  <c r="M112" i="18"/>
  <c r="F112" i="18"/>
  <c r="E112" i="18"/>
  <c r="M111" i="18"/>
  <c r="F111" i="18"/>
  <c r="E111" i="18"/>
  <c r="M110" i="18"/>
  <c r="F110" i="18"/>
  <c r="E110" i="18"/>
  <c r="M109" i="18"/>
  <c r="E109" i="18"/>
  <c r="F109" i="18" s="1"/>
  <c r="M108" i="18"/>
  <c r="F108" i="18"/>
  <c r="E108" i="18"/>
  <c r="M107" i="18"/>
  <c r="F107" i="18"/>
  <c r="E107" i="18"/>
  <c r="M106" i="18"/>
  <c r="F106" i="18"/>
  <c r="E106" i="18"/>
  <c r="M105" i="18"/>
  <c r="E105" i="18"/>
  <c r="F105" i="18" s="1"/>
  <c r="M104" i="18"/>
  <c r="F104" i="18"/>
  <c r="E104" i="18"/>
  <c r="M103" i="18"/>
  <c r="F103" i="18"/>
  <c r="E103" i="18"/>
  <c r="M102" i="18"/>
  <c r="F102" i="18"/>
  <c r="E102" i="18"/>
  <c r="M101" i="18"/>
  <c r="E101" i="18"/>
  <c r="F101" i="18" s="1"/>
  <c r="M100" i="18"/>
  <c r="F100" i="18"/>
  <c r="E100" i="18"/>
  <c r="M99" i="18"/>
  <c r="F99" i="18"/>
  <c r="E99" i="18"/>
  <c r="M98" i="18"/>
  <c r="F98" i="18"/>
  <c r="E98" i="18"/>
  <c r="M97" i="18"/>
  <c r="E97" i="18"/>
  <c r="F97" i="18" s="1"/>
  <c r="M96" i="18"/>
  <c r="F96" i="18"/>
  <c r="E96" i="18"/>
  <c r="M95" i="18"/>
  <c r="F95" i="18"/>
  <c r="E95" i="18"/>
  <c r="M94" i="18"/>
  <c r="F94" i="18"/>
  <c r="E94" i="18"/>
  <c r="M93" i="18"/>
  <c r="E93" i="18"/>
  <c r="F93" i="18" s="1"/>
  <c r="M92" i="18"/>
  <c r="F92" i="18"/>
  <c r="E92" i="18"/>
  <c r="M91" i="18"/>
  <c r="F91" i="18"/>
  <c r="E91" i="18"/>
  <c r="M90" i="18"/>
  <c r="F90" i="18"/>
  <c r="E90" i="18"/>
  <c r="M89" i="18"/>
  <c r="E89" i="18"/>
  <c r="F89" i="18" s="1"/>
  <c r="M88" i="18"/>
  <c r="F88" i="18"/>
  <c r="E88" i="18"/>
  <c r="M87" i="18"/>
  <c r="F87" i="18"/>
  <c r="E87" i="18"/>
  <c r="M86" i="18"/>
  <c r="F86" i="18"/>
  <c r="E86" i="18"/>
  <c r="M85" i="18"/>
  <c r="E85" i="18"/>
  <c r="F85" i="18" s="1"/>
  <c r="M84" i="18"/>
  <c r="F84" i="18"/>
  <c r="E84" i="18"/>
  <c r="M83" i="18"/>
  <c r="F83" i="18"/>
  <c r="E83" i="18"/>
  <c r="M82" i="18"/>
  <c r="F82" i="18"/>
  <c r="E82" i="18"/>
  <c r="M81" i="18"/>
  <c r="E81" i="18"/>
  <c r="F81" i="18" s="1"/>
  <c r="M80" i="18"/>
  <c r="F80" i="18"/>
  <c r="E80" i="18"/>
  <c r="M79" i="18"/>
  <c r="F79" i="18"/>
  <c r="E79" i="18"/>
  <c r="M78" i="18"/>
  <c r="F78" i="18"/>
  <c r="E78" i="18"/>
  <c r="M77" i="18"/>
  <c r="E77" i="18"/>
  <c r="F77" i="18" s="1"/>
  <c r="M76" i="18"/>
  <c r="F76" i="18"/>
  <c r="E76" i="18"/>
  <c r="M75" i="18"/>
  <c r="F75" i="18"/>
  <c r="E75" i="18"/>
  <c r="M74" i="18"/>
  <c r="F74" i="18"/>
  <c r="E74" i="18"/>
  <c r="M73" i="18"/>
  <c r="E73" i="18"/>
  <c r="F73" i="18" s="1"/>
  <c r="M72" i="18"/>
  <c r="F72" i="18"/>
  <c r="E72" i="18"/>
  <c r="M71" i="18"/>
  <c r="F71" i="18"/>
  <c r="E71" i="18"/>
  <c r="M70" i="18"/>
  <c r="F70" i="18"/>
  <c r="E70" i="18"/>
  <c r="M69" i="18"/>
  <c r="E69" i="18"/>
  <c r="F69" i="18" s="1"/>
  <c r="M68" i="18"/>
  <c r="F68" i="18"/>
  <c r="E68" i="18"/>
  <c r="M67" i="18"/>
  <c r="F67" i="18"/>
  <c r="E67" i="18"/>
  <c r="M66" i="18"/>
  <c r="F66" i="18"/>
  <c r="E66" i="18"/>
  <c r="M65" i="18"/>
  <c r="E65" i="18"/>
  <c r="F65" i="18" s="1"/>
  <c r="M64" i="18"/>
  <c r="F64" i="18"/>
  <c r="E64" i="18"/>
  <c r="M63" i="18"/>
  <c r="F63" i="18"/>
  <c r="E63" i="18"/>
  <c r="M62" i="18"/>
  <c r="E62" i="18"/>
  <c r="F62" i="18" s="1"/>
  <c r="M61" i="18"/>
  <c r="E61" i="18"/>
  <c r="F61" i="18" s="1"/>
  <c r="M60" i="18"/>
  <c r="F60" i="18"/>
  <c r="E60" i="18"/>
  <c r="M59" i="18"/>
  <c r="F59" i="18"/>
  <c r="E59" i="18"/>
  <c r="M58" i="18"/>
  <c r="E58" i="18"/>
  <c r="F58" i="18" s="1"/>
  <c r="M57" i="18"/>
  <c r="E57" i="18"/>
  <c r="F57" i="18" s="1"/>
  <c r="M56" i="18"/>
  <c r="F56" i="18"/>
  <c r="E56" i="18"/>
  <c r="M55" i="18"/>
  <c r="F55" i="18"/>
  <c r="E55" i="18"/>
  <c r="M54" i="18"/>
  <c r="F54" i="18"/>
  <c r="E54" i="18"/>
  <c r="M53" i="18"/>
  <c r="F53" i="18"/>
  <c r="E53" i="18"/>
  <c r="M52" i="18"/>
  <c r="F52" i="18"/>
  <c r="E52" i="18"/>
  <c r="M51" i="18"/>
  <c r="L51" i="18"/>
  <c r="J51" i="18"/>
  <c r="I51" i="18"/>
  <c r="E51" i="18"/>
  <c r="F51" i="18" s="1"/>
  <c r="M50" i="18"/>
  <c r="J50" i="18"/>
  <c r="I50" i="18"/>
  <c r="L50" i="18" s="1"/>
  <c r="F50" i="18"/>
  <c r="E50" i="18"/>
  <c r="M49" i="18"/>
  <c r="L49" i="18"/>
  <c r="J49" i="18"/>
  <c r="I49" i="18"/>
  <c r="E49" i="18"/>
  <c r="F49" i="18" s="1"/>
  <c r="M48" i="18"/>
  <c r="L48" i="18"/>
  <c r="J48" i="18"/>
  <c r="I48" i="18"/>
  <c r="E48" i="18"/>
  <c r="F48" i="18" s="1"/>
  <c r="M47" i="18"/>
  <c r="J47" i="18"/>
  <c r="I47" i="18"/>
  <c r="L47" i="18" s="1"/>
  <c r="E47" i="18"/>
  <c r="F47" i="18" s="1"/>
  <c r="M46" i="18"/>
  <c r="L46" i="18"/>
  <c r="J46" i="18"/>
  <c r="I46" i="18"/>
  <c r="E46" i="18"/>
  <c r="F46" i="18" s="1"/>
  <c r="M45" i="18"/>
  <c r="J45" i="18"/>
  <c r="I45" i="18"/>
  <c r="L45" i="18" s="1"/>
  <c r="E45" i="18"/>
  <c r="F45" i="18" s="1"/>
  <c r="M44" i="18"/>
  <c r="J44" i="18"/>
  <c r="I44" i="18"/>
  <c r="L44" i="18" s="1"/>
  <c r="F44" i="18"/>
  <c r="E44" i="18"/>
  <c r="M43" i="18"/>
  <c r="L43" i="18"/>
  <c r="J43" i="18"/>
  <c r="I43" i="18"/>
  <c r="E43" i="18"/>
  <c r="F43" i="18" s="1"/>
  <c r="M42" i="18"/>
  <c r="J42" i="18"/>
  <c r="I42" i="18"/>
  <c r="L42" i="18" s="1"/>
  <c r="F42" i="18"/>
  <c r="E42" i="18"/>
  <c r="M41" i="18"/>
  <c r="L41" i="18"/>
  <c r="J41" i="18"/>
  <c r="I41" i="18"/>
  <c r="E41" i="18"/>
  <c r="F41" i="18" s="1"/>
  <c r="M40" i="18"/>
  <c r="J40" i="18"/>
  <c r="I40" i="18"/>
  <c r="L40" i="18" s="1"/>
  <c r="F40" i="18"/>
  <c r="E40" i="18"/>
  <c r="M39" i="18"/>
  <c r="J39" i="18"/>
  <c r="E39" i="18"/>
  <c r="F39" i="18" s="1"/>
  <c r="M38" i="18"/>
  <c r="J38" i="18"/>
  <c r="I38" i="18"/>
  <c r="L38" i="18" s="1"/>
  <c r="F38" i="18"/>
  <c r="E38" i="18"/>
  <c r="M37" i="18"/>
  <c r="J37" i="18"/>
  <c r="E37" i="18"/>
  <c r="F37" i="18" s="1"/>
  <c r="M36" i="18"/>
  <c r="J36" i="18"/>
  <c r="I36" i="18"/>
  <c r="L36" i="18" s="1"/>
  <c r="F36" i="18"/>
  <c r="E36" i="18"/>
  <c r="M35" i="18"/>
  <c r="J35" i="18"/>
  <c r="E35" i="18"/>
  <c r="F35" i="18" s="1"/>
  <c r="M34" i="18"/>
  <c r="J34" i="18"/>
  <c r="I34" i="18"/>
  <c r="L34" i="18" s="1"/>
  <c r="F34" i="18"/>
  <c r="E34" i="18"/>
  <c r="M33" i="18"/>
  <c r="L33" i="18"/>
  <c r="J33" i="18"/>
  <c r="I33" i="18"/>
  <c r="E33" i="18"/>
  <c r="I5" i="18" s="1"/>
  <c r="L5" i="18" s="1"/>
  <c r="M32" i="18"/>
  <c r="J32" i="18"/>
  <c r="I32" i="18"/>
  <c r="L32" i="18" s="1"/>
  <c r="F32" i="18"/>
  <c r="E32" i="18"/>
  <c r="M31" i="18"/>
  <c r="J31" i="18"/>
  <c r="E31" i="18"/>
  <c r="F31" i="18" s="1"/>
  <c r="M30" i="18"/>
  <c r="J30" i="18"/>
  <c r="I30" i="18"/>
  <c r="L30" i="18" s="1"/>
  <c r="F30" i="18"/>
  <c r="E30" i="18"/>
  <c r="M29" i="18"/>
  <c r="J29" i="18"/>
  <c r="E29" i="18"/>
  <c r="F29" i="18" s="1"/>
  <c r="M28" i="18"/>
  <c r="J28" i="18"/>
  <c r="I28" i="18"/>
  <c r="L28" i="18" s="1"/>
  <c r="F28" i="18"/>
  <c r="E28" i="18"/>
  <c r="M27" i="18"/>
  <c r="J27" i="18"/>
  <c r="E27" i="18"/>
  <c r="F27" i="18" s="1"/>
  <c r="M26" i="18"/>
  <c r="J26" i="18"/>
  <c r="I26" i="18"/>
  <c r="L26" i="18" s="1"/>
  <c r="F26" i="18"/>
  <c r="E26" i="18"/>
  <c r="M25" i="18"/>
  <c r="L25" i="18"/>
  <c r="J25" i="18"/>
  <c r="I25" i="18"/>
  <c r="E25" i="18"/>
  <c r="F25" i="18" s="1"/>
  <c r="M24" i="18"/>
  <c r="J24" i="18"/>
  <c r="I24" i="18"/>
  <c r="L24" i="18" s="1"/>
  <c r="F24" i="18"/>
  <c r="E24" i="18"/>
  <c r="M23" i="18"/>
  <c r="J23" i="18"/>
  <c r="E23" i="18"/>
  <c r="F23" i="18" s="1"/>
  <c r="M22" i="18"/>
  <c r="J22" i="18"/>
  <c r="I22" i="18"/>
  <c r="L22" i="18" s="1"/>
  <c r="F22" i="18"/>
  <c r="E22" i="18"/>
  <c r="M21" i="18"/>
  <c r="J21" i="18"/>
  <c r="E21" i="18"/>
  <c r="F21" i="18" s="1"/>
  <c r="M20" i="18"/>
  <c r="J20" i="18"/>
  <c r="I20" i="18"/>
  <c r="L20" i="18" s="1"/>
  <c r="F20" i="18"/>
  <c r="E20" i="18"/>
  <c r="M19" i="18"/>
  <c r="J19" i="18"/>
  <c r="E19" i="18"/>
  <c r="F19" i="18" s="1"/>
  <c r="M18" i="18"/>
  <c r="J18" i="18"/>
  <c r="I18" i="18"/>
  <c r="L18" i="18" s="1"/>
  <c r="F18" i="18"/>
  <c r="E18" i="18"/>
  <c r="M17" i="18"/>
  <c r="L17" i="18"/>
  <c r="J17" i="18"/>
  <c r="I17" i="18"/>
  <c r="E17" i="18"/>
  <c r="F17" i="18" s="1"/>
  <c r="M16" i="18"/>
  <c r="J16" i="18"/>
  <c r="I16" i="18"/>
  <c r="L16" i="18" s="1"/>
  <c r="F16" i="18"/>
  <c r="E16" i="18"/>
  <c r="M15" i="18"/>
  <c r="J15" i="18"/>
  <c r="E15" i="18"/>
  <c r="F15" i="18" s="1"/>
  <c r="M14" i="18"/>
  <c r="J14" i="18"/>
  <c r="I14" i="18"/>
  <c r="L14" i="18" s="1"/>
  <c r="F14" i="18"/>
  <c r="E14" i="18"/>
  <c r="M13" i="18"/>
  <c r="J13" i="18"/>
  <c r="E13" i="18"/>
  <c r="I3" i="18" s="1"/>
  <c r="L3" i="18" s="1"/>
  <c r="M12" i="18"/>
  <c r="J12" i="18"/>
  <c r="I12" i="18"/>
  <c r="L12" i="18" s="1"/>
  <c r="F12" i="18"/>
  <c r="E12" i="18"/>
  <c r="M11" i="18"/>
  <c r="J11" i="18"/>
  <c r="E11" i="18"/>
  <c r="F11" i="18" s="1"/>
  <c r="M10" i="18"/>
  <c r="J10" i="18"/>
  <c r="I10" i="18"/>
  <c r="L10" i="18" s="1"/>
  <c r="F10" i="18"/>
  <c r="E10" i="18"/>
  <c r="M9" i="18"/>
  <c r="L9" i="18"/>
  <c r="J9" i="18"/>
  <c r="I9" i="18"/>
  <c r="E9" i="18"/>
  <c r="F9" i="18" s="1"/>
  <c r="M8" i="18"/>
  <c r="J8" i="18"/>
  <c r="I8" i="18"/>
  <c r="L8" i="18" s="1"/>
  <c r="F8" i="18"/>
  <c r="E8" i="18"/>
  <c r="M7" i="18"/>
  <c r="L7" i="18"/>
  <c r="J7" i="18"/>
  <c r="I7" i="18"/>
  <c r="E7" i="18"/>
  <c r="F7" i="18" s="1"/>
  <c r="M6" i="18"/>
  <c r="J6" i="18"/>
  <c r="I6" i="18"/>
  <c r="L6" i="18" s="1"/>
  <c r="F6" i="18"/>
  <c r="E6" i="18"/>
  <c r="M5" i="18"/>
  <c r="J5" i="18"/>
  <c r="E5" i="18"/>
  <c r="F5" i="18" s="1"/>
  <c r="M4" i="18"/>
  <c r="J4" i="18"/>
  <c r="I4" i="18"/>
  <c r="L4" i="18" s="1"/>
  <c r="F4" i="18"/>
  <c r="E4" i="18"/>
  <c r="M3" i="18"/>
  <c r="J3" i="18"/>
  <c r="E3" i="18"/>
  <c r="F3" i="18" s="1"/>
  <c r="Q2" i="18"/>
  <c r="R2" i="18" s="1"/>
  <c r="M2" i="18"/>
  <c r="N2" i="18" s="1"/>
  <c r="J2" i="18"/>
  <c r="I2" i="18"/>
  <c r="L2" i="18" s="1"/>
  <c r="E2" i="18"/>
  <c r="G2" i="18" s="1"/>
  <c r="F75" i="19" l="1"/>
  <c r="F13" i="18"/>
  <c r="F2" i="18"/>
  <c r="K2" i="18"/>
  <c r="I52" i="18"/>
  <c r="F33" i="18"/>
  <c r="I11" i="18"/>
  <c r="L11" i="18" s="1"/>
  <c r="L52" i="18" s="1"/>
  <c r="L54" i="18" s="1"/>
  <c r="I13" i="18"/>
  <c r="L13" i="18" s="1"/>
  <c r="I15" i="18"/>
  <c r="L15" i="18" s="1"/>
  <c r="I19" i="18"/>
  <c r="L19" i="18" s="1"/>
  <c r="I21" i="18"/>
  <c r="L21" i="18" s="1"/>
  <c r="I23" i="18"/>
  <c r="L23" i="18" s="1"/>
  <c r="I27" i="18"/>
  <c r="L27" i="18" s="1"/>
  <c r="I29" i="18"/>
  <c r="L29" i="18" s="1"/>
  <c r="I31" i="18"/>
  <c r="L31" i="18" s="1"/>
  <c r="I35" i="18"/>
  <c r="L35" i="18" s="1"/>
  <c r="I37" i="18"/>
  <c r="L37" i="18" s="1"/>
  <c r="I39" i="18"/>
  <c r="L39" i="18" s="1"/>
  <c r="E7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9" i="17"/>
  <c r="G41" i="17"/>
  <c r="G42" i="17"/>
  <c r="G50" i="17"/>
  <c r="G51" i="17"/>
  <c r="G52" i="17"/>
  <c r="G54" i="17"/>
  <c r="G56" i="17"/>
  <c r="G59" i="17"/>
  <c r="G63" i="17"/>
  <c r="G64" i="17"/>
  <c r="G67" i="17"/>
  <c r="G71" i="17"/>
  <c r="G4" i="17"/>
  <c r="I2" i="16" l="1"/>
  <c r="I3" i="16"/>
  <c r="I4" i="16"/>
  <c r="I5" i="16"/>
  <c r="I6" i="16"/>
  <c r="I7" i="16"/>
  <c r="I8" i="16"/>
  <c r="I9" i="16"/>
  <c r="I10" i="16"/>
  <c r="K10" i="16"/>
  <c r="K9" i="16"/>
  <c r="K8" i="16"/>
  <c r="K7" i="16"/>
  <c r="K6" i="16"/>
  <c r="K5" i="16"/>
  <c r="K4" i="16"/>
  <c r="K3" i="16"/>
  <c r="K2" i="16"/>
  <c r="N2" i="14"/>
  <c r="N2" i="13"/>
  <c r="N2" i="11"/>
  <c r="N2" i="12"/>
  <c r="N2" i="10"/>
  <c r="N2" i="4"/>
  <c r="N2" i="3"/>
  <c r="N2" i="2"/>
  <c r="N2" i="1"/>
  <c r="R2" i="14" l="1"/>
  <c r="R2" i="13"/>
  <c r="R2" i="11"/>
  <c r="R2" i="12"/>
  <c r="R2" i="10"/>
  <c r="R2" i="4"/>
  <c r="R2" i="3"/>
  <c r="R2" i="2"/>
  <c r="R2" i="1"/>
  <c r="K2" i="14" l="1"/>
  <c r="J10" i="16" s="1"/>
  <c r="K2" i="13"/>
  <c r="J9" i="16" s="1"/>
  <c r="K2" i="11"/>
  <c r="J8" i="16" s="1"/>
  <c r="K2" i="12"/>
  <c r="J7" i="16" s="1"/>
  <c r="K2" i="10"/>
  <c r="J6" i="16" s="1"/>
  <c r="K2" i="4"/>
  <c r="J5" i="16" s="1"/>
  <c r="K2" i="3"/>
  <c r="J4" i="16" s="1"/>
  <c r="K2" i="2"/>
  <c r="J3" i="16" s="1"/>
  <c r="K2" i="1"/>
  <c r="J2" i="16" s="1"/>
  <c r="G2" i="14"/>
  <c r="G2" i="13"/>
  <c r="G2" i="11"/>
  <c r="G2" i="12"/>
  <c r="G2" i="10"/>
  <c r="G2" i="4"/>
  <c r="G2" i="3"/>
  <c r="G2" i="2"/>
  <c r="G2" i="1"/>
  <c r="Q2" i="11"/>
  <c r="Q2" i="14" l="1"/>
  <c r="Q2" i="13"/>
  <c r="Q2" i="12"/>
  <c r="Q2" i="10"/>
  <c r="Q2" i="4"/>
  <c r="Q2" i="3"/>
  <c r="Q2" i="2"/>
  <c r="Q2" i="1"/>
  <c r="J49" i="8"/>
  <c r="J50" i="8"/>
  <c r="J51" i="8"/>
  <c r="J53" i="8"/>
  <c r="J55" i="8"/>
  <c r="J58" i="8"/>
  <c r="J62" i="8"/>
  <c r="J63" i="8"/>
  <c r="J66" i="8"/>
  <c r="J70" i="8"/>
  <c r="C15" i="16"/>
  <c r="C16" i="16"/>
  <c r="D17" i="16"/>
  <c r="D18" i="16"/>
  <c r="E19" i="16"/>
  <c r="E20" i="16"/>
  <c r="E21" i="16"/>
  <c r="F22" i="16"/>
  <c r="F23" i="16"/>
  <c r="G24" i="16"/>
  <c r="G25" i="16"/>
  <c r="I28" i="16"/>
  <c r="I29" i="16"/>
  <c r="H26" i="16"/>
  <c r="H27" i="16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K25" i="5" l="1"/>
  <c r="K21" i="5"/>
  <c r="K20" i="5"/>
  <c r="K18" i="5"/>
  <c r="K17" i="5"/>
  <c r="M701" i="13"/>
  <c r="M700" i="13"/>
  <c r="M699" i="13"/>
  <c r="M698" i="13"/>
  <c r="M697" i="13"/>
  <c r="M696" i="13"/>
  <c r="M695" i="13"/>
  <c r="M694" i="13"/>
  <c r="M693" i="13"/>
  <c r="M692" i="13"/>
  <c r="M691" i="13"/>
  <c r="M690" i="13"/>
  <c r="M689" i="13"/>
  <c r="M688" i="13"/>
  <c r="M687" i="13"/>
  <c r="M686" i="13"/>
  <c r="M685" i="13"/>
  <c r="M684" i="13"/>
  <c r="M683" i="13"/>
  <c r="M682" i="13"/>
  <c r="M681" i="13"/>
  <c r="M680" i="13"/>
  <c r="M679" i="13"/>
  <c r="M678" i="13"/>
  <c r="M677" i="13"/>
  <c r="M676" i="13"/>
  <c r="M675" i="13"/>
  <c r="M674" i="13"/>
  <c r="M673" i="13"/>
  <c r="M672" i="13"/>
  <c r="M671" i="13"/>
  <c r="M670" i="13"/>
  <c r="M669" i="13"/>
  <c r="M668" i="13"/>
  <c r="M667" i="13"/>
  <c r="M666" i="13"/>
  <c r="M665" i="13"/>
  <c r="M664" i="13"/>
  <c r="M663" i="13"/>
  <c r="M662" i="13"/>
  <c r="M661" i="13"/>
  <c r="M660" i="13"/>
  <c r="M659" i="13"/>
  <c r="M658" i="13"/>
  <c r="M657" i="13"/>
  <c r="M656" i="13"/>
  <c r="M655" i="13"/>
  <c r="M654" i="13"/>
  <c r="M653" i="13"/>
  <c r="M652" i="13"/>
  <c r="M651" i="13"/>
  <c r="M650" i="13"/>
  <c r="M649" i="13"/>
  <c r="M648" i="13"/>
  <c r="M647" i="13"/>
  <c r="M646" i="13"/>
  <c r="M645" i="13"/>
  <c r="M644" i="13"/>
  <c r="M643" i="13"/>
  <c r="M642" i="13"/>
  <c r="M641" i="13"/>
  <c r="M640" i="13"/>
  <c r="M639" i="13"/>
  <c r="M638" i="13"/>
  <c r="M637" i="13"/>
  <c r="M636" i="13"/>
  <c r="M635" i="13"/>
  <c r="M634" i="13"/>
  <c r="M633" i="13"/>
  <c r="M632" i="13"/>
  <c r="M631" i="13"/>
  <c r="M630" i="13"/>
  <c r="M629" i="13"/>
  <c r="M628" i="13"/>
  <c r="M627" i="13"/>
  <c r="M626" i="13"/>
  <c r="M625" i="13"/>
  <c r="M624" i="13"/>
  <c r="M623" i="13"/>
  <c r="M622" i="13"/>
  <c r="M621" i="13"/>
  <c r="M620" i="13"/>
  <c r="M619" i="13"/>
  <c r="M618" i="13"/>
  <c r="M617" i="13"/>
  <c r="M616" i="13"/>
  <c r="M615" i="13"/>
  <c r="M614" i="13"/>
  <c r="M613" i="13"/>
  <c r="M612" i="13"/>
  <c r="M611" i="13"/>
  <c r="M610" i="13"/>
  <c r="M609" i="13"/>
  <c r="M608" i="13"/>
  <c r="M607" i="13"/>
  <c r="M606" i="13"/>
  <c r="M605" i="13"/>
  <c r="M604" i="13"/>
  <c r="M603" i="13"/>
  <c r="M602" i="13"/>
  <c r="M601" i="13"/>
  <c r="M600" i="13"/>
  <c r="M599" i="13"/>
  <c r="M598" i="13"/>
  <c r="M597" i="13"/>
  <c r="M596" i="13"/>
  <c r="M595" i="13"/>
  <c r="M594" i="13"/>
  <c r="M593" i="13"/>
  <c r="M592" i="13"/>
  <c r="M591" i="13"/>
  <c r="M590" i="13"/>
  <c r="M589" i="13"/>
  <c r="M588" i="13"/>
  <c r="M587" i="13"/>
  <c r="M586" i="13"/>
  <c r="M585" i="13"/>
  <c r="M584" i="13"/>
  <c r="M583" i="13"/>
  <c r="M582" i="13"/>
  <c r="M581" i="13"/>
  <c r="M580" i="13"/>
  <c r="M579" i="13"/>
  <c r="M578" i="13"/>
  <c r="M577" i="13"/>
  <c r="M576" i="13"/>
  <c r="M575" i="13"/>
  <c r="M574" i="13"/>
  <c r="M573" i="13"/>
  <c r="M572" i="13"/>
  <c r="M571" i="13"/>
  <c r="M570" i="13"/>
  <c r="M569" i="13"/>
  <c r="M568" i="13"/>
  <c r="M567" i="13"/>
  <c r="M566" i="13"/>
  <c r="M565" i="13"/>
  <c r="M564" i="13"/>
  <c r="M563" i="13"/>
  <c r="M562" i="13"/>
  <c r="M561" i="13"/>
  <c r="M560" i="13"/>
  <c r="M559" i="13"/>
  <c r="M558" i="13"/>
  <c r="M557" i="13"/>
  <c r="M556" i="13"/>
  <c r="M555" i="13"/>
  <c r="M554" i="13"/>
  <c r="M553" i="13"/>
  <c r="M552" i="13"/>
  <c r="M551" i="13"/>
  <c r="M550" i="13"/>
  <c r="M549" i="13"/>
  <c r="M548" i="13"/>
  <c r="M547" i="13"/>
  <c r="M546" i="13"/>
  <c r="M545" i="13"/>
  <c r="M544" i="13"/>
  <c r="M543" i="13"/>
  <c r="M542" i="13"/>
  <c r="M541" i="13"/>
  <c r="M540" i="13"/>
  <c r="M539" i="13"/>
  <c r="M538" i="13"/>
  <c r="M537" i="13"/>
  <c r="M536" i="13"/>
  <c r="M535" i="13"/>
  <c r="M534" i="13"/>
  <c r="M533" i="13"/>
  <c r="M532" i="13"/>
  <c r="M531" i="13"/>
  <c r="M530" i="13"/>
  <c r="M529" i="13"/>
  <c r="M528" i="13"/>
  <c r="M527" i="13"/>
  <c r="M526" i="13"/>
  <c r="M525" i="13"/>
  <c r="M524" i="13"/>
  <c r="M523" i="13"/>
  <c r="M522" i="13"/>
  <c r="M521" i="13"/>
  <c r="M520" i="13"/>
  <c r="M519" i="13"/>
  <c r="M518" i="13"/>
  <c r="M517" i="13"/>
  <c r="M516" i="13"/>
  <c r="M515" i="13"/>
  <c r="M514" i="13"/>
  <c r="M513" i="13"/>
  <c r="M512" i="13"/>
  <c r="M511" i="13"/>
  <c r="M510" i="13"/>
  <c r="M509" i="13"/>
  <c r="M508" i="13"/>
  <c r="M507" i="13"/>
  <c r="M506" i="13"/>
  <c r="M505" i="13"/>
  <c r="M504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3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701" i="11"/>
  <c r="M700" i="11"/>
  <c r="M699" i="11"/>
  <c r="M698" i="11"/>
  <c r="M697" i="11"/>
  <c r="M696" i="11"/>
  <c r="M695" i="11"/>
  <c r="M694" i="11"/>
  <c r="M693" i="11"/>
  <c r="M692" i="11"/>
  <c r="M691" i="11"/>
  <c r="M690" i="11"/>
  <c r="M689" i="11"/>
  <c r="M688" i="11"/>
  <c r="M687" i="11"/>
  <c r="M686" i="11"/>
  <c r="M685" i="11"/>
  <c r="M684" i="11"/>
  <c r="M683" i="11"/>
  <c r="M682" i="11"/>
  <c r="M681" i="11"/>
  <c r="M680" i="11"/>
  <c r="M679" i="11"/>
  <c r="M678" i="11"/>
  <c r="M677" i="11"/>
  <c r="M676" i="11"/>
  <c r="M675" i="11"/>
  <c r="M674" i="11"/>
  <c r="M673" i="11"/>
  <c r="M672" i="11"/>
  <c r="M671" i="11"/>
  <c r="M670" i="11"/>
  <c r="M669" i="11"/>
  <c r="M668" i="11"/>
  <c r="M667" i="11"/>
  <c r="M666" i="11"/>
  <c r="M665" i="11"/>
  <c r="M664" i="11"/>
  <c r="M663" i="11"/>
  <c r="M662" i="11"/>
  <c r="M661" i="11"/>
  <c r="M660" i="11"/>
  <c r="M659" i="11"/>
  <c r="M658" i="11"/>
  <c r="M657" i="11"/>
  <c r="M656" i="11"/>
  <c r="M655" i="11"/>
  <c r="M654" i="11"/>
  <c r="M653" i="11"/>
  <c r="M652" i="11"/>
  <c r="M651" i="11"/>
  <c r="M650" i="11"/>
  <c r="M649" i="11"/>
  <c r="M648" i="11"/>
  <c r="M647" i="11"/>
  <c r="M646" i="11"/>
  <c r="M645" i="11"/>
  <c r="M644" i="11"/>
  <c r="M643" i="11"/>
  <c r="M642" i="11"/>
  <c r="M641" i="11"/>
  <c r="M640" i="11"/>
  <c r="M639" i="11"/>
  <c r="M638" i="11"/>
  <c r="M637" i="11"/>
  <c r="M636" i="11"/>
  <c r="M635" i="11"/>
  <c r="M634" i="11"/>
  <c r="M633" i="11"/>
  <c r="M632" i="11"/>
  <c r="M631" i="11"/>
  <c r="M630" i="11"/>
  <c r="M629" i="11"/>
  <c r="M628" i="11"/>
  <c r="M627" i="11"/>
  <c r="M626" i="11"/>
  <c r="M625" i="11"/>
  <c r="M624" i="11"/>
  <c r="M623" i="11"/>
  <c r="M622" i="11"/>
  <c r="M621" i="11"/>
  <c r="M620" i="11"/>
  <c r="M619" i="11"/>
  <c r="M618" i="11"/>
  <c r="M617" i="11"/>
  <c r="M616" i="11"/>
  <c r="M615" i="11"/>
  <c r="M614" i="11"/>
  <c r="M613" i="11"/>
  <c r="M612" i="11"/>
  <c r="M611" i="11"/>
  <c r="M610" i="11"/>
  <c r="M609" i="11"/>
  <c r="M608" i="11"/>
  <c r="M607" i="11"/>
  <c r="M606" i="11"/>
  <c r="M605" i="11"/>
  <c r="M604" i="11"/>
  <c r="M603" i="11"/>
  <c r="M602" i="11"/>
  <c r="M601" i="11"/>
  <c r="M600" i="11"/>
  <c r="M599" i="11"/>
  <c r="M598" i="11"/>
  <c r="M597" i="11"/>
  <c r="M596" i="11"/>
  <c r="M595" i="11"/>
  <c r="M594" i="11"/>
  <c r="M593" i="11"/>
  <c r="M592" i="11"/>
  <c r="M591" i="11"/>
  <c r="M590" i="11"/>
  <c r="M589" i="11"/>
  <c r="M588" i="11"/>
  <c r="M587" i="11"/>
  <c r="M586" i="11"/>
  <c r="M585" i="11"/>
  <c r="M584" i="11"/>
  <c r="M583" i="11"/>
  <c r="M582" i="11"/>
  <c r="M581" i="11"/>
  <c r="M580" i="11"/>
  <c r="M579" i="11"/>
  <c r="M578" i="11"/>
  <c r="M577" i="11"/>
  <c r="M576" i="11"/>
  <c r="M575" i="11"/>
  <c r="M574" i="11"/>
  <c r="M573" i="11"/>
  <c r="M572" i="11"/>
  <c r="M571" i="11"/>
  <c r="M570" i="11"/>
  <c r="M569" i="11"/>
  <c r="M568" i="11"/>
  <c r="M567" i="11"/>
  <c r="M566" i="11"/>
  <c r="M565" i="11"/>
  <c r="M564" i="11"/>
  <c r="M563" i="11"/>
  <c r="M562" i="11"/>
  <c r="M561" i="11"/>
  <c r="M560" i="11"/>
  <c r="M559" i="11"/>
  <c r="M558" i="11"/>
  <c r="M557" i="11"/>
  <c r="M556" i="11"/>
  <c r="M555" i="11"/>
  <c r="M554" i="11"/>
  <c r="M553" i="11"/>
  <c r="M552" i="11"/>
  <c r="M551" i="11"/>
  <c r="M550" i="11"/>
  <c r="M549" i="11"/>
  <c r="M548" i="11"/>
  <c r="M547" i="11"/>
  <c r="M546" i="11"/>
  <c r="M545" i="11"/>
  <c r="M544" i="11"/>
  <c r="M543" i="11"/>
  <c r="M542" i="11"/>
  <c r="M541" i="11"/>
  <c r="M540" i="11"/>
  <c r="M539" i="11"/>
  <c r="M538" i="11"/>
  <c r="M537" i="11"/>
  <c r="M536" i="11"/>
  <c r="M535" i="11"/>
  <c r="M534" i="11"/>
  <c r="M533" i="11"/>
  <c r="M532" i="11"/>
  <c r="M531" i="11"/>
  <c r="M530" i="11"/>
  <c r="M529" i="11"/>
  <c r="M528" i="11"/>
  <c r="M527" i="11"/>
  <c r="M526" i="11"/>
  <c r="M525" i="11"/>
  <c r="M524" i="11"/>
  <c r="M523" i="11"/>
  <c r="M522" i="11"/>
  <c r="M521" i="11"/>
  <c r="M520" i="11"/>
  <c r="M519" i="11"/>
  <c r="M518" i="11"/>
  <c r="M517" i="11"/>
  <c r="M516" i="11"/>
  <c r="M515" i="11"/>
  <c r="M514" i="11"/>
  <c r="M513" i="11"/>
  <c r="M512" i="11"/>
  <c r="M511" i="11"/>
  <c r="M510" i="11"/>
  <c r="M509" i="11"/>
  <c r="M508" i="11"/>
  <c r="M507" i="11"/>
  <c r="M506" i="11"/>
  <c r="M505" i="11"/>
  <c r="M504" i="11"/>
  <c r="M503" i="11"/>
  <c r="M502" i="11"/>
  <c r="M501" i="11"/>
  <c r="M500" i="11"/>
  <c r="M499" i="11"/>
  <c r="M498" i="11"/>
  <c r="M497" i="11"/>
  <c r="M496" i="11"/>
  <c r="M495" i="11"/>
  <c r="M494" i="11"/>
  <c r="M493" i="11"/>
  <c r="M492" i="11"/>
  <c r="M491" i="11"/>
  <c r="M490" i="11"/>
  <c r="M489" i="11"/>
  <c r="M488" i="11"/>
  <c r="M487" i="11"/>
  <c r="M486" i="11"/>
  <c r="M485" i="11"/>
  <c r="M484" i="11"/>
  <c r="M483" i="11"/>
  <c r="M482" i="11"/>
  <c r="M481" i="11"/>
  <c r="M480" i="11"/>
  <c r="M479" i="11"/>
  <c r="M478" i="11"/>
  <c r="M477" i="11"/>
  <c r="M476" i="11"/>
  <c r="M475" i="11"/>
  <c r="M474" i="11"/>
  <c r="M473" i="11"/>
  <c r="M472" i="11"/>
  <c r="M471" i="11"/>
  <c r="M470" i="11"/>
  <c r="M469" i="11"/>
  <c r="M468" i="11"/>
  <c r="M467" i="11"/>
  <c r="M466" i="11"/>
  <c r="M465" i="11"/>
  <c r="M464" i="11"/>
  <c r="M463" i="11"/>
  <c r="M462" i="11"/>
  <c r="M461" i="11"/>
  <c r="M460" i="11"/>
  <c r="M459" i="11"/>
  <c r="M458" i="11"/>
  <c r="M457" i="11"/>
  <c r="M456" i="11"/>
  <c r="M455" i="11"/>
  <c r="M454" i="11"/>
  <c r="M453" i="11"/>
  <c r="M452" i="11"/>
  <c r="M451" i="11"/>
  <c r="M450" i="11"/>
  <c r="M449" i="11"/>
  <c r="M448" i="11"/>
  <c r="M447" i="11"/>
  <c r="M446" i="11"/>
  <c r="M445" i="11"/>
  <c r="M444" i="11"/>
  <c r="M443" i="11"/>
  <c r="M442" i="11"/>
  <c r="M441" i="11"/>
  <c r="M440" i="11"/>
  <c r="M439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K23" i="5" s="1"/>
  <c r="L2" i="11"/>
  <c r="L3" i="11"/>
  <c r="L52" i="11" s="1"/>
  <c r="L54" i="11" s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M701" i="12"/>
  <c r="M700" i="12"/>
  <c r="M699" i="12"/>
  <c r="M698" i="12"/>
  <c r="M697" i="12"/>
  <c r="M696" i="12"/>
  <c r="M695" i="12"/>
  <c r="M694" i="12"/>
  <c r="M693" i="12"/>
  <c r="M692" i="12"/>
  <c r="M691" i="12"/>
  <c r="M690" i="12"/>
  <c r="M689" i="12"/>
  <c r="M688" i="12"/>
  <c r="M687" i="12"/>
  <c r="M686" i="12"/>
  <c r="M685" i="12"/>
  <c r="M684" i="12"/>
  <c r="M683" i="12"/>
  <c r="M682" i="12"/>
  <c r="M681" i="12"/>
  <c r="M680" i="12"/>
  <c r="M679" i="12"/>
  <c r="M678" i="12"/>
  <c r="M677" i="12"/>
  <c r="M676" i="12"/>
  <c r="M675" i="12"/>
  <c r="M674" i="12"/>
  <c r="M673" i="12"/>
  <c r="M672" i="12"/>
  <c r="M671" i="12"/>
  <c r="M670" i="12"/>
  <c r="M669" i="12"/>
  <c r="M668" i="12"/>
  <c r="M667" i="12"/>
  <c r="M666" i="12"/>
  <c r="M665" i="12"/>
  <c r="M664" i="12"/>
  <c r="M663" i="12"/>
  <c r="M662" i="12"/>
  <c r="M661" i="12"/>
  <c r="M660" i="12"/>
  <c r="M659" i="12"/>
  <c r="M658" i="12"/>
  <c r="M657" i="12"/>
  <c r="M656" i="12"/>
  <c r="M655" i="12"/>
  <c r="M654" i="12"/>
  <c r="M653" i="12"/>
  <c r="M652" i="12"/>
  <c r="M651" i="12"/>
  <c r="M650" i="12"/>
  <c r="M649" i="12"/>
  <c r="M648" i="12"/>
  <c r="M647" i="12"/>
  <c r="M646" i="12"/>
  <c r="M645" i="12"/>
  <c r="M644" i="12"/>
  <c r="M643" i="12"/>
  <c r="M642" i="12"/>
  <c r="M641" i="12"/>
  <c r="M640" i="12"/>
  <c r="M639" i="12"/>
  <c r="M638" i="12"/>
  <c r="M637" i="12"/>
  <c r="M636" i="12"/>
  <c r="M635" i="12"/>
  <c r="M634" i="12"/>
  <c r="M633" i="12"/>
  <c r="M632" i="12"/>
  <c r="M631" i="12"/>
  <c r="M630" i="12"/>
  <c r="M629" i="12"/>
  <c r="M628" i="12"/>
  <c r="M627" i="12"/>
  <c r="M626" i="12"/>
  <c r="M625" i="12"/>
  <c r="M624" i="12"/>
  <c r="M623" i="12"/>
  <c r="M622" i="12"/>
  <c r="M621" i="12"/>
  <c r="M620" i="12"/>
  <c r="M619" i="12"/>
  <c r="M618" i="12"/>
  <c r="M617" i="12"/>
  <c r="M616" i="12"/>
  <c r="M615" i="12"/>
  <c r="M614" i="12"/>
  <c r="M613" i="12"/>
  <c r="M612" i="12"/>
  <c r="M611" i="12"/>
  <c r="M610" i="12"/>
  <c r="M609" i="12"/>
  <c r="M608" i="12"/>
  <c r="M607" i="12"/>
  <c r="M606" i="12"/>
  <c r="M605" i="12"/>
  <c r="M604" i="12"/>
  <c r="M603" i="12"/>
  <c r="M602" i="12"/>
  <c r="M601" i="12"/>
  <c r="M600" i="12"/>
  <c r="M599" i="12"/>
  <c r="M598" i="12"/>
  <c r="M597" i="12"/>
  <c r="M596" i="12"/>
  <c r="M595" i="12"/>
  <c r="M594" i="12"/>
  <c r="M593" i="12"/>
  <c r="M592" i="12"/>
  <c r="M591" i="12"/>
  <c r="M590" i="12"/>
  <c r="M589" i="12"/>
  <c r="M588" i="12"/>
  <c r="M587" i="12"/>
  <c r="M586" i="12"/>
  <c r="M585" i="12"/>
  <c r="M584" i="12"/>
  <c r="M583" i="12"/>
  <c r="M582" i="12"/>
  <c r="M581" i="12"/>
  <c r="M580" i="12"/>
  <c r="M579" i="12"/>
  <c r="M578" i="12"/>
  <c r="M577" i="12"/>
  <c r="M576" i="12"/>
  <c r="M575" i="12"/>
  <c r="M574" i="12"/>
  <c r="M573" i="12"/>
  <c r="M572" i="12"/>
  <c r="M571" i="12"/>
  <c r="M570" i="12"/>
  <c r="M569" i="12"/>
  <c r="M568" i="12"/>
  <c r="M567" i="12"/>
  <c r="M566" i="12"/>
  <c r="M565" i="12"/>
  <c r="M564" i="12"/>
  <c r="M563" i="12"/>
  <c r="M562" i="12"/>
  <c r="M561" i="12"/>
  <c r="M560" i="12"/>
  <c r="M559" i="12"/>
  <c r="M558" i="12"/>
  <c r="M557" i="12"/>
  <c r="M556" i="12"/>
  <c r="M555" i="12"/>
  <c r="M554" i="12"/>
  <c r="M553" i="12"/>
  <c r="M552" i="12"/>
  <c r="M551" i="12"/>
  <c r="M550" i="12"/>
  <c r="M549" i="12"/>
  <c r="M548" i="12"/>
  <c r="M547" i="12"/>
  <c r="M546" i="12"/>
  <c r="M545" i="12"/>
  <c r="M544" i="12"/>
  <c r="M543" i="12"/>
  <c r="M542" i="12"/>
  <c r="M541" i="12"/>
  <c r="M540" i="12"/>
  <c r="M539" i="12"/>
  <c r="M538" i="12"/>
  <c r="M537" i="12"/>
  <c r="M536" i="12"/>
  <c r="M535" i="12"/>
  <c r="M534" i="12"/>
  <c r="M533" i="12"/>
  <c r="M532" i="12"/>
  <c r="M531" i="12"/>
  <c r="M530" i="12"/>
  <c r="M529" i="12"/>
  <c r="M528" i="12"/>
  <c r="M527" i="12"/>
  <c r="M526" i="12"/>
  <c r="M525" i="12"/>
  <c r="M524" i="12"/>
  <c r="M523" i="12"/>
  <c r="M522" i="12"/>
  <c r="M521" i="12"/>
  <c r="M520" i="12"/>
  <c r="M519" i="12"/>
  <c r="M518" i="12"/>
  <c r="M517" i="12"/>
  <c r="M516" i="12"/>
  <c r="M515" i="12"/>
  <c r="M514" i="12"/>
  <c r="M513" i="12"/>
  <c r="M512" i="12"/>
  <c r="M511" i="12"/>
  <c r="M510" i="12"/>
  <c r="M509" i="12"/>
  <c r="M508" i="12"/>
  <c r="M507" i="12"/>
  <c r="M506" i="12"/>
  <c r="M505" i="12"/>
  <c r="M504" i="12"/>
  <c r="M503" i="12"/>
  <c r="M502" i="12"/>
  <c r="M50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701" i="10"/>
  <c r="M700" i="10"/>
  <c r="M699" i="10"/>
  <c r="M698" i="10"/>
  <c r="M697" i="10"/>
  <c r="M696" i="10"/>
  <c r="M695" i="10"/>
  <c r="M694" i="10"/>
  <c r="M693" i="10"/>
  <c r="M692" i="10"/>
  <c r="M691" i="10"/>
  <c r="M690" i="10"/>
  <c r="M689" i="10"/>
  <c r="M688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6" i="10"/>
  <c r="M585" i="10"/>
  <c r="M584" i="10"/>
  <c r="M583" i="10"/>
  <c r="M582" i="10"/>
  <c r="M581" i="10"/>
  <c r="M580" i="10"/>
  <c r="M579" i="10"/>
  <c r="M578" i="10"/>
  <c r="M577" i="10"/>
  <c r="M576" i="10"/>
  <c r="M575" i="10"/>
  <c r="M574" i="10"/>
  <c r="M573" i="10"/>
  <c r="M572" i="10"/>
  <c r="M571" i="10"/>
  <c r="M570" i="10"/>
  <c r="M569" i="10"/>
  <c r="M568" i="10"/>
  <c r="M567" i="10"/>
  <c r="M566" i="10"/>
  <c r="M565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2" i="14"/>
  <c r="J17" i="5"/>
  <c r="J21" i="5"/>
  <c r="J20" i="5"/>
  <c r="J18" i="5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J24" i="5" s="1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I52" i="13"/>
  <c r="F52" i="13"/>
  <c r="J51" i="13"/>
  <c r="I51" i="13"/>
  <c r="L51" i="13" s="1"/>
  <c r="F51" i="13"/>
  <c r="J50" i="13"/>
  <c r="I50" i="13"/>
  <c r="L50" i="13" s="1"/>
  <c r="F50" i="13"/>
  <c r="J49" i="13"/>
  <c r="I49" i="13"/>
  <c r="L49" i="13" s="1"/>
  <c r="F49" i="13"/>
  <c r="J48" i="13"/>
  <c r="I48" i="13"/>
  <c r="L48" i="13" s="1"/>
  <c r="F48" i="13"/>
  <c r="J47" i="13"/>
  <c r="I47" i="13"/>
  <c r="L47" i="13" s="1"/>
  <c r="F47" i="13"/>
  <c r="J46" i="13"/>
  <c r="I46" i="13"/>
  <c r="L46" i="13" s="1"/>
  <c r="F46" i="13"/>
  <c r="J45" i="13"/>
  <c r="I45" i="13"/>
  <c r="L45" i="13" s="1"/>
  <c r="F45" i="13"/>
  <c r="J44" i="13"/>
  <c r="I44" i="13"/>
  <c r="L44" i="13" s="1"/>
  <c r="F44" i="13"/>
  <c r="J43" i="13"/>
  <c r="I43" i="13"/>
  <c r="L43" i="13" s="1"/>
  <c r="F43" i="13"/>
  <c r="J42" i="13"/>
  <c r="I42" i="13"/>
  <c r="L42" i="13" s="1"/>
  <c r="F42" i="13"/>
  <c r="J41" i="13"/>
  <c r="I41" i="13"/>
  <c r="L41" i="13" s="1"/>
  <c r="F41" i="13"/>
  <c r="J40" i="13"/>
  <c r="I40" i="13"/>
  <c r="L40" i="13" s="1"/>
  <c r="F40" i="13"/>
  <c r="J39" i="13"/>
  <c r="I39" i="13"/>
  <c r="L39" i="13" s="1"/>
  <c r="F39" i="13"/>
  <c r="J38" i="13"/>
  <c r="I38" i="13"/>
  <c r="L38" i="13" s="1"/>
  <c r="F38" i="13"/>
  <c r="J37" i="13"/>
  <c r="I37" i="13"/>
  <c r="L37" i="13" s="1"/>
  <c r="F37" i="13"/>
  <c r="J36" i="13"/>
  <c r="I36" i="13"/>
  <c r="L36" i="13" s="1"/>
  <c r="F36" i="13"/>
  <c r="J35" i="13"/>
  <c r="I35" i="13"/>
  <c r="L35" i="13" s="1"/>
  <c r="F35" i="13"/>
  <c r="J34" i="13"/>
  <c r="I34" i="13"/>
  <c r="L34" i="13" s="1"/>
  <c r="F34" i="13"/>
  <c r="J33" i="13"/>
  <c r="I33" i="13"/>
  <c r="L33" i="13" s="1"/>
  <c r="F33" i="13"/>
  <c r="J32" i="13"/>
  <c r="I32" i="13"/>
  <c r="L32" i="13" s="1"/>
  <c r="F32" i="13"/>
  <c r="J31" i="13"/>
  <c r="I31" i="13"/>
  <c r="L31" i="13" s="1"/>
  <c r="F31" i="13"/>
  <c r="J30" i="13"/>
  <c r="I30" i="13"/>
  <c r="L30" i="13" s="1"/>
  <c r="F30" i="13"/>
  <c r="J29" i="13"/>
  <c r="I29" i="13"/>
  <c r="L29" i="13" s="1"/>
  <c r="F29" i="13"/>
  <c r="J28" i="13"/>
  <c r="I28" i="13"/>
  <c r="L28" i="13" s="1"/>
  <c r="F28" i="13"/>
  <c r="J27" i="13"/>
  <c r="I27" i="13"/>
  <c r="L27" i="13" s="1"/>
  <c r="F27" i="13"/>
  <c r="J26" i="13"/>
  <c r="I26" i="13"/>
  <c r="L26" i="13" s="1"/>
  <c r="F26" i="13"/>
  <c r="J25" i="13"/>
  <c r="I25" i="13"/>
  <c r="L25" i="13" s="1"/>
  <c r="F25" i="13"/>
  <c r="J24" i="13"/>
  <c r="I24" i="13"/>
  <c r="L24" i="13" s="1"/>
  <c r="F24" i="13"/>
  <c r="J23" i="13"/>
  <c r="I23" i="13"/>
  <c r="L23" i="13" s="1"/>
  <c r="F23" i="13"/>
  <c r="J22" i="13"/>
  <c r="I22" i="13"/>
  <c r="L22" i="13" s="1"/>
  <c r="F22" i="13"/>
  <c r="J21" i="13"/>
  <c r="I21" i="13"/>
  <c r="L21" i="13" s="1"/>
  <c r="F21" i="13"/>
  <c r="J20" i="13"/>
  <c r="I20" i="13"/>
  <c r="L20" i="13" s="1"/>
  <c r="F20" i="13"/>
  <c r="J19" i="13"/>
  <c r="I19" i="13"/>
  <c r="L19" i="13" s="1"/>
  <c r="F19" i="13"/>
  <c r="J18" i="13"/>
  <c r="I18" i="13"/>
  <c r="L18" i="13" s="1"/>
  <c r="F18" i="13"/>
  <c r="J17" i="13"/>
  <c r="I17" i="13"/>
  <c r="L17" i="13" s="1"/>
  <c r="F17" i="13"/>
  <c r="J16" i="13"/>
  <c r="I16" i="13"/>
  <c r="L16" i="13" s="1"/>
  <c r="F16" i="13"/>
  <c r="J15" i="13"/>
  <c r="I15" i="13"/>
  <c r="L15" i="13" s="1"/>
  <c r="F15" i="13"/>
  <c r="J14" i="13"/>
  <c r="I14" i="13"/>
  <c r="L14" i="13" s="1"/>
  <c r="F14" i="13"/>
  <c r="J13" i="13"/>
  <c r="I13" i="13"/>
  <c r="L13" i="13" s="1"/>
  <c r="F13" i="13"/>
  <c r="J12" i="13"/>
  <c r="I12" i="13"/>
  <c r="L12" i="13" s="1"/>
  <c r="F12" i="13"/>
  <c r="J11" i="13"/>
  <c r="I11" i="13"/>
  <c r="L11" i="13" s="1"/>
  <c r="F11" i="13"/>
  <c r="J10" i="13"/>
  <c r="I10" i="13"/>
  <c r="L10" i="13" s="1"/>
  <c r="F10" i="13"/>
  <c r="J9" i="13"/>
  <c r="I9" i="13"/>
  <c r="L9" i="13" s="1"/>
  <c r="F9" i="13"/>
  <c r="J8" i="13"/>
  <c r="I8" i="13"/>
  <c r="L8" i="13" s="1"/>
  <c r="F8" i="13"/>
  <c r="J7" i="13"/>
  <c r="I7" i="13"/>
  <c r="L7" i="13" s="1"/>
  <c r="F7" i="13"/>
  <c r="J6" i="13"/>
  <c r="I6" i="13"/>
  <c r="L6" i="13" s="1"/>
  <c r="F6" i="13"/>
  <c r="J5" i="13"/>
  <c r="I5" i="13"/>
  <c r="L5" i="13" s="1"/>
  <c r="F5" i="13"/>
  <c r="J4" i="13"/>
  <c r="I4" i="13"/>
  <c r="L4" i="13" s="1"/>
  <c r="F4" i="13"/>
  <c r="J3" i="13"/>
  <c r="I3" i="13"/>
  <c r="L3" i="13" s="1"/>
  <c r="F3" i="13"/>
  <c r="J2" i="13"/>
  <c r="I2" i="13"/>
  <c r="L2" i="13" s="1"/>
  <c r="F2" i="13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J23" i="5" s="1"/>
  <c r="F57" i="11"/>
  <c r="F56" i="11"/>
  <c r="F55" i="11"/>
  <c r="F54" i="11"/>
  <c r="F53" i="11"/>
  <c r="F52" i="11"/>
  <c r="J51" i="11"/>
  <c r="I51" i="11"/>
  <c r="F51" i="11"/>
  <c r="J50" i="11"/>
  <c r="I50" i="11"/>
  <c r="F50" i="11"/>
  <c r="J49" i="11"/>
  <c r="I49" i="11"/>
  <c r="F49" i="11"/>
  <c r="J48" i="11"/>
  <c r="I48" i="11"/>
  <c r="F48" i="11"/>
  <c r="J47" i="11"/>
  <c r="I47" i="11"/>
  <c r="F47" i="11"/>
  <c r="J46" i="11"/>
  <c r="I46" i="11"/>
  <c r="F46" i="11"/>
  <c r="J45" i="11"/>
  <c r="I45" i="11"/>
  <c r="F45" i="11"/>
  <c r="J44" i="11"/>
  <c r="I44" i="11"/>
  <c r="F44" i="11"/>
  <c r="J43" i="11"/>
  <c r="I43" i="11"/>
  <c r="F43" i="11"/>
  <c r="J42" i="11"/>
  <c r="I42" i="11"/>
  <c r="F42" i="11"/>
  <c r="J41" i="11"/>
  <c r="I41" i="11"/>
  <c r="F41" i="11"/>
  <c r="J40" i="11"/>
  <c r="I40" i="11"/>
  <c r="F40" i="11"/>
  <c r="J39" i="11"/>
  <c r="I39" i="11"/>
  <c r="F39" i="11"/>
  <c r="J38" i="11"/>
  <c r="I38" i="11"/>
  <c r="F38" i="11"/>
  <c r="J37" i="11"/>
  <c r="I37" i="11"/>
  <c r="F37" i="11"/>
  <c r="J36" i="11"/>
  <c r="I36" i="11"/>
  <c r="F36" i="11"/>
  <c r="J35" i="11"/>
  <c r="I35" i="11"/>
  <c r="F35" i="11"/>
  <c r="J34" i="11"/>
  <c r="I34" i="11"/>
  <c r="F34" i="11"/>
  <c r="J33" i="11"/>
  <c r="I33" i="11"/>
  <c r="F33" i="11"/>
  <c r="J32" i="11"/>
  <c r="I32" i="11"/>
  <c r="F32" i="11"/>
  <c r="J31" i="11"/>
  <c r="I31" i="11"/>
  <c r="F31" i="11"/>
  <c r="J30" i="11"/>
  <c r="I30" i="11"/>
  <c r="F30" i="11"/>
  <c r="J29" i="11"/>
  <c r="I29" i="11"/>
  <c r="F29" i="11"/>
  <c r="J28" i="11"/>
  <c r="I28" i="11"/>
  <c r="F28" i="11"/>
  <c r="J27" i="11"/>
  <c r="I27" i="11"/>
  <c r="F27" i="11"/>
  <c r="J26" i="11"/>
  <c r="I26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J22" i="5" s="1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I52" i="12"/>
  <c r="F52" i="12"/>
  <c r="J51" i="12"/>
  <c r="I51" i="12"/>
  <c r="L51" i="12" s="1"/>
  <c r="F51" i="12"/>
  <c r="J50" i="12"/>
  <c r="I50" i="12"/>
  <c r="L50" i="12" s="1"/>
  <c r="F50" i="12"/>
  <c r="J49" i="12"/>
  <c r="I49" i="12"/>
  <c r="L49" i="12" s="1"/>
  <c r="F49" i="12"/>
  <c r="J48" i="12"/>
  <c r="I48" i="12"/>
  <c r="L48" i="12" s="1"/>
  <c r="F48" i="12"/>
  <c r="J47" i="12"/>
  <c r="I47" i="12"/>
  <c r="L47" i="12" s="1"/>
  <c r="F47" i="12"/>
  <c r="J46" i="12"/>
  <c r="I46" i="12"/>
  <c r="L46" i="12" s="1"/>
  <c r="F46" i="12"/>
  <c r="J45" i="12"/>
  <c r="I45" i="12"/>
  <c r="L45" i="12" s="1"/>
  <c r="F45" i="12"/>
  <c r="J44" i="12"/>
  <c r="I44" i="12"/>
  <c r="L44" i="12" s="1"/>
  <c r="F44" i="12"/>
  <c r="J43" i="12"/>
  <c r="I43" i="12"/>
  <c r="L43" i="12" s="1"/>
  <c r="F43" i="12"/>
  <c r="J42" i="12"/>
  <c r="I42" i="12"/>
  <c r="L42" i="12" s="1"/>
  <c r="F42" i="12"/>
  <c r="J41" i="12"/>
  <c r="I41" i="12"/>
  <c r="L41" i="12" s="1"/>
  <c r="F41" i="12"/>
  <c r="J40" i="12"/>
  <c r="I40" i="12"/>
  <c r="L40" i="12" s="1"/>
  <c r="F40" i="12"/>
  <c r="J39" i="12"/>
  <c r="I39" i="12"/>
  <c r="L39" i="12" s="1"/>
  <c r="F39" i="12"/>
  <c r="J38" i="12"/>
  <c r="I38" i="12"/>
  <c r="L38" i="12" s="1"/>
  <c r="F38" i="12"/>
  <c r="J37" i="12"/>
  <c r="I37" i="12"/>
  <c r="L37" i="12" s="1"/>
  <c r="F37" i="12"/>
  <c r="J36" i="12"/>
  <c r="I36" i="12"/>
  <c r="L36" i="12" s="1"/>
  <c r="F36" i="12"/>
  <c r="J35" i="12"/>
  <c r="I35" i="12"/>
  <c r="L35" i="12" s="1"/>
  <c r="F35" i="12"/>
  <c r="J34" i="12"/>
  <c r="I34" i="12"/>
  <c r="L34" i="12" s="1"/>
  <c r="F34" i="12"/>
  <c r="J33" i="12"/>
  <c r="I33" i="12"/>
  <c r="L33" i="12" s="1"/>
  <c r="F33" i="12"/>
  <c r="J32" i="12"/>
  <c r="I32" i="12"/>
  <c r="L32" i="12" s="1"/>
  <c r="F32" i="12"/>
  <c r="J31" i="12"/>
  <c r="I31" i="12"/>
  <c r="L31" i="12" s="1"/>
  <c r="F31" i="12"/>
  <c r="J30" i="12"/>
  <c r="I30" i="12"/>
  <c r="L30" i="12" s="1"/>
  <c r="F30" i="12"/>
  <c r="J29" i="12"/>
  <c r="I29" i="12"/>
  <c r="L29" i="12" s="1"/>
  <c r="F29" i="12"/>
  <c r="J28" i="12"/>
  <c r="I28" i="12"/>
  <c r="L28" i="12" s="1"/>
  <c r="F28" i="12"/>
  <c r="J27" i="12"/>
  <c r="I27" i="12"/>
  <c r="L27" i="12" s="1"/>
  <c r="F27" i="12"/>
  <c r="J26" i="12"/>
  <c r="I26" i="12"/>
  <c r="L26" i="12" s="1"/>
  <c r="F26" i="12"/>
  <c r="J25" i="12"/>
  <c r="I25" i="12"/>
  <c r="L25" i="12" s="1"/>
  <c r="F25" i="12"/>
  <c r="J24" i="12"/>
  <c r="I24" i="12"/>
  <c r="L24" i="12" s="1"/>
  <c r="F24" i="12"/>
  <c r="J23" i="12"/>
  <c r="I23" i="12"/>
  <c r="L23" i="12" s="1"/>
  <c r="F23" i="12"/>
  <c r="J22" i="12"/>
  <c r="I22" i="12"/>
  <c r="L22" i="12" s="1"/>
  <c r="F22" i="12"/>
  <c r="J21" i="12"/>
  <c r="I21" i="12"/>
  <c r="L21" i="12" s="1"/>
  <c r="F21" i="12"/>
  <c r="J20" i="12"/>
  <c r="I20" i="12"/>
  <c r="L20" i="12" s="1"/>
  <c r="F20" i="12"/>
  <c r="J19" i="12"/>
  <c r="I19" i="12"/>
  <c r="L19" i="12" s="1"/>
  <c r="F19" i="12"/>
  <c r="J18" i="12"/>
  <c r="I18" i="12"/>
  <c r="L18" i="12" s="1"/>
  <c r="F18" i="12"/>
  <c r="J17" i="12"/>
  <c r="I17" i="12"/>
  <c r="L17" i="12" s="1"/>
  <c r="F17" i="12"/>
  <c r="J16" i="12"/>
  <c r="I16" i="12"/>
  <c r="L16" i="12" s="1"/>
  <c r="F16" i="12"/>
  <c r="J15" i="12"/>
  <c r="I15" i="12"/>
  <c r="L15" i="12" s="1"/>
  <c r="F15" i="12"/>
  <c r="J14" i="12"/>
  <c r="I14" i="12"/>
  <c r="L14" i="12" s="1"/>
  <c r="F14" i="12"/>
  <c r="J13" i="12"/>
  <c r="I13" i="12"/>
  <c r="L13" i="12" s="1"/>
  <c r="F13" i="12"/>
  <c r="J12" i="12"/>
  <c r="I12" i="12"/>
  <c r="L12" i="12" s="1"/>
  <c r="F12" i="12"/>
  <c r="J11" i="12"/>
  <c r="I11" i="12"/>
  <c r="L11" i="12" s="1"/>
  <c r="F11" i="12"/>
  <c r="J10" i="12"/>
  <c r="I10" i="12"/>
  <c r="L10" i="12" s="1"/>
  <c r="F10" i="12"/>
  <c r="J9" i="12"/>
  <c r="I9" i="12"/>
  <c r="L9" i="12" s="1"/>
  <c r="F9" i="12"/>
  <c r="J8" i="12"/>
  <c r="I8" i="12"/>
  <c r="L8" i="12" s="1"/>
  <c r="F8" i="12"/>
  <c r="J7" i="12"/>
  <c r="I7" i="12"/>
  <c r="L7" i="12" s="1"/>
  <c r="F7" i="12"/>
  <c r="J6" i="12"/>
  <c r="I6" i="12"/>
  <c r="L6" i="12" s="1"/>
  <c r="F6" i="12"/>
  <c r="J5" i="12"/>
  <c r="I5" i="12"/>
  <c r="L5" i="12" s="1"/>
  <c r="F5" i="12"/>
  <c r="J4" i="12"/>
  <c r="I4" i="12"/>
  <c r="L4" i="12" s="1"/>
  <c r="F4" i="12"/>
  <c r="J3" i="12"/>
  <c r="I3" i="12"/>
  <c r="L3" i="12" s="1"/>
  <c r="F3" i="12"/>
  <c r="J2" i="12"/>
  <c r="I2" i="12"/>
  <c r="L2" i="12" s="1"/>
  <c r="F2" i="12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I52" i="10"/>
  <c r="F52" i="10"/>
  <c r="L51" i="10"/>
  <c r="J51" i="10"/>
  <c r="I51" i="10"/>
  <c r="F51" i="10"/>
  <c r="L50" i="10"/>
  <c r="J50" i="10"/>
  <c r="I50" i="10"/>
  <c r="F50" i="10"/>
  <c r="L49" i="10"/>
  <c r="J49" i="10"/>
  <c r="I49" i="10"/>
  <c r="F49" i="10"/>
  <c r="L48" i="10"/>
  <c r="J48" i="10"/>
  <c r="I48" i="10"/>
  <c r="F48" i="10"/>
  <c r="L47" i="10"/>
  <c r="J47" i="10"/>
  <c r="I47" i="10"/>
  <c r="F47" i="10"/>
  <c r="L46" i="10"/>
  <c r="J46" i="10"/>
  <c r="I46" i="10"/>
  <c r="F46" i="10"/>
  <c r="L45" i="10"/>
  <c r="J45" i="10"/>
  <c r="I45" i="10"/>
  <c r="F45" i="10"/>
  <c r="L44" i="10"/>
  <c r="J44" i="10"/>
  <c r="I44" i="10"/>
  <c r="F44" i="10"/>
  <c r="L43" i="10"/>
  <c r="J43" i="10"/>
  <c r="I43" i="10"/>
  <c r="F43" i="10"/>
  <c r="L42" i="10"/>
  <c r="J42" i="10"/>
  <c r="I42" i="10"/>
  <c r="F42" i="10"/>
  <c r="L41" i="10"/>
  <c r="J41" i="10"/>
  <c r="I41" i="10"/>
  <c r="F41" i="10"/>
  <c r="L40" i="10"/>
  <c r="J40" i="10"/>
  <c r="I40" i="10"/>
  <c r="F40" i="10"/>
  <c r="L39" i="10"/>
  <c r="J39" i="10"/>
  <c r="I39" i="10"/>
  <c r="F39" i="10"/>
  <c r="L38" i="10"/>
  <c r="J38" i="10"/>
  <c r="I38" i="10"/>
  <c r="F38" i="10"/>
  <c r="L37" i="10"/>
  <c r="J37" i="10"/>
  <c r="I37" i="10"/>
  <c r="F37" i="10"/>
  <c r="L36" i="10"/>
  <c r="J36" i="10"/>
  <c r="I36" i="10"/>
  <c r="F36" i="10"/>
  <c r="L35" i="10"/>
  <c r="J35" i="10"/>
  <c r="I35" i="10"/>
  <c r="F35" i="10"/>
  <c r="L34" i="10"/>
  <c r="J34" i="10"/>
  <c r="I34" i="10"/>
  <c r="F34" i="10"/>
  <c r="L33" i="10"/>
  <c r="J33" i="10"/>
  <c r="I33" i="10"/>
  <c r="F33" i="10"/>
  <c r="L32" i="10"/>
  <c r="J32" i="10"/>
  <c r="I32" i="10"/>
  <c r="F32" i="10"/>
  <c r="L31" i="10"/>
  <c r="J31" i="10"/>
  <c r="I31" i="10"/>
  <c r="F31" i="10"/>
  <c r="L30" i="10"/>
  <c r="J30" i="10"/>
  <c r="I30" i="10"/>
  <c r="F30" i="10"/>
  <c r="L29" i="10"/>
  <c r="J29" i="10"/>
  <c r="I29" i="10"/>
  <c r="F29" i="10"/>
  <c r="L28" i="10"/>
  <c r="J28" i="10"/>
  <c r="I28" i="10"/>
  <c r="F28" i="10"/>
  <c r="L27" i="10"/>
  <c r="J27" i="10"/>
  <c r="I27" i="10"/>
  <c r="F27" i="10"/>
  <c r="L26" i="10"/>
  <c r="J26" i="10"/>
  <c r="I26" i="10"/>
  <c r="F26" i="10"/>
  <c r="L25" i="10"/>
  <c r="J25" i="10"/>
  <c r="I25" i="10"/>
  <c r="F25" i="10"/>
  <c r="L24" i="10"/>
  <c r="J24" i="10"/>
  <c r="I24" i="10"/>
  <c r="F24" i="10"/>
  <c r="L23" i="10"/>
  <c r="J23" i="10"/>
  <c r="I23" i="10"/>
  <c r="F23" i="10"/>
  <c r="L22" i="10"/>
  <c r="J22" i="10"/>
  <c r="I22" i="10"/>
  <c r="F22" i="10"/>
  <c r="L21" i="10"/>
  <c r="J21" i="10"/>
  <c r="I21" i="10"/>
  <c r="F21" i="10"/>
  <c r="L20" i="10"/>
  <c r="J20" i="10"/>
  <c r="I20" i="10"/>
  <c r="F20" i="10"/>
  <c r="L19" i="10"/>
  <c r="J19" i="10"/>
  <c r="I19" i="10"/>
  <c r="F19" i="10"/>
  <c r="L18" i="10"/>
  <c r="J18" i="10"/>
  <c r="I18" i="10"/>
  <c r="F18" i="10"/>
  <c r="L17" i="10"/>
  <c r="J17" i="10"/>
  <c r="I17" i="10"/>
  <c r="F17" i="10"/>
  <c r="L16" i="10"/>
  <c r="J16" i="10"/>
  <c r="I16" i="10"/>
  <c r="F16" i="10"/>
  <c r="L15" i="10"/>
  <c r="J15" i="10"/>
  <c r="I15" i="10"/>
  <c r="F15" i="10"/>
  <c r="L14" i="10"/>
  <c r="J14" i="10"/>
  <c r="I14" i="10"/>
  <c r="F14" i="10"/>
  <c r="L13" i="10"/>
  <c r="J13" i="10"/>
  <c r="I13" i="10"/>
  <c r="F13" i="10"/>
  <c r="L12" i="10"/>
  <c r="J12" i="10"/>
  <c r="I12" i="10"/>
  <c r="F12" i="10"/>
  <c r="L11" i="10"/>
  <c r="J11" i="10"/>
  <c r="I11" i="10"/>
  <c r="F11" i="10"/>
  <c r="L10" i="10"/>
  <c r="J10" i="10"/>
  <c r="I10" i="10"/>
  <c r="F10" i="10"/>
  <c r="L9" i="10"/>
  <c r="J9" i="10"/>
  <c r="I9" i="10"/>
  <c r="F9" i="10"/>
  <c r="L8" i="10"/>
  <c r="J8" i="10"/>
  <c r="I8" i="10"/>
  <c r="F8" i="10"/>
  <c r="L7" i="10"/>
  <c r="J7" i="10"/>
  <c r="I7" i="10"/>
  <c r="F7" i="10"/>
  <c r="L6" i="10"/>
  <c r="J6" i="10"/>
  <c r="I6" i="10"/>
  <c r="F6" i="10"/>
  <c r="L5" i="10"/>
  <c r="J5" i="10"/>
  <c r="I5" i="10"/>
  <c r="F5" i="10"/>
  <c r="L4" i="10"/>
  <c r="J4" i="10"/>
  <c r="I4" i="10"/>
  <c r="F4" i="10"/>
  <c r="L3" i="10"/>
  <c r="J3" i="10"/>
  <c r="I3" i="10"/>
  <c r="F3" i="10"/>
  <c r="L2" i="10"/>
  <c r="L52" i="10" s="1"/>
  <c r="L54" i="10" s="1"/>
  <c r="J2" i="10"/>
  <c r="I2" i="10"/>
  <c r="F2" i="10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I52" i="4"/>
  <c r="F52" i="4"/>
  <c r="L51" i="4"/>
  <c r="J51" i="4"/>
  <c r="I51" i="4"/>
  <c r="F51" i="4"/>
  <c r="L50" i="4"/>
  <c r="J50" i="4"/>
  <c r="I50" i="4"/>
  <c r="F50" i="4"/>
  <c r="L49" i="4"/>
  <c r="J49" i="4"/>
  <c r="I49" i="4"/>
  <c r="F49" i="4"/>
  <c r="L48" i="4"/>
  <c r="J48" i="4"/>
  <c r="I48" i="4"/>
  <c r="F48" i="4"/>
  <c r="L47" i="4"/>
  <c r="J47" i="4"/>
  <c r="I47" i="4"/>
  <c r="F47" i="4"/>
  <c r="L46" i="4"/>
  <c r="J46" i="4"/>
  <c r="I46" i="4"/>
  <c r="F46" i="4"/>
  <c r="L45" i="4"/>
  <c r="J45" i="4"/>
  <c r="I45" i="4"/>
  <c r="F45" i="4"/>
  <c r="L44" i="4"/>
  <c r="J44" i="4"/>
  <c r="I44" i="4"/>
  <c r="F44" i="4"/>
  <c r="L43" i="4"/>
  <c r="J43" i="4"/>
  <c r="I43" i="4"/>
  <c r="F43" i="4"/>
  <c r="L42" i="4"/>
  <c r="J42" i="4"/>
  <c r="I42" i="4"/>
  <c r="F42" i="4"/>
  <c r="L41" i="4"/>
  <c r="J41" i="4"/>
  <c r="I41" i="4"/>
  <c r="F41" i="4"/>
  <c r="L40" i="4"/>
  <c r="J40" i="4"/>
  <c r="I40" i="4"/>
  <c r="F40" i="4"/>
  <c r="L39" i="4"/>
  <c r="J39" i="4"/>
  <c r="I39" i="4"/>
  <c r="F39" i="4"/>
  <c r="L38" i="4"/>
  <c r="J38" i="4"/>
  <c r="I38" i="4"/>
  <c r="F38" i="4"/>
  <c r="L37" i="4"/>
  <c r="J37" i="4"/>
  <c r="I37" i="4"/>
  <c r="F37" i="4"/>
  <c r="L36" i="4"/>
  <c r="J36" i="4"/>
  <c r="I36" i="4"/>
  <c r="F36" i="4"/>
  <c r="L35" i="4"/>
  <c r="J35" i="4"/>
  <c r="I35" i="4"/>
  <c r="F35" i="4"/>
  <c r="L34" i="4"/>
  <c r="J34" i="4"/>
  <c r="I34" i="4"/>
  <c r="F34" i="4"/>
  <c r="L33" i="4"/>
  <c r="J33" i="4"/>
  <c r="I33" i="4"/>
  <c r="F33" i="4"/>
  <c r="L32" i="4"/>
  <c r="J32" i="4"/>
  <c r="I32" i="4"/>
  <c r="F32" i="4"/>
  <c r="L31" i="4"/>
  <c r="J31" i="4"/>
  <c r="I31" i="4"/>
  <c r="F31" i="4"/>
  <c r="L30" i="4"/>
  <c r="J30" i="4"/>
  <c r="I30" i="4"/>
  <c r="F30" i="4"/>
  <c r="L29" i="4"/>
  <c r="J29" i="4"/>
  <c r="I29" i="4"/>
  <c r="F29" i="4"/>
  <c r="L28" i="4"/>
  <c r="J28" i="4"/>
  <c r="I28" i="4"/>
  <c r="F28" i="4"/>
  <c r="L27" i="4"/>
  <c r="J27" i="4"/>
  <c r="I27" i="4"/>
  <c r="F27" i="4"/>
  <c r="L26" i="4"/>
  <c r="J26" i="4"/>
  <c r="I26" i="4"/>
  <c r="F26" i="4"/>
  <c r="L25" i="4"/>
  <c r="J25" i="4"/>
  <c r="I25" i="4"/>
  <c r="F25" i="4"/>
  <c r="J24" i="4"/>
  <c r="I24" i="4"/>
  <c r="L24" i="4" s="1"/>
  <c r="F24" i="4"/>
  <c r="J23" i="4"/>
  <c r="I23" i="4"/>
  <c r="L23" i="4" s="1"/>
  <c r="F23" i="4"/>
  <c r="J22" i="4"/>
  <c r="I22" i="4"/>
  <c r="L22" i="4" s="1"/>
  <c r="F22" i="4"/>
  <c r="J21" i="4"/>
  <c r="I21" i="4"/>
  <c r="L21" i="4" s="1"/>
  <c r="F21" i="4"/>
  <c r="J20" i="4"/>
  <c r="I20" i="4"/>
  <c r="L20" i="4" s="1"/>
  <c r="F20" i="4"/>
  <c r="J19" i="4"/>
  <c r="I19" i="4"/>
  <c r="L19" i="4" s="1"/>
  <c r="F19" i="4"/>
  <c r="J18" i="4"/>
  <c r="I18" i="4"/>
  <c r="L18" i="4" s="1"/>
  <c r="F18" i="4"/>
  <c r="J17" i="4"/>
  <c r="I17" i="4"/>
  <c r="L17" i="4" s="1"/>
  <c r="F17" i="4"/>
  <c r="J16" i="4"/>
  <c r="I16" i="4"/>
  <c r="L16" i="4" s="1"/>
  <c r="F16" i="4"/>
  <c r="J15" i="4"/>
  <c r="I15" i="4"/>
  <c r="L15" i="4" s="1"/>
  <c r="F15" i="4"/>
  <c r="J14" i="4"/>
  <c r="I14" i="4"/>
  <c r="L14" i="4" s="1"/>
  <c r="F14" i="4"/>
  <c r="J13" i="4"/>
  <c r="I13" i="4"/>
  <c r="L13" i="4" s="1"/>
  <c r="F13" i="4"/>
  <c r="J12" i="4"/>
  <c r="I12" i="4"/>
  <c r="L12" i="4" s="1"/>
  <c r="F12" i="4"/>
  <c r="J11" i="4"/>
  <c r="I11" i="4"/>
  <c r="L11" i="4" s="1"/>
  <c r="F11" i="4"/>
  <c r="J10" i="4"/>
  <c r="I10" i="4"/>
  <c r="L10" i="4" s="1"/>
  <c r="F10" i="4"/>
  <c r="J9" i="4"/>
  <c r="I9" i="4"/>
  <c r="L9" i="4" s="1"/>
  <c r="F9" i="4"/>
  <c r="J8" i="4"/>
  <c r="I8" i="4"/>
  <c r="L8" i="4" s="1"/>
  <c r="F8" i="4"/>
  <c r="J7" i="4"/>
  <c r="I7" i="4"/>
  <c r="L7" i="4" s="1"/>
  <c r="F7" i="4"/>
  <c r="J6" i="4"/>
  <c r="I6" i="4"/>
  <c r="L6" i="4" s="1"/>
  <c r="F6" i="4"/>
  <c r="J5" i="4"/>
  <c r="I5" i="4"/>
  <c r="L5" i="4" s="1"/>
  <c r="F5" i="4"/>
  <c r="J4" i="4"/>
  <c r="I4" i="4"/>
  <c r="L4" i="4" s="1"/>
  <c r="F4" i="4"/>
  <c r="J3" i="4"/>
  <c r="I3" i="4"/>
  <c r="L3" i="4" s="1"/>
  <c r="F3" i="4"/>
  <c r="L2" i="4"/>
  <c r="J2" i="4"/>
  <c r="I2" i="4"/>
  <c r="F2" i="4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I52" i="3"/>
  <c r="F52" i="3"/>
  <c r="L51" i="3"/>
  <c r="J51" i="3"/>
  <c r="I51" i="3"/>
  <c r="F51" i="3"/>
  <c r="L50" i="3"/>
  <c r="J50" i="3"/>
  <c r="I50" i="3"/>
  <c r="F50" i="3"/>
  <c r="L49" i="3"/>
  <c r="J49" i="3"/>
  <c r="I49" i="3"/>
  <c r="F49" i="3"/>
  <c r="L48" i="3"/>
  <c r="J48" i="3"/>
  <c r="I48" i="3"/>
  <c r="F48" i="3"/>
  <c r="L47" i="3"/>
  <c r="J47" i="3"/>
  <c r="I47" i="3"/>
  <c r="F47" i="3"/>
  <c r="L46" i="3"/>
  <c r="J46" i="3"/>
  <c r="I46" i="3"/>
  <c r="F46" i="3"/>
  <c r="L45" i="3"/>
  <c r="J45" i="3"/>
  <c r="I45" i="3"/>
  <c r="F45" i="3"/>
  <c r="L44" i="3"/>
  <c r="J44" i="3"/>
  <c r="I44" i="3"/>
  <c r="F44" i="3"/>
  <c r="L43" i="3"/>
  <c r="J43" i="3"/>
  <c r="I43" i="3"/>
  <c r="F43" i="3"/>
  <c r="L42" i="3"/>
  <c r="J42" i="3"/>
  <c r="I42" i="3"/>
  <c r="F42" i="3"/>
  <c r="L41" i="3"/>
  <c r="J41" i="3"/>
  <c r="I41" i="3"/>
  <c r="F41" i="3"/>
  <c r="L40" i="3"/>
  <c r="J40" i="3"/>
  <c r="I40" i="3"/>
  <c r="F40" i="3"/>
  <c r="L39" i="3"/>
  <c r="J39" i="3"/>
  <c r="I39" i="3"/>
  <c r="F39" i="3"/>
  <c r="L38" i="3"/>
  <c r="J38" i="3"/>
  <c r="I38" i="3"/>
  <c r="F38" i="3"/>
  <c r="L37" i="3"/>
  <c r="J37" i="3"/>
  <c r="I37" i="3"/>
  <c r="F37" i="3"/>
  <c r="L36" i="3"/>
  <c r="J36" i="3"/>
  <c r="I36" i="3"/>
  <c r="F36" i="3"/>
  <c r="L35" i="3"/>
  <c r="J35" i="3"/>
  <c r="I35" i="3"/>
  <c r="F35" i="3"/>
  <c r="L34" i="3"/>
  <c r="J34" i="3"/>
  <c r="I34" i="3"/>
  <c r="F34" i="3"/>
  <c r="L33" i="3"/>
  <c r="J33" i="3"/>
  <c r="I33" i="3"/>
  <c r="F33" i="3"/>
  <c r="L32" i="3"/>
  <c r="J32" i="3"/>
  <c r="I32" i="3"/>
  <c r="F32" i="3"/>
  <c r="L31" i="3"/>
  <c r="J31" i="3"/>
  <c r="I31" i="3"/>
  <c r="F31" i="3"/>
  <c r="L30" i="3"/>
  <c r="J30" i="3"/>
  <c r="I30" i="3"/>
  <c r="F30" i="3"/>
  <c r="L29" i="3"/>
  <c r="J29" i="3"/>
  <c r="I29" i="3"/>
  <c r="F29" i="3"/>
  <c r="L28" i="3"/>
  <c r="J28" i="3"/>
  <c r="I28" i="3"/>
  <c r="F28" i="3"/>
  <c r="L27" i="3"/>
  <c r="J27" i="3"/>
  <c r="I27" i="3"/>
  <c r="F27" i="3"/>
  <c r="L26" i="3"/>
  <c r="J26" i="3"/>
  <c r="I26" i="3"/>
  <c r="F26" i="3"/>
  <c r="L25" i="3"/>
  <c r="J25" i="3"/>
  <c r="I25" i="3"/>
  <c r="F25" i="3"/>
  <c r="L24" i="3"/>
  <c r="J24" i="3"/>
  <c r="I24" i="3"/>
  <c r="F24" i="3"/>
  <c r="L23" i="3"/>
  <c r="J23" i="3"/>
  <c r="I23" i="3"/>
  <c r="F23" i="3"/>
  <c r="L22" i="3"/>
  <c r="J22" i="3"/>
  <c r="I22" i="3"/>
  <c r="F22" i="3"/>
  <c r="L21" i="3"/>
  <c r="J21" i="3"/>
  <c r="I21" i="3"/>
  <c r="F21" i="3"/>
  <c r="L20" i="3"/>
  <c r="J20" i="3"/>
  <c r="I20" i="3"/>
  <c r="F20" i="3"/>
  <c r="L19" i="3"/>
  <c r="J19" i="3"/>
  <c r="I19" i="3"/>
  <c r="F19" i="3"/>
  <c r="L18" i="3"/>
  <c r="J18" i="3"/>
  <c r="I18" i="3"/>
  <c r="F18" i="3"/>
  <c r="L17" i="3"/>
  <c r="J17" i="3"/>
  <c r="I17" i="3"/>
  <c r="F17" i="3"/>
  <c r="L16" i="3"/>
  <c r="J16" i="3"/>
  <c r="I16" i="3"/>
  <c r="F16" i="3"/>
  <c r="L15" i="3"/>
  <c r="J15" i="3"/>
  <c r="I15" i="3"/>
  <c r="F15" i="3"/>
  <c r="L14" i="3"/>
  <c r="J14" i="3"/>
  <c r="I14" i="3"/>
  <c r="F14" i="3"/>
  <c r="L13" i="3"/>
  <c r="J13" i="3"/>
  <c r="I13" i="3"/>
  <c r="F13" i="3"/>
  <c r="L12" i="3"/>
  <c r="J12" i="3"/>
  <c r="I12" i="3"/>
  <c r="F12" i="3"/>
  <c r="L11" i="3"/>
  <c r="J11" i="3"/>
  <c r="I11" i="3"/>
  <c r="F11" i="3"/>
  <c r="L10" i="3"/>
  <c r="J10" i="3"/>
  <c r="I10" i="3"/>
  <c r="F10" i="3"/>
  <c r="L9" i="3"/>
  <c r="J9" i="3"/>
  <c r="I9" i="3"/>
  <c r="F9" i="3"/>
  <c r="L8" i="3"/>
  <c r="J8" i="3"/>
  <c r="I8" i="3"/>
  <c r="F8" i="3"/>
  <c r="L7" i="3"/>
  <c r="J7" i="3"/>
  <c r="I7" i="3"/>
  <c r="F7" i="3"/>
  <c r="L6" i="3"/>
  <c r="J6" i="3"/>
  <c r="I6" i="3"/>
  <c r="F6" i="3"/>
  <c r="L5" i="3"/>
  <c r="J5" i="3"/>
  <c r="I5" i="3"/>
  <c r="F5" i="3"/>
  <c r="L4" i="3"/>
  <c r="J4" i="3"/>
  <c r="I4" i="3"/>
  <c r="F4" i="3"/>
  <c r="L3" i="3"/>
  <c r="J3" i="3"/>
  <c r="I3" i="3"/>
  <c r="F3" i="3"/>
  <c r="L2" i="3"/>
  <c r="L52" i="3" s="1"/>
  <c r="L54" i="3" s="1"/>
  <c r="J2" i="3"/>
  <c r="I2" i="3"/>
  <c r="F2" i="3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I52" i="2"/>
  <c r="F52" i="2"/>
  <c r="J51" i="2"/>
  <c r="I51" i="2"/>
  <c r="L51" i="2" s="1"/>
  <c r="F51" i="2"/>
  <c r="J50" i="2"/>
  <c r="I50" i="2"/>
  <c r="L50" i="2" s="1"/>
  <c r="F50" i="2"/>
  <c r="J49" i="2"/>
  <c r="I49" i="2"/>
  <c r="L49" i="2" s="1"/>
  <c r="F49" i="2"/>
  <c r="J48" i="2"/>
  <c r="I48" i="2"/>
  <c r="L48" i="2" s="1"/>
  <c r="F48" i="2"/>
  <c r="J47" i="2"/>
  <c r="I47" i="2"/>
  <c r="L47" i="2" s="1"/>
  <c r="F47" i="2"/>
  <c r="J46" i="2"/>
  <c r="I46" i="2"/>
  <c r="L46" i="2" s="1"/>
  <c r="F46" i="2"/>
  <c r="J45" i="2"/>
  <c r="I45" i="2"/>
  <c r="L45" i="2" s="1"/>
  <c r="F45" i="2"/>
  <c r="J44" i="2"/>
  <c r="I44" i="2"/>
  <c r="L44" i="2" s="1"/>
  <c r="F44" i="2"/>
  <c r="J43" i="2"/>
  <c r="I43" i="2"/>
  <c r="L43" i="2" s="1"/>
  <c r="F43" i="2"/>
  <c r="J42" i="2"/>
  <c r="I42" i="2"/>
  <c r="L42" i="2" s="1"/>
  <c r="F42" i="2"/>
  <c r="J41" i="2"/>
  <c r="I41" i="2"/>
  <c r="L41" i="2" s="1"/>
  <c r="F41" i="2"/>
  <c r="J40" i="2"/>
  <c r="I40" i="2"/>
  <c r="L40" i="2" s="1"/>
  <c r="F40" i="2"/>
  <c r="J39" i="2"/>
  <c r="I39" i="2"/>
  <c r="L39" i="2" s="1"/>
  <c r="F39" i="2"/>
  <c r="J38" i="2"/>
  <c r="I38" i="2"/>
  <c r="L38" i="2" s="1"/>
  <c r="F38" i="2"/>
  <c r="J37" i="2"/>
  <c r="I37" i="2"/>
  <c r="L37" i="2" s="1"/>
  <c r="F37" i="2"/>
  <c r="J36" i="2"/>
  <c r="I36" i="2"/>
  <c r="L36" i="2" s="1"/>
  <c r="F36" i="2"/>
  <c r="J35" i="2"/>
  <c r="I35" i="2"/>
  <c r="L35" i="2" s="1"/>
  <c r="F35" i="2"/>
  <c r="J34" i="2"/>
  <c r="I34" i="2"/>
  <c r="L34" i="2" s="1"/>
  <c r="F34" i="2"/>
  <c r="J33" i="2"/>
  <c r="I33" i="2"/>
  <c r="L33" i="2" s="1"/>
  <c r="F33" i="2"/>
  <c r="J32" i="2"/>
  <c r="I32" i="2"/>
  <c r="L32" i="2" s="1"/>
  <c r="F32" i="2"/>
  <c r="J31" i="2"/>
  <c r="I31" i="2"/>
  <c r="L31" i="2" s="1"/>
  <c r="F31" i="2"/>
  <c r="J30" i="2"/>
  <c r="I30" i="2"/>
  <c r="L30" i="2" s="1"/>
  <c r="F30" i="2"/>
  <c r="J29" i="2"/>
  <c r="I29" i="2"/>
  <c r="L29" i="2" s="1"/>
  <c r="F29" i="2"/>
  <c r="J28" i="2"/>
  <c r="I28" i="2"/>
  <c r="L28" i="2" s="1"/>
  <c r="F28" i="2"/>
  <c r="J27" i="2"/>
  <c r="I27" i="2"/>
  <c r="L27" i="2" s="1"/>
  <c r="F27" i="2"/>
  <c r="J26" i="2"/>
  <c r="I26" i="2"/>
  <c r="L26" i="2" s="1"/>
  <c r="F26" i="2"/>
  <c r="J25" i="2"/>
  <c r="I25" i="2"/>
  <c r="L25" i="2" s="1"/>
  <c r="F25" i="2"/>
  <c r="J24" i="2"/>
  <c r="I24" i="2"/>
  <c r="L24" i="2" s="1"/>
  <c r="F24" i="2"/>
  <c r="J23" i="2"/>
  <c r="I23" i="2"/>
  <c r="L23" i="2" s="1"/>
  <c r="F23" i="2"/>
  <c r="J22" i="2"/>
  <c r="I22" i="2"/>
  <c r="L22" i="2" s="1"/>
  <c r="F22" i="2"/>
  <c r="J21" i="2"/>
  <c r="I21" i="2"/>
  <c r="L21" i="2" s="1"/>
  <c r="F21" i="2"/>
  <c r="J20" i="2"/>
  <c r="I20" i="2"/>
  <c r="L20" i="2" s="1"/>
  <c r="F20" i="2"/>
  <c r="J19" i="2"/>
  <c r="I19" i="2"/>
  <c r="L19" i="2" s="1"/>
  <c r="F19" i="2"/>
  <c r="J18" i="2"/>
  <c r="I18" i="2"/>
  <c r="L18" i="2" s="1"/>
  <c r="F18" i="2"/>
  <c r="J17" i="2"/>
  <c r="I17" i="2"/>
  <c r="L17" i="2" s="1"/>
  <c r="F17" i="2"/>
  <c r="J16" i="2"/>
  <c r="I16" i="2"/>
  <c r="L16" i="2" s="1"/>
  <c r="F16" i="2"/>
  <c r="J15" i="2"/>
  <c r="I15" i="2"/>
  <c r="L15" i="2" s="1"/>
  <c r="F15" i="2"/>
  <c r="J14" i="2"/>
  <c r="I14" i="2"/>
  <c r="L14" i="2" s="1"/>
  <c r="F14" i="2"/>
  <c r="J13" i="2"/>
  <c r="I13" i="2"/>
  <c r="L13" i="2" s="1"/>
  <c r="F13" i="2"/>
  <c r="J12" i="2"/>
  <c r="I12" i="2"/>
  <c r="L12" i="2" s="1"/>
  <c r="F12" i="2"/>
  <c r="J11" i="2"/>
  <c r="I11" i="2"/>
  <c r="L11" i="2" s="1"/>
  <c r="F11" i="2"/>
  <c r="J10" i="2"/>
  <c r="I10" i="2"/>
  <c r="L10" i="2" s="1"/>
  <c r="F10" i="2"/>
  <c r="J9" i="2"/>
  <c r="I9" i="2"/>
  <c r="L9" i="2" s="1"/>
  <c r="F9" i="2"/>
  <c r="J8" i="2"/>
  <c r="I8" i="2"/>
  <c r="L8" i="2" s="1"/>
  <c r="F8" i="2"/>
  <c r="J7" i="2"/>
  <c r="I7" i="2"/>
  <c r="L7" i="2" s="1"/>
  <c r="F7" i="2"/>
  <c r="J6" i="2"/>
  <c r="I6" i="2"/>
  <c r="L6" i="2" s="1"/>
  <c r="F6" i="2"/>
  <c r="J5" i="2"/>
  <c r="I5" i="2"/>
  <c r="L5" i="2" s="1"/>
  <c r="F5" i="2"/>
  <c r="J4" i="2"/>
  <c r="I4" i="2"/>
  <c r="L4" i="2" s="1"/>
  <c r="F4" i="2"/>
  <c r="J3" i="2"/>
  <c r="I3" i="2"/>
  <c r="L3" i="2" s="1"/>
  <c r="F3" i="2"/>
  <c r="J2" i="2"/>
  <c r="I2" i="2"/>
  <c r="L2" i="2" s="1"/>
  <c r="L52" i="2" s="1"/>
  <c r="L54" i="2" s="1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2" i="1"/>
  <c r="K24" i="5" l="1"/>
  <c r="K22" i="5"/>
  <c r="J19" i="5"/>
  <c r="K19" i="5"/>
  <c r="L52" i="13"/>
  <c r="L54" i="13" s="1"/>
  <c r="L52" i="12"/>
  <c r="L54" i="12" s="1"/>
  <c r="L52" i="4"/>
  <c r="L54" i="4" s="1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502" i="10" l="1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502" i="14" l="1"/>
  <c r="F502" i="14" s="1"/>
  <c r="E503" i="14"/>
  <c r="F503" i="14" s="1"/>
  <c r="E504" i="14"/>
  <c r="F504" i="14" s="1"/>
  <c r="E505" i="14"/>
  <c r="F505" i="14" s="1"/>
  <c r="E506" i="14"/>
  <c r="F506" i="14" s="1"/>
  <c r="E507" i="14"/>
  <c r="F507" i="14" s="1"/>
  <c r="E508" i="14"/>
  <c r="F508" i="14" s="1"/>
  <c r="E509" i="14"/>
  <c r="F509" i="14" s="1"/>
  <c r="E510" i="14"/>
  <c r="F510" i="14" s="1"/>
  <c r="E511" i="14"/>
  <c r="F511" i="14" s="1"/>
  <c r="E512" i="14"/>
  <c r="F512" i="14" s="1"/>
  <c r="E513" i="14"/>
  <c r="F513" i="14" s="1"/>
  <c r="E514" i="14"/>
  <c r="F514" i="14" s="1"/>
  <c r="E515" i="14"/>
  <c r="F515" i="14" s="1"/>
  <c r="E516" i="14"/>
  <c r="F516" i="14" s="1"/>
  <c r="E517" i="14"/>
  <c r="F517" i="14" s="1"/>
  <c r="E518" i="14"/>
  <c r="F518" i="14" s="1"/>
  <c r="E519" i="14"/>
  <c r="F519" i="14" s="1"/>
  <c r="E520" i="14"/>
  <c r="F520" i="14" s="1"/>
  <c r="E521" i="14"/>
  <c r="F521" i="14" s="1"/>
  <c r="E522" i="14"/>
  <c r="F522" i="14" s="1"/>
  <c r="E523" i="14"/>
  <c r="F523" i="14" s="1"/>
  <c r="E524" i="14"/>
  <c r="F524" i="14" s="1"/>
  <c r="E525" i="14"/>
  <c r="F525" i="14" s="1"/>
  <c r="E526" i="14"/>
  <c r="F526" i="14" s="1"/>
  <c r="E527" i="14"/>
  <c r="F527" i="14" s="1"/>
  <c r="E528" i="14"/>
  <c r="F528" i="14" s="1"/>
  <c r="E529" i="14"/>
  <c r="F529" i="14" s="1"/>
  <c r="E530" i="14"/>
  <c r="F530" i="14" s="1"/>
  <c r="E531" i="14"/>
  <c r="F531" i="14" s="1"/>
  <c r="E532" i="14"/>
  <c r="F532" i="14" s="1"/>
  <c r="E533" i="14"/>
  <c r="F533" i="14" s="1"/>
  <c r="E534" i="14"/>
  <c r="F534" i="14" s="1"/>
  <c r="E535" i="14"/>
  <c r="F535" i="14" s="1"/>
  <c r="E536" i="14"/>
  <c r="F536" i="14" s="1"/>
  <c r="E537" i="14"/>
  <c r="F537" i="14" s="1"/>
  <c r="E538" i="14"/>
  <c r="F538" i="14" s="1"/>
  <c r="E539" i="14"/>
  <c r="F539" i="14" s="1"/>
  <c r="E540" i="14"/>
  <c r="F540" i="14" s="1"/>
  <c r="E541" i="14"/>
  <c r="F541" i="14" s="1"/>
  <c r="E542" i="14"/>
  <c r="F542" i="14" s="1"/>
  <c r="E543" i="14"/>
  <c r="F543" i="14" s="1"/>
  <c r="E544" i="14"/>
  <c r="F544" i="14" s="1"/>
  <c r="E545" i="14"/>
  <c r="F545" i="14" s="1"/>
  <c r="E546" i="14"/>
  <c r="F546" i="14" s="1"/>
  <c r="E547" i="14"/>
  <c r="F547" i="14" s="1"/>
  <c r="E548" i="14"/>
  <c r="F548" i="14" s="1"/>
  <c r="E549" i="14"/>
  <c r="F549" i="14" s="1"/>
  <c r="E550" i="14"/>
  <c r="F550" i="14" s="1"/>
  <c r="E551" i="14"/>
  <c r="F551" i="14" s="1"/>
  <c r="E552" i="14"/>
  <c r="F552" i="14" s="1"/>
  <c r="E553" i="14"/>
  <c r="F553" i="14" s="1"/>
  <c r="E554" i="14"/>
  <c r="F554" i="14" s="1"/>
  <c r="E555" i="14"/>
  <c r="F555" i="14" s="1"/>
  <c r="E556" i="14"/>
  <c r="F556" i="14" s="1"/>
  <c r="E557" i="14"/>
  <c r="F557" i="14" s="1"/>
  <c r="E558" i="14"/>
  <c r="F558" i="14" s="1"/>
  <c r="E559" i="14"/>
  <c r="F559" i="14" s="1"/>
  <c r="E560" i="14"/>
  <c r="F560" i="14" s="1"/>
  <c r="E561" i="14"/>
  <c r="F561" i="14" s="1"/>
  <c r="E562" i="14"/>
  <c r="F562" i="14" s="1"/>
  <c r="E563" i="14"/>
  <c r="F563" i="14" s="1"/>
  <c r="E564" i="14"/>
  <c r="F564" i="14" s="1"/>
  <c r="E565" i="14"/>
  <c r="F565" i="14" s="1"/>
  <c r="E566" i="14"/>
  <c r="F566" i="14" s="1"/>
  <c r="E567" i="14"/>
  <c r="F567" i="14" s="1"/>
  <c r="E568" i="14"/>
  <c r="F568" i="14" s="1"/>
  <c r="E569" i="14"/>
  <c r="F569" i="14" s="1"/>
  <c r="E570" i="14"/>
  <c r="F570" i="14" s="1"/>
  <c r="E571" i="14"/>
  <c r="F571" i="14" s="1"/>
  <c r="E572" i="14"/>
  <c r="F572" i="14" s="1"/>
  <c r="E573" i="14"/>
  <c r="F573" i="14" s="1"/>
  <c r="E574" i="14"/>
  <c r="F574" i="14" s="1"/>
  <c r="E575" i="14"/>
  <c r="F575" i="14" s="1"/>
  <c r="E576" i="14"/>
  <c r="F576" i="14" s="1"/>
  <c r="E577" i="14"/>
  <c r="F577" i="14" s="1"/>
  <c r="E578" i="14"/>
  <c r="F578" i="14" s="1"/>
  <c r="E579" i="14"/>
  <c r="F579" i="14" s="1"/>
  <c r="E580" i="14"/>
  <c r="F580" i="14" s="1"/>
  <c r="E581" i="14"/>
  <c r="F581" i="14" s="1"/>
  <c r="E582" i="14"/>
  <c r="F582" i="14" s="1"/>
  <c r="E583" i="14"/>
  <c r="F583" i="14" s="1"/>
  <c r="E584" i="14"/>
  <c r="F584" i="14" s="1"/>
  <c r="E585" i="14"/>
  <c r="F585" i="14" s="1"/>
  <c r="E586" i="14"/>
  <c r="F586" i="14" s="1"/>
  <c r="E587" i="14"/>
  <c r="F587" i="14" s="1"/>
  <c r="E588" i="14"/>
  <c r="F588" i="14" s="1"/>
  <c r="E589" i="14"/>
  <c r="F589" i="14" s="1"/>
  <c r="E590" i="14"/>
  <c r="F590" i="14" s="1"/>
  <c r="E591" i="14"/>
  <c r="F591" i="14" s="1"/>
  <c r="E592" i="14"/>
  <c r="F592" i="14" s="1"/>
  <c r="E593" i="14"/>
  <c r="F593" i="14" s="1"/>
  <c r="E594" i="14"/>
  <c r="F594" i="14" s="1"/>
  <c r="E595" i="14"/>
  <c r="F595" i="14" s="1"/>
  <c r="E596" i="14"/>
  <c r="F596" i="14" s="1"/>
  <c r="E597" i="14"/>
  <c r="F597" i="14" s="1"/>
  <c r="E598" i="14"/>
  <c r="F598" i="14" s="1"/>
  <c r="E599" i="14"/>
  <c r="F599" i="14" s="1"/>
  <c r="E600" i="14"/>
  <c r="F600" i="14" s="1"/>
  <c r="E601" i="14"/>
  <c r="F601" i="14" s="1"/>
  <c r="E602" i="14"/>
  <c r="F602" i="14" s="1"/>
  <c r="E603" i="14"/>
  <c r="F603" i="14" s="1"/>
  <c r="E604" i="14"/>
  <c r="F604" i="14" s="1"/>
  <c r="E605" i="14"/>
  <c r="F605" i="14" s="1"/>
  <c r="E606" i="14"/>
  <c r="F606" i="14" s="1"/>
  <c r="E607" i="14"/>
  <c r="F607" i="14" s="1"/>
  <c r="E608" i="14"/>
  <c r="F608" i="14" s="1"/>
  <c r="E609" i="14"/>
  <c r="F609" i="14" s="1"/>
  <c r="E610" i="14"/>
  <c r="F610" i="14" s="1"/>
  <c r="E611" i="14"/>
  <c r="F611" i="14" s="1"/>
  <c r="E612" i="14"/>
  <c r="F612" i="14" s="1"/>
  <c r="E613" i="14"/>
  <c r="F613" i="14" s="1"/>
  <c r="E614" i="14"/>
  <c r="F614" i="14" s="1"/>
  <c r="E615" i="14"/>
  <c r="F615" i="14" s="1"/>
  <c r="E616" i="14"/>
  <c r="F616" i="14" s="1"/>
  <c r="E617" i="14"/>
  <c r="F617" i="14" s="1"/>
  <c r="E618" i="14"/>
  <c r="F618" i="14" s="1"/>
  <c r="E619" i="14"/>
  <c r="F619" i="14" s="1"/>
  <c r="E620" i="14"/>
  <c r="F620" i="14" s="1"/>
  <c r="E621" i="14"/>
  <c r="F621" i="14" s="1"/>
  <c r="E622" i="14"/>
  <c r="F622" i="14" s="1"/>
  <c r="E623" i="14"/>
  <c r="F623" i="14" s="1"/>
  <c r="E624" i="14"/>
  <c r="F624" i="14" s="1"/>
  <c r="E625" i="14"/>
  <c r="F625" i="14" s="1"/>
  <c r="E626" i="14"/>
  <c r="F626" i="14" s="1"/>
  <c r="E627" i="14"/>
  <c r="F627" i="14" s="1"/>
  <c r="E628" i="14"/>
  <c r="F628" i="14" s="1"/>
  <c r="E629" i="14"/>
  <c r="F629" i="14" s="1"/>
  <c r="E630" i="14"/>
  <c r="F630" i="14" s="1"/>
  <c r="E631" i="14"/>
  <c r="F631" i="14" s="1"/>
  <c r="E632" i="14"/>
  <c r="F632" i="14" s="1"/>
  <c r="E633" i="14"/>
  <c r="F633" i="14" s="1"/>
  <c r="E634" i="14"/>
  <c r="F634" i="14" s="1"/>
  <c r="E635" i="14"/>
  <c r="F635" i="14" s="1"/>
  <c r="E636" i="14"/>
  <c r="F636" i="14" s="1"/>
  <c r="E637" i="14"/>
  <c r="F637" i="14" s="1"/>
  <c r="E638" i="14"/>
  <c r="F638" i="14" s="1"/>
  <c r="E639" i="14"/>
  <c r="F639" i="14" s="1"/>
  <c r="E640" i="14"/>
  <c r="F640" i="14" s="1"/>
  <c r="E641" i="14"/>
  <c r="F641" i="14" s="1"/>
  <c r="E642" i="14"/>
  <c r="F642" i="14" s="1"/>
  <c r="E643" i="14"/>
  <c r="F643" i="14" s="1"/>
  <c r="E644" i="14"/>
  <c r="F644" i="14" s="1"/>
  <c r="E645" i="14"/>
  <c r="F645" i="14" s="1"/>
  <c r="E646" i="14"/>
  <c r="F646" i="14" s="1"/>
  <c r="E647" i="14"/>
  <c r="F647" i="14" s="1"/>
  <c r="E648" i="14"/>
  <c r="F648" i="14" s="1"/>
  <c r="E649" i="14"/>
  <c r="F649" i="14" s="1"/>
  <c r="E650" i="14"/>
  <c r="F650" i="14" s="1"/>
  <c r="E651" i="14"/>
  <c r="F651" i="14" s="1"/>
  <c r="E652" i="14"/>
  <c r="F652" i="14" s="1"/>
  <c r="E653" i="14"/>
  <c r="F653" i="14" s="1"/>
  <c r="E654" i="14"/>
  <c r="F654" i="14" s="1"/>
  <c r="E655" i="14"/>
  <c r="F655" i="14" s="1"/>
  <c r="E656" i="14"/>
  <c r="F656" i="14" s="1"/>
  <c r="E657" i="14"/>
  <c r="F657" i="14" s="1"/>
  <c r="E658" i="14"/>
  <c r="F658" i="14" s="1"/>
  <c r="E659" i="14"/>
  <c r="F659" i="14" s="1"/>
  <c r="E660" i="14"/>
  <c r="F660" i="14" s="1"/>
  <c r="E661" i="14"/>
  <c r="F661" i="14" s="1"/>
  <c r="E662" i="14"/>
  <c r="F662" i="14" s="1"/>
  <c r="E663" i="14"/>
  <c r="F663" i="14" s="1"/>
  <c r="E664" i="14"/>
  <c r="F664" i="14" s="1"/>
  <c r="E665" i="14"/>
  <c r="F665" i="14" s="1"/>
  <c r="E666" i="14"/>
  <c r="F666" i="14" s="1"/>
  <c r="E667" i="14"/>
  <c r="F667" i="14" s="1"/>
  <c r="E668" i="14"/>
  <c r="F668" i="14" s="1"/>
  <c r="E669" i="14"/>
  <c r="F669" i="14" s="1"/>
  <c r="E670" i="14"/>
  <c r="F670" i="14" s="1"/>
  <c r="E671" i="14"/>
  <c r="F671" i="14" s="1"/>
  <c r="E672" i="14"/>
  <c r="F672" i="14" s="1"/>
  <c r="E673" i="14"/>
  <c r="F673" i="14" s="1"/>
  <c r="E674" i="14"/>
  <c r="F674" i="14" s="1"/>
  <c r="E675" i="14"/>
  <c r="F675" i="14" s="1"/>
  <c r="E676" i="14"/>
  <c r="F676" i="14" s="1"/>
  <c r="E677" i="14"/>
  <c r="F677" i="14" s="1"/>
  <c r="E678" i="14"/>
  <c r="F678" i="14" s="1"/>
  <c r="E679" i="14"/>
  <c r="F679" i="14" s="1"/>
  <c r="E680" i="14"/>
  <c r="F680" i="14" s="1"/>
  <c r="E681" i="14"/>
  <c r="F681" i="14" s="1"/>
  <c r="E682" i="14"/>
  <c r="F682" i="14" s="1"/>
  <c r="E683" i="14"/>
  <c r="F683" i="14" s="1"/>
  <c r="E684" i="14"/>
  <c r="F684" i="14" s="1"/>
  <c r="E685" i="14"/>
  <c r="F685" i="14" s="1"/>
  <c r="E686" i="14"/>
  <c r="F686" i="14" s="1"/>
  <c r="E687" i="14"/>
  <c r="F687" i="14" s="1"/>
  <c r="E688" i="14"/>
  <c r="F688" i="14" s="1"/>
  <c r="E689" i="14"/>
  <c r="F689" i="14" s="1"/>
  <c r="E690" i="14"/>
  <c r="F690" i="14" s="1"/>
  <c r="E691" i="14"/>
  <c r="F691" i="14" s="1"/>
  <c r="E692" i="14"/>
  <c r="F692" i="14" s="1"/>
  <c r="E693" i="14"/>
  <c r="F693" i="14" s="1"/>
  <c r="E694" i="14"/>
  <c r="F694" i="14" s="1"/>
  <c r="E695" i="14"/>
  <c r="F695" i="14" s="1"/>
  <c r="E696" i="14"/>
  <c r="F696" i="14" s="1"/>
  <c r="E697" i="14"/>
  <c r="F697" i="14" s="1"/>
  <c r="E698" i="14"/>
  <c r="F698" i="14" s="1"/>
  <c r="E699" i="14"/>
  <c r="F699" i="14" s="1"/>
  <c r="E700" i="14"/>
  <c r="F700" i="14" s="1"/>
  <c r="E701" i="14"/>
  <c r="F701" i="14" s="1"/>
  <c r="I52" i="1" l="1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501" i="14" l="1"/>
  <c r="F501" i="14" s="1"/>
  <c r="E500" i="14"/>
  <c r="F500" i="14" s="1"/>
  <c r="E499" i="14"/>
  <c r="F499" i="14" s="1"/>
  <c r="E498" i="14"/>
  <c r="F498" i="14" s="1"/>
  <c r="E497" i="14"/>
  <c r="F497" i="14" s="1"/>
  <c r="E496" i="14"/>
  <c r="F496" i="14" s="1"/>
  <c r="E495" i="14"/>
  <c r="F495" i="14" s="1"/>
  <c r="E494" i="14"/>
  <c r="F494" i="14" s="1"/>
  <c r="E493" i="14"/>
  <c r="F493" i="14" s="1"/>
  <c r="E492" i="14"/>
  <c r="E491" i="14"/>
  <c r="F491" i="14" s="1"/>
  <c r="E490" i="14"/>
  <c r="F490" i="14" s="1"/>
  <c r="E489" i="14"/>
  <c r="F489" i="14" s="1"/>
  <c r="E488" i="14"/>
  <c r="F488" i="14" s="1"/>
  <c r="E487" i="14"/>
  <c r="F487" i="14" s="1"/>
  <c r="E486" i="14"/>
  <c r="F486" i="14" s="1"/>
  <c r="E485" i="14"/>
  <c r="F485" i="14" s="1"/>
  <c r="E484" i="14"/>
  <c r="F484" i="14" s="1"/>
  <c r="E483" i="14"/>
  <c r="F483" i="14" s="1"/>
  <c r="E482" i="14"/>
  <c r="E481" i="14"/>
  <c r="F481" i="14" s="1"/>
  <c r="E480" i="14"/>
  <c r="F480" i="14" s="1"/>
  <c r="E479" i="14"/>
  <c r="F479" i="14" s="1"/>
  <c r="E478" i="14"/>
  <c r="F478" i="14" s="1"/>
  <c r="E477" i="14"/>
  <c r="F477" i="14" s="1"/>
  <c r="E476" i="14"/>
  <c r="F476" i="14" s="1"/>
  <c r="E475" i="14"/>
  <c r="F475" i="14" s="1"/>
  <c r="E474" i="14"/>
  <c r="F474" i="14" s="1"/>
  <c r="E473" i="14"/>
  <c r="F473" i="14" s="1"/>
  <c r="E472" i="14"/>
  <c r="E471" i="14"/>
  <c r="F471" i="14" s="1"/>
  <c r="E470" i="14"/>
  <c r="F470" i="14" s="1"/>
  <c r="E469" i="14"/>
  <c r="F469" i="14" s="1"/>
  <c r="E468" i="14"/>
  <c r="F468" i="14" s="1"/>
  <c r="E467" i="14"/>
  <c r="F467" i="14" s="1"/>
  <c r="E466" i="14"/>
  <c r="F466" i="14" s="1"/>
  <c r="E465" i="14"/>
  <c r="F465" i="14" s="1"/>
  <c r="E464" i="14"/>
  <c r="F464" i="14" s="1"/>
  <c r="E463" i="14"/>
  <c r="F463" i="14" s="1"/>
  <c r="E462" i="14"/>
  <c r="E461" i="14"/>
  <c r="F461" i="14" s="1"/>
  <c r="E460" i="14"/>
  <c r="F460" i="14" s="1"/>
  <c r="E459" i="14"/>
  <c r="F459" i="14" s="1"/>
  <c r="E458" i="14"/>
  <c r="F458" i="14" s="1"/>
  <c r="E457" i="14"/>
  <c r="F457" i="14" s="1"/>
  <c r="E456" i="14"/>
  <c r="F456" i="14" s="1"/>
  <c r="E455" i="14"/>
  <c r="F455" i="14" s="1"/>
  <c r="E454" i="14"/>
  <c r="F454" i="14" s="1"/>
  <c r="E453" i="14"/>
  <c r="F453" i="14" s="1"/>
  <c r="E452" i="14"/>
  <c r="E451" i="14"/>
  <c r="F451" i="14" s="1"/>
  <c r="E450" i="14"/>
  <c r="F450" i="14" s="1"/>
  <c r="E449" i="14"/>
  <c r="F449" i="14" s="1"/>
  <c r="E448" i="14"/>
  <c r="F448" i="14" s="1"/>
  <c r="E447" i="14"/>
  <c r="F447" i="14" s="1"/>
  <c r="E446" i="14"/>
  <c r="F446" i="14" s="1"/>
  <c r="E445" i="14"/>
  <c r="F445" i="14" s="1"/>
  <c r="E444" i="14"/>
  <c r="F444" i="14" s="1"/>
  <c r="E443" i="14"/>
  <c r="F443" i="14" s="1"/>
  <c r="E442" i="14"/>
  <c r="E441" i="14"/>
  <c r="F441" i="14" s="1"/>
  <c r="E440" i="14"/>
  <c r="F440" i="14" s="1"/>
  <c r="E439" i="14"/>
  <c r="F439" i="14" s="1"/>
  <c r="E438" i="14"/>
  <c r="F438" i="14" s="1"/>
  <c r="E437" i="14"/>
  <c r="F437" i="14" s="1"/>
  <c r="E436" i="14"/>
  <c r="F436" i="14" s="1"/>
  <c r="E435" i="14"/>
  <c r="F435" i="14" s="1"/>
  <c r="E434" i="14"/>
  <c r="F434" i="14" s="1"/>
  <c r="E433" i="14"/>
  <c r="F433" i="14" s="1"/>
  <c r="E432" i="14"/>
  <c r="E431" i="14"/>
  <c r="F431" i="14" s="1"/>
  <c r="E430" i="14"/>
  <c r="F430" i="14" s="1"/>
  <c r="E429" i="14"/>
  <c r="F429" i="14" s="1"/>
  <c r="E428" i="14"/>
  <c r="F428" i="14" s="1"/>
  <c r="E427" i="14"/>
  <c r="F427" i="14" s="1"/>
  <c r="E426" i="14"/>
  <c r="F426" i="14" s="1"/>
  <c r="E425" i="14"/>
  <c r="F425" i="14" s="1"/>
  <c r="E424" i="14"/>
  <c r="F424" i="14" s="1"/>
  <c r="E423" i="14"/>
  <c r="F423" i="14" s="1"/>
  <c r="E422" i="14"/>
  <c r="E421" i="14"/>
  <c r="F421" i="14" s="1"/>
  <c r="E420" i="14"/>
  <c r="F420" i="14" s="1"/>
  <c r="E419" i="14"/>
  <c r="F419" i="14" s="1"/>
  <c r="E418" i="14"/>
  <c r="F418" i="14" s="1"/>
  <c r="E417" i="14"/>
  <c r="F417" i="14" s="1"/>
  <c r="E416" i="14"/>
  <c r="F416" i="14" s="1"/>
  <c r="E415" i="14"/>
  <c r="F415" i="14" s="1"/>
  <c r="E414" i="14"/>
  <c r="F414" i="14" s="1"/>
  <c r="E413" i="14"/>
  <c r="F413" i="14" s="1"/>
  <c r="E412" i="14"/>
  <c r="E411" i="14"/>
  <c r="F411" i="14" s="1"/>
  <c r="E410" i="14"/>
  <c r="F410" i="14" s="1"/>
  <c r="E409" i="14"/>
  <c r="F409" i="14" s="1"/>
  <c r="E408" i="14"/>
  <c r="F408" i="14" s="1"/>
  <c r="E407" i="14"/>
  <c r="F407" i="14" s="1"/>
  <c r="E406" i="14"/>
  <c r="F406" i="14" s="1"/>
  <c r="E405" i="14"/>
  <c r="F405" i="14" s="1"/>
  <c r="E404" i="14"/>
  <c r="F404" i="14" s="1"/>
  <c r="E403" i="14"/>
  <c r="F403" i="14" s="1"/>
  <c r="E402" i="14"/>
  <c r="E401" i="14"/>
  <c r="F401" i="14" s="1"/>
  <c r="E400" i="14"/>
  <c r="F400" i="14" s="1"/>
  <c r="E399" i="14"/>
  <c r="F399" i="14" s="1"/>
  <c r="E398" i="14"/>
  <c r="F398" i="14" s="1"/>
  <c r="E397" i="14"/>
  <c r="F397" i="14" s="1"/>
  <c r="E396" i="14"/>
  <c r="F396" i="14" s="1"/>
  <c r="E395" i="14"/>
  <c r="F395" i="14" s="1"/>
  <c r="E394" i="14"/>
  <c r="F394" i="14" s="1"/>
  <c r="E393" i="14"/>
  <c r="F393" i="14" s="1"/>
  <c r="E392" i="14"/>
  <c r="E391" i="14"/>
  <c r="F391" i="14" s="1"/>
  <c r="E390" i="14"/>
  <c r="F390" i="14" s="1"/>
  <c r="E389" i="14"/>
  <c r="F389" i="14" s="1"/>
  <c r="E388" i="14"/>
  <c r="F388" i="14" s="1"/>
  <c r="E387" i="14"/>
  <c r="F387" i="14" s="1"/>
  <c r="E386" i="14"/>
  <c r="F386" i="14" s="1"/>
  <c r="E385" i="14"/>
  <c r="F385" i="14" s="1"/>
  <c r="E384" i="14"/>
  <c r="F384" i="14" s="1"/>
  <c r="E383" i="14"/>
  <c r="F383" i="14" s="1"/>
  <c r="E382" i="14"/>
  <c r="E381" i="14"/>
  <c r="F381" i="14" s="1"/>
  <c r="E380" i="14"/>
  <c r="F380" i="14" s="1"/>
  <c r="E379" i="14"/>
  <c r="F379" i="14" s="1"/>
  <c r="E378" i="14"/>
  <c r="F378" i="14" s="1"/>
  <c r="E377" i="14"/>
  <c r="F377" i="14" s="1"/>
  <c r="E376" i="14"/>
  <c r="F376" i="14" s="1"/>
  <c r="E375" i="14"/>
  <c r="F375" i="14" s="1"/>
  <c r="E374" i="14"/>
  <c r="F374" i="14" s="1"/>
  <c r="E373" i="14"/>
  <c r="F373" i="14" s="1"/>
  <c r="E372" i="14"/>
  <c r="E371" i="14"/>
  <c r="F371" i="14" s="1"/>
  <c r="E370" i="14"/>
  <c r="F370" i="14" s="1"/>
  <c r="E369" i="14"/>
  <c r="F369" i="14" s="1"/>
  <c r="E368" i="14"/>
  <c r="F368" i="14" s="1"/>
  <c r="E367" i="14"/>
  <c r="F367" i="14" s="1"/>
  <c r="E366" i="14"/>
  <c r="F366" i="14" s="1"/>
  <c r="E365" i="14"/>
  <c r="F365" i="14" s="1"/>
  <c r="E364" i="14"/>
  <c r="F364" i="14" s="1"/>
  <c r="E363" i="14"/>
  <c r="F363" i="14" s="1"/>
  <c r="E362" i="14"/>
  <c r="E361" i="14"/>
  <c r="F361" i="14" s="1"/>
  <c r="E360" i="14"/>
  <c r="F360" i="14" s="1"/>
  <c r="E359" i="14"/>
  <c r="F359" i="14" s="1"/>
  <c r="E358" i="14"/>
  <c r="F358" i="14" s="1"/>
  <c r="E357" i="14"/>
  <c r="F357" i="14" s="1"/>
  <c r="E356" i="14"/>
  <c r="F356" i="14" s="1"/>
  <c r="E355" i="14"/>
  <c r="F355" i="14" s="1"/>
  <c r="E354" i="14"/>
  <c r="F354" i="14" s="1"/>
  <c r="E353" i="14"/>
  <c r="F353" i="14" s="1"/>
  <c r="E352" i="14"/>
  <c r="E351" i="14"/>
  <c r="F351" i="14" s="1"/>
  <c r="E350" i="14"/>
  <c r="F350" i="14" s="1"/>
  <c r="E349" i="14"/>
  <c r="F349" i="14" s="1"/>
  <c r="E348" i="14"/>
  <c r="F348" i="14" s="1"/>
  <c r="E347" i="14"/>
  <c r="F347" i="14" s="1"/>
  <c r="E346" i="14"/>
  <c r="F346" i="14" s="1"/>
  <c r="E345" i="14"/>
  <c r="F345" i="14" s="1"/>
  <c r="E344" i="14"/>
  <c r="F344" i="14" s="1"/>
  <c r="E343" i="14"/>
  <c r="F343" i="14" s="1"/>
  <c r="E342" i="14"/>
  <c r="E341" i="14"/>
  <c r="F341" i="14" s="1"/>
  <c r="E340" i="14"/>
  <c r="F340" i="14" s="1"/>
  <c r="E339" i="14"/>
  <c r="F339" i="14" s="1"/>
  <c r="E338" i="14"/>
  <c r="F338" i="14" s="1"/>
  <c r="E337" i="14"/>
  <c r="F337" i="14" s="1"/>
  <c r="E336" i="14"/>
  <c r="F336" i="14" s="1"/>
  <c r="E335" i="14"/>
  <c r="F335" i="14" s="1"/>
  <c r="E334" i="14"/>
  <c r="F334" i="14" s="1"/>
  <c r="E333" i="14"/>
  <c r="F333" i="14" s="1"/>
  <c r="E332" i="14"/>
  <c r="E331" i="14"/>
  <c r="F331" i="14" s="1"/>
  <c r="E330" i="14"/>
  <c r="F330" i="14" s="1"/>
  <c r="E329" i="14"/>
  <c r="F329" i="14" s="1"/>
  <c r="E328" i="14"/>
  <c r="F328" i="14" s="1"/>
  <c r="E327" i="14"/>
  <c r="F327" i="14" s="1"/>
  <c r="E326" i="14"/>
  <c r="F326" i="14" s="1"/>
  <c r="E325" i="14"/>
  <c r="F325" i="14" s="1"/>
  <c r="E324" i="14"/>
  <c r="F324" i="14" s="1"/>
  <c r="E323" i="14"/>
  <c r="F323" i="14" s="1"/>
  <c r="E322" i="14"/>
  <c r="E321" i="14"/>
  <c r="F321" i="14" s="1"/>
  <c r="E320" i="14"/>
  <c r="F320" i="14" s="1"/>
  <c r="E319" i="14"/>
  <c r="F319" i="14" s="1"/>
  <c r="E318" i="14"/>
  <c r="F318" i="14" s="1"/>
  <c r="E317" i="14"/>
  <c r="F317" i="14" s="1"/>
  <c r="E316" i="14"/>
  <c r="F316" i="14" s="1"/>
  <c r="E315" i="14"/>
  <c r="F315" i="14" s="1"/>
  <c r="E314" i="14"/>
  <c r="F314" i="14" s="1"/>
  <c r="E313" i="14"/>
  <c r="F313" i="14" s="1"/>
  <c r="E312" i="14"/>
  <c r="E311" i="14"/>
  <c r="F311" i="14" s="1"/>
  <c r="E310" i="14"/>
  <c r="F310" i="14" s="1"/>
  <c r="E309" i="14"/>
  <c r="F309" i="14" s="1"/>
  <c r="E308" i="14"/>
  <c r="F308" i="14" s="1"/>
  <c r="E307" i="14"/>
  <c r="F307" i="14" s="1"/>
  <c r="E306" i="14"/>
  <c r="F306" i="14" s="1"/>
  <c r="E305" i="14"/>
  <c r="F305" i="14" s="1"/>
  <c r="E304" i="14"/>
  <c r="F304" i="14" s="1"/>
  <c r="E303" i="14"/>
  <c r="F303" i="14" s="1"/>
  <c r="E302" i="14"/>
  <c r="E301" i="14"/>
  <c r="F301" i="14" s="1"/>
  <c r="E300" i="14"/>
  <c r="F300" i="14" s="1"/>
  <c r="E299" i="14"/>
  <c r="F299" i="14" s="1"/>
  <c r="E298" i="14"/>
  <c r="F298" i="14" s="1"/>
  <c r="E297" i="14"/>
  <c r="F297" i="14" s="1"/>
  <c r="E296" i="14"/>
  <c r="F296" i="14" s="1"/>
  <c r="E295" i="14"/>
  <c r="F295" i="14" s="1"/>
  <c r="E294" i="14"/>
  <c r="F294" i="14" s="1"/>
  <c r="E293" i="14"/>
  <c r="F293" i="14" s="1"/>
  <c r="E292" i="14"/>
  <c r="E291" i="14"/>
  <c r="F291" i="14" s="1"/>
  <c r="E290" i="14"/>
  <c r="F290" i="14" s="1"/>
  <c r="E289" i="14"/>
  <c r="F289" i="14" s="1"/>
  <c r="E288" i="14"/>
  <c r="F288" i="14" s="1"/>
  <c r="E287" i="14"/>
  <c r="F287" i="14" s="1"/>
  <c r="E286" i="14"/>
  <c r="F286" i="14" s="1"/>
  <c r="E285" i="14"/>
  <c r="F285" i="14" s="1"/>
  <c r="E284" i="14"/>
  <c r="F284" i="14" s="1"/>
  <c r="E283" i="14"/>
  <c r="F283" i="14" s="1"/>
  <c r="E282" i="14"/>
  <c r="E281" i="14"/>
  <c r="F281" i="14" s="1"/>
  <c r="E280" i="14"/>
  <c r="F280" i="14" s="1"/>
  <c r="E279" i="14"/>
  <c r="F279" i="14" s="1"/>
  <c r="E278" i="14"/>
  <c r="F278" i="14" s="1"/>
  <c r="E277" i="14"/>
  <c r="F277" i="14" s="1"/>
  <c r="E276" i="14"/>
  <c r="F276" i="14" s="1"/>
  <c r="E275" i="14"/>
  <c r="F275" i="14" s="1"/>
  <c r="E274" i="14"/>
  <c r="F274" i="14" s="1"/>
  <c r="E273" i="14"/>
  <c r="F273" i="14" s="1"/>
  <c r="E272" i="14"/>
  <c r="E271" i="14"/>
  <c r="F271" i="14" s="1"/>
  <c r="E270" i="14"/>
  <c r="F270" i="14" s="1"/>
  <c r="E269" i="14"/>
  <c r="F269" i="14" s="1"/>
  <c r="E268" i="14"/>
  <c r="F268" i="14" s="1"/>
  <c r="E267" i="14"/>
  <c r="F267" i="14" s="1"/>
  <c r="E266" i="14"/>
  <c r="F266" i="14" s="1"/>
  <c r="E265" i="14"/>
  <c r="F265" i="14" s="1"/>
  <c r="E264" i="14"/>
  <c r="F264" i="14" s="1"/>
  <c r="E263" i="14"/>
  <c r="F263" i="14" s="1"/>
  <c r="E262" i="14"/>
  <c r="E261" i="14"/>
  <c r="F261" i="14" s="1"/>
  <c r="E260" i="14"/>
  <c r="F260" i="14" s="1"/>
  <c r="E259" i="14"/>
  <c r="F259" i="14" s="1"/>
  <c r="E258" i="14"/>
  <c r="F258" i="14" s="1"/>
  <c r="E257" i="14"/>
  <c r="F257" i="14" s="1"/>
  <c r="E256" i="14"/>
  <c r="F256" i="14" s="1"/>
  <c r="E255" i="14"/>
  <c r="F255" i="14" s="1"/>
  <c r="E254" i="14"/>
  <c r="F254" i="14" s="1"/>
  <c r="E253" i="14"/>
  <c r="F253" i="14" s="1"/>
  <c r="E252" i="14"/>
  <c r="E251" i="14"/>
  <c r="F251" i="14" s="1"/>
  <c r="E250" i="14"/>
  <c r="F250" i="14" s="1"/>
  <c r="E249" i="14"/>
  <c r="F249" i="14" s="1"/>
  <c r="E248" i="14"/>
  <c r="F248" i="14" s="1"/>
  <c r="E247" i="14"/>
  <c r="F247" i="14" s="1"/>
  <c r="E246" i="14"/>
  <c r="F246" i="14" s="1"/>
  <c r="E245" i="14"/>
  <c r="F245" i="14" s="1"/>
  <c r="E244" i="14"/>
  <c r="F244" i="14" s="1"/>
  <c r="E243" i="14"/>
  <c r="F243" i="14" s="1"/>
  <c r="E242" i="14"/>
  <c r="E241" i="14"/>
  <c r="F241" i="14" s="1"/>
  <c r="E240" i="14"/>
  <c r="F240" i="14" s="1"/>
  <c r="E239" i="14"/>
  <c r="F239" i="14" s="1"/>
  <c r="E238" i="14"/>
  <c r="F238" i="14" s="1"/>
  <c r="E237" i="14"/>
  <c r="F237" i="14" s="1"/>
  <c r="E236" i="14"/>
  <c r="F236" i="14" s="1"/>
  <c r="E235" i="14"/>
  <c r="F235" i="14" s="1"/>
  <c r="E234" i="14"/>
  <c r="F234" i="14" s="1"/>
  <c r="E233" i="14"/>
  <c r="F233" i="14" s="1"/>
  <c r="E232" i="14"/>
  <c r="E231" i="14"/>
  <c r="F231" i="14" s="1"/>
  <c r="E230" i="14"/>
  <c r="F230" i="14" s="1"/>
  <c r="E229" i="14"/>
  <c r="F229" i="14" s="1"/>
  <c r="E228" i="14"/>
  <c r="F228" i="14" s="1"/>
  <c r="E227" i="14"/>
  <c r="F227" i="14" s="1"/>
  <c r="E226" i="14"/>
  <c r="F226" i="14" s="1"/>
  <c r="E225" i="14"/>
  <c r="F225" i="14" s="1"/>
  <c r="E224" i="14"/>
  <c r="F224" i="14" s="1"/>
  <c r="E223" i="14"/>
  <c r="F223" i="14" s="1"/>
  <c r="E222" i="14"/>
  <c r="E221" i="14"/>
  <c r="F221" i="14" s="1"/>
  <c r="E220" i="14"/>
  <c r="F220" i="14" s="1"/>
  <c r="E219" i="14"/>
  <c r="F219" i="14" s="1"/>
  <c r="E218" i="14"/>
  <c r="F218" i="14" s="1"/>
  <c r="E217" i="14"/>
  <c r="F217" i="14" s="1"/>
  <c r="E216" i="14"/>
  <c r="F216" i="14" s="1"/>
  <c r="E215" i="14"/>
  <c r="F215" i="14" s="1"/>
  <c r="E214" i="14"/>
  <c r="F214" i="14" s="1"/>
  <c r="E213" i="14"/>
  <c r="F213" i="14" s="1"/>
  <c r="E212" i="14"/>
  <c r="E211" i="14"/>
  <c r="F211" i="14" s="1"/>
  <c r="E210" i="14"/>
  <c r="F210" i="14" s="1"/>
  <c r="E209" i="14"/>
  <c r="F209" i="14" s="1"/>
  <c r="E208" i="14"/>
  <c r="F208" i="14" s="1"/>
  <c r="E207" i="14"/>
  <c r="F207" i="14" s="1"/>
  <c r="E206" i="14"/>
  <c r="F206" i="14" s="1"/>
  <c r="E205" i="14"/>
  <c r="F205" i="14" s="1"/>
  <c r="E204" i="14"/>
  <c r="F204" i="14" s="1"/>
  <c r="E203" i="14"/>
  <c r="F203" i="14" s="1"/>
  <c r="E202" i="14"/>
  <c r="E201" i="14"/>
  <c r="F201" i="14" s="1"/>
  <c r="E200" i="14"/>
  <c r="F200" i="14" s="1"/>
  <c r="E199" i="14"/>
  <c r="F199" i="14" s="1"/>
  <c r="E198" i="14"/>
  <c r="F198" i="14" s="1"/>
  <c r="E197" i="14"/>
  <c r="F197" i="14" s="1"/>
  <c r="E196" i="14"/>
  <c r="F196" i="14" s="1"/>
  <c r="E195" i="14"/>
  <c r="F195" i="14" s="1"/>
  <c r="E194" i="14"/>
  <c r="F194" i="14" s="1"/>
  <c r="E193" i="14"/>
  <c r="F193" i="14" s="1"/>
  <c r="E192" i="14"/>
  <c r="E191" i="14"/>
  <c r="F191" i="14" s="1"/>
  <c r="E190" i="14"/>
  <c r="F190" i="14" s="1"/>
  <c r="E189" i="14"/>
  <c r="F189" i="14" s="1"/>
  <c r="E188" i="14"/>
  <c r="F188" i="14" s="1"/>
  <c r="E187" i="14"/>
  <c r="F187" i="14" s="1"/>
  <c r="E186" i="14"/>
  <c r="F186" i="14" s="1"/>
  <c r="E185" i="14"/>
  <c r="F185" i="14" s="1"/>
  <c r="E184" i="14"/>
  <c r="F184" i="14" s="1"/>
  <c r="E183" i="14"/>
  <c r="F183" i="14" s="1"/>
  <c r="E182" i="14"/>
  <c r="E181" i="14"/>
  <c r="F181" i="14" s="1"/>
  <c r="E180" i="14"/>
  <c r="F180" i="14" s="1"/>
  <c r="E179" i="14"/>
  <c r="F179" i="14" s="1"/>
  <c r="E178" i="14"/>
  <c r="F178" i="14" s="1"/>
  <c r="E177" i="14"/>
  <c r="F177" i="14" s="1"/>
  <c r="E176" i="14"/>
  <c r="F176" i="14" s="1"/>
  <c r="E175" i="14"/>
  <c r="F175" i="14" s="1"/>
  <c r="E174" i="14"/>
  <c r="F174" i="14" s="1"/>
  <c r="E173" i="14"/>
  <c r="F173" i="14" s="1"/>
  <c r="E172" i="14"/>
  <c r="E171" i="14"/>
  <c r="F171" i="14" s="1"/>
  <c r="E170" i="14"/>
  <c r="F170" i="14" s="1"/>
  <c r="E169" i="14"/>
  <c r="F169" i="14" s="1"/>
  <c r="E168" i="14"/>
  <c r="F168" i="14" s="1"/>
  <c r="E167" i="14"/>
  <c r="F167" i="14" s="1"/>
  <c r="E166" i="14"/>
  <c r="F166" i="14" s="1"/>
  <c r="E165" i="14"/>
  <c r="F165" i="14" s="1"/>
  <c r="E164" i="14"/>
  <c r="F164" i="14" s="1"/>
  <c r="E163" i="14"/>
  <c r="F163" i="14" s="1"/>
  <c r="E162" i="14"/>
  <c r="E161" i="14"/>
  <c r="F161" i="14" s="1"/>
  <c r="E160" i="14"/>
  <c r="F160" i="14" s="1"/>
  <c r="E159" i="14"/>
  <c r="F159" i="14" s="1"/>
  <c r="E158" i="14"/>
  <c r="F158" i="14" s="1"/>
  <c r="E157" i="14"/>
  <c r="F157" i="14" s="1"/>
  <c r="E156" i="14"/>
  <c r="F156" i="14" s="1"/>
  <c r="E155" i="14"/>
  <c r="F155" i="14" s="1"/>
  <c r="E154" i="14"/>
  <c r="F154" i="14" s="1"/>
  <c r="E153" i="14"/>
  <c r="F153" i="14" s="1"/>
  <c r="E152" i="14"/>
  <c r="E151" i="14"/>
  <c r="F151" i="14" s="1"/>
  <c r="E150" i="14"/>
  <c r="F150" i="14" s="1"/>
  <c r="E149" i="14"/>
  <c r="F149" i="14" s="1"/>
  <c r="E148" i="14"/>
  <c r="F148" i="14" s="1"/>
  <c r="E147" i="14"/>
  <c r="F147" i="14" s="1"/>
  <c r="E146" i="14"/>
  <c r="F146" i="14" s="1"/>
  <c r="E145" i="14"/>
  <c r="F145" i="14" s="1"/>
  <c r="E144" i="14"/>
  <c r="F144" i="14" s="1"/>
  <c r="E143" i="14"/>
  <c r="F143" i="14" s="1"/>
  <c r="E142" i="14"/>
  <c r="E141" i="14"/>
  <c r="F141" i="14" s="1"/>
  <c r="E140" i="14"/>
  <c r="F140" i="14" s="1"/>
  <c r="E139" i="14"/>
  <c r="F139" i="14" s="1"/>
  <c r="E138" i="14"/>
  <c r="F138" i="14" s="1"/>
  <c r="E137" i="14"/>
  <c r="F137" i="14" s="1"/>
  <c r="E136" i="14"/>
  <c r="F136" i="14" s="1"/>
  <c r="E135" i="14"/>
  <c r="F135" i="14" s="1"/>
  <c r="E134" i="14"/>
  <c r="F134" i="14" s="1"/>
  <c r="E133" i="14"/>
  <c r="F133" i="14" s="1"/>
  <c r="E132" i="14"/>
  <c r="E131" i="14"/>
  <c r="F131" i="14" s="1"/>
  <c r="E130" i="14"/>
  <c r="F130" i="14" s="1"/>
  <c r="E129" i="14"/>
  <c r="F129" i="14" s="1"/>
  <c r="E128" i="14"/>
  <c r="F128" i="14" s="1"/>
  <c r="E127" i="14"/>
  <c r="F127" i="14" s="1"/>
  <c r="E126" i="14"/>
  <c r="F126" i="14" s="1"/>
  <c r="E125" i="14"/>
  <c r="F125" i="14" s="1"/>
  <c r="E124" i="14"/>
  <c r="F124" i="14" s="1"/>
  <c r="E123" i="14"/>
  <c r="F123" i="14" s="1"/>
  <c r="E122" i="14"/>
  <c r="E121" i="14"/>
  <c r="F121" i="14" s="1"/>
  <c r="E120" i="14"/>
  <c r="F120" i="14" s="1"/>
  <c r="E119" i="14"/>
  <c r="F119" i="14" s="1"/>
  <c r="E118" i="14"/>
  <c r="F118" i="14" s="1"/>
  <c r="E117" i="14"/>
  <c r="F117" i="14" s="1"/>
  <c r="E116" i="14"/>
  <c r="F116" i="14" s="1"/>
  <c r="E115" i="14"/>
  <c r="F115" i="14" s="1"/>
  <c r="E114" i="14"/>
  <c r="F114" i="14" s="1"/>
  <c r="E113" i="14"/>
  <c r="F113" i="14" s="1"/>
  <c r="E112" i="14"/>
  <c r="E111" i="14"/>
  <c r="F111" i="14" s="1"/>
  <c r="E110" i="14"/>
  <c r="F110" i="14" s="1"/>
  <c r="E109" i="14"/>
  <c r="F109" i="14" s="1"/>
  <c r="E108" i="14"/>
  <c r="F108" i="14" s="1"/>
  <c r="E107" i="14"/>
  <c r="F107" i="14" s="1"/>
  <c r="E106" i="14"/>
  <c r="F106" i="14" s="1"/>
  <c r="E105" i="14"/>
  <c r="F105" i="14" s="1"/>
  <c r="E104" i="14"/>
  <c r="F104" i="14" s="1"/>
  <c r="E103" i="14"/>
  <c r="F103" i="14" s="1"/>
  <c r="E102" i="14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E91" i="14"/>
  <c r="F91" i="14" s="1"/>
  <c r="E90" i="14"/>
  <c r="F90" i="14" s="1"/>
  <c r="E89" i="14"/>
  <c r="F89" i="14" s="1"/>
  <c r="E88" i="14"/>
  <c r="F88" i="14" s="1"/>
  <c r="E87" i="14"/>
  <c r="F87" i="14" s="1"/>
  <c r="E86" i="14"/>
  <c r="F86" i="14" s="1"/>
  <c r="E85" i="14"/>
  <c r="F85" i="14" s="1"/>
  <c r="E84" i="14"/>
  <c r="F84" i="14" s="1"/>
  <c r="E83" i="14"/>
  <c r="F83" i="14" s="1"/>
  <c r="E82" i="14"/>
  <c r="E81" i="14"/>
  <c r="F81" i="14" s="1"/>
  <c r="E80" i="14"/>
  <c r="F80" i="14" s="1"/>
  <c r="E79" i="14"/>
  <c r="F79" i="14" s="1"/>
  <c r="E78" i="14"/>
  <c r="F78" i="14" s="1"/>
  <c r="E77" i="14"/>
  <c r="F77" i="14" s="1"/>
  <c r="E76" i="14"/>
  <c r="F76" i="14" s="1"/>
  <c r="E75" i="14"/>
  <c r="F75" i="14" s="1"/>
  <c r="E74" i="14"/>
  <c r="F74" i="14" s="1"/>
  <c r="E73" i="14"/>
  <c r="F73" i="14" s="1"/>
  <c r="E72" i="14"/>
  <c r="E71" i="14"/>
  <c r="F71" i="14" s="1"/>
  <c r="E70" i="14"/>
  <c r="F70" i="14" s="1"/>
  <c r="E69" i="14"/>
  <c r="F69" i="14" s="1"/>
  <c r="E68" i="14"/>
  <c r="F68" i="14" s="1"/>
  <c r="E67" i="14"/>
  <c r="F67" i="14" s="1"/>
  <c r="E66" i="14"/>
  <c r="F66" i="14" s="1"/>
  <c r="E65" i="14"/>
  <c r="F65" i="14" s="1"/>
  <c r="E64" i="14"/>
  <c r="F64" i="14" s="1"/>
  <c r="E63" i="14"/>
  <c r="F63" i="14" s="1"/>
  <c r="E62" i="14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E51" i="14"/>
  <c r="F51" i="14" s="1"/>
  <c r="E50" i="14"/>
  <c r="F50" i="14" s="1"/>
  <c r="E49" i="14"/>
  <c r="F49" i="14" s="1"/>
  <c r="E48" i="14"/>
  <c r="F48" i="14" s="1"/>
  <c r="E47" i="14"/>
  <c r="F47" i="14" s="1"/>
  <c r="E46" i="14"/>
  <c r="F46" i="14" s="1"/>
  <c r="E45" i="14"/>
  <c r="F45" i="14" s="1"/>
  <c r="E44" i="14"/>
  <c r="F44" i="14" s="1"/>
  <c r="E43" i="14"/>
  <c r="F43" i="14" s="1"/>
  <c r="E42" i="14"/>
  <c r="E41" i="14"/>
  <c r="F41" i="14" s="1"/>
  <c r="E40" i="14"/>
  <c r="F40" i="14" s="1"/>
  <c r="E39" i="14"/>
  <c r="F39" i="14" s="1"/>
  <c r="E38" i="14"/>
  <c r="F38" i="14" s="1"/>
  <c r="E37" i="14"/>
  <c r="F37" i="14" s="1"/>
  <c r="E36" i="14"/>
  <c r="F36" i="14" s="1"/>
  <c r="E35" i="14"/>
  <c r="F35" i="14" s="1"/>
  <c r="E34" i="14"/>
  <c r="F34" i="14" s="1"/>
  <c r="E33" i="14"/>
  <c r="F33" i="14" s="1"/>
  <c r="E32" i="14"/>
  <c r="E31" i="14"/>
  <c r="F31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E23" i="14"/>
  <c r="F23" i="14" s="1"/>
  <c r="E22" i="14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I3" i="14" l="1"/>
  <c r="F12" i="14"/>
  <c r="I5" i="14"/>
  <c r="F32" i="14"/>
  <c r="F52" i="14"/>
  <c r="I7" i="14"/>
  <c r="F72" i="14"/>
  <c r="I9" i="14"/>
  <c r="F92" i="14"/>
  <c r="I11" i="14"/>
  <c r="F112" i="14"/>
  <c r="I13" i="14"/>
  <c r="F132" i="14"/>
  <c r="I15" i="14"/>
  <c r="F152" i="14"/>
  <c r="I17" i="14"/>
  <c r="F172" i="14"/>
  <c r="I19" i="14"/>
  <c r="I21" i="14"/>
  <c r="F192" i="14"/>
  <c r="F212" i="14"/>
  <c r="I23" i="14"/>
  <c r="F232" i="14"/>
  <c r="I25" i="14"/>
  <c r="F252" i="14"/>
  <c r="I27" i="14"/>
  <c r="I29" i="14"/>
  <c r="F272" i="14"/>
  <c r="F292" i="14"/>
  <c r="I31" i="14"/>
  <c r="F312" i="14"/>
  <c r="I33" i="14"/>
  <c r="F332" i="14"/>
  <c r="I35" i="14"/>
  <c r="F352" i="14"/>
  <c r="I37" i="14"/>
  <c r="F372" i="14"/>
  <c r="I39" i="14"/>
  <c r="F392" i="14"/>
  <c r="I41" i="14"/>
  <c r="F412" i="14"/>
  <c r="I43" i="14"/>
  <c r="F432" i="14"/>
  <c r="I45" i="14"/>
  <c r="F452" i="14"/>
  <c r="I47" i="14"/>
  <c r="F472" i="14"/>
  <c r="I49" i="14"/>
  <c r="I51" i="14"/>
  <c r="F492" i="14"/>
  <c r="I6" i="14"/>
  <c r="F42" i="14"/>
  <c r="F62" i="14"/>
  <c r="I8" i="14"/>
  <c r="F82" i="14"/>
  <c r="I10" i="14"/>
  <c r="F102" i="14"/>
  <c r="I12" i="14"/>
  <c r="F122" i="14"/>
  <c r="I14" i="14"/>
  <c r="F142" i="14"/>
  <c r="I16" i="14"/>
  <c r="F162" i="14"/>
  <c r="I18" i="14"/>
  <c r="I20" i="14"/>
  <c r="F182" i="14"/>
  <c r="I22" i="14"/>
  <c r="F202" i="14"/>
  <c r="F222" i="14"/>
  <c r="I24" i="14"/>
  <c r="F242" i="14"/>
  <c r="I26" i="14"/>
  <c r="I28" i="14"/>
  <c r="F262" i="14"/>
  <c r="I30" i="14"/>
  <c r="F282" i="14"/>
  <c r="F302" i="14"/>
  <c r="I32" i="14"/>
  <c r="F322" i="14"/>
  <c r="I34" i="14"/>
  <c r="F342" i="14"/>
  <c r="I36" i="14"/>
  <c r="I38" i="14"/>
  <c r="F362" i="14"/>
  <c r="F382" i="14"/>
  <c r="I40" i="14"/>
  <c r="F402" i="14"/>
  <c r="I42" i="14"/>
  <c r="F422" i="14"/>
  <c r="I44" i="14"/>
  <c r="F442" i="14"/>
  <c r="I46" i="14"/>
  <c r="F462" i="14"/>
  <c r="I48" i="14"/>
  <c r="F482" i="14"/>
  <c r="I50" i="14"/>
  <c r="I52" i="14"/>
  <c r="F2" i="14"/>
  <c r="I2" i="14"/>
  <c r="I4" i="14"/>
  <c r="F22" i="14"/>
  <c r="I25" i="5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J25" i="5" l="1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J51" i="1"/>
  <c r="E51" i="1"/>
  <c r="J50" i="1"/>
  <c r="E50" i="1"/>
  <c r="J49" i="1"/>
  <c r="E49" i="1"/>
  <c r="J48" i="1"/>
  <c r="E48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I22" i="5" l="1"/>
  <c r="I24" i="5"/>
  <c r="I2" i="1"/>
  <c r="I3" i="1"/>
  <c r="L3" i="1" s="1"/>
  <c r="I4" i="1"/>
  <c r="L4" i="1" s="1"/>
  <c r="I5" i="1"/>
  <c r="L5" i="1" s="1"/>
  <c r="I6" i="1"/>
  <c r="L6" i="1" s="1"/>
  <c r="I7" i="1"/>
  <c r="L7" i="1" s="1"/>
  <c r="I9" i="1"/>
  <c r="L9" i="1" s="1"/>
  <c r="I11" i="1"/>
  <c r="L11" i="1" s="1"/>
  <c r="I13" i="1"/>
  <c r="L13" i="1" s="1"/>
  <c r="I15" i="1"/>
  <c r="L15" i="1" s="1"/>
  <c r="I17" i="1"/>
  <c r="L17" i="1" s="1"/>
  <c r="I19" i="1"/>
  <c r="L19" i="1" s="1"/>
  <c r="I21" i="1"/>
  <c r="L21" i="1" s="1"/>
  <c r="I23" i="1"/>
  <c r="L23" i="1" s="1"/>
  <c r="I25" i="1"/>
  <c r="L25" i="1" s="1"/>
  <c r="I27" i="1"/>
  <c r="L27" i="1" s="1"/>
  <c r="I29" i="1"/>
  <c r="L29" i="1" s="1"/>
  <c r="I31" i="1"/>
  <c r="L31" i="1" s="1"/>
  <c r="I33" i="1"/>
  <c r="L33" i="1" s="1"/>
  <c r="I35" i="1"/>
  <c r="L35" i="1" s="1"/>
  <c r="I37" i="1"/>
  <c r="L37" i="1" s="1"/>
  <c r="I39" i="1"/>
  <c r="L39" i="1" s="1"/>
  <c r="I43" i="1"/>
  <c r="L43" i="1" s="1"/>
  <c r="I45" i="1"/>
  <c r="L45" i="1" s="1"/>
  <c r="I47" i="1"/>
  <c r="L47" i="1" s="1"/>
  <c r="I49" i="1"/>
  <c r="L49" i="1" s="1"/>
  <c r="I51" i="1"/>
  <c r="L51" i="1" s="1"/>
  <c r="I42" i="1"/>
  <c r="L42" i="1" s="1"/>
  <c r="I44" i="1"/>
  <c r="L44" i="1" s="1"/>
  <c r="I46" i="1"/>
  <c r="L46" i="1" s="1"/>
  <c r="I48" i="1"/>
  <c r="L48" i="1" s="1"/>
  <c r="I50" i="1"/>
  <c r="L50" i="1" s="1"/>
  <c r="L2" i="1"/>
  <c r="I41" i="1"/>
  <c r="L41" i="1" s="1"/>
  <c r="I8" i="1"/>
  <c r="L8" i="1" s="1"/>
  <c r="I10" i="1"/>
  <c r="L10" i="1" s="1"/>
  <c r="I12" i="1"/>
  <c r="L12" i="1" s="1"/>
  <c r="I14" i="1"/>
  <c r="L14" i="1" s="1"/>
  <c r="I16" i="1"/>
  <c r="L16" i="1" s="1"/>
  <c r="I18" i="1"/>
  <c r="L18" i="1" s="1"/>
  <c r="I20" i="1"/>
  <c r="L20" i="1" s="1"/>
  <c r="I22" i="1"/>
  <c r="L22" i="1" s="1"/>
  <c r="I24" i="1"/>
  <c r="L24" i="1" s="1"/>
  <c r="I26" i="1"/>
  <c r="L26" i="1" s="1"/>
  <c r="I28" i="1"/>
  <c r="L28" i="1" s="1"/>
  <c r="I30" i="1"/>
  <c r="L30" i="1" s="1"/>
  <c r="I32" i="1"/>
  <c r="L32" i="1" s="1"/>
  <c r="I34" i="1"/>
  <c r="L34" i="1" s="1"/>
  <c r="I36" i="1"/>
  <c r="L36" i="1" s="1"/>
  <c r="I38" i="1"/>
  <c r="L38" i="1" s="1"/>
  <c r="I40" i="1"/>
  <c r="L40" i="1" s="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9" i="5" l="1"/>
  <c r="I21" i="5"/>
  <c r="I20" i="5"/>
  <c r="I18" i="5"/>
  <c r="L52" i="1"/>
  <c r="L54" i="1" s="1"/>
  <c r="I17" i="5"/>
  <c r="J41" i="8"/>
  <c r="J40" i="8"/>
  <c r="J38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73" i="8" l="1"/>
  <c r="I23" i="5"/>
  <c r="D30" i="5"/>
  <c r="G34" i="5"/>
  <c r="B34" i="5"/>
  <c r="D29" i="5"/>
  <c r="D34" i="5"/>
  <c r="I29" i="5"/>
  <c r="B29" i="5"/>
  <c r="G30" i="5"/>
  <c r="I30" i="5" l="1"/>
  <c r="G33" i="5"/>
  <c r="D31" i="5"/>
  <c r="B33" i="5"/>
  <c r="D33" i="5"/>
  <c r="B30" i="5"/>
  <c r="G29" i="5"/>
</calcChain>
</file>

<file path=xl/sharedStrings.xml><?xml version="1.0" encoding="utf-8"?>
<sst xmlns="http://schemas.openxmlformats.org/spreadsheetml/2006/main" count="8100" uniqueCount="133">
  <si>
    <t>cwp001</t>
  </si>
  <si>
    <t>cwp002</t>
  </si>
  <si>
    <t>cwp003</t>
  </si>
  <si>
    <t>cwp004</t>
  </si>
  <si>
    <t>cwp005</t>
  </si>
  <si>
    <t>cwp006</t>
  </si>
  <si>
    <t>cwp007</t>
  </si>
  <si>
    <t>cwp008</t>
  </si>
  <si>
    <t>cwp009</t>
  </si>
  <si>
    <t>cwp010</t>
  </si>
  <si>
    <t>cwp011</t>
  </si>
  <si>
    <t>cwp012</t>
  </si>
  <si>
    <t>cwp013</t>
  </si>
  <si>
    <t>cwp014</t>
  </si>
  <si>
    <t>cwp015</t>
  </si>
  <si>
    <t>cwp016</t>
  </si>
  <si>
    <t>cwp017</t>
  </si>
  <si>
    <t>cwp018</t>
  </si>
  <si>
    <t>cwp019</t>
  </si>
  <si>
    <t>cwp020</t>
  </si>
  <si>
    <t>cwp021</t>
  </si>
  <si>
    <t>cwp022</t>
  </si>
  <si>
    <t>cwp023</t>
  </si>
  <si>
    <t>cwp024</t>
  </si>
  <si>
    <t>cwp025</t>
  </si>
  <si>
    <t>cwp026</t>
  </si>
  <si>
    <t>cwp027</t>
  </si>
  <si>
    <t>cwp028</t>
  </si>
  <si>
    <t>cwp029</t>
  </si>
  <si>
    <t>cwp030</t>
  </si>
  <si>
    <t>cwp031</t>
  </si>
  <si>
    <t>cwp032</t>
  </si>
  <si>
    <t>cwp033</t>
  </si>
  <si>
    <t>cwp034</t>
  </si>
  <si>
    <t>cwp035</t>
  </si>
  <si>
    <t>cwp036</t>
  </si>
  <si>
    <t>cwp037</t>
  </si>
  <si>
    <t>cwp038</t>
  </si>
  <si>
    <t>cwp039</t>
  </si>
  <si>
    <t>cwp040</t>
  </si>
  <si>
    <t>cwp041</t>
  </si>
  <si>
    <t>cwp042</t>
  </si>
  <si>
    <t>cwp043</t>
  </si>
  <si>
    <t>cwp044</t>
  </si>
  <si>
    <t>cwp045</t>
  </si>
  <si>
    <t>cwp046</t>
  </si>
  <si>
    <t>cwp047</t>
  </si>
  <si>
    <t>cwp048</t>
  </si>
  <si>
    <t>cwp049</t>
  </si>
  <si>
    <t>cwp050</t>
  </si>
  <si>
    <t>z</t>
  </si>
  <si>
    <t>t (s)</t>
  </si>
  <si>
    <t>Instance</t>
  </si>
  <si>
    <t>deviation</t>
  </si>
  <si>
    <t>mean t</t>
  </si>
  <si>
    <t>means</t>
  </si>
  <si>
    <t>Configuração</t>
  </si>
  <si>
    <t>Tamanho da Popu</t>
  </si>
  <si>
    <t>Mutação</t>
  </si>
  <si>
    <t>Restart</t>
  </si>
  <si>
    <t>Soluções Aleatórias</t>
  </si>
  <si>
    <t>Crossover</t>
  </si>
  <si>
    <t>taxa de elistismo do restart</t>
  </si>
  <si>
    <t>Número de Gerações</t>
  </si>
  <si>
    <t>500P</t>
  </si>
  <si>
    <t>1000P</t>
  </si>
  <si>
    <t>100P</t>
  </si>
  <si>
    <t>Mathematical Model</t>
  </si>
  <si>
    <t>C</t>
  </si>
  <si>
    <t>M</t>
  </si>
  <si>
    <t>T</t>
  </si>
  <si>
    <t>P</t>
  </si>
  <si>
    <t>H</t>
  </si>
  <si>
    <t>O</t>
  </si>
  <si>
    <t>LB Deviation</t>
  </si>
  <si>
    <t>B&amp;C nodes</t>
  </si>
  <si>
    <t>gap</t>
  </si>
  <si>
    <t>t(s)</t>
  </si>
  <si>
    <t>cwp051</t>
  </si>
  <si>
    <t>cwp052</t>
  </si>
  <si>
    <t>cwp053</t>
  </si>
  <si>
    <t>cwp054</t>
  </si>
  <si>
    <t>cwp055</t>
  </si>
  <si>
    <t>cwp056</t>
  </si>
  <si>
    <t>cwp057</t>
  </si>
  <si>
    <t>cwp058</t>
  </si>
  <si>
    <t>cwp059</t>
  </si>
  <si>
    <t>cwp060</t>
  </si>
  <si>
    <t>cwp061</t>
  </si>
  <si>
    <t>cwp062</t>
  </si>
  <si>
    <t>cwp063</t>
  </si>
  <si>
    <t>cwp064</t>
  </si>
  <si>
    <t>cwp065</t>
  </si>
  <si>
    <t>cwp066</t>
  </si>
  <si>
    <t>cwp067</t>
  </si>
  <si>
    <t>cwp068</t>
  </si>
  <si>
    <t>cwp069</t>
  </si>
  <si>
    <t>cwp070</t>
  </si>
  <si>
    <t>Linear Relaxation</t>
  </si>
  <si>
    <t>LB</t>
  </si>
  <si>
    <t>IP</t>
  </si>
  <si>
    <t>LP</t>
  </si>
  <si>
    <t>TP</t>
  </si>
  <si>
    <t>NG</t>
  </si>
  <si>
    <t>MUT</t>
  </si>
  <si>
    <t>RST</t>
  </si>
  <si>
    <t>AS</t>
  </si>
  <si>
    <t>CRS</t>
  </si>
  <si>
    <t>TER</t>
  </si>
  <si>
    <t>DESEM</t>
  </si>
  <si>
    <t>SNR</t>
  </si>
  <si>
    <t>SNR_Make</t>
  </si>
  <si>
    <t>SNRMAKE</t>
  </si>
  <si>
    <t>Configuration</t>
  </si>
  <si>
    <t>Tamanho da população</t>
  </si>
  <si>
    <t>N Gerações</t>
  </si>
  <si>
    <t>N Sol. Aleatórias</t>
  </si>
  <si>
    <t>Taxa elistimo do restart</t>
  </si>
  <si>
    <t>Níveis</t>
  </si>
  <si>
    <t>Tipo 1</t>
  </si>
  <si>
    <t>Tipo 2</t>
  </si>
  <si>
    <t>No solution</t>
  </si>
  <si>
    <t>mean time</t>
  </si>
  <si>
    <t>Mean</t>
  </si>
  <si>
    <t>SNR2</t>
  </si>
  <si>
    <t>Total Geral</t>
  </si>
  <si>
    <t>Rótulos de Linha</t>
  </si>
  <si>
    <t>Média de deviation</t>
  </si>
  <si>
    <t>Mín de z</t>
  </si>
  <si>
    <t>(vazio)</t>
  </si>
  <si>
    <t>CPLEX</t>
  </si>
  <si>
    <t>Mín de deviation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</si>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</sst>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Border="1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vertical="center"/>
    </xf>
    <xf numFmtId="10" fontId="2" fillId="0" borderId="3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0" fillId="0" borderId="0" xfId="2" applyNumberFormat="1" applyFont="1"/>
    <xf numFmtId="166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2" applyNumberFormat="1" applyFont="1" applyBorder="1"/>
    <xf numFmtId="10" fontId="0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1" applyNumberFormat="1" applyFont="1" applyBorder="1" applyAlignment="1">
      <alignment horizontal="center" vertical="center" wrapText="1"/>
    </xf>
    <xf numFmtId="165" fontId="2" fillId="0" borderId="2" xfId="2" applyNumberFormat="1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10" fontId="2" fillId="0" borderId="2" xfId="1" applyNumberFormat="1" applyFont="1" applyBorder="1" applyAlignment="1">
      <alignment vertic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7" fontId="0" fillId="0" borderId="0" xfId="0" applyNumberFormat="1"/>
    <xf numFmtId="0" fontId="4" fillId="0" borderId="0" xfId="0" applyFont="1" applyAlignment="1">
      <alignment vertical="center"/>
    </xf>
    <xf numFmtId="168" fontId="0" fillId="0" borderId="0" xfId="1" applyNumberFormat="1" applyFont="1"/>
    <xf numFmtId="10" fontId="1" fillId="0" borderId="0" xfId="1" applyNumberFormat="1" applyFont="1"/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167" fontId="5" fillId="0" borderId="0" xfId="0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167" fontId="6" fillId="0" borderId="0" xfId="0" applyNumberFormat="1" applyFont="1"/>
    <xf numFmtId="0" fontId="0" fillId="0" borderId="4" xfId="0" applyBorder="1"/>
    <xf numFmtId="9" fontId="0" fillId="0" borderId="4" xfId="1" applyNumberFormat="1" applyFont="1" applyBorder="1"/>
    <xf numFmtId="164" fontId="0" fillId="0" borderId="4" xfId="1" applyNumberFormat="1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1" applyNumberFormat="1" applyFont="1" applyBorder="1"/>
    <xf numFmtId="10" fontId="0" fillId="0" borderId="1" xfId="1" applyNumberFormat="1" applyFont="1" applyBorder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167" fontId="0" fillId="0" borderId="0" xfId="1" applyNumberFormat="1" applyFont="1"/>
  </cellXfs>
  <cellStyles count="3">
    <cellStyle name="Normal" xfId="0" builtinId="0"/>
    <cellStyle name="Porcentagem" xfId="1" builtinId="5"/>
    <cellStyle name="Vírgula" xfId="2" builtinId="3"/>
  </cellStyles>
  <dxfs count="8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Anova!$C$14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Anova!$C$15:$C$29</c:f>
              <c:numCache>
                <c:formatCode>General</c:formatCode>
                <c:ptCount val="15"/>
                <c:pt idx="0">
                  <c:v>0.26674615361084397</c:v>
                </c:pt>
                <c:pt idx="1">
                  <c:v>0.26646738609269727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Anova!$D$14</c:f>
              <c:strCache>
                <c:ptCount val="1"/>
                <c:pt idx="0">
                  <c:v>NG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Anova!$D$15:$D$29</c:f>
              <c:numCache>
                <c:formatCode>General</c:formatCode>
                <c:ptCount val="15"/>
                <c:pt idx="2">
                  <c:v>0.27067132142051581</c:v>
                </c:pt>
                <c:pt idx="3">
                  <c:v>0.26332725184495975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Anova!$E$14</c:f>
              <c:strCache>
                <c:ptCount val="1"/>
                <c:pt idx="0">
                  <c:v>MUT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Anova!$E$15:$E$29</c:f>
              <c:numCache>
                <c:formatCode>General</c:formatCode>
                <c:ptCount val="15"/>
                <c:pt idx="4">
                  <c:v>0.28043350645942838</c:v>
                </c:pt>
                <c:pt idx="5">
                  <c:v>0.26657209557894285</c:v>
                </c:pt>
                <c:pt idx="6">
                  <c:v>0.2573887165574113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Anova!$F$14</c:f>
              <c:strCache>
                <c:ptCount val="1"/>
                <c:pt idx="0">
                  <c:v>RST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Anova!$F$15:$F$29</c:f>
              <c:numCache>
                <c:formatCode>General</c:formatCode>
                <c:ptCount val="15"/>
                <c:pt idx="7">
                  <c:v>0.26778951351494601</c:v>
                </c:pt>
                <c:pt idx="8">
                  <c:v>0.26509349433303303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Anova!$G$14</c:f>
              <c:strCache>
                <c:ptCount val="1"/>
                <c:pt idx="0">
                  <c:v>AS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Anova!$G$15:$G$29</c:f>
              <c:numCache>
                <c:formatCode>General</c:formatCode>
                <c:ptCount val="15"/>
                <c:pt idx="9">
                  <c:v>0.26990750597691393</c:v>
                </c:pt>
                <c:pt idx="10">
                  <c:v>0.26244600375557309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Anova!$H$14</c:f>
              <c:strCache>
                <c:ptCount val="1"/>
                <c:pt idx="0">
                  <c:v>CRS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Anova!$H$15:$H$29</c:f>
              <c:numCache>
                <c:formatCode>General</c:formatCode>
                <c:ptCount val="15"/>
                <c:pt idx="11">
                  <c:v>0.21629489883767755</c:v>
                </c:pt>
                <c:pt idx="12">
                  <c:v>0.3068283899112304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Anova!$I$14</c:f>
              <c:strCache>
                <c:ptCount val="1"/>
                <c:pt idx="0">
                  <c:v>TER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Anova!$A$15:$B$29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</c:lvl>
                <c:lvl>
                  <c:pt idx="0">
                    <c:v>TP</c:v>
                  </c:pt>
                  <c:pt idx="2">
                    <c:v>NG</c:v>
                  </c:pt>
                  <c:pt idx="4">
                    <c:v>MUT</c:v>
                  </c:pt>
                  <c:pt idx="7">
                    <c:v>RST</c:v>
                  </c:pt>
                  <c:pt idx="9">
                    <c:v>AS</c:v>
                  </c:pt>
                  <c:pt idx="11">
                    <c:v>CRS</c:v>
                  </c:pt>
                  <c:pt idx="13">
                    <c:v>TER</c:v>
                  </c:pt>
                </c:lvl>
              </c:multiLvlStrCache>
            </c:multiLvlStrRef>
          </c:cat>
          <c:val>
            <c:numRef>
              <c:f>Anova!$I$15:$I$29</c:f>
              <c:numCache>
                <c:formatCode>General</c:formatCode>
                <c:ptCount val="15"/>
                <c:pt idx="13">
                  <c:v>0.26032774489144234</c:v>
                </c:pt>
                <c:pt idx="14">
                  <c:v>0.27160211306821852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08176"/>
        <c:axId val="375908568"/>
      </c:lineChart>
      <c:catAx>
        <c:axId val="3759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908568"/>
        <c:crosses val="autoZero"/>
        <c:auto val="1"/>
        <c:lblAlgn val="ctr"/>
        <c:lblOffset val="100"/>
        <c:noMultiLvlLbl val="0"/>
      </c:catAx>
      <c:valAx>
        <c:axId val="375908568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ln>
                      <a:noFill/>
                    </a:ln>
                  </a:rPr>
                  <a:t>LBD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9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03803103309487E-2"/>
          <c:y val="5.0925925925925923E-2"/>
          <c:w val="0.88014059979273285"/>
          <c:h val="0.85148075240594923"/>
        </c:manualLayout>
      </c:layout>
      <c:lineChart>
        <c:grouping val="standard"/>
        <c:varyColors val="0"/>
        <c:ser>
          <c:idx val="0"/>
          <c:order val="0"/>
          <c:tx>
            <c:strRef>
              <c:f>Instâncias!$I$2</c:f>
              <c:strCache>
                <c:ptCount val="1"/>
                <c:pt idx="0">
                  <c:v>LB</c:v>
                </c:pt>
              </c:strCache>
            </c:strRef>
          </c:tx>
          <c:spPr>
            <a:ln w="3175" cap="rnd">
              <a:solidFill>
                <a:schemeClr val="accent3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75000"/>
                </a:schemeClr>
              </a:solidFill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Instâncias!$I$3:$I$72</c:f>
              <c:numCache>
                <c:formatCode>General</c:formatCode>
                <c:ptCount val="70"/>
                <c:pt idx="0">
                  <c:v>5.55</c:v>
                </c:pt>
                <c:pt idx="1">
                  <c:v>7.6</c:v>
                </c:pt>
                <c:pt idx="2">
                  <c:v>9.25</c:v>
                </c:pt>
                <c:pt idx="3">
                  <c:v>7.5</c:v>
                </c:pt>
                <c:pt idx="4">
                  <c:v>8.4499999999999993</c:v>
                </c:pt>
                <c:pt idx="5">
                  <c:v>8.15</c:v>
                </c:pt>
                <c:pt idx="6">
                  <c:v>3.7</c:v>
                </c:pt>
                <c:pt idx="7">
                  <c:v>5.4</c:v>
                </c:pt>
                <c:pt idx="8">
                  <c:v>6.15</c:v>
                </c:pt>
                <c:pt idx="9">
                  <c:v>6.35</c:v>
                </c:pt>
                <c:pt idx="10">
                  <c:v>17.3</c:v>
                </c:pt>
                <c:pt idx="11">
                  <c:v>22.85</c:v>
                </c:pt>
                <c:pt idx="12">
                  <c:v>23.1</c:v>
                </c:pt>
                <c:pt idx="13">
                  <c:v>13.95</c:v>
                </c:pt>
                <c:pt idx="14">
                  <c:v>18.75</c:v>
                </c:pt>
                <c:pt idx="15">
                  <c:v>8.4499999999999993</c:v>
                </c:pt>
                <c:pt idx="16">
                  <c:v>14.05</c:v>
                </c:pt>
                <c:pt idx="17">
                  <c:v>15.05</c:v>
                </c:pt>
                <c:pt idx="18">
                  <c:v>13.6</c:v>
                </c:pt>
                <c:pt idx="19">
                  <c:v>14.95</c:v>
                </c:pt>
                <c:pt idx="20">
                  <c:v>30</c:v>
                </c:pt>
                <c:pt idx="21">
                  <c:v>36.4</c:v>
                </c:pt>
                <c:pt idx="22">
                  <c:v>31.5</c:v>
                </c:pt>
                <c:pt idx="23">
                  <c:v>25.7</c:v>
                </c:pt>
                <c:pt idx="24">
                  <c:v>34.65</c:v>
                </c:pt>
                <c:pt idx="25">
                  <c:v>21.2</c:v>
                </c:pt>
                <c:pt idx="26">
                  <c:v>22.6</c:v>
                </c:pt>
                <c:pt idx="27">
                  <c:v>25.4</c:v>
                </c:pt>
                <c:pt idx="28">
                  <c:v>23.5</c:v>
                </c:pt>
                <c:pt idx="29">
                  <c:v>26.9</c:v>
                </c:pt>
                <c:pt idx="30">
                  <c:v>42.8</c:v>
                </c:pt>
                <c:pt idx="31">
                  <c:v>50.4</c:v>
                </c:pt>
                <c:pt idx="32">
                  <c:v>44.2</c:v>
                </c:pt>
                <c:pt idx="33">
                  <c:v>40.700000000000003</c:v>
                </c:pt>
                <c:pt idx="34">
                  <c:v>43.35</c:v>
                </c:pt>
                <c:pt idx="35">
                  <c:v>22.95</c:v>
                </c:pt>
                <c:pt idx="36">
                  <c:v>33.6</c:v>
                </c:pt>
                <c:pt idx="37">
                  <c:v>24.3</c:v>
                </c:pt>
                <c:pt idx="38">
                  <c:v>29.05</c:v>
                </c:pt>
                <c:pt idx="39">
                  <c:v>34.65</c:v>
                </c:pt>
                <c:pt idx="40">
                  <c:v>66.150000000000006</c:v>
                </c:pt>
                <c:pt idx="41">
                  <c:v>55</c:v>
                </c:pt>
                <c:pt idx="42">
                  <c:v>67</c:v>
                </c:pt>
                <c:pt idx="43">
                  <c:v>57.75</c:v>
                </c:pt>
                <c:pt idx="44">
                  <c:v>69.25</c:v>
                </c:pt>
                <c:pt idx="45">
                  <c:v>41</c:v>
                </c:pt>
                <c:pt idx="46">
                  <c:v>31.65</c:v>
                </c:pt>
                <c:pt idx="47">
                  <c:v>33.799999999999997</c:v>
                </c:pt>
                <c:pt idx="48">
                  <c:v>37.549999999999997</c:v>
                </c:pt>
                <c:pt idx="49">
                  <c:v>38.4</c:v>
                </c:pt>
                <c:pt idx="50">
                  <c:v>61.7</c:v>
                </c:pt>
                <c:pt idx="51">
                  <c:v>52.65</c:v>
                </c:pt>
                <c:pt idx="52">
                  <c:v>51.8</c:v>
                </c:pt>
                <c:pt idx="53">
                  <c:v>60.35</c:v>
                </c:pt>
                <c:pt idx="54">
                  <c:v>64.900000000000006</c:v>
                </c:pt>
                <c:pt idx="55">
                  <c:v>35.200000000000003</c:v>
                </c:pt>
                <c:pt idx="56">
                  <c:v>43.15</c:v>
                </c:pt>
                <c:pt idx="57">
                  <c:v>48.3</c:v>
                </c:pt>
                <c:pt idx="58">
                  <c:v>51.2</c:v>
                </c:pt>
                <c:pt idx="59">
                  <c:v>43.3</c:v>
                </c:pt>
                <c:pt idx="60">
                  <c:v>69.150000000000006</c:v>
                </c:pt>
                <c:pt idx="61">
                  <c:v>76.400000000000006</c:v>
                </c:pt>
                <c:pt idx="62">
                  <c:v>108.55</c:v>
                </c:pt>
                <c:pt idx="63">
                  <c:v>64.849999999999994</c:v>
                </c:pt>
                <c:pt idx="64">
                  <c:v>86.6</c:v>
                </c:pt>
                <c:pt idx="65">
                  <c:v>48.45</c:v>
                </c:pt>
                <c:pt idx="66">
                  <c:v>60.95</c:v>
                </c:pt>
                <c:pt idx="67">
                  <c:v>62.65</c:v>
                </c:pt>
                <c:pt idx="68">
                  <c:v>51.05</c:v>
                </c:pt>
                <c:pt idx="69">
                  <c:v>62.5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Instâncias!$L$2</c:f>
              <c:strCache>
                <c:ptCount val="1"/>
                <c:pt idx="0">
                  <c:v>IP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Instâncias!$L$3:$L$72</c:f>
              <c:numCache>
                <c:formatCode>General</c:formatCode>
                <c:ptCount val="70"/>
                <c:pt idx="0">
                  <c:v>6.05</c:v>
                </c:pt>
                <c:pt idx="1">
                  <c:v>8.1</c:v>
                </c:pt>
                <c:pt idx="2">
                  <c:v>9.6999999999999993</c:v>
                </c:pt>
                <c:pt idx="3">
                  <c:v>8.1999999999999993</c:v>
                </c:pt>
                <c:pt idx="4">
                  <c:v>9.6999999999999993</c:v>
                </c:pt>
                <c:pt idx="5">
                  <c:v>8.15</c:v>
                </c:pt>
                <c:pt idx="6">
                  <c:v>4.1500000000000004</c:v>
                </c:pt>
                <c:pt idx="7">
                  <c:v>5.5</c:v>
                </c:pt>
                <c:pt idx="8">
                  <c:v>7.2</c:v>
                </c:pt>
                <c:pt idx="9">
                  <c:v>7</c:v>
                </c:pt>
                <c:pt idx="10">
                  <c:v>19.7</c:v>
                </c:pt>
                <c:pt idx="11">
                  <c:v>26.85</c:v>
                </c:pt>
                <c:pt idx="12">
                  <c:v>25.5</c:v>
                </c:pt>
                <c:pt idx="13">
                  <c:v>14.9</c:v>
                </c:pt>
                <c:pt idx="14">
                  <c:v>21</c:v>
                </c:pt>
                <c:pt idx="15">
                  <c:v>8.9</c:v>
                </c:pt>
                <c:pt idx="16">
                  <c:v>15.7</c:v>
                </c:pt>
                <c:pt idx="17">
                  <c:v>18.8</c:v>
                </c:pt>
                <c:pt idx="18">
                  <c:v>17.5</c:v>
                </c:pt>
                <c:pt idx="19">
                  <c:v>17.399999999999999</c:v>
                </c:pt>
                <c:pt idx="20">
                  <c:v>33</c:v>
                </c:pt>
                <c:pt idx="21">
                  <c:v>39.85</c:v>
                </c:pt>
                <c:pt idx="22">
                  <c:v>35.200000000000003</c:v>
                </c:pt>
                <c:pt idx="23">
                  <c:v>27.45</c:v>
                </c:pt>
                <c:pt idx="24">
                  <c:v>37.4</c:v>
                </c:pt>
                <c:pt idx="25">
                  <c:v>22.4</c:v>
                </c:pt>
                <c:pt idx="26">
                  <c:v>24.15</c:v>
                </c:pt>
                <c:pt idx="27">
                  <c:v>26.3</c:v>
                </c:pt>
                <c:pt idx="28">
                  <c:v>25.8</c:v>
                </c:pt>
                <c:pt idx="29">
                  <c:v>30</c:v>
                </c:pt>
                <c:pt idx="30">
                  <c:v>47</c:v>
                </c:pt>
                <c:pt idx="31">
                  <c:v>58.1</c:v>
                </c:pt>
                <c:pt idx="32">
                  <c:v>50.1</c:v>
                </c:pt>
                <c:pt idx="33">
                  <c:v>44.1</c:v>
                </c:pt>
                <c:pt idx="35">
                  <c:v>25.8</c:v>
                </c:pt>
                <c:pt idx="37">
                  <c:v>26.3</c:v>
                </c:pt>
                <c:pt idx="38">
                  <c:v>32</c:v>
                </c:pt>
                <c:pt idx="46">
                  <c:v>35.9</c:v>
                </c:pt>
                <c:pt idx="47">
                  <c:v>38.15</c:v>
                </c:pt>
                <c:pt idx="48">
                  <c:v>47.05</c:v>
                </c:pt>
                <c:pt idx="50">
                  <c:v>77.2</c:v>
                </c:pt>
                <c:pt idx="52">
                  <c:v>57.3</c:v>
                </c:pt>
                <c:pt idx="55">
                  <c:v>39.15</c:v>
                </c:pt>
                <c:pt idx="59">
                  <c:v>62.35</c:v>
                </c:pt>
                <c:pt idx="60">
                  <c:v>79.8</c:v>
                </c:pt>
                <c:pt idx="63">
                  <c:v>73.2</c:v>
                </c:pt>
                <c:pt idx="67">
                  <c:v>82.55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Instâncias!$Q$2</c:f>
              <c:strCache>
                <c:ptCount val="1"/>
                <c:pt idx="0">
                  <c:v>LP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Instâncias!$Q$3:$Q$72</c:f>
              <c:numCache>
                <c:formatCode>General</c:formatCode>
                <c:ptCount val="70"/>
                <c:pt idx="0">
                  <c:v>3.5824699999999998</c:v>
                </c:pt>
                <c:pt idx="1">
                  <c:v>6.0174399999999997</c:v>
                </c:pt>
                <c:pt idx="2">
                  <c:v>7.5730399999999998</c:v>
                </c:pt>
                <c:pt idx="3">
                  <c:v>5.8024399999999998</c:v>
                </c:pt>
                <c:pt idx="4">
                  <c:v>7.3759899999999998</c:v>
                </c:pt>
                <c:pt idx="5">
                  <c:v>7.50943</c:v>
                </c:pt>
                <c:pt idx="6">
                  <c:v>2.7609599999999999</c:v>
                </c:pt>
                <c:pt idx="7">
                  <c:v>4.5465099999999996</c:v>
                </c:pt>
                <c:pt idx="8">
                  <c:v>5.5350099999999998</c:v>
                </c:pt>
                <c:pt idx="9">
                  <c:v>5.8253500000000003</c:v>
                </c:pt>
                <c:pt idx="10">
                  <c:v>12.3063</c:v>
                </c:pt>
                <c:pt idx="11">
                  <c:v>14.7439</c:v>
                </c:pt>
                <c:pt idx="12">
                  <c:v>15.427899999999999</c:v>
                </c:pt>
                <c:pt idx="13">
                  <c:v>9.7488399999999995</c:v>
                </c:pt>
                <c:pt idx="14">
                  <c:v>12.853199999999999</c:v>
                </c:pt>
                <c:pt idx="15">
                  <c:v>5.8398000000000003</c:v>
                </c:pt>
                <c:pt idx="16">
                  <c:v>11.5465</c:v>
                </c:pt>
                <c:pt idx="17">
                  <c:v>11.527699999999999</c:v>
                </c:pt>
                <c:pt idx="18">
                  <c:v>11.0387</c:v>
                </c:pt>
                <c:pt idx="19">
                  <c:v>11.398300000000001</c:v>
                </c:pt>
                <c:pt idx="20">
                  <c:v>18.526199999999999</c:v>
                </c:pt>
                <c:pt idx="21">
                  <c:v>20.8141</c:v>
                </c:pt>
                <c:pt idx="22">
                  <c:v>19.3581</c:v>
                </c:pt>
                <c:pt idx="23">
                  <c:v>13.329800000000001</c:v>
                </c:pt>
                <c:pt idx="24">
                  <c:v>19.818000000000001</c:v>
                </c:pt>
                <c:pt idx="25">
                  <c:v>15.1624</c:v>
                </c:pt>
                <c:pt idx="26">
                  <c:v>15.03</c:v>
                </c:pt>
                <c:pt idx="27">
                  <c:v>18.147400000000001</c:v>
                </c:pt>
                <c:pt idx="28">
                  <c:v>16.673500000000001</c:v>
                </c:pt>
                <c:pt idx="29">
                  <c:v>18.560300000000002</c:v>
                </c:pt>
                <c:pt idx="30">
                  <c:v>22.8751</c:v>
                </c:pt>
                <c:pt idx="31">
                  <c:v>28.214600000000001</c:v>
                </c:pt>
                <c:pt idx="32">
                  <c:v>24.261399999999998</c:v>
                </c:pt>
                <c:pt idx="33">
                  <c:v>24.5565</c:v>
                </c:pt>
                <c:pt idx="34">
                  <c:v>27.334599999999998</c:v>
                </c:pt>
                <c:pt idx="35">
                  <c:v>15.603400000000001</c:v>
                </c:pt>
                <c:pt idx="36">
                  <c:v>22.942599999999999</c:v>
                </c:pt>
                <c:pt idx="37">
                  <c:v>19.855899999999998</c:v>
                </c:pt>
                <c:pt idx="38">
                  <c:v>25.558</c:v>
                </c:pt>
                <c:pt idx="39">
                  <c:v>20.426400000000001</c:v>
                </c:pt>
                <c:pt idx="40">
                  <c:v>35.960900000000002</c:v>
                </c:pt>
                <c:pt idx="41">
                  <c:v>29.791899999999998</c:v>
                </c:pt>
                <c:pt idx="42">
                  <c:v>37.590299999999999</c:v>
                </c:pt>
                <c:pt idx="43">
                  <c:v>31.423400000000001</c:v>
                </c:pt>
                <c:pt idx="44">
                  <c:v>32.796700000000001</c:v>
                </c:pt>
                <c:pt idx="45">
                  <c:v>28.894300000000001</c:v>
                </c:pt>
                <c:pt idx="46">
                  <c:v>19.896100000000001</c:v>
                </c:pt>
                <c:pt idx="47">
                  <c:v>24.390899999999998</c:v>
                </c:pt>
                <c:pt idx="48">
                  <c:v>24.112400000000001</c:v>
                </c:pt>
                <c:pt idx="49">
                  <c:v>26.843399999999999</c:v>
                </c:pt>
                <c:pt idx="50">
                  <c:v>35.918500000000002</c:v>
                </c:pt>
                <c:pt idx="51">
                  <c:v>35.705399999999997</c:v>
                </c:pt>
                <c:pt idx="52">
                  <c:v>33.9938</c:v>
                </c:pt>
                <c:pt idx="53">
                  <c:v>35.630899999999997</c:v>
                </c:pt>
                <c:pt idx="54">
                  <c:v>36.531799999999997</c:v>
                </c:pt>
                <c:pt idx="55">
                  <c:v>28.815100000000001</c:v>
                </c:pt>
                <c:pt idx="56">
                  <c:v>28.483799999999999</c:v>
                </c:pt>
                <c:pt idx="57">
                  <c:v>34.287399999999998</c:v>
                </c:pt>
                <c:pt idx="58">
                  <c:v>36.294600000000003</c:v>
                </c:pt>
                <c:pt idx="59">
                  <c:v>29.776199999999999</c:v>
                </c:pt>
                <c:pt idx="60">
                  <c:v>46.845799999999997</c:v>
                </c:pt>
                <c:pt idx="61">
                  <c:v>40.021099999999997</c:v>
                </c:pt>
                <c:pt idx="62">
                  <c:v>53.718699999999998</c:v>
                </c:pt>
                <c:pt idx="63">
                  <c:v>48.856999999999999</c:v>
                </c:pt>
                <c:pt idx="64">
                  <c:v>45.358600000000003</c:v>
                </c:pt>
                <c:pt idx="65">
                  <c:v>33.758200000000002</c:v>
                </c:pt>
                <c:pt idx="66">
                  <c:v>40.964700000000001</c:v>
                </c:pt>
                <c:pt idx="67">
                  <c:v>47.893599999999999</c:v>
                </c:pt>
                <c:pt idx="68">
                  <c:v>34.178800000000003</c:v>
                </c:pt>
                <c:pt idx="69">
                  <c:v>46.3889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08960"/>
        <c:axId val="453763224"/>
      </c:lineChart>
      <c:catAx>
        <c:axId val="3759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63224"/>
        <c:crosses val="autoZero"/>
        <c:auto val="1"/>
        <c:lblAlgn val="ctr"/>
        <c:lblOffset val="100"/>
        <c:tickLblSkip val="3"/>
        <c:noMultiLvlLbl val="0"/>
      </c:catAx>
      <c:valAx>
        <c:axId val="4537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Objective Function Value</a:t>
                </a:r>
              </a:p>
            </c:rich>
          </c:tx>
          <c:layout>
            <c:manualLayout>
              <c:xMode val="edge"/>
              <c:yMode val="edge"/>
              <c:x val="1.0182729872470141E-2"/>
              <c:y val="0.31440198197749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908960"/>
        <c:crosses val="autoZero"/>
        <c:crossBetween val="between"/>
      </c:valAx>
      <c:spPr>
        <a:noFill/>
        <a:ln w="3175"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0.17049693788276465"/>
          <c:y val="8.3911490230387839E-2"/>
          <c:w val="0.25733537039213383"/>
          <c:h val="5.088230999618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Config7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'Configuração 7'!$I$2:$I$51</c:f>
              <c:numCache>
                <c:formatCode>0.00%</c:formatCode>
                <c:ptCount val="50"/>
                <c:pt idx="0">
                  <c:v>0.11621621621621628</c:v>
                </c:pt>
                <c:pt idx="1">
                  <c:v>9.2105263157894829E-2</c:v>
                </c:pt>
                <c:pt idx="2">
                  <c:v>0.12162162162162167</c:v>
                </c:pt>
                <c:pt idx="3">
                  <c:v>0.13066666666666671</c:v>
                </c:pt>
                <c:pt idx="4">
                  <c:v>0.2485207100591717</c:v>
                </c:pt>
                <c:pt idx="5">
                  <c:v>4.4171779141104248E-2</c:v>
                </c:pt>
                <c:pt idx="6">
                  <c:v>0.16486486486486479</c:v>
                </c:pt>
                <c:pt idx="7">
                  <c:v>5.185185185185176E-2</c:v>
                </c:pt>
                <c:pt idx="8">
                  <c:v>0.18536585365853647</c:v>
                </c:pt>
                <c:pt idx="9">
                  <c:v>0.1811023622047245</c:v>
                </c:pt>
                <c:pt idx="10">
                  <c:v>0.24739884393063583</c:v>
                </c:pt>
                <c:pt idx="11">
                  <c:v>0.26936542669584235</c:v>
                </c:pt>
                <c:pt idx="12">
                  <c:v>0.15714285714285708</c:v>
                </c:pt>
                <c:pt idx="13">
                  <c:v>0.14480286738351264</c:v>
                </c:pt>
                <c:pt idx="14">
                  <c:v>0.20880000000000001</c:v>
                </c:pt>
                <c:pt idx="15">
                  <c:v>0.17514792899408291</c:v>
                </c:pt>
                <c:pt idx="16">
                  <c:v>0.17508896797153015</c:v>
                </c:pt>
                <c:pt idx="17">
                  <c:v>0.34717607973421921</c:v>
                </c:pt>
                <c:pt idx="18">
                  <c:v>0.4036764705882353</c:v>
                </c:pt>
                <c:pt idx="19">
                  <c:v>0.23143812709030112</c:v>
                </c:pt>
                <c:pt idx="20">
                  <c:v>0.15350000000000003</c:v>
                </c:pt>
                <c:pt idx="21">
                  <c:v>0.18667582417582423</c:v>
                </c:pt>
                <c:pt idx="22">
                  <c:v>0.22222222222222224</c:v>
                </c:pt>
                <c:pt idx="23">
                  <c:v>0.18035019455252921</c:v>
                </c:pt>
                <c:pt idx="24">
                  <c:v>0.13607503607503613</c:v>
                </c:pt>
                <c:pt idx="25">
                  <c:v>0.17146226415094343</c:v>
                </c:pt>
                <c:pt idx="26">
                  <c:v>0.15575221238938047</c:v>
                </c:pt>
                <c:pt idx="27">
                  <c:v>0.11948818897637799</c:v>
                </c:pt>
                <c:pt idx="28">
                  <c:v>0.22489361702127658</c:v>
                </c:pt>
                <c:pt idx="29">
                  <c:v>0.22007434944237919</c:v>
                </c:pt>
                <c:pt idx="30">
                  <c:v>0.17967289719626173</c:v>
                </c:pt>
                <c:pt idx="31">
                  <c:v>0.22113095238095246</c:v>
                </c:pt>
                <c:pt idx="32">
                  <c:v>0.19581447963800896</c:v>
                </c:pt>
                <c:pt idx="33">
                  <c:v>0.15724815724815716</c:v>
                </c:pt>
                <c:pt idx="34">
                  <c:v>0.12733564013840828</c:v>
                </c:pt>
                <c:pt idx="35">
                  <c:v>0.1869281045751634</c:v>
                </c:pt>
                <c:pt idx="36">
                  <c:v>0.27857142857142853</c:v>
                </c:pt>
                <c:pt idx="37">
                  <c:v>0.20514403292181066</c:v>
                </c:pt>
                <c:pt idx="38">
                  <c:v>0.18296041308089497</c:v>
                </c:pt>
                <c:pt idx="39">
                  <c:v>0.26940836940836949</c:v>
                </c:pt>
                <c:pt idx="40">
                  <c:v>0.14149659863945566</c:v>
                </c:pt>
                <c:pt idx="41">
                  <c:v>0.18863636363636366</c:v>
                </c:pt>
                <c:pt idx="42">
                  <c:v>0.16305970149253732</c:v>
                </c:pt>
                <c:pt idx="43">
                  <c:v>0.15714285714285711</c:v>
                </c:pt>
                <c:pt idx="44">
                  <c:v>0.18548736462093865</c:v>
                </c:pt>
                <c:pt idx="45">
                  <c:v>0.28085365853658534</c:v>
                </c:pt>
                <c:pt idx="46">
                  <c:v>0.23159557661927338</c:v>
                </c:pt>
                <c:pt idx="47">
                  <c:v>0.24186390532544388</c:v>
                </c:pt>
                <c:pt idx="48">
                  <c:v>0.27017310252996013</c:v>
                </c:pt>
                <c:pt idx="49">
                  <c:v>0.26822916666666674</c:v>
                </c:pt>
              </c:numCache>
            </c:numRef>
          </c:val>
          <c:smooth val="0"/>
        </c:ser>
        <c:ser>
          <c:idx val="6"/>
          <c:order val="1"/>
          <c:tx>
            <c:v>CPLEX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Instâncias!$J$3:$J$52</c:f>
              <c:numCache>
                <c:formatCode>0.00%</c:formatCode>
                <c:ptCount val="50"/>
                <c:pt idx="0">
                  <c:v>9.00900900900901E-2</c:v>
                </c:pt>
                <c:pt idx="1">
                  <c:v>6.5789473684210523E-2</c:v>
                </c:pt>
                <c:pt idx="2">
                  <c:v>4.8648648648648575E-2</c:v>
                </c:pt>
                <c:pt idx="3">
                  <c:v>9.333333333333324E-2</c:v>
                </c:pt>
                <c:pt idx="4">
                  <c:v>0.14792899408284024</c:v>
                </c:pt>
                <c:pt idx="5">
                  <c:v>0</c:v>
                </c:pt>
                <c:pt idx="6">
                  <c:v>0.12162162162162167</c:v>
                </c:pt>
                <c:pt idx="7">
                  <c:v>1.8518518518518452E-2</c:v>
                </c:pt>
                <c:pt idx="8">
                  <c:v>0.17073170731707313</c:v>
                </c:pt>
                <c:pt idx="9">
                  <c:v>0.10236220472440952</c:v>
                </c:pt>
                <c:pt idx="10">
                  <c:v>0.13872832369942187</c:v>
                </c:pt>
                <c:pt idx="11">
                  <c:v>0.17505470459518599</c:v>
                </c:pt>
                <c:pt idx="12">
                  <c:v>0.10389610389610383</c:v>
                </c:pt>
                <c:pt idx="13">
                  <c:v>6.8100358422939142E-2</c:v>
                </c:pt>
                <c:pt idx="14">
                  <c:v>0.12</c:v>
                </c:pt>
                <c:pt idx="15">
                  <c:v>5.3254437869822618E-2</c:v>
                </c:pt>
                <c:pt idx="16">
                  <c:v>0.11743772241992873</c:v>
                </c:pt>
                <c:pt idx="17">
                  <c:v>0.24916943521594684</c:v>
                </c:pt>
                <c:pt idx="18">
                  <c:v>0.28676470588235298</c:v>
                </c:pt>
                <c:pt idx="19">
                  <c:v>0.16387959866220733</c:v>
                </c:pt>
                <c:pt idx="20">
                  <c:v>0.1</c:v>
                </c:pt>
                <c:pt idx="21">
                  <c:v>9.478021978021986E-2</c:v>
                </c:pt>
                <c:pt idx="22">
                  <c:v>0.11746031746031756</c:v>
                </c:pt>
                <c:pt idx="23">
                  <c:v>6.809338521400779E-2</c:v>
                </c:pt>
                <c:pt idx="24">
                  <c:v>7.9365079365079375E-2</c:v>
                </c:pt>
                <c:pt idx="25">
                  <c:v>5.6603773584905627E-2</c:v>
                </c:pt>
                <c:pt idx="26">
                  <c:v>6.8584070796460048E-2</c:v>
                </c:pt>
                <c:pt idx="27">
                  <c:v>3.5433070866141815E-2</c:v>
                </c:pt>
                <c:pt idx="28">
                  <c:v>9.7872340425531945E-2</c:v>
                </c:pt>
                <c:pt idx="29">
                  <c:v>0.11524163568773241</c:v>
                </c:pt>
                <c:pt idx="30">
                  <c:v>9.8130841121495394E-2</c:v>
                </c:pt>
                <c:pt idx="31">
                  <c:v>0.15277777777777785</c:v>
                </c:pt>
                <c:pt idx="32">
                  <c:v>0.13348416289592757</c:v>
                </c:pt>
                <c:pt idx="33">
                  <c:v>8.3538083538083494E-2</c:v>
                </c:pt>
                <c:pt idx="35">
                  <c:v>0.12418300653594778</c:v>
                </c:pt>
                <c:pt idx="37">
                  <c:v>8.2304526748971193E-2</c:v>
                </c:pt>
                <c:pt idx="38">
                  <c:v>0.10154905335628224</c:v>
                </c:pt>
                <c:pt idx="46">
                  <c:v>0.13428120063191154</c:v>
                </c:pt>
                <c:pt idx="47">
                  <c:v>0.12869822485207105</c:v>
                </c:pt>
                <c:pt idx="48">
                  <c:v>0.25299600532623173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4008"/>
        <c:axId val="453764400"/>
      </c:lineChart>
      <c:catAx>
        <c:axId val="45376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64400"/>
        <c:crosses val="autoZero"/>
        <c:auto val="1"/>
        <c:lblAlgn val="ctr"/>
        <c:lblOffset val="100"/>
        <c:noMultiLvlLbl val="0"/>
      </c:catAx>
      <c:valAx>
        <c:axId val="4537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6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Config1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'Configuração 1'!$J$2:$J$51</c:f>
              <c:numCache>
                <c:formatCode>0.00</c:formatCode>
                <c:ptCount val="50"/>
                <c:pt idx="0">
                  <c:v>10.206885</c:v>
                </c:pt>
                <c:pt idx="1">
                  <c:v>18.20421</c:v>
                </c:pt>
                <c:pt idx="2">
                  <c:v>24.159889999999997</c:v>
                </c:pt>
                <c:pt idx="3">
                  <c:v>18.923009999999998</c:v>
                </c:pt>
                <c:pt idx="4">
                  <c:v>24.908929999999998</c:v>
                </c:pt>
                <c:pt idx="5">
                  <c:v>33.749170000000007</c:v>
                </c:pt>
                <c:pt idx="6">
                  <c:v>31.602589999999999</c:v>
                </c:pt>
                <c:pt idx="7">
                  <c:v>22.797230000000003</c:v>
                </c:pt>
                <c:pt idx="8">
                  <c:v>28.100810000000003</c:v>
                </c:pt>
                <c:pt idx="9">
                  <c:v>25.383939999999999</c:v>
                </c:pt>
                <c:pt idx="10">
                  <c:v>62.780089999999994</c:v>
                </c:pt>
                <c:pt idx="11">
                  <c:v>57.325730000000007</c:v>
                </c:pt>
                <c:pt idx="12">
                  <c:v>52.602319999999999</c:v>
                </c:pt>
                <c:pt idx="13">
                  <c:v>52.632060000000003</c:v>
                </c:pt>
                <c:pt idx="14">
                  <c:v>73.21763</c:v>
                </c:pt>
                <c:pt idx="15">
                  <c:v>96.302099999999996</c:v>
                </c:pt>
                <c:pt idx="16">
                  <c:v>64.91252999999999</c:v>
                </c:pt>
                <c:pt idx="17">
                  <c:v>101.95033000000001</c:v>
                </c:pt>
                <c:pt idx="18">
                  <c:v>113.56801</c:v>
                </c:pt>
                <c:pt idx="19">
                  <c:v>100.38468</c:v>
                </c:pt>
                <c:pt idx="20">
                  <c:v>121.2684</c:v>
                </c:pt>
                <c:pt idx="21">
                  <c:v>133.73560000000001</c:v>
                </c:pt>
                <c:pt idx="22">
                  <c:v>124.51351</c:v>
                </c:pt>
                <c:pt idx="23">
                  <c:v>128.68279999999999</c:v>
                </c:pt>
                <c:pt idx="24">
                  <c:v>127.71829</c:v>
                </c:pt>
                <c:pt idx="25">
                  <c:v>135.94577000000001</c:v>
                </c:pt>
                <c:pt idx="26">
                  <c:v>172.3852</c:v>
                </c:pt>
                <c:pt idx="27">
                  <c:v>101.93179000000001</c:v>
                </c:pt>
                <c:pt idx="28">
                  <c:v>162.441</c:v>
                </c:pt>
                <c:pt idx="29">
                  <c:v>161.84449999999998</c:v>
                </c:pt>
                <c:pt idx="30">
                  <c:v>253.73190000000005</c:v>
                </c:pt>
                <c:pt idx="31">
                  <c:v>136.06554</c:v>
                </c:pt>
                <c:pt idx="32">
                  <c:v>231.07579999999999</c:v>
                </c:pt>
                <c:pt idx="33">
                  <c:v>193.03299999999999</c:v>
                </c:pt>
                <c:pt idx="34">
                  <c:v>194.8896</c:v>
                </c:pt>
                <c:pt idx="35">
                  <c:v>234.1857</c:v>
                </c:pt>
                <c:pt idx="36">
                  <c:v>204.64847</c:v>
                </c:pt>
                <c:pt idx="37">
                  <c:v>224.32810000000001</c:v>
                </c:pt>
                <c:pt idx="38">
                  <c:v>212.1737</c:v>
                </c:pt>
                <c:pt idx="39">
                  <c:v>256.30509999999992</c:v>
                </c:pt>
                <c:pt idx="40">
                  <c:v>311.30239999999998</c:v>
                </c:pt>
                <c:pt idx="41">
                  <c:v>225.1875</c:v>
                </c:pt>
                <c:pt idx="42">
                  <c:v>284.35330000000005</c:v>
                </c:pt>
                <c:pt idx="43">
                  <c:v>290.66890000000001</c:v>
                </c:pt>
                <c:pt idx="44">
                  <c:v>302.80040000000002</c:v>
                </c:pt>
                <c:pt idx="45">
                  <c:v>412.92030000000005</c:v>
                </c:pt>
                <c:pt idx="46">
                  <c:v>337.97110000000004</c:v>
                </c:pt>
                <c:pt idx="47">
                  <c:v>357.85139999999996</c:v>
                </c:pt>
                <c:pt idx="48">
                  <c:v>421.30460000000005</c:v>
                </c:pt>
                <c:pt idx="49">
                  <c:v>434.34269999999998</c:v>
                </c:pt>
              </c:numCache>
            </c:numRef>
          </c:val>
          <c:smooth val="0"/>
        </c:ser>
        <c:ser>
          <c:idx val="1"/>
          <c:order val="1"/>
          <c:tx>
            <c:v>Config2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'Configuração 2'!$J$2:$J$51</c:f>
              <c:numCache>
                <c:formatCode>0.00</c:formatCode>
                <c:ptCount val="50"/>
                <c:pt idx="0">
                  <c:v>10.324959</c:v>
                </c:pt>
                <c:pt idx="1">
                  <c:v>15.181010000000001</c:v>
                </c:pt>
                <c:pt idx="2">
                  <c:v>18.705410000000001</c:v>
                </c:pt>
                <c:pt idx="3">
                  <c:v>16.58567</c:v>
                </c:pt>
                <c:pt idx="4">
                  <c:v>19.49859</c:v>
                </c:pt>
                <c:pt idx="5">
                  <c:v>25.182379999999998</c:v>
                </c:pt>
                <c:pt idx="6">
                  <c:v>24.58099</c:v>
                </c:pt>
                <c:pt idx="7">
                  <c:v>17.743460000000002</c:v>
                </c:pt>
                <c:pt idx="8">
                  <c:v>20.369779999999999</c:v>
                </c:pt>
                <c:pt idx="9">
                  <c:v>18.547499999999999</c:v>
                </c:pt>
                <c:pt idx="10">
                  <c:v>42.340100000000007</c:v>
                </c:pt>
                <c:pt idx="11">
                  <c:v>41.43723</c:v>
                </c:pt>
                <c:pt idx="12">
                  <c:v>37.022379999999998</c:v>
                </c:pt>
                <c:pt idx="13">
                  <c:v>38.593579999999996</c:v>
                </c:pt>
                <c:pt idx="14">
                  <c:v>47.413679999999999</c:v>
                </c:pt>
                <c:pt idx="15">
                  <c:v>62.316820000000007</c:v>
                </c:pt>
                <c:pt idx="16">
                  <c:v>43.770339999999997</c:v>
                </c:pt>
                <c:pt idx="17">
                  <c:v>61.49081000000001</c:v>
                </c:pt>
                <c:pt idx="18">
                  <c:v>68.623130000000018</c:v>
                </c:pt>
                <c:pt idx="19">
                  <c:v>62.492549999999994</c:v>
                </c:pt>
                <c:pt idx="20">
                  <c:v>80.702919999999992</c:v>
                </c:pt>
                <c:pt idx="21">
                  <c:v>84.321839999999995</c:v>
                </c:pt>
                <c:pt idx="22">
                  <c:v>74.861810000000006</c:v>
                </c:pt>
                <c:pt idx="23">
                  <c:v>85.04898</c:v>
                </c:pt>
                <c:pt idx="24">
                  <c:v>84.241930000000011</c:v>
                </c:pt>
                <c:pt idx="25">
                  <c:v>100.30409</c:v>
                </c:pt>
                <c:pt idx="26">
                  <c:v>100.29850000000002</c:v>
                </c:pt>
                <c:pt idx="27">
                  <c:v>67.503189999999989</c:v>
                </c:pt>
                <c:pt idx="28">
                  <c:v>96.605540000000019</c:v>
                </c:pt>
                <c:pt idx="29">
                  <c:v>93.295120000000011</c:v>
                </c:pt>
                <c:pt idx="30">
                  <c:v>137.07769999999999</c:v>
                </c:pt>
                <c:pt idx="31">
                  <c:v>84.86660000000002</c:v>
                </c:pt>
                <c:pt idx="32">
                  <c:v>129.13330000000002</c:v>
                </c:pt>
                <c:pt idx="33">
                  <c:v>116.87255999999999</c:v>
                </c:pt>
                <c:pt idx="34">
                  <c:v>103.36748000000003</c:v>
                </c:pt>
                <c:pt idx="35">
                  <c:v>131.52250000000001</c:v>
                </c:pt>
                <c:pt idx="36">
                  <c:v>124.46130000000001</c:v>
                </c:pt>
                <c:pt idx="37">
                  <c:v>127.04899999999998</c:v>
                </c:pt>
                <c:pt idx="38">
                  <c:v>121.91980000000001</c:v>
                </c:pt>
                <c:pt idx="39">
                  <c:v>146.82549999999998</c:v>
                </c:pt>
                <c:pt idx="40">
                  <c:v>152.53480000000002</c:v>
                </c:pt>
                <c:pt idx="41">
                  <c:v>137.30610000000001</c:v>
                </c:pt>
                <c:pt idx="42">
                  <c:v>157.15860000000001</c:v>
                </c:pt>
                <c:pt idx="43">
                  <c:v>144.75799999999998</c:v>
                </c:pt>
                <c:pt idx="44">
                  <c:v>169.5188</c:v>
                </c:pt>
                <c:pt idx="45">
                  <c:v>204.90640000000002</c:v>
                </c:pt>
                <c:pt idx="46">
                  <c:v>214.25659999999999</c:v>
                </c:pt>
                <c:pt idx="47">
                  <c:v>192.82939999999999</c:v>
                </c:pt>
                <c:pt idx="48">
                  <c:v>222.75879999999998</c:v>
                </c:pt>
                <c:pt idx="49">
                  <c:v>224.53960000000001</c:v>
                </c:pt>
              </c:numCache>
            </c:numRef>
          </c:val>
          <c:smooth val="0"/>
        </c:ser>
        <c:ser>
          <c:idx val="2"/>
          <c:order val="2"/>
          <c:tx>
            <c:v>Config3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'Configuração 3'!$J$2:$J$51</c:f>
              <c:numCache>
                <c:formatCode>0.00</c:formatCode>
                <c:ptCount val="50"/>
                <c:pt idx="0">
                  <c:v>22.949870000000001</c:v>
                </c:pt>
                <c:pt idx="1">
                  <c:v>37.452170000000002</c:v>
                </c:pt>
                <c:pt idx="2">
                  <c:v>49.672620000000002</c:v>
                </c:pt>
                <c:pt idx="3">
                  <c:v>41.574539999999999</c:v>
                </c:pt>
                <c:pt idx="4">
                  <c:v>50.80538</c:v>
                </c:pt>
                <c:pt idx="5">
                  <c:v>69.66425000000001</c:v>
                </c:pt>
                <c:pt idx="6">
                  <c:v>67.047339999999991</c:v>
                </c:pt>
                <c:pt idx="7">
                  <c:v>46.39179</c:v>
                </c:pt>
                <c:pt idx="8">
                  <c:v>56.022329999999997</c:v>
                </c:pt>
                <c:pt idx="9">
                  <c:v>50.51424999999999</c:v>
                </c:pt>
                <c:pt idx="10">
                  <c:v>135.13389999999998</c:v>
                </c:pt>
                <c:pt idx="11">
                  <c:v>116.80279</c:v>
                </c:pt>
                <c:pt idx="12">
                  <c:v>103.65718999999999</c:v>
                </c:pt>
                <c:pt idx="13">
                  <c:v>114.28919</c:v>
                </c:pt>
                <c:pt idx="14">
                  <c:v>150.80310000000003</c:v>
                </c:pt>
                <c:pt idx="15">
                  <c:v>199.62299999999999</c:v>
                </c:pt>
                <c:pt idx="16">
                  <c:v>133.51080000000002</c:v>
                </c:pt>
                <c:pt idx="17">
                  <c:v>200.14350000000002</c:v>
                </c:pt>
                <c:pt idx="18">
                  <c:v>225.1343</c:v>
                </c:pt>
                <c:pt idx="19">
                  <c:v>208.52619999999996</c:v>
                </c:pt>
                <c:pt idx="20">
                  <c:v>285.34930000000003</c:v>
                </c:pt>
                <c:pt idx="21">
                  <c:v>286.25349999999997</c:v>
                </c:pt>
                <c:pt idx="22">
                  <c:v>251.2107</c:v>
                </c:pt>
                <c:pt idx="23">
                  <c:v>299.38159999999999</c:v>
                </c:pt>
                <c:pt idx="24">
                  <c:v>314.35739999999998</c:v>
                </c:pt>
                <c:pt idx="25">
                  <c:v>309.6155</c:v>
                </c:pt>
                <c:pt idx="26">
                  <c:v>347.23720000000003</c:v>
                </c:pt>
                <c:pt idx="27">
                  <c:v>230.67469999999997</c:v>
                </c:pt>
                <c:pt idx="28">
                  <c:v>350.52680000000004</c:v>
                </c:pt>
                <c:pt idx="29">
                  <c:v>324.55899999999997</c:v>
                </c:pt>
                <c:pt idx="30">
                  <c:v>541.64380000000006</c:v>
                </c:pt>
                <c:pt idx="31">
                  <c:v>304.99869999999999</c:v>
                </c:pt>
                <c:pt idx="32">
                  <c:v>474.8309000000001</c:v>
                </c:pt>
                <c:pt idx="33">
                  <c:v>447.46069999999997</c:v>
                </c:pt>
                <c:pt idx="34">
                  <c:v>372.80889999999994</c:v>
                </c:pt>
                <c:pt idx="35">
                  <c:v>457.3818</c:v>
                </c:pt>
                <c:pt idx="36">
                  <c:v>442.43590000000006</c:v>
                </c:pt>
                <c:pt idx="37">
                  <c:v>475.7294</c:v>
                </c:pt>
                <c:pt idx="38">
                  <c:v>525.11739999999998</c:v>
                </c:pt>
                <c:pt idx="39">
                  <c:v>511.21729999999997</c:v>
                </c:pt>
                <c:pt idx="40">
                  <c:v>593.95389999999998</c:v>
                </c:pt>
                <c:pt idx="41">
                  <c:v>544.7115</c:v>
                </c:pt>
                <c:pt idx="42">
                  <c:v>580.90530000000012</c:v>
                </c:pt>
                <c:pt idx="43">
                  <c:v>596.71710000000007</c:v>
                </c:pt>
                <c:pt idx="44">
                  <c:v>713.34230000000002</c:v>
                </c:pt>
                <c:pt idx="45">
                  <c:v>799.52890000000002</c:v>
                </c:pt>
                <c:pt idx="46">
                  <c:v>783.47630000000004</c:v>
                </c:pt>
                <c:pt idx="47">
                  <c:v>768.50240000000008</c:v>
                </c:pt>
                <c:pt idx="48">
                  <c:v>859.3504999999999</c:v>
                </c:pt>
                <c:pt idx="49">
                  <c:v>899.57170000000008</c:v>
                </c:pt>
              </c:numCache>
            </c:numRef>
          </c:val>
          <c:smooth val="0"/>
        </c:ser>
        <c:ser>
          <c:idx val="3"/>
          <c:order val="3"/>
          <c:tx>
            <c:v>Config4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'Configuração 4'!$J$2:$J$51</c:f>
              <c:numCache>
                <c:formatCode>0.00</c:formatCode>
                <c:ptCount val="50"/>
                <c:pt idx="0">
                  <c:v>5.2242249999999997</c:v>
                </c:pt>
                <c:pt idx="1">
                  <c:v>7.6381770000000007</c:v>
                </c:pt>
                <c:pt idx="2">
                  <c:v>9.4567300000000003</c:v>
                </c:pt>
                <c:pt idx="3">
                  <c:v>8.2461909999999996</c:v>
                </c:pt>
                <c:pt idx="4">
                  <c:v>9.590916</c:v>
                </c:pt>
                <c:pt idx="5">
                  <c:v>12.274130000000001</c:v>
                </c:pt>
                <c:pt idx="6">
                  <c:v>12.065580000000001</c:v>
                </c:pt>
                <c:pt idx="7">
                  <c:v>8.7212289999999992</c:v>
                </c:pt>
                <c:pt idx="8">
                  <c:v>10.1159</c:v>
                </c:pt>
                <c:pt idx="9">
                  <c:v>9.2236849999999997</c:v>
                </c:pt>
                <c:pt idx="10">
                  <c:v>19.492800000000003</c:v>
                </c:pt>
                <c:pt idx="11">
                  <c:v>20.317280000000004</c:v>
                </c:pt>
                <c:pt idx="12">
                  <c:v>17.44126</c:v>
                </c:pt>
                <c:pt idx="13">
                  <c:v>18.839370000000002</c:v>
                </c:pt>
                <c:pt idx="14">
                  <c:v>23.379860000000001</c:v>
                </c:pt>
                <c:pt idx="15">
                  <c:v>30.131060000000002</c:v>
                </c:pt>
                <c:pt idx="16">
                  <c:v>19.994070000000001</c:v>
                </c:pt>
                <c:pt idx="17">
                  <c:v>29.768790000000003</c:v>
                </c:pt>
                <c:pt idx="18">
                  <c:v>34.632469999999998</c:v>
                </c:pt>
                <c:pt idx="19">
                  <c:v>29.864879999999999</c:v>
                </c:pt>
                <c:pt idx="20">
                  <c:v>39.107079999999996</c:v>
                </c:pt>
                <c:pt idx="21">
                  <c:v>37.29383</c:v>
                </c:pt>
                <c:pt idx="22">
                  <c:v>36.342939999999992</c:v>
                </c:pt>
                <c:pt idx="23">
                  <c:v>42.097200000000001</c:v>
                </c:pt>
                <c:pt idx="24">
                  <c:v>37.973739999999999</c:v>
                </c:pt>
                <c:pt idx="25">
                  <c:v>47.210119999999996</c:v>
                </c:pt>
                <c:pt idx="26">
                  <c:v>44.745100000000001</c:v>
                </c:pt>
                <c:pt idx="27">
                  <c:v>32.69229</c:v>
                </c:pt>
                <c:pt idx="28">
                  <c:v>43.423800000000007</c:v>
                </c:pt>
                <c:pt idx="29">
                  <c:v>45.917410000000004</c:v>
                </c:pt>
                <c:pt idx="30">
                  <c:v>63.224390000000007</c:v>
                </c:pt>
                <c:pt idx="31">
                  <c:v>42.032759999999996</c:v>
                </c:pt>
                <c:pt idx="32">
                  <c:v>55.949350000000003</c:v>
                </c:pt>
                <c:pt idx="33">
                  <c:v>49.137799999999999</c:v>
                </c:pt>
                <c:pt idx="34">
                  <c:v>47.035420000000002</c:v>
                </c:pt>
                <c:pt idx="35">
                  <c:v>59.148409999999998</c:v>
                </c:pt>
                <c:pt idx="36">
                  <c:v>57.641449999999999</c:v>
                </c:pt>
                <c:pt idx="37">
                  <c:v>62.09366</c:v>
                </c:pt>
                <c:pt idx="38">
                  <c:v>58.332589999999996</c:v>
                </c:pt>
                <c:pt idx="39">
                  <c:v>65.91807</c:v>
                </c:pt>
                <c:pt idx="40">
                  <c:v>64.743120000000005</c:v>
                </c:pt>
                <c:pt idx="41">
                  <c:v>66.903080000000003</c:v>
                </c:pt>
                <c:pt idx="42">
                  <c:v>70.062899999999999</c:v>
                </c:pt>
                <c:pt idx="43">
                  <c:v>71.343410000000006</c:v>
                </c:pt>
                <c:pt idx="44">
                  <c:v>82.591019999999986</c:v>
                </c:pt>
                <c:pt idx="45">
                  <c:v>97.393280000000004</c:v>
                </c:pt>
                <c:pt idx="46">
                  <c:v>95.624380000000002</c:v>
                </c:pt>
                <c:pt idx="47">
                  <c:v>90.415300000000002</c:v>
                </c:pt>
                <c:pt idx="48">
                  <c:v>90.725310000000007</c:v>
                </c:pt>
                <c:pt idx="49">
                  <c:v>103.67097999999999</c:v>
                </c:pt>
              </c:numCache>
            </c:numRef>
          </c:val>
          <c:smooth val="0"/>
        </c:ser>
        <c:ser>
          <c:idx val="4"/>
          <c:order val="4"/>
          <c:tx>
            <c:v>Config5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'Configuração 5'!$J$2:$J$51</c:f>
              <c:numCache>
                <c:formatCode>0.00</c:formatCode>
                <c:ptCount val="50"/>
                <c:pt idx="0">
                  <c:v>27.031479999999998</c:v>
                </c:pt>
                <c:pt idx="1">
                  <c:v>36.995080000000002</c:v>
                </c:pt>
                <c:pt idx="2">
                  <c:v>43.790580000000006</c:v>
                </c:pt>
                <c:pt idx="3">
                  <c:v>38.781959999999998</c:v>
                </c:pt>
                <c:pt idx="4">
                  <c:v>46.362629999999996</c:v>
                </c:pt>
                <c:pt idx="5">
                  <c:v>50.751700000000007</c:v>
                </c:pt>
                <c:pt idx="6">
                  <c:v>48.371880000000004</c:v>
                </c:pt>
                <c:pt idx="7">
                  <c:v>38.594720000000002</c:v>
                </c:pt>
                <c:pt idx="8">
                  <c:v>42.795800000000007</c:v>
                </c:pt>
                <c:pt idx="9">
                  <c:v>41.396439999999998</c:v>
                </c:pt>
                <c:pt idx="10">
                  <c:v>85.374110000000002</c:v>
                </c:pt>
                <c:pt idx="11">
                  <c:v>81.888500000000008</c:v>
                </c:pt>
                <c:pt idx="12">
                  <c:v>72.450829999999996</c:v>
                </c:pt>
                <c:pt idx="13">
                  <c:v>78.943270000000012</c:v>
                </c:pt>
                <c:pt idx="14">
                  <c:v>92.876599999999996</c:v>
                </c:pt>
                <c:pt idx="15">
                  <c:v>104.09177000000003</c:v>
                </c:pt>
                <c:pt idx="16">
                  <c:v>75.874439999999993</c:v>
                </c:pt>
                <c:pt idx="17">
                  <c:v>110.7732</c:v>
                </c:pt>
                <c:pt idx="18">
                  <c:v>114.29090000000001</c:v>
                </c:pt>
                <c:pt idx="19">
                  <c:v>102.93442</c:v>
                </c:pt>
                <c:pt idx="20">
                  <c:v>149.47729999999999</c:v>
                </c:pt>
                <c:pt idx="21">
                  <c:v>146.10069999999999</c:v>
                </c:pt>
                <c:pt idx="22">
                  <c:v>140.9246</c:v>
                </c:pt>
                <c:pt idx="23">
                  <c:v>152.58860000000001</c:v>
                </c:pt>
                <c:pt idx="24">
                  <c:v>151.97730000000001</c:v>
                </c:pt>
                <c:pt idx="25">
                  <c:v>154.67009999999999</c:v>
                </c:pt>
                <c:pt idx="26">
                  <c:v>153.35470000000001</c:v>
                </c:pt>
                <c:pt idx="27">
                  <c:v>116.4736</c:v>
                </c:pt>
                <c:pt idx="28">
                  <c:v>167.97840000000002</c:v>
                </c:pt>
                <c:pt idx="29">
                  <c:v>145.60320000000002</c:v>
                </c:pt>
                <c:pt idx="30">
                  <c:v>245.57229999999998</c:v>
                </c:pt>
                <c:pt idx="31">
                  <c:v>167.53100000000001</c:v>
                </c:pt>
                <c:pt idx="32">
                  <c:v>228.4118</c:v>
                </c:pt>
                <c:pt idx="33">
                  <c:v>222.20509999999999</c:v>
                </c:pt>
                <c:pt idx="34">
                  <c:v>196.94580000000002</c:v>
                </c:pt>
                <c:pt idx="35">
                  <c:v>212.43250000000003</c:v>
                </c:pt>
                <c:pt idx="36">
                  <c:v>202.79939999999999</c:v>
                </c:pt>
                <c:pt idx="37">
                  <c:v>210.71390000000002</c:v>
                </c:pt>
                <c:pt idx="38">
                  <c:v>209.42369999999997</c:v>
                </c:pt>
                <c:pt idx="39">
                  <c:v>229.47279999999995</c:v>
                </c:pt>
                <c:pt idx="40">
                  <c:v>289.93209999999999</c:v>
                </c:pt>
                <c:pt idx="41">
                  <c:v>267.84500000000003</c:v>
                </c:pt>
                <c:pt idx="42">
                  <c:v>293.70299999999997</c:v>
                </c:pt>
                <c:pt idx="43">
                  <c:v>282.13049999999998</c:v>
                </c:pt>
                <c:pt idx="44">
                  <c:v>305.76110000000006</c:v>
                </c:pt>
                <c:pt idx="45">
                  <c:v>324.59969999999993</c:v>
                </c:pt>
                <c:pt idx="46">
                  <c:v>322.64440000000002</c:v>
                </c:pt>
                <c:pt idx="47">
                  <c:v>307.06419999999997</c:v>
                </c:pt>
                <c:pt idx="48">
                  <c:v>326.79139999999995</c:v>
                </c:pt>
                <c:pt idx="49">
                  <c:v>348.19970000000001</c:v>
                </c:pt>
              </c:numCache>
            </c:numRef>
          </c:val>
          <c:smooth val="0"/>
        </c:ser>
        <c:ser>
          <c:idx val="5"/>
          <c:order val="5"/>
          <c:tx>
            <c:v>Config7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'Configuração 7'!$J$2:$J$51</c:f>
              <c:numCache>
                <c:formatCode>0.00</c:formatCode>
                <c:ptCount val="50"/>
                <c:pt idx="0">
                  <c:v>15.400880000000001</c:v>
                </c:pt>
                <c:pt idx="1">
                  <c:v>21.922280000000001</c:v>
                </c:pt>
                <c:pt idx="2">
                  <c:v>27.352290000000004</c:v>
                </c:pt>
                <c:pt idx="3">
                  <c:v>23.347919999999998</c:v>
                </c:pt>
                <c:pt idx="4">
                  <c:v>27.69697</c:v>
                </c:pt>
                <c:pt idx="5">
                  <c:v>33.2438</c:v>
                </c:pt>
                <c:pt idx="6">
                  <c:v>31.999839999999999</c:v>
                </c:pt>
                <c:pt idx="7">
                  <c:v>23.983040000000003</c:v>
                </c:pt>
                <c:pt idx="8">
                  <c:v>27.605840000000001</c:v>
                </c:pt>
                <c:pt idx="9">
                  <c:v>25.147739999999999</c:v>
                </c:pt>
                <c:pt idx="10">
                  <c:v>57.700679999999998</c:v>
                </c:pt>
                <c:pt idx="11">
                  <c:v>53.356059999999992</c:v>
                </c:pt>
                <c:pt idx="12">
                  <c:v>49.609580000000008</c:v>
                </c:pt>
                <c:pt idx="13">
                  <c:v>52.057179999999995</c:v>
                </c:pt>
                <c:pt idx="14">
                  <c:v>63.578790000000005</c:v>
                </c:pt>
                <c:pt idx="15">
                  <c:v>77.536660000000012</c:v>
                </c:pt>
                <c:pt idx="16">
                  <c:v>54.861869999999996</c:v>
                </c:pt>
                <c:pt idx="17">
                  <c:v>75.692190000000011</c:v>
                </c:pt>
                <c:pt idx="18">
                  <c:v>84.071449999999999</c:v>
                </c:pt>
                <c:pt idx="19">
                  <c:v>76.084409999999991</c:v>
                </c:pt>
                <c:pt idx="20">
                  <c:v>113.78900000000002</c:v>
                </c:pt>
                <c:pt idx="21">
                  <c:v>109.72208999999998</c:v>
                </c:pt>
                <c:pt idx="22">
                  <c:v>103.43997999999999</c:v>
                </c:pt>
                <c:pt idx="23">
                  <c:v>108.44721000000001</c:v>
                </c:pt>
                <c:pt idx="24">
                  <c:v>111.20689999999999</c:v>
                </c:pt>
                <c:pt idx="25">
                  <c:v>111.3847</c:v>
                </c:pt>
                <c:pt idx="26">
                  <c:v>107.98079</c:v>
                </c:pt>
                <c:pt idx="27">
                  <c:v>80.584299999999999</c:v>
                </c:pt>
                <c:pt idx="28">
                  <c:v>117.28</c:v>
                </c:pt>
                <c:pt idx="29">
                  <c:v>113.55879999999999</c:v>
                </c:pt>
                <c:pt idx="30">
                  <c:v>189.34269999999998</c:v>
                </c:pt>
                <c:pt idx="31">
                  <c:v>115.373</c:v>
                </c:pt>
                <c:pt idx="32">
                  <c:v>175.88640000000001</c:v>
                </c:pt>
                <c:pt idx="33">
                  <c:v>160.5213</c:v>
                </c:pt>
                <c:pt idx="34">
                  <c:v>142.72370000000001</c:v>
                </c:pt>
                <c:pt idx="35">
                  <c:v>158.79349999999997</c:v>
                </c:pt>
                <c:pt idx="36">
                  <c:v>147.9367</c:v>
                </c:pt>
                <c:pt idx="37">
                  <c:v>156.35390000000001</c:v>
                </c:pt>
                <c:pt idx="38">
                  <c:v>163.59720000000002</c:v>
                </c:pt>
                <c:pt idx="39">
                  <c:v>171.6541</c:v>
                </c:pt>
                <c:pt idx="40">
                  <c:v>200.40789999999998</c:v>
                </c:pt>
                <c:pt idx="41">
                  <c:v>189.98750000000001</c:v>
                </c:pt>
                <c:pt idx="42">
                  <c:v>210.80699999999996</c:v>
                </c:pt>
                <c:pt idx="43">
                  <c:v>191.94560000000001</c:v>
                </c:pt>
                <c:pt idx="44">
                  <c:v>226.89209999999997</c:v>
                </c:pt>
                <c:pt idx="45">
                  <c:v>231.58830000000003</c:v>
                </c:pt>
                <c:pt idx="46">
                  <c:v>223.25619999999998</c:v>
                </c:pt>
                <c:pt idx="47">
                  <c:v>210.95089999999999</c:v>
                </c:pt>
                <c:pt idx="48">
                  <c:v>269.08080000000001</c:v>
                </c:pt>
                <c:pt idx="49">
                  <c:v>282.65810000000005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6752"/>
        <c:axId val="453767144"/>
      </c:lineChart>
      <c:catAx>
        <c:axId val="4537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67144"/>
        <c:crosses val="autoZero"/>
        <c:auto val="1"/>
        <c:lblAlgn val="ctr"/>
        <c:lblOffset val="100"/>
        <c:noMultiLvlLbl val="0"/>
      </c:catAx>
      <c:valAx>
        <c:axId val="4537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onfigura&#231;&#227;o 6, Resultados'!A1"/><Relationship Id="rId3" Type="http://schemas.openxmlformats.org/officeDocument/2006/relationships/hyperlink" Target="#'Configura&#231;&#227;o 3, Resultados'!A1"/><Relationship Id="rId7" Type="http://schemas.openxmlformats.org/officeDocument/2006/relationships/hyperlink" Target="#'Configura&#231;&#227;o 5, Resultados'!A1"/><Relationship Id="rId2" Type="http://schemas.openxmlformats.org/officeDocument/2006/relationships/hyperlink" Target="#'Configura&#231;&#227;o 2, Resultados'!A1"/><Relationship Id="rId1" Type="http://schemas.openxmlformats.org/officeDocument/2006/relationships/hyperlink" Target="#'Configura&#231;&#227;o 1, Resultados '!A1"/><Relationship Id="rId6" Type="http://schemas.openxmlformats.org/officeDocument/2006/relationships/hyperlink" Target="#Inst&#226;ncias!A1"/><Relationship Id="rId11" Type="http://schemas.openxmlformats.org/officeDocument/2006/relationships/hyperlink" Target="#'Configura&#231;&#227;o 9, Resultados'!A1"/><Relationship Id="rId5" Type="http://schemas.openxmlformats.org/officeDocument/2006/relationships/hyperlink" Target="#Gr&#225;ficos!A1"/><Relationship Id="rId10" Type="http://schemas.openxmlformats.org/officeDocument/2006/relationships/hyperlink" Target="#'Configura&#231;&#227;o 8, Resultados'!A1"/><Relationship Id="rId4" Type="http://schemas.openxmlformats.org/officeDocument/2006/relationships/hyperlink" Target="#'Configura&#231;&#227;o 4, Resultados'!A1"/><Relationship Id="rId9" Type="http://schemas.openxmlformats.org/officeDocument/2006/relationships/hyperlink" Target="#'Configura&#231;&#227;o 7, Resultado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80963</xdr:rowOff>
    </xdr:from>
    <xdr:to>
      <xdr:col>6</xdr:col>
      <xdr:colOff>0</xdr:colOff>
      <xdr:row>5</xdr:row>
      <xdr:rowOff>100013</xdr:rowOff>
    </xdr:to>
    <xdr:sp macro="" textlink="">
      <xdr:nvSpPr>
        <xdr:cNvPr id="4" name="Retângulo de cantos arredondados 3">
          <a:hlinkClick xmlns:r="http://schemas.openxmlformats.org/officeDocument/2006/relationships" r:id="rId1"/>
        </xdr:cNvPr>
        <xdr:cNvSpPr/>
      </xdr:nvSpPr>
      <xdr:spPr>
        <a:xfrm>
          <a:off x="2733675" y="652463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1</a:t>
          </a:r>
        </a:p>
      </xdr:txBody>
    </xdr:sp>
    <xdr:clientData/>
  </xdr:twoCellAnchor>
  <xdr:twoCellAnchor>
    <xdr:from>
      <xdr:col>3</xdr:col>
      <xdr:colOff>552450</xdr:colOff>
      <xdr:row>6</xdr:row>
      <xdr:rowOff>47626</xdr:rowOff>
    </xdr:from>
    <xdr:to>
      <xdr:col>6</xdr:col>
      <xdr:colOff>0</xdr:colOff>
      <xdr:row>8</xdr:row>
      <xdr:rowOff>66676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2733675" y="1190626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2</a:t>
          </a:r>
        </a:p>
      </xdr:txBody>
    </xdr:sp>
    <xdr:clientData/>
  </xdr:twoCellAnchor>
  <xdr:twoCellAnchor>
    <xdr:from>
      <xdr:col>3</xdr:col>
      <xdr:colOff>552450</xdr:colOff>
      <xdr:row>9</xdr:row>
      <xdr:rowOff>14289</xdr:rowOff>
    </xdr:from>
    <xdr:to>
      <xdr:col>6</xdr:col>
      <xdr:colOff>0</xdr:colOff>
      <xdr:row>11</xdr:row>
      <xdr:rowOff>33339</xdr:rowOff>
    </xdr:to>
    <xdr:sp macro="" textlink="">
      <xdr:nvSpPr>
        <xdr:cNvPr id="6" name="Retângulo de cantos arredondados 5">
          <a:hlinkClick xmlns:r="http://schemas.openxmlformats.org/officeDocument/2006/relationships" r:id="rId3"/>
        </xdr:cNvPr>
        <xdr:cNvSpPr/>
      </xdr:nvSpPr>
      <xdr:spPr>
        <a:xfrm>
          <a:off x="2733675" y="1728789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3</a:t>
          </a:r>
        </a:p>
      </xdr:txBody>
    </xdr:sp>
    <xdr:clientData/>
  </xdr:twoCellAnchor>
  <xdr:twoCellAnchor>
    <xdr:from>
      <xdr:col>3</xdr:col>
      <xdr:colOff>552450</xdr:colOff>
      <xdr:row>11</xdr:row>
      <xdr:rowOff>171450</xdr:rowOff>
    </xdr:from>
    <xdr:to>
      <xdr:col>6</xdr:col>
      <xdr:colOff>0</xdr:colOff>
      <xdr:row>14</xdr:row>
      <xdr:rowOff>0</xdr:rowOff>
    </xdr:to>
    <xdr:sp macro="" textlink="">
      <xdr:nvSpPr>
        <xdr:cNvPr id="7" name="Retângulo de cantos arredondados 6">
          <a:hlinkClick xmlns:r="http://schemas.openxmlformats.org/officeDocument/2006/relationships" r:id="rId4"/>
        </xdr:cNvPr>
        <xdr:cNvSpPr/>
      </xdr:nvSpPr>
      <xdr:spPr>
        <a:xfrm>
          <a:off x="2733675" y="2266950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4</a:t>
          </a:r>
        </a:p>
      </xdr:txBody>
    </xdr:sp>
    <xdr:clientData/>
  </xdr:twoCellAnchor>
  <xdr:twoCellAnchor>
    <xdr:from>
      <xdr:col>3</xdr:col>
      <xdr:colOff>552450</xdr:colOff>
      <xdr:row>0</xdr:row>
      <xdr:rowOff>104775</xdr:rowOff>
    </xdr:from>
    <xdr:to>
      <xdr:col>6</xdr:col>
      <xdr:colOff>0</xdr:colOff>
      <xdr:row>2</xdr:row>
      <xdr:rowOff>123825</xdr:rowOff>
    </xdr:to>
    <xdr:sp macro="" textlink="">
      <xdr:nvSpPr>
        <xdr:cNvPr id="8" name="Retângulo de cantos arredondados 7"/>
        <xdr:cNvSpPr/>
      </xdr:nvSpPr>
      <xdr:spPr>
        <a:xfrm>
          <a:off x="2733675" y="104775"/>
          <a:ext cx="1171575" cy="40005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Resultados</a:t>
          </a:r>
        </a:p>
      </xdr:txBody>
    </xdr:sp>
    <xdr:clientData/>
  </xdr:twoCellAnchor>
  <xdr:twoCellAnchor>
    <xdr:from>
      <xdr:col>6</xdr:col>
      <xdr:colOff>328613</xdr:colOff>
      <xdr:row>6</xdr:row>
      <xdr:rowOff>47625</xdr:rowOff>
    </xdr:from>
    <xdr:to>
      <xdr:col>7</xdr:col>
      <xdr:colOff>852488</xdr:colOff>
      <xdr:row>8</xdr:row>
      <xdr:rowOff>66675</xdr:rowOff>
    </xdr:to>
    <xdr:sp macro="" textlink="">
      <xdr:nvSpPr>
        <xdr:cNvPr id="15" name="Retângulo de cantos arredondados 14">
          <a:hlinkClick xmlns:r="http://schemas.openxmlformats.org/officeDocument/2006/relationships" r:id="rId5"/>
        </xdr:cNvPr>
        <xdr:cNvSpPr/>
      </xdr:nvSpPr>
      <xdr:spPr>
        <a:xfrm>
          <a:off x="4233863" y="1190625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Gráficos</a:t>
          </a:r>
        </a:p>
      </xdr:txBody>
    </xdr:sp>
    <xdr:clientData/>
  </xdr:twoCellAnchor>
  <xdr:twoCellAnchor>
    <xdr:from>
      <xdr:col>6</xdr:col>
      <xdr:colOff>328613</xdr:colOff>
      <xdr:row>9</xdr:row>
      <xdr:rowOff>38100</xdr:rowOff>
    </xdr:from>
    <xdr:to>
      <xdr:col>7</xdr:col>
      <xdr:colOff>852488</xdr:colOff>
      <xdr:row>11</xdr:row>
      <xdr:rowOff>57150</xdr:rowOff>
    </xdr:to>
    <xdr:sp macro="" textlink="">
      <xdr:nvSpPr>
        <xdr:cNvPr id="16" name="Retângulo de cantos arredondados 15">
          <a:hlinkClick xmlns:r="http://schemas.openxmlformats.org/officeDocument/2006/relationships" r:id="rId6"/>
        </xdr:cNvPr>
        <xdr:cNvSpPr/>
      </xdr:nvSpPr>
      <xdr:spPr>
        <a:xfrm>
          <a:off x="4233863" y="1752600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Descrição Instâncias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561975</xdr:colOff>
      <xdr:row>5</xdr:row>
      <xdr:rowOff>19050</xdr:rowOff>
    </xdr:to>
    <xdr:sp macro="" textlink="">
      <xdr:nvSpPr>
        <xdr:cNvPr id="9" name="Retângulo de cantos arredondados 8">
          <a:hlinkClick xmlns:r="http://schemas.openxmlformats.org/officeDocument/2006/relationships" r:id="rId7"/>
        </xdr:cNvPr>
        <xdr:cNvSpPr/>
      </xdr:nvSpPr>
      <xdr:spPr>
        <a:xfrm>
          <a:off x="5629275" y="571500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5</a:t>
          </a:r>
        </a:p>
      </xdr:txBody>
    </xdr:sp>
    <xdr:clientData/>
  </xdr:twoCellAnchor>
  <xdr:twoCellAnchor>
    <xdr:from>
      <xdr:col>8</xdr:col>
      <xdr:colOff>0</xdr:colOff>
      <xdr:row>5</xdr:row>
      <xdr:rowOff>157163</xdr:rowOff>
    </xdr:from>
    <xdr:to>
      <xdr:col>9</xdr:col>
      <xdr:colOff>561975</xdr:colOff>
      <xdr:row>7</xdr:row>
      <xdr:rowOff>176213</xdr:rowOff>
    </xdr:to>
    <xdr:sp macro="" textlink="">
      <xdr:nvSpPr>
        <xdr:cNvPr id="10" name="Retângulo de cantos arredondados 9">
          <a:hlinkClick xmlns:r="http://schemas.openxmlformats.org/officeDocument/2006/relationships" r:id="rId8"/>
        </xdr:cNvPr>
        <xdr:cNvSpPr/>
      </xdr:nvSpPr>
      <xdr:spPr>
        <a:xfrm>
          <a:off x="5629275" y="1109663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6</a:t>
          </a:r>
        </a:p>
      </xdr:txBody>
    </xdr:sp>
    <xdr:clientData/>
  </xdr:twoCellAnchor>
  <xdr:twoCellAnchor>
    <xdr:from>
      <xdr:col>8</xdr:col>
      <xdr:colOff>0</xdr:colOff>
      <xdr:row>8</xdr:row>
      <xdr:rowOff>123826</xdr:rowOff>
    </xdr:from>
    <xdr:to>
      <xdr:col>9</xdr:col>
      <xdr:colOff>561975</xdr:colOff>
      <xdr:row>10</xdr:row>
      <xdr:rowOff>142876</xdr:rowOff>
    </xdr:to>
    <xdr:sp macro="" textlink="">
      <xdr:nvSpPr>
        <xdr:cNvPr id="11" name="Retângulo de cantos arredondados 10">
          <a:hlinkClick xmlns:r="http://schemas.openxmlformats.org/officeDocument/2006/relationships" r:id="rId9"/>
        </xdr:cNvPr>
        <xdr:cNvSpPr/>
      </xdr:nvSpPr>
      <xdr:spPr>
        <a:xfrm>
          <a:off x="5629275" y="1647826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7</a:t>
          </a:r>
        </a:p>
      </xdr:txBody>
    </xdr:sp>
    <xdr:clientData/>
  </xdr:twoCellAnchor>
  <xdr:twoCellAnchor>
    <xdr:from>
      <xdr:col>8</xdr:col>
      <xdr:colOff>0</xdr:colOff>
      <xdr:row>11</xdr:row>
      <xdr:rowOff>90487</xdr:rowOff>
    </xdr:from>
    <xdr:to>
      <xdr:col>9</xdr:col>
      <xdr:colOff>561975</xdr:colOff>
      <xdr:row>13</xdr:row>
      <xdr:rowOff>109537</xdr:rowOff>
    </xdr:to>
    <xdr:sp macro="" textlink="">
      <xdr:nvSpPr>
        <xdr:cNvPr id="12" name="Retângulo de cantos arredondados 11">
          <a:hlinkClick xmlns:r="http://schemas.openxmlformats.org/officeDocument/2006/relationships" r:id="rId10"/>
        </xdr:cNvPr>
        <xdr:cNvSpPr/>
      </xdr:nvSpPr>
      <xdr:spPr>
        <a:xfrm>
          <a:off x="5629275" y="2185987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8</a:t>
          </a:r>
        </a:p>
      </xdr:txBody>
    </xdr:sp>
    <xdr:clientData/>
  </xdr:twoCellAnchor>
  <xdr:twoCellAnchor>
    <xdr:from>
      <xdr:col>10</xdr:col>
      <xdr:colOff>114300</xdr:colOff>
      <xdr:row>6</xdr:row>
      <xdr:rowOff>180975</xdr:rowOff>
    </xdr:from>
    <xdr:to>
      <xdr:col>12</xdr:col>
      <xdr:colOff>66675</xdr:colOff>
      <xdr:row>9</xdr:row>
      <xdr:rowOff>9525</xdr:rowOff>
    </xdr:to>
    <xdr:sp macro="" textlink="">
      <xdr:nvSpPr>
        <xdr:cNvPr id="19" name="Retângulo de cantos arredondados 18">
          <a:hlinkClick xmlns:r="http://schemas.openxmlformats.org/officeDocument/2006/relationships" r:id="rId11"/>
        </xdr:cNvPr>
        <xdr:cNvSpPr/>
      </xdr:nvSpPr>
      <xdr:spPr>
        <a:xfrm>
          <a:off x="6962775" y="1323975"/>
          <a:ext cx="1171575" cy="4000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Configuração 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3</xdr:row>
      <xdr:rowOff>123825</xdr:rowOff>
    </xdr:from>
    <xdr:to>
      <xdr:col>19</xdr:col>
      <xdr:colOff>333375</xdr:colOff>
      <xdr:row>23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</xdr:row>
      <xdr:rowOff>152400</xdr:rowOff>
    </xdr:from>
    <xdr:to>
      <xdr:col>25</xdr:col>
      <xdr:colOff>142875</xdr:colOff>
      <xdr:row>20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114300</xdr:rowOff>
    </xdr:from>
    <xdr:to>
      <xdr:col>9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dy" refreshedDate="43433.509246064816" createdVersion="5" refreshedVersion="5" minRefreshableVersion="3" recordCount="700">
  <cacheSource type="worksheet">
    <worksheetSource name="Tabela1"/>
  </cacheSource>
  <cacheFields count="5">
    <cacheField name="Instance" numFmtId="0">
      <sharedItems count="70">
        <s v="cwp001"/>
        <s v="cwp002"/>
        <s v="cwp003"/>
        <s v="cwp004"/>
        <s v="cwp005"/>
        <s v="cwp006"/>
        <s v="cwp007"/>
        <s v="cwp008"/>
        <s v="cwp009"/>
        <s v="cwp010"/>
        <s v="cwp011"/>
        <s v="cwp012"/>
        <s v="cwp013"/>
        <s v="cwp014"/>
        <s v="cwp015"/>
        <s v="cwp016"/>
        <s v="cwp017"/>
        <s v="cwp018"/>
        <s v="cwp019"/>
        <s v="cwp020"/>
        <s v="cwp021"/>
        <s v="cwp022"/>
        <s v="cwp023"/>
        <s v="cwp024"/>
        <s v="cwp025"/>
        <s v="cwp026"/>
        <s v="cwp027"/>
        <s v="cwp028"/>
        <s v="cwp029"/>
        <s v="cwp030"/>
        <s v="cwp031"/>
        <s v="cwp032"/>
        <s v="cwp033"/>
        <s v="cwp034"/>
        <s v="cwp035"/>
        <s v="cwp036"/>
        <s v="cwp037"/>
        <s v="cwp038"/>
        <s v="cwp039"/>
        <s v="cwp040"/>
        <s v="cwp041"/>
        <s v="cwp042"/>
        <s v="cwp043"/>
        <s v="cwp044"/>
        <s v="cwp045"/>
        <s v="cwp046"/>
        <s v="cwp047"/>
        <s v="cwp048"/>
        <s v="cwp049"/>
        <s v="cwp050"/>
        <s v="cwp051"/>
        <s v="cwp052"/>
        <s v="cwp053"/>
        <s v="cwp054"/>
        <s v="cwp055"/>
        <s v="cwp056"/>
        <s v="cwp057"/>
        <s v="cwp058"/>
        <s v="cwp059"/>
        <s v="cwp060"/>
        <s v="cwp061"/>
        <s v="cwp062"/>
        <s v="cwp063"/>
        <s v="cwp064"/>
        <s v="cwp065"/>
        <s v="cwp066"/>
        <s v="cwp067"/>
        <s v="cwp068"/>
        <s v="cwp069"/>
        <s v="cwp070"/>
      </sharedItems>
    </cacheField>
    <cacheField name="z" numFmtId="0">
      <sharedItems containsSemiMixedTypes="0" containsString="0" containsNumber="1" minValue="4.25" maxValue="140.15"/>
    </cacheField>
    <cacheField name="t (s)" numFmtId="0">
      <sharedItems containsSemiMixedTypes="0" containsString="0" containsNumber="1" minValue="15.188000000000001" maxValue="568.89099999999996"/>
    </cacheField>
    <cacheField name="LB" numFmtId="0">
      <sharedItems containsSemiMixedTypes="0" containsString="0" containsNumber="1" minValue="3.7" maxValue="108.55"/>
    </cacheField>
    <cacheField name="deviation" numFmtId="10">
      <sharedItems containsSemiMixedTypes="0" containsString="0" containsNumber="1" minValue="1.8404907975460166E-2" maxValue="0.43382352941176472" count="562">
        <n v="0.11711711711711718"/>
        <n v="0.13513513513513514"/>
        <n v="0.10810810810810821"/>
        <n v="0.12612612612612617"/>
        <n v="9.9099099099099072E-2"/>
        <n v="0.10526315789473695"/>
        <n v="9.2105263157894884E-2"/>
        <n v="7.8947368421052586E-2"/>
        <n v="0.11351351351351359"/>
        <n v="0.12972972972972965"/>
        <n v="0.12432432432432436"/>
        <n v="0.12000000000000005"/>
        <n v="0.10666666666666676"/>
        <n v="0.13333333333333333"/>
        <n v="0.17333333333333342"/>
        <n v="0.15999999999999989"/>
        <n v="0.25443786982248529"/>
        <n v="0.24260355029585809"/>
        <n v="3.6809815950920116E-2"/>
        <n v="5.5214723926380278E-2"/>
        <n v="1.8404907975460166E-2"/>
        <n v="9.202453987730061E-2"/>
        <n v="0.16216216216216206"/>
        <n v="0.17567567567567552"/>
        <n v="0.1486486486486486"/>
        <n v="0.18918918918918923"/>
        <n v="5.5555555555555518E-2"/>
        <n v="3.7037037037036903E-2"/>
        <n v="7.4074074074073973E-2"/>
        <n v="0.18699186991869909"/>
        <n v="0.17073170731707313"/>
        <n v="0.18110236220472448"/>
        <n v="0.21965317919075147"/>
        <n v="0.24855491329479773"/>
        <n v="0.23699421965317904"/>
        <n v="0.2427745664739884"/>
        <n v="0.27745664739884396"/>
        <n v="0.25433526011560686"/>
        <n v="0.27167630057803466"/>
        <n v="0.21881838074398249"/>
        <n v="0.24288840262582043"/>
        <n v="0.27789934354485768"/>
        <n v="0.24945295404814"/>
        <n v="0.28884026258205681"/>
        <n v="0.2691466083150984"/>
        <n v="0.2932166301969365"/>
        <n v="0.27571115973741778"/>
        <n v="0.2866520787746169"/>
        <n v="0.29102844638949665"/>
        <n v="0.1385281385281385"/>
        <n v="0.16017316017316013"/>
        <n v="0.18181818181818177"/>
        <n v="0.14718614718614711"/>
        <n v="0.18614718614718601"/>
        <n v="0.1341991341991341"/>
        <n v="0.19047619047619041"/>
        <n v="0.13978494623655921"/>
        <n v="0.14336917562724016"/>
        <n v="0.10394265232974918"/>
        <n v="0.11469534050179223"/>
        <n v="0.20071684587813626"/>
        <n v="0.15053763440860227"/>
        <n v="0.1541218637992833"/>
        <n v="0.18666666666666668"/>
        <n v="0.2053333333333334"/>
        <n v="0.23200000000000007"/>
        <n v="0.23733333333333329"/>
        <n v="0.2"/>
        <n v="0.17600000000000005"/>
        <n v="0.22666666666666666"/>
        <n v="0.22485207100591723"/>
        <n v="0.1775147928994083"/>
        <n v="0.16568047337278113"/>
        <n v="0.14792899408284024"/>
        <n v="0.183431952662722"/>
        <n v="8.2840236686390664E-2"/>
        <n v="8.8757396449704151E-2"/>
        <n v="0.26035502958579898"/>
        <n v="0.17437722419928819"/>
        <n v="0.1779359430604982"/>
        <n v="0.185053380782918"/>
        <n v="0.16725978647686818"/>
        <n v="0.34883720930232559"/>
        <n v="0.35548172757475066"/>
        <n v="0.37209302325581378"/>
        <n v="0.36212624584717601"/>
        <n v="0.32890365448504977"/>
        <n v="0.33887043189368754"/>
        <n v="0.318936877076412"/>
        <n v="0.36544850498338871"/>
        <n v="0.33222591362126247"/>
        <n v="0.41176470588235292"/>
        <n v="0.40441176470588247"/>
        <n v="0.40073529411764713"/>
        <n v="0.40808823529411759"/>
        <n v="0.38970588235294112"/>
        <n v="0.43382352941176472"/>
        <n v="0.39338235294117646"/>
        <n v="0.24414715719063559"/>
        <n v="0.23411371237458195"/>
        <n v="0.22408026755852853"/>
        <n v="0.22742474916387975"/>
        <n v="0.14333333333333323"/>
        <n v="0.16166666666666671"/>
        <n v="0.14166666666666666"/>
        <n v="0.15333333333333338"/>
        <n v="0.125"/>
        <n v="0.16666666666666666"/>
        <n v="0.18681318681318693"/>
        <n v="0.17857142857142858"/>
        <n v="0.19230769230769232"/>
        <n v="0.19917582417582419"/>
        <n v="0.1744505494505495"/>
        <n v="0.18956043956043953"/>
        <n v="0.17994505494505508"/>
        <n v="0.17582417582417578"/>
        <n v="0.20329670329670327"/>
        <n v="0.20952380952380956"/>
        <n v="0.23492063492063486"/>
        <n v="0.22857142857142868"/>
        <n v="0.21587301587301577"/>
        <n v="0.19365079365079368"/>
        <n v="0.26666666666666661"/>
        <n v="0.1999999999999999"/>
        <n v="0.21595330739299615"/>
        <n v="0.17509727626459146"/>
        <n v="0.16926070038910512"/>
        <n v="0.16731517509727631"/>
        <n v="0.18482490272373542"/>
        <n v="0.17315175097276261"/>
        <n v="0.17120622568093394"/>
        <n v="0.18677042801556423"/>
        <n v="0.13708513708513709"/>
        <n v="0.13131313131313144"/>
        <n v="0.15873015873015875"/>
        <n v="0.13852813852813867"/>
        <n v="0.15440115440115446"/>
        <n v="0.14862914862914858"/>
        <n v="9.9567099567099651E-2"/>
        <n v="0.1053391053391053"/>
        <n v="0.13419913419913415"/>
        <n v="0.1529581529581531"/>
        <n v="0.19103773584905664"/>
        <n v="0.18396226415094349"/>
        <n v="0.12971698113207547"/>
        <n v="0.21698113207547176"/>
        <n v="0.17924528301886797"/>
        <n v="0.14150943396226415"/>
        <n v="0.18867924528301888"/>
        <n v="0.14858490566037746"/>
        <n v="0.18160377358490573"/>
        <n v="0.15330188679245282"/>
        <n v="0.14159292035398227"/>
        <n v="0.13495575221238926"/>
        <n v="0.13716814159292026"/>
        <n v="0.12831858407079638"/>
        <n v="0.23008849557522118"/>
        <n v="0.16814159292035386"/>
        <n v="0.13274336283185839"/>
        <n v="0.12389380530973439"/>
        <n v="0.17699115044247787"/>
        <n v="0.18362831858407072"/>
        <n v="0.10433070866141742"/>
        <n v="0.10236220472440952"/>
        <n v="0.15944881889763785"/>
        <n v="0.12795275590551181"/>
        <n v="0.13779527559055119"/>
        <n v="7.874015748031496E-2"/>
        <n v="0.12598425196850405"/>
        <n v="0.11220472440944888"/>
        <n v="0.14173228346456698"/>
        <n v="0.21276595744680851"/>
        <n v="0.16595744680851057"/>
        <n v="0.19787234042553187"/>
        <n v="0.23191489361702125"/>
        <n v="0.24255319148936166"/>
        <n v="0.22978723404255313"/>
        <n v="0.24893617021276601"/>
        <n v="0.23617021276595748"/>
        <n v="0.22765957446808516"/>
        <n v="0.25531914893617019"/>
        <n v="0.23605947955390341"/>
        <n v="0.23234200743494424"/>
        <n v="0.21003717472118955"/>
        <n v="0.22118959107806704"/>
        <n v="0.22490706319702619"/>
        <n v="0.23048327137546482"/>
        <n v="0.21933085501858732"/>
        <n v="0.2081784386617101"/>
        <n v="0.19516728624535318"/>
        <n v="0.22304832713754649"/>
        <n v="0.17990654205607484"/>
        <n v="0.25467289719626185"/>
        <n v="0.17757009345794397"/>
        <n v="0.14485981308411222"/>
        <n v="0.16939252336448599"/>
        <n v="0.15303738317757021"/>
        <n v="0.1752336448598131"/>
        <n v="0.18691588785046731"/>
        <n v="0.17406542056074775"/>
        <n v="0.18107476635514019"/>
        <n v="0.21825396825396826"/>
        <n v="0.24007936507936511"/>
        <n v="0.20833333333333334"/>
        <n v="0.21527777777777782"/>
        <n v="0.20634920634920634"/>
        <n v="0.24107142857142855"/>
        <n v="0.21428571428571438"/>
        <n v="0.23412698412698421"/>
        <n v="0.20436507936507944"/>
        <n v="0.22916666666666677"/>
        <n v="0.19909502262443432"/>
        <n v="0.19570135746606329"/>
        <n v="0.23303167420814472"/>
        <n v="0.19343891402714924"/>
        <n v="0.19230769230769229"/>
        <n v="0.21606334841628952"/>
        <n v="0.18891402714932112"/>
        <n v="0.16628959276018085"/>
        <n v="0.17986425339366505"/>
        <n v="0.13759213759213745"/>
        <n v="0.17321867321867312"/>
        <n v="0.16584766584766583"/>
        <n v="0.19287469287469272"/>
        <n v="0.12776412776412766"/>
        <n v="0.16093366093366085"/>
        <n v="0.17813267813267811"/>
        <n v="0.15847665847665837"/>
        <n v="0.14004914004913993"/>
        <n v="0.13494809688581319"/>
        <n v="0.12802768166089959"/>
        <n v="0.10841983852364465"/>
        <n v="0.13725490196078421"/>
        <n v="0.13840830449826988"/>
        <n v="0.1003460207612457"/>
        <n v="0.16147635524798154"/>
        <n v="0.11534025374855825"/>
        <n v="0.12110726643598616"/>
        <n v="0.17647058823529416"/>
        <n v="0.20261437908496743"/>
        <n v="0.16557734204793031"/>
        <n v="0.16339869281045752"/>
        <n v="0.16122004357298472"/>
        <n v="0.20479302832244006"/>
        <n v="0.20697167755991286"/>
        <n v="0.24702380952380942"/>
        <n v="0.3303571428571429"/>
        <n v="0.30952380952380948"/>
        <n v="0.24999999999999994"/>
        <n v="0.2440476190476189"/>
        <n v="0.32738095238095238"/>
        <n v="0.25446428571428564"/>
        <n v="0.33928571428571425"/>
        <n v="0.23958333333333323"/>
        <n v="0.16872427983539084"/>
        <n v="0.26748971193415638"/>
        <n v="0.21193415637860075"/>
        <n v="0.23456790123456786"/>
        <n v="0.20370370370370366"/>
        <n v="0.19958847736625504"/>
        <n v="0.16460905349794239"/>
        <n v="0.18930041152263366"/>
        <n v="0.19135802469135796"/>
        <n v="0.22016460905349786"/>
        <n v="0.18072289156626492"/>
        <n v="0.18416523235800336"/>
        <n v="0.19449225473321866"/>
        <n v="0.17383820998278832"/>
        <n v="0.17900172117039584"/>
        <n v="0.19104991394148021"/>
        <n v="0.19277108433734932"/>
        <n v="0.28427128427128434"/>
        <n v="0.28282828282828298"/>
        <n v="0.25108225108225118"/>
        <n v="0.31890331890331902"/>
        <n v="0.2857142857142857"/>
        <n v="0.24386724386724395"/>
        <n v="0.25541125541125548"/>
        <n v="0.24531024531024531"/>
        <n v="0.2813852813852814"/>
        <n v="0.13756613756613748"/>
        <n v="0.17989417989417975"/>
        <n v="0.13303099017384726"/>
        <n v="0.14210128495842766"/>
        <n v="0.12925170068027206"/>
        <n v="0.13076341647770204"/>
        <n v="0.14663643235071788"/>
        <n v="0.15117157974300829"/>
        <n v="0.13151927437641706"/>
        <n v="0.15999999999999995"/>
        <n v="0.18545454545454551"/>
        <n v="0.19909090909090915"/>
        <n v="0.21454545454545448"/>
        <n v="0.17727272727272728"/>
        <n v="0.17818181818181814"/>
        <n v="0.1800000000000001"/>
        <n v="0.18272727272727268"/>
        <n v="0.20909090909090908"/>
        <n v="0.14477611940298513"/>
        <n v="0.16791044776119404"/>
        <n v="0.15671641791044777"/>
        <n v="0.14776119402985083"/>
        <n v="0.18507462686567172"/>
        <n v="0.19179104477611933"/>
        <n v="0.14104477611940303"/>
        <n v="0.16865671641791041"/>
        <n v="0.16641791044776127"/>
        <n v="0.16044776119402984"/>
        <n v="0.16277056277056287"/>
        <n v="0.1471861471861472"/>
        <n v="0.17316017316017315"/>
        <n v="0.16623376623376612"/>
        <n v="0.15497835497835502"/>
        <n v="0.13766233766233771"/>
        <n v="0.14545454545454556"/>
        <n v="0.19220779220779211"/>
        <n v="0.14458874458874449"/>
        <n v="0.18194945848375443"/>
        <n v="0.1833935018050542"/>
        <n v="0.19350180505415171"/>
        <n v="0.17978339350180508"/>
        <n v="0.17472924187725625"/>
        <n v="0.19566787003610103"/>
        <n v="0.15018050541516254"/>
        <n v="0.18628158844765352"/>
        <n v="0.21371841155234653"/>
        <n v="0.31097560975609756"/>
        <n v="0.32804878048780495"/>
        <n v="0.27560975609756089"/>
        <n v="0.30731707317073176"/>
        <n v="0.25487804878048786"/>
        <n v="0.28048780487804881"/>
        <n v="0.24512195121951214"/>
        <n v="0.24146341463414631"/>
        <n v="0.24756097560975607"/>
        <n v="0.31707317073170732"/>
        <n v="0.24960505529225904"/>
        <n v="0.28120063191153233"/>
        <n v="0.22432859399684049"/>
        <n v="0.20063191153238552"/>
        <n v="0.2148499210110586"/>
        <n v="0.19589257503949456"/>
        <n v="0.24328593996840453"/>
        <n v="0.21011058451816741"/>
        <n v="0.23222748815165883"/>
        <n v="0.26382306477093215"/>
        <n v="0.27218934911242615"/>
        <n v="0.21005917159763321"/>
        <n v="0.28846153846153849"/>
        <n v="0.21301775147929003"/>
        <n v="0.30917159763313623"/>
        <n v="0.23372781065088777"/>
        <n v="0.18934911242603569"/>
        <n v="0.21893491124260372"/>
        <n v="0.24112426035502976"/>
        <n v="0.29027962716378181"/>
        <n v="0.27296937416777634"/>
        <n v="0.2596537949400799"/>
        <n v="0.2703062583222372"/>
        <n v="0.26364846870838898"/>
        <n v="0.25832223701731033"/>
        <n v="0.30758988015978711"/>
        <n v="0.25299600532623173"/>
        <n v="0.26764314247669785"/>
        <n v="0.28645833333333337"/>
        <n v="0.2682291666666668"/>
        <n v="0.26171875000000011"/>
        <n v="0.25260416666666674"/>
        <n v="0.25000000000000006"/>
        <n v="0.27994791666666669"/>
        <n v="0.28255208333333337"/>
        <n v="0.25651041666666674"/>
        <n v="0.24392220421393834"/>
        <n v="0.28768233387358183"/>
        <n v="0.20583468395461915"/>
        <n v="0.2236628849270664"/>
        <n v="0.19043760129659643"/>
        <n v="0.21474878444084278"/>
        <n v="0.26256077795786065"/>
        <n v="0.19448946515397081"/>
        <n v="0.22123176661264166"/>
        <n v="0.25445705024311188"/>
        <n v="9.4017094017094072E-2"/>
        <n v="8.3570750237416877E-2"/>
        <n v="0.12820512820512822"/>
        <n v="9.2117758784425477E-2"/>
        <n v="0.11111111111111115"/>
        <n v="0.11490978157644832"/>
        <n v="8.5470085470085472E-2"/>
        <n v="0.10351377018043691"/>
        <n v="0.11301044634377973"/>
        <n v="0.20270270270270271"/>
        <n v="0.1669884169884171"/>
        <n v="0.21911196911196915"/>
        <n v="0.24227799227799224"/>
        <n v="0.20752895752895753"/>
        <n v="0.21042471042471056"/>
        <n v="0.31949806949806947"/>
        <n v="0.18629343629343642"/>
        <n v="0.2210424710424711"/>
        <n v="0.13670256835128405"/>
        <n v="0.16487158243579114"/>
        <n v="0.14913007456503716"/>
        <n v="0.13753106876553445"/>
        <n v="0.1010770505385253"/>
        <n v="0.10604805302402649"/>
        <n v="0.16570008285004131"/>
        <n v="0.16735708367854185"/>
        <n v="0.14167357083678547"/>
        <n v="0.13007456503728254"/>
        <n v="0.22958397534668706"/>
        <n v="0.24114021571648675"/>
        <n v="0.24884437596301986"/>
        <n v="0.27118644067796599"/>
        <n v="0.24807395993836662"/>
        <n v="0.29352850539291209"/>
        <n v="0.25269645608628644"/>
        <n v="0.27966101694915241"/>
        <n v="0.27889060092449913"/>
        <n v="0.28505392912172572"/>
        <n v="0.20312499999999994"/>
        <n v="0.19176136363636362"/>
        <n v="0.21590909090909072"/>
        <n v="0.17613636363636351"/>
        <n v="0.20596590909090906"/>
        <n v="0.2130681818181818"/>
        <n v="0.22727272727272727"/>
        <n v="0.21022727272727268"/>
        <n v="0.19119351100811124"/>
        <n v="0.25144843568945541"/>
        <n v="0.22711471610660497"/>
        <n v="0.26651216685979146"/>
        <n v="0.18424101969872544"/>
        <n v="0.20625724217844726"/>
        <n v="0.22247972190034768"/>
        <n v="0.21205098493626881"/>
        <n v="0.23059096176129787"/>
        <n v="0.24844720496894412"/>
        <n v="0.30952380952380959"/>
        <n v="0.32505175983436863"/>
        <n v="0.25051759834368537"/>
        <n v="0.2577639751552796"/>
        <n v="0.23395445134575579"/>
        <n v="0.21532091097308501"/>
        <n v="0.20393374741200831"/>
        <n v="0.194616977225673"/>
        <n v="0.21842650103519679"/>
        <n v="0.31054687499999983"/>
        <n v="0.31933593749999989"/>
        <n v="0.24218749999999997"/>
        <n v="0.26660156249999983"/>
        <n v="0.2685546875"/>
        <n v="0.29394531249999994"/>
        <n v="0.34374999999999989"/>
        <n v="0.39746093749999989"/>
        <n v="0.31835937499999994"/>
        <n v="0.29099307159353355"/>
        <n v="0.31639722863741349"/>
        <n v="0.26212471131639725"/>
        <n v="0.29445727482678985"/>
        <n v="0.3360277136258662"/>
        <n v="0.34526558891454973"/>
        <n v="0.30138568129330268"/>
        <n v="0.31870669745958441"/>
        <n v="0.30946882217090083"/>
        <n v="0.18076644974692696"/>
        <n v="0.13738250180766448"/>
        <n v="0.15618221258134485"/>
        <n v="0.14389009399855368"/>
        <n v="0.14750542299349223"/>
        <n v="0.17642805495300054"/>
        <n v="0.18872017353579171"/>
        <n v="0.16919739696312347"/>
        <n v="0.15835140997830785"/>
        <n v="0.15762834417932017"/>
        <n v="0.15706806282722513"/>
        <n v="0.14267015706806271"/>
        <n v="0.15772251308900517"/>
        <n v="0.18586387434554957"/>
        <n v="0.14005235602094224"/>
        <n v="0.15248691099476427"/>
        <n v="0.15314136125654434"/>
        <n v="0.15903141361256531"/>
        <n v="0.13808900523560205"/>
        <n v="0.23445416858590515"/>
        <n v="0.27498848456932296"/>
        <n v="0.25702441271303539"/>
        <n v="0.21787194841087049"/>
        <n v="0.27867342238599735"/>
        <n v="0.24504836480884393"/>
        <n v="0.26116996775679419"/>
        <n v="0.25610317825886686"/>
        <n v="0.29111008751727324"/>
        <n v="0.278212805158913"/>
        <n v="0.25134926754047821"/>
        <n v="0.21356977640709343"/>
        <n v="0.22667694680030848"/>
        <n v="0.23438704703161148"/>
        <n v="0.33461835003855056"/>
        <n v="0.21665381649961468"/>
        <n v="0.29838087895142651"/>
        <n v="0.22513492675404795"/>
        <n v="0.26985350809560527"/>
        <n v="0.2436391673091752"/>
        <n v="0.21593533487297925"/>
        <n v="0.2182448036951502"/>
        <n v="0.19284064665127026"/>
        <n v="0.163972286374134"/>
        <n v="0.23094688221709009"/>
        <n v="0.22228637413394919"/>
        <n v="0.20150115473441113"/>
        <n v="0.1980369515011548"/>
        <n v="0.1859122401847576"/>
        <n v="0.18071593533487307"/>
        <n v="0.17027863777089783"/>
        <n v="0.13519091847265216"/>
        <n v="0.2002063983488131"/>
        <n v="0.16305469556243546"/>
        <n v="0.18782249742002052"/>
        <n v="0.15892672858617121"/>
        <n v="0.1568627450980391"/>
        <n v="0.15995872033023734"/>
        <n v="0.16202270381836933"/>
        <n v="0.16718266253869957"/>
        <n v="0.2526661197703034"/>
        <n v="0.35602953240360957"/>
        <n v="0.25430680885972107"/>
        <n v="0.34782608695652178"/>
        <n v="0.30106644790812132"/>
        <n v="0.24118129614438066"/>
        <n v="0.29696472518457739"/>
        <n v="0.27645611156685795"/>
        <n v="0.24692370795734203"/>
        <n v="0.3312051077414207"/>
        <n v="0.35674381484437351"/>
        <n v="0.35833998403830802"/>
        <n v="0.34237829209896242"/>
        <n v="0.36392657621707908"/>
        <n v="0.33439744612928962"/>
        <n v="0.3623304070231444"/>
        <n v="0.37749401436552271"/>
        <n v="0.29608938547486041"/>
        <n v="0.33758978451715882"/>
        <n v="0.33398628795298724"/>
        <n v="0.26836434867776698"/>
        <n v="0.33986287952987287"/>
        <n v="0.26542605288932414"/>
        <n v="0.32419196865817823"/>
        <n v="0.39275220372184128"/>
        <n v="0.26738491674828613"/>
        <n v="0.28697355533790414"/>
        <n v="0.30264446620959851"/>
        <n v="0.27815866797257599"/>
        <n v="0.30720000000000003"/>
        <n v="0.32720000000000005"/>
        <n v="0.29440000000000011"/>
        <n v="0.28479999999999994"/>
        <n v="0.27520000000000006"/>
        <n v="0.25279999999999997"/>
        <n v="0.2904000000000001"/>
        <n v="0.27200000000000002"/>
        <n v="0.289599999999999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nnedy" refreshedDate="43434.440814351852" createdVersion="5" refreshedVersion="5" minRefreshableVersion="3" recordCount="701">
  <cacheSource type="worksheet">
    <worksheetSource ref="A1:E1048576" sheet="melhor_config"/>
  </cacheSource>
  <cacheFields count="5">
    <cacheField name="Instance" numFmtId="0">
      <sharedItems containsBlank="1" count="71">
        <s v="cwp001"/>
        <s v="cwp002"/>
        <s v="cwp003"/>
        <s v="cwp004"/>
        <s v="cwp005"/>
        <s v="cwp006"/>
        <s v="cwp007"/>
        <s v="cwp008"/>
        <s v="cwp009"/>
        <s v="cwp010"/>
        <s v="cwp011"/>
        <s v="cwp012"/>
        <s v="cwp013"/>
        <s v="cwp014"/>
        <s v="cwp015"/>
        <s v="cwp016"/>
        <s v="cwp017"/>
        <s v="cwp018"/>
        <s v="cwp019"/>
        <s v="cwp020"/>
        <s v="cwp021"/>
        <s v="cwp022"/>
        <s v="cwp023"/>
        <s v="cwp024"/>
        <s v="cwp025"/>
        <s v="cwp026"/>
        <s v="cwp027"/>
        <s v="cwp028"/>
        <s v="cwp029"/>
        <s v="cwp030"/>
        <s v="cwp031"/>
        <s v="cwp032"/>
        <s v="cwp033"/>
        <s v="cwp034"/>
        <s v="cwp035"/>
        <s v="cwp036"/>
        <s v="cwp037"/>
        <s v="cwp038"/>
        <s v="cwp039"/>
        <s v="cwp040"/>
        <s v="cwp041"/>
        <s v="cwp042"/>
        <s v="cwp043"/>
        <s v="cwp044"/>
        <s v="cwp045"/>
        <s v="cwp046"/>
        <s v="cwp047"/>
        <s v="cwp048"/>
        <s v="cwp049"/>
        <s v="cwp050"/>
        <s v="cwp051"/>
        <s v="cwp052"/>
        <s v="cwp053"/>
        <s v="cwp054"/>
        <s v="cwp055"/>
        <s v="cwp056"/>
        <s v="cwp057"/>
        <s v="cwp058"/>
        <s v="cwp059"/>
        <s v="cwp060"/>
        <s v="cwp061"/>
        <s v="cwp062"/>
        <s v="cwp063"/>
        <s v="cwp064"/>
        <s v="cwp065"/>
        <s v="cwp066"/>
        <s v="cwp067"/>
        <s v="cwp068"/>
        <s v="cwp069"/>
        <s v="cwp070"/>
        <m/>
      </sharedItems>
    </cacheField>
    <cacheField name="z" numFmtId="0">
      <sharedItems containsString="0" containsBlank="1" containsNumber="1" minValue="4.3" maxValue="144.15"/>
    </cacheField>
    <cacheField name="t (s)" numFmtId="0">
      <sharedItems containsString="0" containsBlank="1" containsNumber="1" minValue="5.1776099999999996" maxValue="349.47800000000001"/>
    </cacheField>
    <cacheField name="LB" numFmtId="0">
      <sharedItems containsString="0" containsBlank="1" containsNumber="1" minValue="3.7" maxValue="108.55"/>
    </cacheField>
    <cacheField name="deviation" numFmtId="10">
      <sharedItems containsString="0" containsBlank="1" containsNumber="1" minValue="1.8404907975460166E-2" maxValue="0.41911764705882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6.2"/>
    <n v="15.188000000000001"/>
    <n v="5.55"/>
    <x v="0"/>
  </r>
  <r>
    <x v="0"/>
    <n v="6.3"/>
    <n v="15.239599999999999"/>
    <n v="5.55"/>
    <x v="1"/>
  </r>
  <r>
    <x v="0"/>
    <n v="6.15"/>
    <n v="15.311500000000001"/>
    <n v="5.55"/>
    <x v="2"/>
  </r>
  <r>
    <x v="0"/>
    <n v="6.2"/>
    <n v="15.3969"/>
    <n v="5.55"/>
    <x v="0"/>
  </r>
  <r>
    <x v="0"/>
    <n v="6.15"/>
    <n v="15.817500000000001"/>
    <n v="5.55"/>
    <x v="2"/>
  </r>
  <r>
    <x v="0"/>
    <n v="6.25"/>
    <n v="15.7415"/>
    <n v="5.55"/>
    <x v="3"/>
  </r>
  <r>
    <x v="0"/>
    <n v="6.15"/>
    <n v="15.3308"/>
    <n v="5.55"/>
    <x v="2"/>
  </r>
  <r>
    <x v="0"/>
    <n v="6.1"/>
    <n v="15.1951"/>
    <n v="5.55"/>
    <x v="4"/>
  </r>
  <r>
    <x v="0"/>
    <n v="6.2"/>
    <n v="15.3001"/>
    <n v="5.55"/>
    <x v="0"/>
  </r>
  <r>
    <x v="0"/>
    <n v="6.25"/>
    <n v="15.4878"/>
    <n v="5.55"/>
    <x v="3"/>
  </r>
  <r>
    <x v="1"/>
    <n v="8.4"/>
    <n v="22.1145"/>
    <n v="7.6"/>
    <x v="5"/>
  </r>
  <r>
    <x v="1"/>
    <n v="8.3000000000000007"/>
    <n v="22.6294"/>
    <n v="7.6"/>
    <x v="6"/>
  </r>
  <r>
    <x v="1"/>
    <n v="8.3000000000000007"/>
    <n v="21.660399999999999"/>
    <n v="7.6"/>
    <x v="6"/>
  </r>
  <r>
    <x v="1"/>
    <n v="8.3000000000000007"/>
    <n v="21.436399999999999"/>
    <n v="7.6"/>
    <x v="6"/>
  </r>
  <r>
    <x v="1"/>
    <n v="8.3000000000000007"/>
    <n v="22.397600000000001"/>
    <n v="7.6"/>
    <x v="6"/>
  </r>
  <r>
    <x v="1"/>
    <n v="8.4"/>
    <n v="22.658899999999999"/>
    <n v="7.6"/>
    <x v="5"/>
  </r>
  <r>
    <x v="1"/>
    <n v="8.1999999999999993"/>
    <n v="21.7227"/>
    <n v="7.6"/>
    <x v="7"/>
  </r>
  <r>
    <x v="1"/>
    <n v="8.3000000000000007"/>
    <n v="21.232099999999999"/>
    <n v="7.6"/>
    <x v="6"/>
  </r>
  <r>
    <x v="1"/>
    <n v="8.3000000000000007"/>
    <n v="22.4358"/>
    <n v="7.6"/>
    <x v="6"/>
  </r>
  <r>
    <x v="1"/>
    <n v="8.1999999999999993"/>
    <n v="20.934999999999999"/>
    <n v="7.6"/>
    <x v="7"/>
  </r>
  <r>
    <x v="2"/>
    <n v="10.3"/>
    <n v="27.535499999999999"/>
    <n v="9.25"/>
    <x v="8"/>
  </r>
  <r>
    <x v="2"/>
    <n v="10.45"/>
    <n v="27.2013"/>
    <n v="9.25"/>
    <x v="9"/>
  </r>
  <r>
    <x v="2"/>
    <n v="10.4"/>
    <n v="27.556100000000001"/>
    <n v="9.25"/>
    <x v="10"/>
  </r>
  <r>
    <x v="2"/>
    <n v="10.4"/>
    <n v="27.413"/>
    <n v="9.25"/>
    <x v="10"/>
  </r>
  <r>
    <x v="2"/>
    <n v="10.4"/>
    <n v="27.261900000000001"/>
    <n v="9.25"/>
    <x v="10"/>
  </r>
  <r>
    <x v="2"/>
    <n v="10.4"/>
    <n v="27.7166"/>
    <n v="9.25"/>
    <x v="10"/>
  </r>
  <r>
    <x v="2"/>
    <n v="10.4"/>
    <n v="27.054400000000001"/>
    <n v="9.25"/>
    <x v="10"/>
  </r>
  <r>
    <x v="2"/>
    <n v="10.3"/>
    <n v="27.601400000000002"/>
    <n v="9.25"/>
    <x v="8"/>
  </r>
  <r>
    <x v="2"/>
    <n v="10.3"/>
    <n v="26.878"/>
    <n v="9.25"/>
    <x v="8"/>
  </r>
  <r>
    <x v="2"/>
    <n v="10.4"/>
    <n v="27.3047"/>
    <n v="9.25"/>
    <x v="10"/>
  </r>
  <r>
    <x v="3"/>
    <n v="8.4"/>
    <n v="23.766999999999999"/>
    <n v="7.5"/>
    <x v="11"/>
  </r>
  <r>
    <x v="3"/>
    <n v="8.4"/>
    <n v="23.752700000000001"/>
    <n v="7.5"/>
    <x v="11"/>
  </r>
  <r>
    <x v="3"/>
    <n v="8.3000000000000007"/>
    <n v="22.662400000000002"/>
    <n v="7.5"/>
    <x v="12"/>
  </r>
  <r>
    <x v="3"/>
    <n v="8.4"/>
    <n v="22.984500000000001"/>
    <n v="7.5"/>
    <x v="11"/>
  </r>
  <r>
    <x v="3"/>
    <n v="8.5"/>
    <n v="23.606300000000001"/>
    <n v="7.5"/>
    <x v="13"/>
  </r>
  <r>
    <x v="3"/>
    <n v="8.8000000000000007"/>
    <n v="23.478300000000001"/>
    <n v="7.5"/>
    <x v="14"/>
  </r>
  <r>
    <x v="3"/>
    <n v="8.3000000000000007"/>
    <n v="23.5839"/>
    <n v="7.5"/>
    <x v="12"/>
  </r>
  <r>
    <x v="3"/>
    <n v="8.5"/>
    <n v="23.803699999999999"/>
    <n v="7.5"/>
    <x v="13"/>
  </r>
  <r>
    <x v="3"/>
    <n v="8.6999999999999993"/>
    <n v="23.963100000000001"/>
    <n v="7.5"/>
    <x v="15"/>
  </r>
  <r>
    <x v="3"/>
    <n v="8.5"/>
    <n v="21.877300000000002"/>
    <n v="7.5"/>
    <x v="13"/>
  </r>
  <r>
    <x v="4"/>
    <n v="10.6"/>
    <n v="27.0428"/>
    <n v="8.4499999999999993"/>
    <x v="16"/>
  </r>
  <r>
    <x v="4"/>
    <n v="10.6"/>
    <n v="28.008199999999999"/>
    <n v="8.4499999999999993"/>
    <x v="16"/>
  </r>
  <r>
    <x v="4"/>
    <n v="10.6"/>
    <n v="27.611499999999999"/>
    <n v="8.4499999999999993"/>
    <x v="16"/>
  </r>
  <r>
    <x v="4"/>
    <n v="10.5"/>
    <n v="27.446300000000001"/>
    <n v="8.4499999999999993"/>
    <x v="17"/>
  </r>
  <r>
    <x v="4"/>
    <n v="10.5"/>
    <n v="27.899899999999999"/>
    <n v="8.4499999999999993"/>
    <x v="17"/>
  </r>
  <r>
    <x v="4"/>
    <n v="10.5"/>
    <n v="27.545000000000002"/>
    <n v="8.4499999999999993"/>
    <x v="17"/>
  </r>
  <r>
    <x v="4"/>
    <n v="10.5"/>
    <n v="27.417999999999999"/>
    <n v="8.4499999999999993"/>
    <x v="17"/>
  </r>
  <r>
    <x v="4"/>
    <n v="10.5"/>
    <n v="27.673999999999999"/>
    <n v="8.4499999999999993"/>
    <x v="17"/>
  </r>
  <r>
    <x v="4"/>
    <n v="10.6"/>
    <n v="28.519200000000001"/>
    <n v="8.4499999999999993"/>
    <x v="16"/>
  </r>
  <r>
    <x v="4"/>
    <n v="10.6"/>
    <n v="27.8048"/>
    <n v="8.4499999999999993"/>
    <x v="16"/>
  </r>
  <r>
    <x v="5"/>
    <n v="8.4499999999999993"/>
    <n v="34.580100000000002"/>
    <n v="8.15"/>
    <x v="18"/>
  </r>
  <r>
    <x v="5"/>
    <n v="8.6"/>
    <n v="32.036799999999999"/>
    <n v="8.15"/>
    <x v="19"/>
  </r>
  <r>
    <x v="5"/>
    <n v="8.4499999999999993"/>
    <n v="33.427"/>
    <n v="8.15"/>
    <x v="18"/>
  </r>
  <r>
    <x v="5"/>
    <n v="8.6"/>
    <n v="32.954500000000003"/>
    <n v="8.15"/>
    <x v="19"/>
  </r>
  <r>
    <x v="5"/>
    <n v="8.6"/>
    <n v="33.1265"/>
    <n v="8.15"/>
    <x v="19"/>
  </r>
  <r>
    <x v="5"/>
    <n v="8.3000000000000007"/>
    <n v="33.687399999999997"/>
    <n v="8.15"/>
    <x v="20"/>
  </r>
  <r>
    <x v="5"/>
    <n v="8.3000000000000007"/>
    <n v="33.7318"/>
    <n v="8.15"/>
    <x v="20"/>
  </r>
  <r>
    <x v="5"/>
    <n v="8.3000000000000007"/>
    <n v="33.393300000000004"/>
    <n v="8.15"/>
    <x v="20"/>
  </r>
  <r>
    <x v="5"/>
    <n v="8.9"/>
    <n v="32.414999999999999"/>
    <n v="8.15"/>
    <x v="21"/>
  </r>
  <r>
    <x v="5"/>
    <n v="8.6"/>
    <n v="33.085599999999999"/>
    <n v="8.15"/>
    <x v="19"/>
  </r>
  <r>
    <x v="6"/>
    <n v="4.3"/>
    <n v="31.368099999999998"/>
    <n v="3.7"/>
    <x v="22"/>
  </r>
  <r>
    <x v="6"/>
    <n v="4.3499999999999996"/>
    <n v="33.298400000000001"/>
    <n v="3.7"/>
    <x v="23"/>
  </r>
  <r>
    <x v="6"/>
    <n v="4.3"/>
    <n v="29.589600000000001"/>
    <n v="3.7"/>
    <x v="22"/>
  </r>
  <r>
    <x v="6"/>
    <n v="4.3"/>
    <n v="31.267800000000001"/>
    <n v="3.7"/>
    <x v="22"/>
  </r>
  <r>
    <x v="6"/>
    <n v="4.3"/>
    <n v="33.0473"/>
    <n v="3.7"/>
    <x v="22"/>
  </r>
  <r>
    <x v="6"/>
    <n v="4.25"/>
    <n v="31.228400000000001"/>
    <n v="3.7"/>
    <x v="24"/>
  </r>
  <r>
    <x v="6"/>
    <n v="4.3"/>
    <n v="32.269300000000001"/>
    <n v="3.7"/>
    <x v="22"/>
  </r>
  <r>
    <x v="6"/>
    <n v="4.4000000000000004"/>
    <n v="32.142099999999999"/>
    <n v="3.7"/>
    <x v="25"/>
  </r>
  <r>
    <x v="6"/>
    <n v="4.25"/>
    <n v="33.0456"/>
    <n v="3.7"/>
    <x v="24"/>
  </r>
  <r>
    <x v="6"/>
    <n v="4.3499999999999996"/>
    <n v="32.741799999999998"/>
    <n v="3.7"/>
    <x v="23"/>
  </r>
  <r>
    <x v="7"/>
    <n v="5.7"/>
    <n v="23.694900000000001"/>
    <n v="5.4"/>
    <x v="26"/>
  </r>
  <r>
    <x v="7"/>
    <n v="5.7"/>
    <n v="24.784600000000001"/>
    <n v="5.4"/>
    <x v="26"/>
  </r>
  <r>
    <x v="7"/>
    <n v="5.6"/>
    <n v="23.680099999999999"/>
    <n v="5.4"/>
    <x v="27"/>
  </r>
  <r>
    <x v="7"/>
    <n v="5.7"/>
    <n v="24.323699999999999"/>
    <n v="5.4"/>
    <x v="26"/>
  </r>
  <r>
    <x v="7"/>
    <n v="5.6"/>
    <n v="24.136900000000001"/>
    <n v="5.4"/>
    <x v="27"/>
  </r>
  <r>
    <x v="7"/>
    <n v="5.8"/>
    <n v="23.718599999999999"/>
    <n v="5.4"/>
    <x v="28"/>
  </r>
  <r>
    <x v="7"/>
    <n v="5.6"/>
    <n v="23.5413"/>
    <n v="5.4"/>
    <x v="27"/>
  </r>
  <r>
    <x v="7"/>
    <n v="5.8"/>
    <n v="23.9907"/>
    <n v="5.4"/>
    <x v="28"/>
  </r>
  <r>
    <x v="7"/>
    <n v="5.6"/>
    <n v="24.062100000000001"/>
    <n v="5.4"/>
    <x v="27"/>
  </r>
  <r>
    <x v="7"/>
    <n v="5.7"/>
    <n v="23.897500000000001"/>
    <n v="5.4"/>
    <x v="26"/>
  </r>
  <r>
    <x v="8"/>
    <n v="7.3"/>
    <n v="27.081499999999998"/>
    <n v="6.15"/>
    <x v="29"/>
  </r>
  <r>
    <x v="8"/>
    <n v="7.3"/>
    <n v="27.612300000000001"/>
    <n v="6.15"/>
    <x v="29"/>
  </r>
  <r>
    <x v="8"/>
    <n v="7.3"/>
    <n v="27.444900000000001"/>
    <n v="6.15"/>
    <x v="29"/>
  </r>
  <r>
    <x v="8"/>
    <n v="7.3"/>
    <n v="27.942299999999999"/>
    <n v="6.15"/>
    <x v="29"/>
  </r>
  <r>
    <x v="8"/>
    <n v="7.3"/>
    <n v="27.563400000000001"/>
    <n v="6.15"/>
    <x v="29"/>
  </r>
  <r>
    <x v="8"/>
    <n v="7.3"/>
    <n v="27.7944"/>
    <n v="6.15"/>
    <x v="29"/>
  </r>
  <r>
    <x v="8"/>
    <n v="7.3"/>
    <n v="27.689599999999999"/>
    <n v="6.15"/>
    <x v="29"/>
  </r>
  <r>
    <x v="8"/>
    <n v="7.3"/>
    <n v="27.7379"/>
    <n v="6.15"/>
    <x v="29"/>
  </r>
  <r>
    <x v="8"/>
    <n v="7.2"/>
    <n v="27.474399999999999"/>
    <n v="6.15"/>
    <x v="30"/>
  </r>
  <r>
    <x v="8"/>
    <n v="7.3"/>
    <n v="27.717700000000001"/>
    <n v="6.15"/>
    <x v="29"/>
  </r>
  <r>
    <x v="9"/>
    <n v="7.5"/>
    <n v="25.132400000000001"/>
    <n v="6.35"/>
    <x v="31"/>
  </r>
  <r>
    <x v="9"/>
    <n v="7.5"/>
    <n v="25.003799999999998"/>
    <n v="6.35"/>
    <x v="31"/>
  </r>
  <r>
    <x v="9"/>
    <n v="7.5"/>
    <n v="25.602799999999998"/>
    <n v="6.35"/>
    <x v="31"/>
  </r>
  <r>
    <x v="9"/>
    <n v="7.5"/>
    <n v="24.845600000000001"/>
    <n v="6.35"/>
    <x v="31"/>
  </r>
  <r>
    <x v="9"/>
    <n v="7.5"/>
    <n v="24.796600000000002"/>
    <n v="6.35"/>
    <x v="31"/>
  </r>
  <r>
    <x v="9"/>
    <n v="7.5"/>
    <n v="25.216699999999999"/>
    <n v="6.35"/>
    <x v="31"/>
  </r>
  <r>
    <x v="9"/>
    <n v="7.5"/>
    <n v="25.111999999999998"/>
    <n v="6.35"/>
    <x v="31"/>
  </r>
  <r>
    <x v="9"/>
    <n v="7.5"/>
    <n v="25.345700000000001"/>
    <n v="6.35"/>
    <x v="31"/>
  </r>
  <r>
    <x v="9"/>
    <n v="7.5"/>
    <n v="25.2422"/>
    <n v="6.35"/>
    <x v="31"/>
  </r>
  <r>
    <x v="9"/>
    <n v="7.5"/>
    <n v="25.179600000000001"/>
    <n v="6.35"/>
    <x v="31"/>
  </r>
  <r>
    <x v="10"/>
    <n v="21.1"/>
    <n v="54.609000000000002"/>
    <n v="17.3"/>
    <x v="32"/>
  </r>
  <r>
    <x v="10"/>
    <n v="21.6"/>
    <n v="58.149500000000003"/>
    <n v="17.3"/>
    <x v="33"/>
  </r>
  <r>
    <x v="10"/>
    <n v="21.4"/>
    <n v="60.281500000000001"/>
    <n v="17.3"/>
    <x v="34"/>
  </r>
  <r>
    <x v="10"/>
    <n v="21.5"/>
    <n v="59.288200000000003"/>
    <n v="17.3"/>
    <x v="35"/>
  </r>
  <r>
    <x v="10"/>
    <n v="21.1"/>
    <n v="54.691299999999998"/>
    <n v="17.3"/>
    <x v="32"/>
  </r>
  <r>
    <x v="10"/>
    <n v="22.1"/>
    <n v="57.794699999999999"/>
    <n v="17.3"/>
    <x v="36"/>
  </r>
  <r>
    <x v="10"/>
    <n v="21.7"/>
    <n v="55.554900000000004"/>
    <n v="17.3"/>
    <x v="37"/>
  </r>
  <r>
    <x v="10"/>
    <n v="21.7"/>
    <n v="58.4084"/>
    <n v="17.3"/>
    <x v="37"/>
  </r>
  <r>
    <x v="10"/>
    <n v="21.6"/>
    <n v="57.682699999999997"/>
    <n v="17.3"/>
    <x v="33"/>
  </r>
  <r>
    <x v="10"/>
    <n v="22"/>
    <n v="60.546599999999998"/>
    <n v="17.3"/>
    <x v="38"/>
  </r>
  <r>
    <x v="11"/>
    <n v="27.85"/>
    <n v="53.902999999999999"/>
    <n v="22.85"/>
    <x v="39"/>
  </r>
  <r>
    <x v="11"/>
    <n v="28.4"/>
    <n v="52.861199999999997"/>
    <n v="22.85"/>
    <x v="40"/>
  </r>
  <r>
    <x v="11"/>
    <n v="29.2"/>
    <n v="51.155700000000003"/>
    <n v="22.85"/>
    <x v="41"/>
  </r>
  <r>
    <x v="11"/>
    <n v="28.55"/>
    <n v="55.311199999999999"/>
    <n v="22.85"/>
    <x v="42"/>
  </r>
  <r>
    <x v="11"/>
    <n v="29.45"/>
    <n v="53.024099999999997"/>
    <n v="22.85"/>
    <x v="43"/>
  </r>
  <r>
    <x v="11"/>
    <n v="29"/>
    <n v="56.3185"/>
    <n v="22.85"/>
    <x v="44"/>
  </r>
  <r>
    <x v="11"/>
    <n v="29.55"/>
    <n v="52.429200000000002"/>
    <n v="22.85"/>
    <x v="45"/>
  </r>
  <r>
    <x v="11"/>
    <n v="29.15"/>
    <n v="46.7121"/>
    <n v="22.85"/>
    <x v="46"/>
  </r>
  <r>
    <x v="11"/>
    <n v="29.4"/>
    <n v="55.743600000000001"/>
    <n v="22.85"/>
    <x v="47"/>
  </r>
  <r>
    <x v="11"/>
    <n v="29.5"/>
    <n v="56.101999999999997"/>
    <n v="22.85"/>
    <x v="48"/>
  </r>
  <r>
    <x v="12"/>
    <n v="26.3"/>
    <n v="49.667900000000003"/>
    <n v="23.1"/>
    <x v="49"/>
  </r>
  <r>
    <x v="12"/>
    <n v="26.8"/>
    <n v="49.416600000000003"/>
    <n v="23.1"/>
    <x v="50"/>
  </r>
  <r>
    <x v="12"/>
    <n v="27.3"/>
    <n v="49.523200000000003"/>
    <n v="23.1"/>
    <x v="51"/>
  </r>
  <r>
    <x v="12"/>
    <n v="26.3"/>
    <n v="52.365699999999997"/>
    <n v="23.1"/>
    <x v="49"/>
  </r>
  <r>
    <x v="12"/>
    <n v="26.5"/>
    <n v="49.367400000000004"/>
    <n v="23.1"/>
    <x v="52"/>
  </r>
  <r>
    <x v="12"/>
    <n v="27.4"/>
    <n v="47.747199999999999"/>
    <n v="23.1"/>
    <x v="53"/>
  </r>
  <r>
    <x v="12"/>
    <n v="26.5"/>
    <n v="48.586799999999997"/>
    <n v="23.1"/>
    <x v="52"/>
  </r>
  <r>
    <x v="12"/>
    <n v="26.2"/>
    <n v="49.631700000000002"/>
    <n v="23.1"/>
    <x v="54"/>
  </r>
  <r>
    <x v="12"/>
    <n v="26.5"/>
    <n v="48.237000000000002"/>
    <n v="23.1"/>
    <x v="52"/>
  </r>
  <r>
    <x v="12"/>
    <n v="27.5"/>
    <n v="51.552300000000002"/>
    <n v="23.1"/>
    <x v="55"/>
  </r>
  <r>
    <x v="13"/>
    <n v="15.9"/>
    <n v="52.494100000000003"/>
    <n v="13.95"/>
    <x v="56"/>
  </r>
  <r>
    <x v="13"/>
    <n v="15.95"/>
    <n v="52.915700000000001"/>
    <n v="13.95"/>
    <x v="57"/>
  </r>
  <r>
    <x v="13"/>
    <n v="15.95"/>
    <n v="48.981699999999996"/>
    <n v="13.95"/>
    <x v="57"/>
  </r>
  <r>
    <x v="13"/>
    <n v="15.4"/>
    <n v="50.1128"/>
    <n v="13.95"/>
    <x v="58"/>
  </r>
  <r>
    <x v="13"/>
    <n v="15.55"/>
    <n v="52.477699999999999"/>
    <n v="13.95"/>
    <x v="59"/>
  </r>
  <r>
    <x v="13"/>
    <n v="16.75"/>
    <n v="50.110500000000002"/>
    <n v="13.95"/>
    <x v="60"/>
  </r>
  <r>
    <x v="13"/>
    <n v="16.05"/>
    <n v="51.876199999999997"/>
    <n v="13.95"/>
    <x v="61"/>
  </r>
  <r>
    <x v="13"/>
    <n v="16.100000000000001"/>
    <n v="54.350200000000001"/>
    <n v="13.95"/>
    <x v="62"/>
  </r>
  <r>
    <x v="13"/>
    <n v="16.100000000000001"/>
    <n v="54.392699999999998"/>
    <n v="13.95"/>
    <x v="62"/>
  </r>
  <r>
    <x v="13"/>
    <n v="15.95"/>
    <n v="52.860199999999999"/>
    <n v="13.95"/>
    <x v="57"/>
  </r>
  <r>
    <x v="14"/>
    <n v="22.25"/>
    <n v="58.954700000000003"/>
    <n v="18.75"/>
    <x v="63"/>
  </r>
  <r>
    <x v="14"/>
    <n v="22.6"/>
    <n v="64.184399999999997"/>
    <n v="18.75"/>
    <x v="64"/>
  </r>
  <r>
    <x v="14"/>
    <n v="23.1"/>
    <n v="63.867800000000003"/>
    <n v="18.75"/>
    <x v="65"/>
  </r>
  <r>
    <x v="14"/>
    <n v="22.25"/>
    <n v="59.0488"/>
    <n v="18.75"/>
    <x v="63"/>
  </r>
  <r>
    <x v="14"/>
    <n v="22.6"/>
    <n v="64.813599999999994"/>
    <n v="18.75"/>
    <x v="64"/>
  </r>
  <r>
    <x v="14"/>
    <n v="23.2"/>
    <n v="66.642200000000003"/>
    <n v="18.75"/>
    <x v="66"/>
  </r>
  <r>
    <x v="14"/>
    <n v="23.1"/>
    <n v="66.6875"/>
    <n v="18.75"/>
    <x v="65"/>
  </r>
  <r>
    <x v="14"/>
    <n v="22.5"/>
    <n v="59.413800000000002"/>
    <n v="18.75"/>
    <x v="67"/>
  </r>
  <r>
    <x v="14"/>
    <n v="22.05"/>
    <n v="64.943200000000004"/>
    <n v="18.75"/>
    <x v="68"/>
  </r>
  <r>
    <x v="14"/>
    <n v="23"/>
    <n v="67.231899999999996"/>
    <n v="18.75"/>
    <x v="69"/>
  </r>
  <r>
    <x v="15"/>
    <n v="10.35"/>
    <n v="79.107500000000002"/>
    <n v="8.4499999999999993"/>
    <x v="70"/>
  </r>
  <r>
    <x v="15"/>
    <n v="9.9499999999999993"/>
    <n v="79.669600000000003"/>
    <n v="8.4499999999999993"/>
    <x v="71"/>
  </r>
  <r>
    <x v="15"/>
    <n v="9.85"/>
    <n v="76.431299999999993"/>
    <n v="8.4499999999999993"/>
    <x v="72"/>
  </r>
  <r>
    <x v="15"/>
    <n v="10.6"/>
    <n v="79.224800000000002"/>
    <n v="8.4499999999999993"/>
    <x v="16"/>
  </r>
  <r>
    <x v="15"/>
    <n v="9.6999999999999993"/>
    <n v="72.959599999999995"/>
    <n v="8.4499999999999993"/>
    <x v="73"/>
  </r>
  <r>
    <x v="15"/>
    <n v="10"/>
    <n v="79.726600000000005"/>
    <n v="8.4499999999999993"/>
    <x v="74"/>
  </r>
  <r>
    <x v="15"/>
    <n v="9.85"/>
    <n v="76.662700000000001"/>
    <n v="8.4499999999999993"/>
    <x v="72"/>
  </r>
  <r>
    <x v="15"/>
    <n v="9.15"/>
    <n v="72.805400000000006"/>
    <n v="8.4499999999999993"/>
    <x v="75"/>
  </r>
  <r>
    <x v="15"/>
    <n v="9.1999999999999993"/>
    <n v="80.056399999999996"/>
    <n v="8.4499999999999993"/>
    <x v="76"/>
  </r>
  <r>
    <x v="15"/>
    <n v="10.65"/>
    <n v="78.722700000000003"/>
    <n v="8.4499999999999993"/>
    <x v="77"/>
  </r>
  <r>
    <x v="16"/>
    <n v="16.5"/>
    <n v="55.6051"/>
    <n v="14.05"/>
    <x v="78"/>
  </r>
  <r>
    <x v="16"/>
    <n v="16.55"/>
    <n v="55.5426"/>
    <n v="14.05"/>
    <x v="79"/>
  </r>
  <r>
    <x v="16"/>
    <n v="16.55"/>
    <n v="55.966799999999999"/>
    <n v="14.05"/>
    <x v="79"/>
  </r>
  <r>
    <x v="16"/>
    <n v="16.649999999999999"/>
    <n v="53.110999999999997"/>
    <n v="14.05"/>
    <x v="80"/>
  </r>
  <r>
    <x v="16"/>
    <n v="16.399999999999999"/>
    <n v="56.143999999999998"/>
    <n v="14.05"/>
    <x v="81"/>
  </r>
  <r>
    <x v="16"/>
    <n v="16.5"/>
    <n v="53.435899999999997"/>
    <n v="14.05"/>
    <x v="78"/>
  </r>
  <r>
    <x v="16"/>
    <n v="16.399999999999999"/>
    <n v="53.6755"/>
    <n v="14.05"/>
    <x v="81"/>
  </r>
  <r>
    <x v="16"/>
    <n v="16.649999999999999"/>
    <n v="53.775199999999998"/>
    <n v="14.05"/>
    <x v="80"/>
  </r>
  <r>
    <x v="16"/>
    <n v="16.399999999999999"/>
    <n v="55.677900000000001"/>
    <n v="14.05"/>
    <x v="81"/>
  </r>
  <r>
    <x v="16"/>
    <n v="16.5"/>
    <n v="55.684699999999999"/>
    <n v="14.05"/>
    <x v="78"/>
  </r>
  <r>
    <x v="17"/>
    <n v="20.3"/>
    <n v="74.535200000000003"/>
    <n v="15.05"/>
    <x v="82"/>
  </r>
  <r>
    <x v="17"/>
    <n v="20.399999999999999"/>
    <n v="75.873400000000004"/>
    <n v="15.05"/>
    <x v="83"/>
  </r>
  <r>
    <x v="17"/>
    <n v="20.65"/>
    <n v="74.617400000000004"/>
    <n v="15.05"/>
    <x v="84"/>
  </r>
  <r>
    <x v="17"/>
    <n v="20.5"/>
    <n v="74.531000000000006"/>
    <n v="15.05"/>
    <x v="85"/>
  </r>
  <r>
    <x v="17"/>
    <n v="20"/>
    <n v="75.159300000000002"/>
    <n v="15.05"/>
    <x v="86"/>
  </r>
  <r>
    <x v="17"/>
    <n v="20.149999999999999"/>
    <n v="78.952100000000002"/>
    <n v="15.05"/>
    <x v="87"/>
  </r>
  <r>
    <x v="17"/>
    <n v="19.850000000000001"/>
    <n v="75.222800000000007"/>
    <n v="15.05"/>
    <x v="88"/>
  </r>
  <r>
    <x v="17"/>
    <n v="20.3"/>
    <n v="78.533100000000005"/>
    <n v="15.05"/>
    <x v="82"/>
  </r>
  <r>
    <x v="17"/>
    <n v="20.55"/>
    <n v="77.701599999999999"/>
    <n v="15.05"/>
    <x v="89"/>
  </r>
  <r>
    <x v="17"/>
    <n v="20.05"/>
    <n v="71.796000000000006"/>
    <n v="15.05"/>
    <x v="90"/>
  </r>
  <r>
    <x v="18"/>
    <n v="19.2"/>
    <n v="86.439800000000005"/>
    <n v="13.6"/>
    <x v="91"/>
  </r>
  <r>
    <x v="18"/>
    <n v="19.100000000000001"/>
    <n v="79.587400000000002"/>
    <n v="13.6"/>
    <x v="92"/>
  </r>
  <r>
    <x v="18"/>
    <n v="19.05"/>
    <n v="87.369500000000002"/>
    <n v="13.6"/>
    <x v="93"/>
  </r>
  <r>
    <x v="18"/>
    <n v="19.149999999999999"/>
    <n v="86.566900000000004"/>
    <n v="13.6"/>
    <x v="94"/>
  </r>
  <r>
    <x v="18"/>
    <n v="18.899999999999999"/>
    <n v="87.121799999999993"/>
    <n v="13.6"/>
    <x v="95"/>
  </r>
  <r>
    <x v="18"/>
    <n v="19.05"/>
    <n v="86.423000000000002"/>
    <n v="13.6"/>
    <x v="93"/>
  </r>
  <r>
    <x v="18"/>
    <n v="19.5"/>
    <n v="83.574700000000007"/>
    <n v="13.6"/>
    <x v="96"/>
  </r>
  <r>
    <x v="18"/>
    <n v="18.95"/>
    <n v="82.118300000000005"/>
    <n v="13.6"/>
    <x v="97"/>
  </r>
  <r>
    <x v="18"/>
    <n v="18.95"/>
    <n v="82.468900000000005"/>
    <n v="13.6"/>
    <x v="97"/>
  </r>
  <r>
    <x v="18"/>
    <n v="19.05"/>
    <n v="79.044200000000004"/>
    <n v="13.6"/>
    <x v="93"/>
  </r>
  <r>
    <x v="19"/>
    <n v="18.600000000000001"/>
    <n v="65.314499999999995"/>
    <n v="14.95"/>
    <x v="98"/>
  </r>
  <r>
    <x v="19"/>
    <n v="18.45"/>
    <n v="78.937600000000003"/>
    <n v="14.95"/>
    <x v="99"/>
  </r>
  <r>
    <x v="19"/>
    <n v="18.3"/>
    <n v="78.845699999999994"/>
    <n v="14.95"/>
    <x v="100"/>
  </r>
  <r>
    <x v="19"/>
    <n v="18.3"/>
    <n v="78.913499999999999"/>
    <n v="14.95"/>
    <x v="100"/>
  </r>
  <r>
    <x v="19"/>
    <n v="18.45"/>
    <n v="75.980699999999999"/>
    <n v="14.95"/>
    <x v="99"/>
  </r>
  <r>
    <x v="19"/>
    <n v="18.600000000000001"/>
    <n v="75.139700000000005"/>
    <n v="14.95"/>
    <x v="98"/>
  </r>
  <r>
    <x v="19"/>
    <n v="18.350000000000001"/>
    <n v="73.108800000000002"/>
    <n v="14.95"/>
    <x v="101"/>
  </r>
  <r>
    <x v="19"/>
    <n v="18.350000000000001"/>
    <n v="79.213899999999995"/>
    <n v="14.95"/>
    <x v="101"/>
  </r>
  <r>
    <x v="19"/>
    <n v="18.350000000000001"/>
    <n v="79.538700000000006"/>
    <n v="14.95"/>
    <x v="101"/>
  </r>
  <r>
    <x v="19"/>
    <n v="18.350000000000001"/>
    <n v="75.850999999999999"/>
    <n v="14.95"/>
    <x v="101"/>
  </r>
  <r>
    <x v="20"/>
    <n v="34.299999999999997"/>
    <n v="112.214"/>
    <n v="30"/>
    <x v="102"/>
  </r>
  <r>
    <x v="20"/>
    <n v="34.85"/>
    <n v="113.268"/>
    <n v="30"/>
    <x v="103"/>
  </r>
  <r>
    <x v="20"/>
    <n v="34.85"/>
    <n v="118.41800000000001"/>
    <n v="30"/>
    <x v="103"/>
  </r>
  <r>
    <x v="20"/>
    <n v="34.25"/>
    <n v="113.375"/>
    <n v="30"/>
    <x v="104"/>
  </r>
  <r>
    <x v="20"/>
    <n v="34.6"/>
    <n v="111.22199999999999"/>
    <n v="30"/>
    <x v="105"/>
  </r>
  <r>
    <x v="20"/>
    <n v="33.75"/>
    <n v="112.23399999999999"/>
    <n v="30"/>
    <x v="106"/>
  </r>
  <r>
    <x v="20"/>
    <n v="34.6"/>
    <n v="116.477"/>
    <n v="30"/>
    <x v="105"/>
  </r>
  <r>
    <x v="20"/>
    <n v="35"/>
    <n v="116.465"/>
    <n v="30"/>
    <x v="107"/>
  </r>
  <r>
    <x v="20"/>
    <n v="34.85"/>
    <n v="117.74"/>
    <n v="30"/>
    <x v="103"/>
  </r>
  <r>
    <x v="20"/>
    <n v="35"/>
    <n v="106.477"/>
    <n v="30"/>
    <x v="107"/>
  </r>
  <r>
    <x v="21"/>
    <n v="43.2"/>
    <n v="101.018"/>
    <n v="36.4"/>
    <x v="108"/>
  </r>
  <r>
    <x v="21"/>
    <n v="42.9"/>
    <n v="132.50899999999999"/>
    <n v="36.4"/>
    <x v="109"/>
  </r>
  <r>
    <x v="21"/>
    <n v="43.4"/>
    <n v="118.21599999999999"/>
    <n v="36.4"/>
    <x v="110"/>
  </r>
  <r>
    <x v="21"/>
    <n v="43.65"/>
    <n v="92.299400000000006"/>
    <n v="36.4"/>
    <x v="111"/>
  </r>
  <r>
    <x v="21"/>
    <n v="42.75"/>
    <n v="119.211"/>
    <n v="36.4"/>
    <x v="112"/>
  </r>
  <r>
    <x v="21"/>
    <n v="43.3"/>
    <n v="110.867"/>
    <n v="36.4"/>
    <x v="113"/>
  </r>
  <r>
    <x v="21"/>
    <n v="42.95"/>
    <n v="111.48399999999999"/>
    <n v="36.4"/>
    <x v="114"/>
  </r>
  <r>
    <x v="21"/>
    <n v="43.2"/>
    <n v="98.766499999999994"/>
    <n v="36.4"/>
    <x v="108"/>
  </r>
  <r>
    <x v="21"/>
    <n v="42.8"/>
    <n v="102.053"/>
    <n v="36.4"/>
    <x v="115"/>
  </r>
  <r>
    <x v="21"/>
    <n v="43.8"/>
    <n v="110.797"/>
    <n v="36.4"/>
    <x v="116"/>
  </r>
  <r>
    <x v="22"/>
    <n v="38.1"/>
    <n v="108.12"/>
    <n v="31.5"/>
    <x v="117"/>
  </r>
  <r>
    <x v="22"/>
    <n v="38.9"/>
    <n v="102.849"/>
    <n v="31.5"/>
    <x v="118"/>
  </r>
  <r>
    <x v="22"/>
    <n v="38.700000000000003"/>
    <n v="98.011600000000001"/>
    <n v="31.5"/>
    <x v="119"/>
  </r>
  <r>
    <x v="22"/>
    <n v="38.299999999999997"/>
    <n v="101.884"/>
    <n v="31.5"/>
    <x v="120"/>
  </r>
  <r>
    <x v="22"/>
    <n v="38.1"/>
    <n v="108.256"/>
    <n v="31.5"/>
    <x v="117"/>
  </r>
  <r>
    <x v="22"/>
    <n v="38.9"/>
    <n v="97.866"/>
    <n v="31.5"/>
    <x v="118"/>
  </r>
  <r>
    <x v="22"/>
    <n v="37.6"/>
    <n v="100.145"/>
    <n v="31.5"/>
    <x v="121"/>
  </r>
  <r>
    <x v="22"/>
    <n v="39.9"/>
    <n v="105.328"/>
    <n v="31.5"/>
    <x v="122"/>
  </r>
  <r>
    <x v="22"/>
    <n v="38.700000000000003"/>
    <n v="113.916"/>
    <n v="31.5"/>
    <x v="119"/>
  </r>
  <r>
    <x v="22"/>
    <n v="37.799999999999997"/>
    <n v="98.024199999999993"/>
    <n v="31.5"/>
    <x v="123"/>
  </r>
  <r>
    <x v="23"/>
    <n v="31.25"/>
    <n v="108.355"/>
    <n v="25.7"/>
    <x v="124"/>
  </r>
  <r>
    <x v="23"/>
    <n v="30.2"/>
    <n v="102.30500000000001"/>
    <n v="25.7"/>
    <x v="125"/>
  </r>
  <r>
    <x v="23"/>
    <n v="30.05"/>
    <n v="91.420500000000004"/>
    <n v="25.7"/>
    <x v="126"/>
  </r>
  <r>
    <x v="23"/>
    <n v="30"/>
    <n v="119.07"/>
    <n v="25.7"/>
    <x v="127"/>
  </r>
  <r>
    <x v="23"/>
    <n v="30.45"/>
    <n v="108.45"/>
    <n v="25.7"/>
    <x v="128"/>
  </r>
  <r>
    <x v="23"/>
    <n v="30.45"/>
    <n v="116.426"/>
    <n v="25.7"/>
    <x v="128"/>
  </r>
  <r>
    <x v="23"/>
    <n v="30.2"/>
    <n v="102.872"/>
    <n v="25.7"/>
    <x v="125"/>
  </r>
  <r>
    <x v="23"/>
    <n v="30.15"/>
    <n v="130.84399999999999"/>
    <n v="25.7"/>
    <x v="129"/>
  </r>
  <r>
    <x v="23"/>
    <n v="30.1"/>
    <n v="113.35"/>
    <n v="25.7"/>
    <x v="130"/>
  </r>
  <r>
    <x v="23"/>
    <n v="30.5"/>
    <n v="91.379599999999996"/>
    <n v="25.7"/>
    <x v="131"/>
  </r>
  <r>
    <x v="24"/>
    <n v="39.4"/>
    <n v="125.342"/>
    <n v="34.65"/>
    <x v="132"/>
  </r>
  <r>
    <x v="24"/>
    <n v="39.200000000000003"/>
    <n v="118.101"/>
    <n v="34.65"/>
    <x v="133"/>
  </r>
  <r>
    <x v="24"/>
    <n v="40.15"/>
    <n v="112.31399999999999"/>
    <n v="34.65"/>
    <x v="134"/>
  </r>
  <r>
    <x v="24"/>
    <n v="39.450000000000003"/>
    <n v="100.40600000000001"/>
    <n v="34.65"/>
    <x v="135"/>
  </r>
  <r>
    <x v="24"/>
    <n v="40"/>
    <n v="105.467"/>
    <n v="34.65"/>
    <x v="136"/>
  </r>
  <r>
    <x v="24"/>
    <n v="39.799999999999997"/>
    <n v="112.94199999999999"/>
    <n v="34.65"/>
    <x v="137"/>
  </r>
  <r>
    <x v="24"/>
    <n v="38.1"/>
    <n v="107.90300000000001"/>
    <n v="34.65"/>
    <x v="138"/>
  </r>
  <r>
    <x v="24"/>
    <n v="38.299999999999997"/>
    <n v="105.059"/>
    <n v="34.65"/>
    <x v="139"/>
  </r>
  <r>
    <x v="24"/>
    <n v="39.299999999999997"/>
    <n v="109.96599999999999"/>
    <n v="34.65"/>
    <x v="140"/>
  </r>
  <r>
    <x v="24"/>
    <n v="39.950000000000003"/>
    <n v="114.569"/>
    <n v="34.65"/>
    <x v="141"/>
  </r>
  <r>
    <x v="25"/>
    <n v="25.25"/>
    <n v="110.753"/>
    <n v="21.2"/>
    <x v="142"/>
  </r>
  <r>
    <x v="25"/>
    <n v="25.1"/>
    <n v="116.173"/>
    <n v="21.2"/>
    <x v="143"/>
  </r>
  <r>
    <x v="25"/>
    <n v="23.95"/>
    <n v="105.11799999999999"/>
    <n v="21.2"/>
    <x v="144"/>
  </r>
  <r>
    <x v="25"/>
    <n v="25.8"/>
    <n v="116.259"/>
    <n v="21.2"/>
    <x v="145"/>
  </r>
  <r>
    <x v="25"/>
    <n v="25"/>
    <n v="99.724999999999994"/>
    <n v="21.2"/>
    <x v="146"/>
  </r>
  <r>
    <x v="25"/>
    <n v="24.2"/>
    <n v="114.155"/>
    <n v="21.2"/>
    <x v="147"/>
  </r>
  <r>
    <x v="25"/>
    <n v="25.2"/>
    <n v="106.285"/>
    <n v="21.2"/>
    <x v="148"/>
  </r>
  <r>
    <x v="25"/>
    <n v="24.35"/>
    <n v="104.624"/>
    <n v="21.2"/>
    <x v="149"/>
  </r>
  <r>
    <x v="25"/>
    <n v="25.05"/>
    <n v="121.441"/>
    <n v="21.2"/>
    <x v="150"/>
  </r>
  <r>
    <x v="25"/>
    <n v="24.45"/>
    <n v="119.31399999999999"/>
    <n v="21.2"/>
    <x v="151"/>
  </r>
  <r>
    <x v="26"/>
    <n v="25.8"/>
    <n v="106.68899999999999"/>
    <n v="22.6"/>
    <x v="152"/>
  </r>
  <r>
    <x v="26"/>
    <n v="25.65"/>
    <n v="112.252"/>
    <n v="22.6"/>
    <x v="153"/>
  </r>
  <r>
    <x v="26"/>
    <n v="25.7"/>
    <n v="110.583"/>
    <n v="22.6"/>
    <x v="154"/>
  </r>
  <r>
    <x v="26"/>
    <n v="25.5"/>
    <n v="101.526"/>
    <n v="22.6"/>
    <x v="155"/>
  </r>
  <r>
    <x v="26"/>
    <n v="27.8"/>
    <n v="100.93600000000001"/>
    <n v="22.6"/>
    <x v="156"/>
  </r>
  <r>
    <x v="26"/>
    <n v="26.4"/>
    <n v="104.854"/>
    <n v="22.6"/>
    <x v="157"/>
  </r>
  <r>
    <x v="26"/>
    <n v="25.6"/>
    <n v="120.943"/>
    <n v="22.6"/>
    <x v="158"/>
  </r>
  <r>
    <x v="26"/>
    <n v="25.4"/>
    <n v="99.137699999999995"/>
    <n v="22.6"/>
    <x v="159"/>
  </r>
  <r>
    <x v="26"/>
    <n v="26.6"/>
    <n v="99.727199999999996"/>
    <n v="22.6"/>
    <x v="160"/>
  </r>
  <r>
    <x v="26"/>
    <n v="26.75"/>
    <n v="123.16"/>
    <n v="22.6"/>
    <x v="161"/>
  </r>
  <r>
    <x v="27"/>
    <n v="28.05"/>
    <n v="90.415499999999994"/>
    <n v="25.4"/>
    <x v="162"/>
  </r>
  <r>
    <x v="27"/>
    <n v="28"/>
    <n v="72.566199999999995"/>
    <n v="25.4"/>
    <x v="163"/>
  </r>
  <r>
    <x v="27"/>
    <n v="29.45"/>
    <n v="81.503900000000002"/>
    <n v="25.4"/>
    <x v="164"/>
  </r>
  <r>
    <x v="27"/>
    <n v="28.65"/>
    <n v="78.573300000000003"/>
    <n v="25.4"/>
    <x v="165"/>
  </r>
  <r>
    <x v="27"/>
    <n v="28.9"/>
    <n v="75.909499999999994"/>
    <n v="25.4"/>
    <x v="166"/>
  </r>
  <r>
    <x v="27"/>
    <n v="27.4"/>
    <n v="88.789699999999996"/>
    <n v="25.4"/>
    <x v="167"/>
  </r>
  <r>
    <x v="27"/>
    <n v="28.6"/>
    <n v="82.165400000000005"/>
    <n v="25.4"/>
    <x v="168"/>
  </r>
  <r>
    <x v="27"/>
    <n v="28.25"/>
    <n v="80.316699999999997"/>
    <n v="25.4"/>
    <x v="169"/>
  </r>
  <r>
    <x v="27"/>
    <n v="29"/>
    <n v="81.992800000000003"/>
    <n v="25.4"/>
    <x v="170"/>
  </r>
  <r>
    <x v="27"/>
    <n v="28.05"/>
    <n v="73.61"/>
    <n v="25.4"/>
    <x v="162"/>
  </r>
  <r>
    <x v="28"/>
    <n v="28.5"/>
    <n v="118.514"/>
    <n v="23.5"/>
    <x v="171"/>
  </r>
  <r>
    <x v="28"/>
    <n v="27.4"/>
    <n v="109.539"/>
    <n v="23.5"/>
    <x v="172"/>
  </r>
  <r>
    <x v="28"/>
    <n v="28.15"/>
    <n v="112.077"/>
    <n v="23.5"/>
    <x v="173"/>
  </r>
  <r>
    <x v="28"/>
    <n v="28.95"/>
    <n v="117.771"/>
    <n v="23.5"/>
    <x v="174"/>
  </r>
  <r>
    <x v="28"/>
    <n v="29.2"/>
    <n v="111.136"/>
    <n v="23.5"/>
    <x v="175"/>
  </r>
  <r>
    <x v="28"/>
    <n v="28.9"/>
    <n v="126.61199999999999"/>
    <n v="23.5"/>
    <x v="176"/>
  </r>
  <r>
    <x v="28"/>
    <n v="29.35"/>
    <n v="131.04400000000001"/>
    <n v="23.5"/>
    <x v="177"/>
  </r>
  <r>
    <x v="28"/>
    <n v="29.05"/>
    <n v="106.854"/>
    <n v="23.5"/>
    <x v="178"/>
  </r>
  <r>
    <x v="28"/>
    <n v="28.85"/>
    <n v="113.38800000000001"/>
    <n v="23.5"/>
    <x v="179"/>
  </r>
  <r>
    <x v="28"/>
    <n v="29.5"/>
    <n v="125.86499999999999"/>
    <n v="23.5"/>
    <x v="180"/>
  </r>
  <r>
    <x v="29"/>
    <n v="33.25"/>
    <n v="118.48"/>
    <n v="26.9"/>
    <x v="181"/>
  </r>
  <r>
    <x v="29"/>
    <n v="33.15"/>
    <n v="112.616"/>
    <n v="26.9"/>
    <x v="182"/>
  </r>
  <r>
    <x v="29"/>
    <n v="32.549999999999997"/>
    <n v="114.22499999999999"/>
    <n v="26.9"/>
    <x v="183"/>
  </r>
  <r>
    <x v="29"/>
    <n v="32.85"/>
    <n v="116.982"/>
    <n v="26.9"/>
    <x v="184"/>
  </r>
  <r>
    <x v="29"/>
    <n v="32.950000000000003"/>
    <n v="110.917"/>
    <n v="26.9"/>
    <x v="185"/>
  </r>
  <r>
    <x v="29"/>
    <n v="33.1"/>
    <n v="117.30800000000001"/>
    <n v="26.9"/>
    <x v="186"/>
  </r>
  <r>
    <x v="29"/>
    <n v="32.799999999999997"/>
    <n v="101.672"/>
    <n v="26.9"/>
    <x v="187"/>
  </r>
  <r>
    <x v="29"/>
    <n v="32.5"/>
    <n v="121.355"/>
    <n v="26.9"/>
    <x v="188"/>
  </r>
  <r>
    <x v="29"/>
    <n v="32.15"/>
    <n v="104.27"/>
    <n v="26.9"/>
    <x v="189"/>
  </r>
  <r>
    <x v="29"/>
    <n v="32.9"/>
    <n v="117.76300000000001"/>
    <n v="26.9"/>
    <x v="190"/>
  </r>
  <r>
    <x v="30"/>
    <n v="50.5"/>
    <n v="192.73400000000001"/>
    <n v="42.8"/>
    <x v="191"/>
  </r>
  <r>
    <x v="30"/>
    <n v="53.7"/>
    <n v="184.67099999999999"/>
    <n v="42.8"/>
    <x v="192"/>
  </r>
  <r>
    <x v="30"/>
    <n v="50.4"/>
    <n v="219.98099999999999"/>
    <n v="42.8"/>
    <x v="193"/>
  </r>
  <r>
    <x v="30"/>
    <n v="49"/>
    <n v="156.11099999999999"/>
    <n v="42.8"/>
    <x v="194"/>
  </r>
  <r>
    <x v="30"/>
    <n v="50.05"/>
    <n v="153.24299999999999"/>
    <n v="42.8"/>
    <x v="195"/>
  </r>
  <r>
    <x v="30"/>
    <n v="49.35"/>
    <n v="188.11"/>
    <n v="42.8"/>
    <x v="196"/>
  </r>
  <r>
    <x v="30"/>
    <n v="50.3"/>
    <n v="198.267"/>
    <n v="42.8"/>
    <x v="197"/>
  </r>
  <r>
    <x v="30"/>
    <n v="50.8"/>
    <n v="183.66800000000001"/>
    <n v="42.8"/>
    <x v="198"/>
  </r>
  <r>
    <x v="30"/>
    <n v="50.25"/>
    <n v="221.21100000000001"/>
    <n v="42.8"/>
    <x v="199"/>
  </r>
  <r>
    <x v="30"/>
    <n v="50.55"/>
    <n v="195.43100000000001"/>
    <n v="42.8"/>
    <x v="200"/>
  </r>
  <r>
    <x v="31"/>
    <n v="61.4"/>
    <n v="121.232"/>
    <n v="50.4"/>
    <x v="201"/>
  </r>
  <r>
    <x v="31"/>
    <n v="62.5"/>
    <n v="115.637"/>
    <n v="50.4"/>
    <x v="202"/>
  </r>
  <r>
    <x v="31"/>
    <n v="60.9"/>
    <n v="108.062"/>
    <n v="50.4"/>
    <x v="203"/>
  </r>
  <r>
    <x v="31"/>
    <n v="61.25"/>
    <n v="101.69199999999999"/>
    <n v="50.4"/>
    <x v="204"/>
  </r>
  <r>
    <x v="31"/>
    <n v="60.8"/>
    <n v="124.627"/>
    <n v="50.4"/>
    <x v="205"/>
  </r>
  <r>
    <x v="31"/>
    <n v="62.55"/>
    <n v="111.35299999999999"/>
    <n v="50.4"/>
    <x v="206"/>
  </r>
  <r>
    <x v="31"/>
    <n v="61.2"/>
    <n v="129.85599999999999"/>
    <n v="50.4"/>
    <x v="207"/>
  </r>
  <r>
    <x v="31"/>
    <n v="62.2"/>
    <n v="107.38800000000001"/>
    <n v="50.4"/>
    <x v="208"/>
  </r>
  <r>
    <x v="31"/>
    <n v="60.7"/>
    <n v="120.58"/>
    <n v="50.4"/>
    <x v="209"/>
  </r>
  <r>
    <x v="31"/>
    <n v="61.95"/>
    <n v="113.303"/>
    <n v="50.4"/>
    <x v="210"/>
  </r>
  <r>
    <x v="32"/>
    <n v="53"/>
    <n v="189.40700000000001"/>
    <n v="44.2"/>
    <x v="211"/>
  </r>
  <r>
    <x v="32"/>
    <n v="52.85"/>
    <n v="140.21799999999999"/>
    <n v="44.2"/>
    <x v="212"/>
  </r>
  <r>
    <x v="32"/>
    <n v="54.5"/>
    <n v="192.68100000000001"/>
    <n v="44.2"/>
    <x v="213"/>
  </r>
  <r>
    <x v="32"/>
    <n v="52.75"/>
    <n v="193.958"/>
    <n v="44.2"/>
    <x v="214"/>
  </r>
  <r>
    <x v="32"/>
    <n v="52.7"/>
    <n v="187.88499999999999"/>
    <n v="44.2"/>
    <x v="215"/>
  </r>
  <r>
    <x v="32"/>
    <n v="52.75"/>
    <n v="155.72499999999999"/>
    <n v="44.2"/>
    <x v="214"/>
  </r>
  <r>
    <x v="32"/>
    <n v="53.75"/>
    <n v="167.285"/>
    <n v="44.2"/>
    <x v="216"/>
  </r>
  <r>
    <x v="32"/>
    <n v="52.55"/>
    <n v="187.30500000000001"/>
    <n v="44.2"/>
    <x v="217"/>
  </r>
  <r>
    <x v="32"/>
    <n v="51.55"/>
    <n v="166.357"/>
    <n v="44.2"/>
    <x v="218"/>
  </r>
  <r>
    <x v="32"/>
    <n v="52.15"/>
    <n v="178.04300000000001"/>
    <n v="44.2"/>
    <x v="219"/>
  </r>
  <r>
    <x v="33"/>
    <n v="46.3"/>
    <n v="143.94200000000001"/>
    <n v="40.700000000000003"/>
    <x v="220"/>
  </r>
  <r>
    <x v="33"/>
    <n v="47.75"/>
    <n v="182.32599999999999"/>
    <n v="40.700000000000003"/>
    <x v="221"/>
  </r>
  <r>
    <x v="33"/>
    <n v="47.45"/>
    <n v="155.887"/>
    <n v="40.700000000000003"/>
    <x v="222"/>
  </r>
  <r>
    <x v="33"/>
    <n v="48.55"/>
    <n v="172.43600000000001"/>
    <n v="40.700000000000003"/>
    <x v="223"/>
  </r>
  <r>
    <x v="33"/>
    <n v="45.9"/>
    <n v="139.82400000000001"/>
    <n v="40.700000000000003"/>
    <x v="224"/>
  </r>
  <r>
    <x v="33"/>
    <n v="46.3"/>
    <n v="175.92400000000001"/>
    <n v="40.700000000000003"/>
    <x v="220"/>
  </r>
  <r>
    <x v="33"/>
    <n v="47.25"/>
    <n v="138.392"/>
    <n v="40.700000000000003"/>
    <x v="225"/>
  </r>
  <r>
    <x v="33"/>
    <n v="47.95"/>
    <n v="166.10300000000001"/>
    <n v="40.700000000000003"/>
    <x v="226"/>
  </r>
  <r>
    <x v="33"/>
    <n v="47.15"/>
    <n v="182.90700000000001"/>
    <n v="40.700000000000003"/>
    <x v="227"/>
  </r>
  <r>
    <x v="33"/>
    <n v="46.4"/>
    <n v="147.47200000000001"/>
    <n v="40.700000000000003"/>
    <x v="228"/>
  </r>
  <r>
    <x v="34"/>
    <n v="49.2"/>
    <n v="147.64699999999999"/>
    <n v="43.35"/>
    <x v="229"/>
  </r>
  <r>
    <x v="34"/>
    <n v="48.9"/>
    <n v="131.15600000000001"/>
    <n v="43.35"/>
    <x v="230"/>
  </r>
  <r>
    <x v="34"/>
    <n v="48.05"/>
    <n v="147.005"/>
    <n v="43.35"/>
    <x v="231"/>
  </r>
  <r>
    <x v="34"/>
    <n v="48.9"/>
    <n v="156.37200000000001"/>
    <n v="43.35"/>
    <x v="230"/>
  </r>
  <r>
    <x v="34"/>
    <n v="49.3"/>
    <n v="142.958"/>
    <n v="43.35"/>
    <x v="232"/>
  </r>
  <r>
    <x v="34"/>
    <n v="49.35"/>
    <n v="141.423"/>
    <n v="43.35"/>
    <x v="233"/>
  </r>
  <r>
    <x v="34"/>
    <n v="47.7"/>
    <n v="153.89500000000001"/>
    <n v="43.35"/>
    <x v="234"/>
  </r>
  <r>
    <x v="34"/>
    <n v="50.35"/>
    <n v="110.89700000000001"/>
    <n v="43.35"/>
    <x v="235"/>
  </r>
  <r>
    <x v="34"/>
    <n v="48.35"/>
    <n v="148.33799999999999"/>
    <n v="43.35"/>
    <x v="236"/>
  </r>
  <r>
    <x v="34"/>
    <n v="48.6"/>
    <n v="147.54599999999999"/>
    <n v="43.35"/>
    <x v="237"/>
  </r>
  <r>
    <x v="35"/>
    <n v="27"/>
    <n v="161.316"/>
    <n v="22.95"/>
    <x v="238"/>
  </r>
  <r>
    <x v="35"/>
    <n v="27.6"/>
    <n v="149.70099999999999"/>
    <n v="22.95"/>
    <x v="239"/>
  </r>
  <r>
    <x v="35"/>
    <n v="26.75"/>
    <n v="160.02199999999999"/>
    <n v="22.95"/>
    <x v="240"/>
  </r>
  <r>
    <x v="35"/>
    <n v="26.7"/>
    <n v="151.429"/>
    <n v="22.95"/>
    <x v="241"/>
  </r>
  <r>
    <x v="35"/>
    <n v="26.65"/>
    <n v="150.97800000000001"/>
    <n v="22.95"/>
    <x v="242"/>
  </r>
  <r>
    <x v="35"/>
    <n v="27.65"/>
    <n v="162.77500000000001"/>
    <n v="22.95"/>
    <x v="243"/>
  </r>
  <r>
    <x v="35"/>
    <n v="27"/>
    <n v="144.57300000000001"/>
    <n v="22.95"/>
    <x v="238"/>
  </r>
  <r>
    <x v="35"/>
    <n v="27.65"/>
    <n v="164.78299999999999"/>
    <n v="22.95"/>
    <x v="243"/>
  </r>
  <r>
    <x v="35"/>
    <n v="27.7"/>
    <n v="168.00399999999999"/>
    <n v="22.95"/>
    <x v="244"/>
  </r>
  <r>
    <x v="35"/>
    <n v="27.7"/>
    <n v="174.35400000000001"/>
    <n v="22.95"/>
    <x v="244"/>
  </r>
  <r>
    <x v="36"/>
    <n v="41.9"/>
    <n v="127.19799999999999"/>
    <n v="33.6"/>
    <x v="245"/>
  </r>
  <r>
    <x v="36"/>
    <n v="44.7"/>
    <n v="143.214"/>
    <n v="33.6"/>
    <x v="246"/>
  </r>
  <r>
    <x v="36"/>
    <n v="44"/>
    <n v="150.63200000000001"/>
    <n v="33.6"/>
    <x v="247"/>
  </r>
  <r>
    <x v="36"/>
    <n v="42"/>
    <n v="130.85300000000001"/>
    <n v="33.6"/>
    <x v="248"/>
  </r>
  <r>
    <x v="36"/>
    <n v="41.8"/>
    <n v="151.596"/>
    <n v="33.6"/>
    <x v="249"/>
  </r>
  <r>
    <x v="36"/>
    <n v="44.6"/>
    <n v="159.01599999999999"/>
    <n v="33.6"/>
    <x v="250"/>
  </r>
  <r>
    <x v="36"/>
    <n v="42.15"/>
    <n v="161.77500000000001"/>
    <n v="33.6"/>
    <x v="251"/>
  </r>
  <r>
    <x v="36"/>
    <n v="45"/>
    <n v="147.65299999999999"/>
    <n v="33.6"/>
    <x v="252"/>
  </r>
  <r>
    <x v="36"/>
    <n v="41.65"/>
    <n v="143.511"/>
    <n v="33.6"/>
    <x v="253"/>
  </r>
  <r>
    <x v="36"/>
    <n v="41.8"/>
    <n v="163.91900000000001"/>
    <n v="33.6"/>
    <x v="249"/>
  </r>
  <r>
    <x v="37"/>
    <n v="28.4"/>
    <n v="164.53299999999999"/>
    <n v="24.3"/>
    <x v="254"/>
  </r>
  <r>
    <x v="37"/>
    <n v="30.8"/>
    <n v="156.23500000000001"/>
    <n v="24.3"/>
    <x v="255"/>
  </r>
  <r>
    <x v="37"/>
    <n v="29.45"/>
    <n v="163.328"/>
    <n v="24.3"/>
    <x v="256"/>
  </r>
  <r>
    <x v="37"/>
    <n v="30"/>
    <n v="160.86600000000001"/>
    <n v="24.3"/>
    <x v="257"/>
  </r>
  <r>
    <x v="37"/>
    <n v="29.25"/>
    <n v="163.70099999999999"/>
    <n v="24.3"/>
    <x v="258"/>
  </r>
  <r>
    <x v="37"/>
    <n v="29.15"/>
    <n v="157.76"/>
    <n v="24.3"/>
    <x v="259"/>
  </r>
  <r>
    <x v="37"/>
    <n v="28.3"/>
    <n v="140.60900000000001"/>
    <n v="24.3"/>
    <x v="260"/>
  </r>
  <r>
    <x v="37"/>
    <n v="28.9"/>
    <n v="155.87899999999999"/>
    <n v="24.3"/>
    <x v="261"/>
  </r>
  <r>
    <x v="37"/>
    <n v="28.95"/>
    <n v="155.727"/>
    <n v="24.3"/>
    <x v="262"/>
  </r>
  <r>
    <x v="37"/>
    <n v="29.65"/>
    <n v="144.90100000000001"/>
    <n v="24.3"/>
    <x v="263"/>
  </r>
  <r>
    <x v="38"/>
    <n v="34.299999999999997"/>
    <n v="161.25899999999999"/>
    <n v="29.05"/>
    <x v="264"/>
  </r>
  <r>
    <x v="38"/>
    <n v="34.4"/>
    <n v="176.46700000000001"/>
    <n v="29.05"/>
    <x v="265"/>
  </r>
  <r>
    <x v="38"/>
    <n v="34.299999999999997"/>
    <n v="138.43299999999999"/>
    <n v="29.05"/>
    <x v="264"/>
  </r>
  <r>
    <x v="38"/>
    <n v="34.700000000000003"/>
    <n v="165.15299999999999"/>
    <n v="29.05"/>
    <x v="266"/>
  </r>
  <r>
    <x v="38"/>
    <n v="34.1"/>
    <n v="179.864"/>
    <n v="29.05"/>
    <x v="267"/>
  </r>
  <r>
    <x v="38"/>
    <n v="34.1"/>
    <n v="162.274"/>
    <n v="29.05"/>
    <x v="267"/>
  </r>
  <r>
    <x v="38"/>
    <n v="34.25"/>
    <n v="162.81200000000001"/>
    <n v="29.05"/>
    <x v="268"/>
  </r>
  <r>
    <x v="38"/>
    <n v="34.6"/>
    <n v="161.11099999999999"/>
    <n v="29.05"/>
    <x v="269"/>
  </r>
  <r>
    <x v="38"/>
    <n v="34.65"/>
    <n v="157.506"/>
    <n v="29.05"/>
    <x v="270"/>
  </r>
  <r>
    <x v="38"/>
    <n v="34.25"/>
    <n v="171.09299999999999"/>
    <n v="29.05"/>
    <x v="268"/>
  </r>
  <r>
    <x v="39"/>
    <n v="44.5"/>
    <n v="183.15700000000001"/>
    <n v="34.65"/>
    <x v="271"/>
  </r>
  <r>
    <x v="39"/>
    <n v="44.45"/>
    <n v="186.27500000000001"/>
    <n v="34.65"/>
    <x v="272"/>
  </r>
  <r>
    <x v="39"/>
    <n v="43.35"/>
    <n v="168.05199999999999"/>
    <n v="34.65"/>
    <x v="273"/>
  </r>
  <r>
    <x v="39"/>
    <n v="45.7"/>
    <n v="185.21700000000001"/>
    <n v="34.65"/>
    <x v="274"/>
  </r>
  <r>
    <x v="39"/>
    <n v="44.55"/>
    <n v="177.02799999999999"/>
    <n v="34.65"/>
    <x v="275"/>
  </r>
  <r>
    <x v="39"/>
    <n v="43.1"/>
    <n v="177.23699999999999"/>
    <n v="34.65"/>
    <x v="276"/>
  </r>
  <r>
    <x v="39"/>
    <n v="43.5"/>
    <n v="158.15899999999999"/>
    <n v="34.65"/>
    <x v="277"/>
  </r>
  <r>
    <x v="39"/>
    <n v="43.15"/>
    <n v="155.71299999999999"/>
    <n v="34.65"/>
    <x v="278"/>
  </r>
  <r>
    <x v="39"/>
    <n v="43.15"/>
    <n v="158.21"/>
    <n v="34.65"/>
    <x v="278"/>
  </r>
  <r>
    <x v="39"/>
    <n v="44.4"/>
    <n v="167.49299999999999"/>
    <n v="34.65"/>
    <x v="279"/>
  </r>
  <r>
    <x v="40"/>
    <n v="75.25"/>
    <n v="219.01499999999999"/>
    <n v="66.150000000000006"/>
    <x v="280"/>
  </r>
  <r>
    <x v="40"/>
    <n v="78.05"/>
    <n v="221.73400000000001"/>
    <n v="66.150000000000006"/>
    <x v="281"/>
  </r>
  <r>
    <x v="40"/>
    <n v="74.95"/>
    <n v="191.67599999999999"/>
    <n v="66.150000000000006"/>
    <x v="282"/>
  </r>
  <r>
    <x v="40"/>
    <n v="75.55"/>
    <n v="208.09299999999999"/>
    <n v="66.150000000000006"/>
    <x v="283"/>
  </r>
  <r>
    <x v="40"/>
    <n v="74.7"/>
    <n v="191.375"/>
    <n v="66.150000000000006"/>
    <x v="284"/>
  </r>
  <r>
    <x v="40"/>
    <n v="74.95"/>
    <n v="201.93"/>
    <n v="66.150000000000006"/>
    <x v="282"/>
  </r>
  <r>
    <x v="40"/>
    <n v="74.8"/>
    <n v="202.697"/>
    <n v="66.150000000000006"/>
    <x v="285"/>
  </r>
  <r>
    <x v="40"/>
    <n v="75.849999999999994"/>
    <n v="169.511"/>
    <n v="66.150000000000006"/>
    <x v="286"/>
  </r>
  <r>
    <x v="40"/>
    <n v="76.150000000000006"/>
    <n v="204.46600000000001"/>
    <n v="66.150000000000006"/>
    <x v="287"/>
  </r>
  <r>
    <x v="40"/>
    <n v="74.849999999999994"/>
    <n v="193.58199999999999"/>
    <n v="66.150000000000006"/>
    <x v="288"/>
  </r>
  <r>
    <x v="41"/>
    <n v="63.8"/>
    <n v="193.46299999999999"/>
    <n v="55"/>
    <x v="289"/>
  </r>
  <r>
    <x v="41"/>
    <n v="65.2"/>
    <n v="152.83199999999999"/>
    <n v="55"/>
    <x v="290"/>
  </r>
  <r>
    <x v="41"/>
    <n v="65.95"/>
    <n v="181.63"/>
    <n v="55"/>
    <x v="291"/>
  </r>
  <r>
    <x v="41"/>
    <n v="66.8"/>
    <n v="197.74100000000001"/>
    <n v="55"/>
    <x v="292"/>
  </r>
  <r>
    <x v="41"/>
    <n v="64.75"/>
    <n v="206.23099999999999"/>
    <n v="55"/>
    <x v="293"/>
  </r>
  <r>
    <x v="41"/>
    <n v="66"/>
    <n v="195.095"/>
    <n v="55"/>
    <x v="67"/>
  </r>
  <r>
    <x v="41"/>
    <n v="64.8"/>
    <n v="170.58099999999999"/>
    <n v="55"/>
    <x v="294"/>
  </r>
  <r>
    <x v="41"/>
    <n v="64.900000000000006"/>
    <n v="215.666"/>
    <n v="55"/>
    <x v="295"/>
  </r>
  <r>
    <x v="41"/>
    <n v="65.05"/>
    <n v="192.227"/>
    <n v="55"/>
    <x v="296"/>
  </r>
  <r>
    <x v="41"/>
    <n v="66.5"/>
    <n v="194.40899999999999"/>
    <n v="55"/>
    <x v="297"/>
  </r>
  <r>
    <x v="42"/>
    <n v="76.7"/>
    <n v="197.18600000000001"/>
    <n v="67"/>
    <x v="298"/>
  </r>
  <r>
    <x v="42"/>
    <n v="78.25"/>
    <n v="228.59800000000001"/>
    <n v="67"/>
    <x v="299"/>
  </r>
  <r>
    <x v="42"/>
    <n v="77.5"/>
    <n v="217.977"/>
    <n v="67"/>
    <x v="300"/>
  </r>
  <r>
    <x v="42"/>
    <n v="76.900000000000006"/>
    <n v="227.114"/>
    <n v="67"/>
    <x v="301"/>
  </r>
  <r>
    <x v="42"/>
    <n v="79.400000000000006"/>
    <n v="214.797"/>
    <n v="67"/>
    <x v="302"/>
  </r>
  <r>
    <x v="42"/>
    <n v="79.849999999999994"/>
    <n v="213.30199999999999"/>
    <n v="67"/>
    <x v="303"/>
  </r>
  <r>
    <x v="42"/>
    <n v="76.45"/>
    <n v="212.78399999999999"/>
    <n v="67"/>
    <x v="304"/>
  </r>
  <r>
    <x v="42"/>
    <n v="78.3"/>
    <n v="204.715"/>
    <n v="67"/>
    <x v="305"/>
  </r>
  <r>
    <x v="42"/>
    <n v="78.150000000000006"/>
    <n v="164.16300000000001"/>
    <n v="67"/>
    <x v="306"/>
  </r>
  <r>
    <x v="42"/>
    <n v="77.75"/>
    <n v="227.434"/>
    <n v="67"/>
    <x v="307"/>
  </r>
  <r>
    <x v="43"/>
    <n v="67.150000000000006"/>
    <n v="191.09"/>
    <n v="57.75"/>
    <x v="308"/>
  </r>
  <r>
    <x v="43"/>
    <n v="66.25"/>
    <n v="194.935"/>
    <n v="57.75"/>
    <x v="309"/>
  </r>
  <r>
    <x v="43"/>
    <n v="67.75"/>
    <n v="188.958"/>
    <n v="57.75"/>
    <x v="310"/>
  </r>
  <r>
    <x v="43"/>
    <n v="67.349999999999994"/>
    <n v="179.755"/>
    <n v="57.75"/>
    <x v="311"/>
  </r>
  <r>
    <x v="43"/>
    <n v="66.7"/>
    <n v="233.584"/>
    <n v="57.75"/>
    <x v="312"/>
  </r>
  <r>
    <x v="43"/>
    <n v="66.25"/>
    <n v="148.78800000000001"/>
    <n v="57.75"/>
    <x v="309"/>
  </r>
  <r>
    <x v="43"/>
    <n v="65.7"/>
    <n v="194.19900000000001"/>
    <n v="57.75"/>
    <x v="313"/>
  </r>
  <r>
    <x v="43"/>
    <n v="66.150000000000006"/>
    <n v="179.67"/>
    <n v="57.75"/>
    <x v="314"/>
  </r>
  <r>
    <x v="43"/>
    <n v="68.849999999999994"/>
    <n v="191.489"/>
    <n v="57.75"/>
    <x v="315"/>
  </r>
  <r>
    <x v="43"/>
    <n v="66.099999999999994"/>
    <n v="216.988"/>
    <n v="57.75"/>
    <x v="316"/>
  </r>
  <r>
    <x v="44"/>
    <n v="81.849999999999994"/>
    <n v="222.625"/>
    <n v="69.25"/>
    <x v="317"/>
  </r>
  <r>
    <x v="44"/>
    <n v="81.95"/>
    <n v="208.75399999999999"/>
    <n v="69.25"/>
    <x v="318"/>
  </r>
  <r>
    <x v="44"/>
    <n v="82.65"/>
    <n v="212.28"/>
    <n v="69.25"/>
    <x v="319"/>
  </r>
  <r>
    <x v="44"/>
    <n v="81.7"/>
    <n v="228.00399999999999"/>
    <n v="69.25"/>
    <x v="320"/>
  </r>
  <r>
    <x v="44"/>
    <n v="81.349999999999994"/>
    <n v="240.792"/>
    <n v="69.25"/>
    <x v="321"/>
  </r>
  <r>
    <x v="44"/>
    <n v="82.8"/>
    <n v="246.958"/>
    <n v="69.25"/>
    <x v="322"/>
  </r>
  <r>
    <x v="44"/>
    <n v="79.650000000000006"/>
    <n v="242.08699999999999"/>
    <n v="69.25"/>
    <x v="323"/>
  </r>
  <r>
    <x v="44"/>
    <n v="82.8"/>
    <n v="213.35900000000001"/>
    <n v="69.25"/>
    <x v="322"/>
  </r>
  <r>
    <x v="44"/>
    <n v="82.15"/>
    <n v="214.249"/>
    <n v="69.25"/>
    <x v="324"/>
  </r>
  <r>
    <x v="44"/>
    <n v="84.05"/>
    <n v="239.81299999999999"/>
    <n v="69.25"/>
    <x v="325"/>
  </r>
  <r>
    <x v="45"/>
    <n v="53.75"/>
    <n v="245.14500000000001"/>
    <n v="41"/>
    <x v="326"/>
  </r>
  <r>
    <x v="45"/>
    <n v="54.45"/>
    <n v="264.07900000000001"/>
    <n v="41"/>
    <x v="327"/>
  </r>
  <r>
    <x v="45"/>
    <n v="52.3"/>
    <n v="245.00299999999999"/>
    <n v="41"/>
    <x v="328"/>
  </r>
  <r>
    <x v="45"/>
    <n v="53.6"/>
    <n v="215.90600000000001"/>
    <n v="41"/>
    <x v="329"/>
  </r>
  <r>
    <x v="45"/>
    <n v="51.45"/>
    <n v="239.49799999999999"/>
    <n v="41"/>
    <x v="330"/>
  </r>
  <r>
    <x v="45"/>
    <n v="52.5"/>
    <n v="219.77500000000001"/>
    <n v="41"/>
    <x v="331"/>
  </r>
  <r>
    <x v="45"/>
    <n v="51.05"/>
    <n v="209.71"/>
    <n v="41"/>
    <x v="332"/>
  </r>
  <r>
    <x v="45"/>
    <n v="50.9"/>
    <n v="224.66800000000001"/>
    <n v="41"/>
    <x v="333"/>
  </r>
  <r>
    <x v="45"/>
    <n v="51.15"/>
    <n v="192.89099999999999"/>
    <n v="41"/>
    <x v="334"/>
  </r>
  <r>
    <x v="45"/>
    <n v="54"/>
    <n v="259.20800000000003"/>
    <n v="41"/>
    <x v="335"/>
  </r>
  <r>
    <x v="46"/>
    <n v="39.549999999999997"/>
    <n v="215.75800000000001"/>
    <n v="31.65"/>
    <x v="336"/>
  </r>
  <r>
    <x v="46"/>
    <n v="40.549999999999997"/>
    <n v="216.886"/>
    <n v="31.65"/>
    <x v="337"/>
  </r>
  <r>
    <x v="46"/>
    <n v="38.75"/>
    <n v="217.89500000000001"/>
    <n v="31.65"/>
    <x v="338"/>
  </r>
  <r>
    <x v="46"/>
    <n v="38"/>
    <n v="227.83799999999999"/>
    <n v="31.65"/>
    <x v="339"/>
  </r>
  <r>
    <x v="46"/>
    <n v="38.450000000000003"/>
    <n v="219.577"/>
    <n v="31.65"/>
    <x v="340"/>
  </r>
  <r>
    <x v="46"/>
    <n v="37.85"/>
    <n v="187.59100000000001"/>
    <n v="31.65"/>
    <x v="341"/>
  </r>
  <r>
    <x v="46"/>
    <n v="39.35"/>
    <n v="232.304"/>
    <n v="31.65"/>
    <x v="342"/>
  </r>
  <r>
    <x v="46"/>
    <n v="38.299999999999997"/>
    <n v="233.36099999999999"/>
    <n v="31.65"/>
    <x v="343"/>
  </r>
  <r>
    <x v="46"/>
    <n v="39"/>
    <n v="249.041"/>
    <n v="31.65"/>
    <x v="344"/>
  </r>
  <r>
    <x v="46"/>
    <n v="40"/>
    <n v="232.31100000000001"/>
    <n v="31.65"/>
    <x v="345"/>
  </r>
  <r>
    <x v="47"/>
    <n v="43"/>
    <n v="178.56700000000001"/>
    <n v="33.799999999999997"/>
    <x v="346"/>
  </r>
  <r>
    <x v="47"/>
    <n v="40.9"/>
    <n v="243.61500000000001"/>
    <n v="33.799999999999997"/>
    <x v="347"/>
  </r>
  <r>
    <x v="47"/>
    <n v="43.55"/>
    <n v="239.29900000000001"/>
    <n v="33.799999999999997"/>
    <x v="348"/>
  </r>
  <r>
    <x v="47"/>
    <n v="42"/>
    <n v="194.62799999999999"/>
    <n v="33.799999999999997"/>
    <x v="17"/>
  </r>
  <r>
    <x v="47"/>
    <n v="41"/>
    <n v="177.89500000000001"/>
    <n v="33.799999999999997"/>
    <x v="349"/>
  </r>
  <r>
    <x v="47"/>
    <n v="44.25"/>
    <n v="202.27099999999999"/>
    <n v="33.799999999999997"/>
    <x v="350"/>
  </r>
  <r>
    <x v="47"/>
    <n v="41.7"/>
    <n v="223.10300000000001"/>
    <n v="33.799999999999997"/>
    <x v="351"/>
  </r>
  <r>
    <x v="47"/>
    <n v="40.200000000000003"/>
    <n v="222.76599999999999"/>
    <n v="33.799999999999997"/>
    <x v="352"/>
  </r>
  <r>
    <x v="47"/>
    <n v="41.2"/>
    <n v="184.965"/>
    <n v="33.799999999999997"/>
    <x v="353"/>
  </r>
  <r>
    <x v="47"/>
    <n v="41.95"/>
    <n v="242.4"/>
    <n v="33.799999999999997"/>
    <x v="354"/>
  </r>
  <r>
    <x v="48"/>
    <n v="48.45"/>
    <n v="264.12799999999999"/>
    <n v="37.549999999999997"/>
    <x v="355"/>
  </r>
  <r>
    <x v="48"/>
    <n v="47.8"/>
    <n v="255.524"/>
    <n v="37.549999999999997"/>
    <x v="356"/>
  </r>
  <r>
    <x v="48"/>
    <n v="47.3"/>
    <n v="298.88"/>
    <n v="37.549999999999997"/>
    <x v="357"/>
  </r>
  <r>
    <x v="48"/>
    <n v="47.7"/>
    <n v="236.709"/>
    <n v="37.549999999999997"/>
    <x v="358"/>
  </r>
  <r>
    <x v="48"/>
    <n v="47.45"/>
    <n v="256.47300000000001"/>
    <n v="37.549999999999997"/>
    <x v="359"/>
  </r>
  <r>
    <x v="48"/>
    <n v="47.25"/>
    <n v="283.63400000000001"/>
    <n v="37.549999999999997"/>
    <x v="360"/>
  </r>
  <r>
    <x v="48"/>
    <n v="47.25"/>
    <n v="287.11399999999998"/>
    <n v="37.549999999999997"/>
    <x v="360"/>
  </r>
  <r>
    <x v="48"/>
    <n v="49.1"/>
    <n v="275.774"/>
    <n v="37.549999999999997"/>
    <x v="361"/>
  </r>
  <r>
    <x v="48"/>
    <n v="47.05"/>
    <n v="260.89299999999997"/>
    <n v="37.549999999999997"/>
    <x v="362"/>
  </r>
  <r>
    <x v="48"/>
    <n v="47.6"/>
    <n v="271.67899999999997"/>
    <n v="37.549999999999997"/>
    <x v="363"/>
  </r>
  <r>
    <x v="49"/>
    <n v="49.4"/>
    <n v="272.77199999999999"/>
    <n v="38.4"/>
    <x v="364"/>
  </r>
  <r>
    <x v="49"/>
    <n v="48.7"/>
    <n v="290.73399999999998"/>
    <n v="38.4"/>
    <x v="365"/>
  </r>
  <r>
    <x v="49"/>
    <n v="48.45"/>
    <n v="261.80599999999998"/>
    <n v="38.4"/>
    <x v="366"/>
  </r>
  <r>
    <x v="49"/>
    <n v="48.1"/>
    <n v="302.226"/>
    <n v="38.4"/>
    <x v="367"/>
  </r>
  <r>
    <x v="49"/>
    <n v="48.45"/>
    <n v="273.82600000000002"/>
    <n v="38.4"/>
    <x v="366"/>
  </r>
  <r>
    <x v="49"/>
    <n v="48"/>
    <n v="264.63900000000001"/>
    <n v="38.4"/>
    <x v="368"/>
  </r>
  <r>
    <x v="49"/>
    <n v="49.15"/>
    <n v="258.09199999999998"/>
    <n v="38.4"/>
    <x v="369"/>
  </r>
  <r>
    <x v="49"/>
    <n v="49.25"/>
    <n v="300.637"/>
    <n v="38.4"/>
    <x v="370"/>
  </r>
  <r>
    <x v="49"/>
    <n v="48.25"/>
    <n v="302.59899999999999"/>
    <n v="38.4"/>
    <x v="371"/>
  </r>
  <r>
    <x v="49"/>
    <n v="49.25"/>
    <n v="299.25"/>
    <n v="38.4"/>
    <x v="370"/>
  </r>
  <r>
    <x v="50"/>
    <n v="76.75"/>
    <n v="313.29399999999998"/>
    <n v="61.7"/>
    <x v="372"/>
  </r>
  <r>
    <x v="50"/>
    <n v="79.45"/>
    <n v="255.40199999999999"/>
    <n v="61.7"/>
    <x v="373"/>
  </r>
  <r>
    <x v="50"/>
    <n v="74.400000000000006"/>
    <n v="338.24099999999999"/>
    <n v="61.7"/>
    <x v="374"/>
  </r>
  <r>
    <x v="50"/>
    <n v="75.5"/>
    <n v="296.33"/>
    <n v="61.7"/>
    <x v="375"/>
  </r>
  <r>
    <x v="50"/>
    <n v="73.45"/>
    <n v="279.298"/>
    <n v="61.7"/>
    <x v="376"/>
  </r>
  <r>
    <x v="50"/>
    <n v="74.95"/>
    <n v="301.77499999999998"/>
    <n v="61.7"/>
    <x v="377"/>
  </r>
  <r>
    <x v="50"/>
    <n v="77.900000000000006"/>
    <n v="269.66500000000002"/>
    <n v="61.7"/>
    <x v="378"/>
  </r>
  <r>
    <x v="50"/>
    <n v="73.7"/>
    <n v="279.40100000000001"/>
    <n v="61.7"/>
    <x v="379"/>
  </r>
  <r>
    <x v="50"/>
    <n v="75.349999999999994"/>
    <n v="302.339"/>
    <n v="61.7"/>
    <x v="380"/>
  </r>
  <r>
    <x v="50"/>
    <n v="77.400000000000006"/>
    <n v="298.74400000000003"/>
    <n v="61.7"/>
    <x v="381"/>
  </r>
  <r>
    <x v="51"/>
    <n v="57.6"/>
    <n v="240.99199999999999"/>
    <n v="52.65"/>
    <x v="382"/>
  </r>
  <r>
    <x v="51"/>
    <n v="57.6"/>
    <n v="256.291"/>
    <n v="52.65"/>
    <x v="382"/>
  </r>
  <r>
    <x v="51"/>
    <n v="57.05"/>
    <n v="271.70999999999998"/>
    <n v="52.65"/>
    <x v="383"/>
  </r>
  <r>
    <x v="51"/>
    <n v="59.4"/>
    <n v="248.15899999999999"/>
    <n v="52.65"/>
    <x v="384"/>
  </r>
  <r>
    <x v="51"/>
    <n v="57.5"/>
    <n v="265.44099999999997"/>
    <n v="52.65"/>
    <x v="385"/>
  </r>
  <r>
    <x v="51"/>
    <n v="58.5"/>
    <n v="202.34200000000001"/>
    <n v="52.65"/>
    <x v="386"/>
  </r>
  <r>
    <x v="51"/>
    <n v="58.7"/>
    <n v="303.154"/>
    <n v="52.65"/>
    <x v="387"/>
  </r>
  <r>
    <x v="51"/>
    <n v="57.15"/>
    <n v="248.227"/>
    <n v="52.65"/>
    <x v="388"/>
  </r>
  <r>
    <x v="51"/>
    <n v="58.1"/>
    <n v="220.69200000000001"/>
    <n v="52.65"/>
    <x v="389"/>
  </r>
  <r>
    <x v="51"/>
    <n v="58.6"/>
    <n v="208.76599999999999"/>
    <n v="52.65"/>
    <x v="390"/>
  </r>
  <r>
    <x v="52"/>
    <n v="62.3"/>
    <n v="271.06799999999998"/>
    <n v="51.8"/>
    <x v="391"/>
  </r>
  <r>
    <x v="52"/>
    <n v="62.3"/>
    <n v="268.38099999999997"/>
    <n v="51.8"/>
    <x v="391"/>
  </r>
  <r>
    <x v="52"/>
    <n v="60.45"/>
    <n v="273.82100000000003"/>
    <n v="51.8"/>
    <x v="392"/>
  </r>
  <r>
    <x v="52"/>
    <n v="63.15"/>
    <n v="270.59100000000001"/>
    <n v="51.8"/>
    <x v="393"/>
  </r>
  <r>
    <x v="52"/>
    <n v="64.349999999999994"/>
    <n v="212.81"/>
    <n v="51.8"/>
    <x v="394"/>
  </r>
  <r>
    <x v="52"/>
    <n v="62.55"/>
    <n v="274.86399999999998"/>
    <n v="51.8"/>
    <x v="395"/>
  </r>
  <r>
    <x v="52"/>
    <n v="62.7"/>
    <n v="236.345"/>
    <n v="51.8"/>
    <x v="396"/>
  </r>
  <r>
    <x v="52"/>
    <n v="68.349999999999994"/>
    <n v="278.34199999999998"/>
    <n v="51.8"/>
    <x v="397"/>
  </r>
  <r>
    <x v="52"/>
    <n v="61.45"/>
    <n v="295.67"/>
    <n v="51.8"/>
    <x v="398"/>
  </r>
  <r>
    <x v="52"/>
    <n v="63.25"/>
    <n v="226.91300000000001"/>
    <n v="51.8"/>
    <x v="399"/>
  </r>
  <r>
    <x v="53"/>
    <n v="68.599999999999994"/>
    <n v="316.49599999999998"/>
    <n v="60.35"/>
    <x v="400"/>
  </r>
  <r>
    <x v="53"/>
    <n v="70.3"/>
    <n v="232.892"/>
    <n v="60.35"/>
    <x v="401"/>
  </r>
  <r>
    <x v="53"/>
    <n v="69.349999999999994"/>
    <n v="332.29500000000002"/>
    <n v="60.35"/>
    <x v="402"/>
  </r>
  <r>
    <x v="53"/>
    <n v="68.650000000000006"/>
    <n v="308.685"/>
    <n v="60.35"/>
    <x v="403"/>
  </r>
  <r>
    <x v="53"/>
    <n v="66.45"/>
    <n v="273.42899999999997"/>
    <n v="60.35"/>
    <x v="404"/>
  </r>
  <r>
    <x v="53"/>
    <n v="66.75"/>
    <n v="250.179"/>
    <n v="60.35"/>
    <x v="405"/>
  </r>
  <r>
    <x v="53"/>
    <n v="70.349999999999994"/>
    <n v="285.20499999999998"/>
    <n v="60.35"/>
    <x v="406"/>
  </r>
  <r>
    <x v="53"/>
    <n v="70.45"/>
    <n v="310.096"/>
    <n v="60.35"/>
    <x v="407"/>
  </r>
  <r>
    <x v="53"/>
    <n v="68.900000000000006"/>
    <n v="289.25299999999999"/>
    <n v="60.35"/>
    <x v="408"/>
  </r>
  <r>
    <x v="53"/>
    <n v="68.2"/>
    <n v="311.30599999999998"/>
    <n v="60.35"/>
    <x v="409"/>
  </r>
  <r>
    <x v="54"/>
    <n v="79.8"/>
    <n v="359.01799999999997"/>
    <n v="64.900000000000006"/>
    <x v="410"/>
  </r>
  <r>
    <x v="54"/>
    <n v="80.55"/>
    <n v="292.00200000000001"/>
    <n v="64.900000000000006"/>
    <x v="411"/>
  </r>
  <r>
    <x v="54"/>
    <n v="81.05"/>
    <n v="346.45499999999998"/>
    <n v="64.900000000000006"/>
    <x v="412"/>
  </r>
  <r>
    <x v="54"/>
    <n v="82.5"/>
    <n v="332.71199999999999"/>
    <n v="64.900000000000006"/>
    <x v="413"/>
  </r>
  <r>
    <x v="54"/>
    <n v="81"/>
    <n v="383.21199999999999"/>
    <n v="64.900000000000006"/>
    <x v="414"/>
  </r>
  <r>
    <x v="54"/>
    <n v="83.95"/>
    <n v="368.28800000000001"/>
    <n v="64.900000000000006"/>
    <x v="415"/>
  </r>
  <r>
    <x v="54"/>
    <n v="81.3"/>
    <n v="288.46899999999999"/>
    <n v="64.900000000000006"/>
    <x v="416"/>
  </r>
  <r>
    <x v="54"/>
    <n v="83.05"/>
    <n v="333.91399999999999"/>
    <n v="64.900000000000006"/>
    <x v="417"/>
  </r>
  <r>
    <x v="54"/>
    <n v="83"/>
    <n v="361.512"/>
    <n v="64.900000000000006"/>
    <x v="418"/>
  </r>
  <r>
    <x v="54"/>
    <n v="83.4"/>
    <n v="352.49700000000001"/>
    <n v="64.900000000000006"/>
    <x v="419"/>
  </r>
  <r>
    <x v="55"/>
    <n v="42.35"/>
    <n v="277.52300000000002"/>
    <n v="35.200000000000003"/>
    <x v="420"/>
  </r>
  <r>
    <x v="55"/>
    <n v="41.95"/>
    <n v="398.86099999999999"/>
    <n v="35.200000000000003"/>
    <x v="421"/>
  </r>
  <r>
    <x v="55"/>
    <n v="42.8"/>
    <n v="367.33600000000001"/>
    <n v="35.200000000000003"/>
    <x v="422"/>
  </r>
  <r>
    <x v="55"/>
    <n v="41.4"/>
    <n v="321.73200000000003"/>
    <n v="35.200000000000003"/>
    <x v="423"/>
  </r>
  <r>
    <x v="55"/>
    <n v="42.35"/>
    <n v="351.04199999999997"/>
    <n v="35.200000000000003"/>
    <x v="420"/>
  </r>
  <r>
    <x v="55"/>
    <n v="42.45"/>
    <n v="331.3"/>
    <n v="35.200000000000003"/>
    <x v="424"/>
  </r>
  <r>
    <x v="55"/>
    <n v="42.7"/>
    <n v="390.84199999999998"/>
    <n v="35.200000000000003"/>
    <x v="425"/>
  </r>
  <r>
    <x v="55"/>
    <n v="43.2"/>
    <n v="369.25400000000002"/>
    <n v="35.200000000000003"/>
    <x v="426"/>
  </r>
  <r>
    <x v="55"/>
    <n v="42.8"/>
    <n v="367.67500000000001"/>
    <n v="35.200000000000003"/>
    <x v="422"/>
  </r>
  <r>
    <x v="55"/>
    <n v="42.6"/>
    <n v="335.51100000000002"/>
    <n v="35.200000000000003"/>
    <x v="427"/>
  </r>
  <r>
    <x v="56"/>
    <n v="51.4"/>
    <n v="298.99299999999999"/>
    <n v="43.15"/>
    <x v="428"/>
  </r>
  <r>
    <x v="56"/>
    <n v="54"/>
    <n v="357.76"/>
    <n v="43.15"/>
    <x v="429"/>
  </r>
  <r>
    <x v="56"/>
    <n v="52.95"/>
    <n v="412.20100000000002"/>
    <n v="43.15"/>
    <x v="430"/>
  </r>
  <r>
    <x v="56"/>
    <n v="54.65"/>
    <n v="372.10899999999998"/>
    <n v="43.15"/>
    <x v="431"/>
  </r>
  <r>
    <x v="56"/>
    <n v="51.1"/>
    <n v="346.04500000000002"/>
    <n v="43.15"/>
    <x v="432"/>
  </r>
  <r>
    <x v="56"/>
    <n v="52.05"/>
    <n v="308.69600000000003"/>
    <n v="43.15"/>
    <x v="433"/>
  </r>
  <r>
    <x v="56"/>
    <n v="52.75"/>
    <n v="386.56099999999998"/>
    <n v="43.15"/>
    <x v="434"/>
  </r>
  <r>
    <x v="56"/>
    <n v="52.3"/>
    <n v="334.17399999999998"/>
    <n v="43.15"/>
    <x v="435"/>
  </r>
  <r>
    <x v="56"/>
    <n v="52.05"/>
    <n v="403.98"/>
    <n v="43.15"/>
    <x v="433"/>
  </r>
  <r>
    <x v="56"/>
    <n v="53.1"/>
    <n v="377.49599999999998"/>
    <n v="43.15"/>
    <x v="436"/>
  </r>
  <r>
    <x v="57"/>
    <n v="60.3"/>
    <n v="419.54500000000002"/>
    <n v="48.3"/>
    <x v="437"/>
  </r>
  <r>
    <x v="57"/>
    <n v="63.25"/>
    <n v="399.79899999999998"/>
    <n v="48.3"/>
    <x v="438"/>
  </r>
  <r>
    <x v="57"/>
    <n v="64"/>
    <n v="345.255"/>
    <n v="48.3"/>
    <x v="439"/>
  </r>
  <r>
    <x v="57"/>
    <n v="60.4"/>
    <n v="325.08100000000002"/>
    <n v="48.3"/>
    <x v="440"/>
  </r>
  <r>
    <x v="57"/>
    <n v="60.75"/>
    <n v="317.20600000000002"/>
    <n v="48.3"/>
    <x v="441"/>
  </r>
  <r>
    <x v="57"/>
    <n v="59.6"/>
    <n v="374.42"/>
    <n v="48.3"/>
    <x v="442"/>
  </r>
  <r>
    <x v="57"/>
    <n v="58.7"/>
    <n v="358.08499999999998"/>
    <n v="48.3"/>
    <x v="443"/>
  </r>
  <r>
    <x v="57"/>
    <n v="58.15"/>
    <n v="348.74799999999999"/>
    <n v="48.3"/>
    <x v="444"/>
  </r>
  <r>
    <x v="57"/>
    <n v="57.7"/>
    <n v="357.96899999999999"/>
    <n v="48.3"/>
    <x v="445"/>
  </r>
  <r>
    <x v="57"/>
    <n v="58.85"/>
    <n v="395.32100000000003"/>
    <n v="48.3"/>
    <x v="446"/>
  </r>
  <r>
    <x v="58"/>
    <n v="67.099999999999994"/>
    <n v="305.65100000000001"/>
    <n v="51.2"/>
    <x v="447"/>
  </r>
  <r>
    <x v="58"/>
    <n v="67.55"/>
    <n v="283.51"/>
    <n v="51.2"/>
    <x v="448"/>
  </r>
  <r>
    <x v="58"/>
    <n v="63.6"/>
    <n v="273.50599999999997"/>
    <n v="51.2"/>
    <x v="449"/>
  </r>
  <r>
    <x v="58"/>
    <n v="64.849999999999994"/>
    <n v="264.50599999999997"/>
    <n v="51.2"/>
    <x v="450"/>
  </r>
  <r>
    <x v="58"/>
    <n v="64.95"/>
    <n v="304.346"/>
    <n v="51.2"/>
    <x v="451"/>
  </r>
  <r>
    <x v="58"/>
    <n v="66.25"/>
    <n v="288.20100000000002"/>
    <n v="51.2"/>
    <x v="452"/>
  </r>
  <r>
    <x v="58"/>
    <n v="68.8"/>
    <n v="305.35599999999999"/>
    <n v="51.2"/>
    <x v="453"/>
  </r>
  <r>
    <x v="58"/>
    <n v="71.55"/>
    <n v="264.88499999999999"/>
    <n v="51.2"/>
    <x v="454"/>
  </r>
  <r>
    <x v="58"/>
    <n v="67.5"/>
    <n v="288.15800000000002"/>
    <n v="51.2"/>
    <x v="455"/>
  </r>
  <r>
    <x v="58"/>
    <n v="66.25"/>
    <n v="285.34300000000002"/>
    <n v="51.2"/>
    <x v="452"/>
  </r>
  <r>
    <x v="59"/>
    <n v="55.9"/>
    <n v="298.77300000000002"/>
    <n v="43.3"/>
    <x v="456"/>
  </r>
  <r>
    <x v="59"/>
    <n v="57"/>
    <n v="299.64299999999997"/>
    <n v="43.3"/>
    <x v="457"/>
  </r>
  <r>
    <x v="59"/>
    <n v="54.65"/>
    <n v="297.24299999999999"/>
    <n v="43.3"/>
    <x v="458"/>
  </r>
  <r>
    <x v="59"/>
    <n v="57"/>
    <n v="341.87299999999999"/>
    <n v="43.3"/>
    <x v="457"/>
  </r>
  <r>
    <x v="59"/>
    <n v="56.05"/>
    <n v="386.91500000000002"/>
    <n v="43.3"/>
    <x v="459"/>
  </r>
  <r>
    <x v="59"/>
    <n v="57.85"/>
    <n v="276.06299999999999"/>
    <n v="43.3"/>
    <x v="460"/>
  </r>
  <r>
    <x v="59"/>
    <n v="58.25"/>
    <n v="267.84300000000002"/>
    <n v="43.3"/>
    <x v="461"/>
  </r>
  <r>
    <x v="59"/>
    <n v="56.35"/>
    <n v="280.23"/>
    <n v="43.3"/>
    <x v="462"/>
  </r>
  <r>
    <x v="59"/>
    <n v="57.1"/>
    <n v="318.53100000000001"/>
    <n v="43.3"/>
    <x v="463"/>
  </r>
  <r>
    <x v="59"/>
    <n v="56.7"/>
    <n v="257.00900000000001"/>
    <n v="43.3"/>
    <x v="464"/>
  </r>
  <r>
    <x v="60"/>
    <n v="81.650000000000006"/>
    <n v="278.42"/>
    <n v="69.150000000000006"/>
    <x v="465"/>
  </r>
  <r>
    <x v="60"/>
    <n v="78.650000000000006"/>
    <n v="334.21199999999999"/>
    <n v="69.150000000000006"/>
    <x v="466"/>
  </r>
  <r>
    <x v="60"/>
    <n v="79.95"/>
    <n v="304.71300000000002"/>
    <n v="69.150000000000006"/>
    <x v="467"/>
  </r>
  <r>
    <x v="60"/>
    <n v="79.099999999999994"/>
    <n v="333.41300000000001"/>
    <n v="69.150000000000006"/>
    <x v="468"/>
  </r>
  <r>
    <x v="60"/>
    <n v="79.349999999999994"/>
    <n v="324.13799999999998"/>
    <n v="69.150000000000006"/>
    <x v="469"/>
  </r>
  <r>
    <x v="60"/>
    <n v="81.349999999999994"/>
    <n v="322.32100000000003"/>
    <n v="69.150000000000006"/>
    <x v="470"/>
  </r>
  <r>
    <x v="60"/>
    <n v="82.2"/>
    <n v="254.36699999999999"/>
    <n v="69.150000000000006"/>
    <x v="471"/>
  </r>
  <r>
    <x v="60"/>
    <n v="80.849999999999994"/>
    <n v="379.20800000000003"/>
    <n v="69.150000000000006"/>
    <x v="472"/>
  </r>
  <r>
    <x v="60"/>
    <n v="80.099999999999994"/>
    <n v="297.38499999999999"/>
    <n v="69.150000000000006"/>
    <x v="473"/>
  </r>
  <r>
    <x v="60"/>
    <n v="80.05"/>
    <n v="299.976"/>
    <n v="69.150000000000006"/>
    <x v="474"/>
  </r>
  <r>
    <x v="61"/>
    <n v="88.4"/>
    <n v="349.392"/>
    <n v="76.400000000000006"/>
    <x v="475"/>
  </r>
  <r>
    <x v="61"/>
    <n v="87.3"/>
    <n v="313.84699999999998"/>
    <n v="76.400000000000006"/>
    <x v="476"/>
  </r>
  <r>
    <x v="61"/>
    <n v="88.45"/>
    <n v="332.72500000000002"/>
    <n v="76.400000000000006"/>
    <x v="477"/>
  </r>
  <r>
    <x v="61"/>
    <n v="88.4"/>
    <n v="281.31799999999998"/>
    <n v="76.400000000000006"/>
    <x v="475"/>
  </r>
  <r>
    <x v="61"/>
    <n v="90.6"/>
    <n v="340.15"/>
    <n v="76.400000000000006"/>
    <x v="478"/>
  </r>
  <r>
    <x v="61"/>
    <n v="87.1"/>
    <n v="320.99700000000001"/>
    <n v="76.400000000000006"/>
    <x v="479"/>
  </r>
  <r>
    <x v="61"/>
    <n v="88.05"/>
    <n v="281.31599999999997"/>
    <n v="76.400000000000006"/>
    <x v="480"/>
  </r>
  <r>
    <x v="61"/>
    <n v="88.1"/>
    <n v="318.82600000000002"/>
    <n v="76.400000000000006"/>
    <x v="481"/>
  </r>
  <r>
    <x v="61"/>
    <n v="88.55"/>
    <n v="340.35700000000003"/>
    <n v="76.400000000000006"/>
    <x v="482"/>
  </r>
  <r>
    <x v="61"/>
    <n v="86.95"/>
    <n v="343.58300000000003"/>
    <n v="76.400000000000006"/>
    <x v="483"/>
  </r>
  <r>
    <x v="62"/>
    <n v="134"/>
    <n v="284.38099999999997"/>
    <n v="108.55"/>
    <x v="484"/>
  </r>
  <r>
    <x v="62"/>
    <n v="138.4"/>
    <n v="287.767"/>
    <n v="108.55"/>
    <x v="485"/>
  </r>
  <r>
    <x v="62"/>
    <n v="136.44999999999999"/>
    <n v="281.27300000000002"/>
    <n v="108.55"/>
    <x v="486"/>
  </r>
  <r>
    <x v="62"/>
    <n v="132.19999999999999"/>
    <n v="249.17400000000001"/>
    <n v="108.55"/>
    <x v="487"/>
  </r>
  <r>
    <x v="62"/>
    <n v="138.80000000000001"/>
    <n v="324.99900000000002"/>
    <n v="108.55"/>
    <x v="488"/>
  </r>
  <r>
    <x v="62"/>
    <n v="135.15"/>
    <n v="243.251"/>
    <n v="108.55"/>
    <x v="489"/>
  </r>
  <r>
    <x v="62"/>
    <n v="136.9"/>
    <n v="331.017"/>
    <n v="108.55"/>
    <x v="490"/>
  </r>
  <r>
    <x v="62"/>
    <n v="136.35"/>
    <n v="311.19900000000001"/>
    <n v="108.55"/>
    <x v="491"/>
  </r>
  <r>
    <x v="62"/>
    <n v="140.15"/>
    <n v="283.47699999999998"/>
    <n v="108.55"/>
    <x v="492"/>
  </r>
  <r>
    <x v="62"/>
    <n v="138.75"/>
    <n v="306.471"/>
    <n v="108.55"/>
    <x v="493"/>
  </r>
  <r>
    <x v="63"/>
    <n v="81.150000000000006"/>
    <n v="274.74400000000003"/>
    <n v="64.849999999999994"/>
    <x v="494"/>
  </r>
  <r>
    <x v="63"/>
    <n v="78.7"/>
    <n v="339.07299999999998"/>
    <n v="64.849999999999994"/>
    <x v="495"/>
  </r>
  <r>
    <x v="63"/>
    <n v="79.55"/>
    <n v="306.10899999999998"/>
    <n v="64.849999999999994"/>
    <x v="496"/>
  </r>
  <r>
    <x v="63"/>
    <n v="80.05"/>
    <n v="293.99700000000001"/>
    <n v="64.849999999999994"/>
    <x v="497"/>
  </r>
  <r>
    <x v="63"/>
    <n v="86.55"/>
    <n v="352.04"/>
    <n v="64.849999999999994"/>
    <x v="498"/>
  </r>
  <r>
    <x v="63"/>
    <n v="78.900000000000006"/>
    <n v="297.92399999999998"/>
    <n v="64.849999999999994"/>
    <x v="499"/>
  </r>
  <r>
    <x v="63"/>
    <n v="84.2"/>
    <n v="321.48500000000001"/>
    <n v="64.849999999999994"/>
    <x v="500"/>
  </r>
  <r>
    <x v="63"/>
    <n v="79.45"/>
    <n v="308.23599999999999"/>
    <n v="64.849999999999994"/>
    <x v="501"/>
  </r>
  <r>
    <x v="63"/>
    <n v="82.35"/>
    <n v="281.49700000000001"/>
    <n v="64.849999999999994"/>
    <x v="502"/>
  </r>
  <r>
    <x v="63"/>
    <n v="80.650000000000006"/>
    <n v="285.83199999999999"/>
    <n v="64.849999999999994"/>
    <x v="503"/>
  </r>
  <r>
    <x v="64"/>
    <n v="105.3"/>
    <n v="361.66800000000001"/>
    <n v="86.6"/>
    <x v="504"/>
  </r>
  <r>
    <x v="64"/>
    <n v="105.5"/>
    <n v="333.68900000000002"/>
    <n v="86.6"/>
    <x v="505"/>
  </r>
  <r>
    <x v="64"/>
    <n v="103.3"/>
    <n v="306.27100000000002"/>
    <n v="86.6"/>
    <x v="506"/>
  </r>
  <r>
    <x v="64"/>
    <n v="100.8"/>
    <n v="346.90699999999998"/>
    <n v="86.6"/>
    <x v="507"/>
  </r>
  <r>
    <x v="64"/>
    <n v="106.6"/>
    <n v="362.86200000000002"/>
    <n v="86.6"/>
    <x v="508"/>
  </r>
  <r>
    <x v="64"/>
    <n v="105.85"/>
    <n v="382.142"/>
    <n v="86.6"/>
    <x v="509"/>
  </r>
  <r>
    <x v="64"/>
    <n v="104.05"/>
    <n v="359.24700000000001"/>
    <n v="86.6"/>
    <x v="510"/>
  </r>
  <r>
    <x v="64"/>
    <n v="103.75"/>
    <n v="359.92200000000003"/>
    <n v="86.6"/>
    <x v="511"/>
  </r>
  <r>
    <x v="64"/>
    <n v="102.7"/>
    <n v="317.06299999999999"/>
    <n v="86.6"/>
    <x v="512"/>
  </r>
  <r>
    <x v="64"/>
    <n v="102.25"/>
    <n v="334.68200000000002"/>
    <n v="86.6"/>
    <x v="513"/>
  </r>
  <r>
    <x v="65"/>
    <n v="56.7"/>
    <n v="289.56900000000002"/>
    <n v="48.45"/>
    <x v="514"/>
  </r>
  <r>
    <x v="65"/>
    <n v="55"/>
    <n v="273.61599999999999"/>
    <n v="48.45"/>
    <x v="515"/>
  </r>
  <r>
    <x v="65"/>
    <n v="58.15"/>
    <n v="299.58"/>
    <n v="48.45"/>
    <x v="516"/>
  </r>
  <r>
    <x v="65"/>
    <n v="56.35"/>
    <n v="326.16800000000001"/>
    <n v="48.45"/>
    <x v="517"/>
  </r>
  <r>
    <x v="65"/>
    <n v="57.55"/>
    <n v="334.42099999999999"/>
    <n v="48.45"/>
    <x v="518"/>
  </r>
  <r>
    <x v="65"/>
    <n v="56.15"/>
    <n v="249.88499999999999"/>
    <n v="48.45"/>
    <x v="519"/>
  </r>
  <r>
    <x v="65"/>
    <n v="56.05"/>
    <n v="331.95"/>
    <n v="48.45"/>
    <x v="520"/>
  </r>
  <r>
    <x v="65"/>
    <n v="56.2"/>
    <n v="284.68599999999998"/>
    <n v="48.45"/>
    <x v="521"/>
  </r>
  <r>
    <x v="65"/>
    <n v="56.3"/>
    <n v="321.29300000000001"/>
    <n v="48.45"/>
    <x v="522"/>
  </r>
  <r>
    <x v="65"/>
    <n v="56.55"/>
    <n v="359.25299999999999"/>
    <n v="48.45"/>
    <x v="523"/>
  </r>
  <r>
    <x v="66"/>
    <n v="76.349999999999994"/>
    <n v="514.03200000000004"/>
    <n v="60.95"/>
    <x v="524"/>
  </r>
  <r>
    <x v="66"/>
    <n v="82.65"/>
    <n v="563.90899999999999"/>
    <n v="60.95"/>
    <x v="525"/>
  </r>
  <r>
    <x v="66"/>
    <n v="76.45"/>
    <n v="525.46199999999999"/>
    <n v="60.95"/>
    <x v="526"/>
  </r>
  <r>
    <x v="66"/>
    <n v="82.15"/>
    <n v="515.63099999999997"/>
    <n v="60.95"/>
    <x v="527"/>
  </r>
  <r>
    <x v="66"/>
    <n v="79.3"/>
    <n v="471.18"/>
    <n v="60.95"/>
    <x v="528"/>
  </r>
  <r>
    <x v="66"/>
    <n v="75.650000000000006"/>
    <n v="414.24400000000003"/>
    <n v="60.95"/>
    <x v="529"/>
  </r>
  <r>
    <x v="66"/>
    <n v="76.349999999999994"/>
    <n v="536.55100000000004"/>
    <n v="60.95"/>
    <x v="524"/>
  </r>
  <r>
    <x v="66"/>
    <n v="79.05"/>
    <n v="484.18700000000001"/>
    <n v="60.95"/>
    <x v="530"/>
  </r>
  <r>
    <x v="66"/>
    <n v="77.8"/>
    <n v="561.04600000000005"/>
    <n v="60.95"/>
    <x v="531"/>
  </r>
  <r>
    <x v="66"/>
    <n v="76"/>
    <n v="525.26900000000001"/>
    <n v="60.95"/>
    <x v="532"/>
  </r>
  <r>
    <x v="67"/>
    <n v="83.4"/>
    <n v="337.62099999999998"/>
    <n v="62.65"/>
    <x v="533"/>
  </r>
  <r>
    <x v="67"/>
    <n v="85"/>
    <n v="466.71600000000001"/>
    <n v="62.65"/>
    <x v="534"/>
  </r>
  <r>
    <x v="67"/>
    <n v="85.1"/>
    <n v="380.64299999999997"/>
    <n v="62.65"/>
    <x v="535"/>
  </r>
  <r>
    <x v="67"/>
    <n v="84.1"/>
    <n v="289.38499999999999"/>
    <n v="62.65"/>
    <x v="536"/>
  </r>
  <r>
    <x v="67"/>
    <n v="85.45"/>
    <n v="417.37"/>
    <n v="62.65"/>
    <x v="537"/>
  </r>
  <r>
    <x v="67"/>
    <n v="83.6"/>
    <n v="416.149"/>
    <n v="62.65"/>
    <x v="538"/>
  </r>
  <r>
    <x v="67"/>
    <n v="85.35"/>
    <n v="439.43599999999998"/>
    <n v="62.65"/>
    <x v="539"/>
  </r>
  <r>
    <x v="67"/>
    <n v="86.3"/>
    <n v="372.48"/>
    <n v="62.65"/>
    <x v="540"/>
  </r>
  <r>
    <x v="67"/>
    <n v="81.2"/>
    <n v="484.69400000000002"/>
    <n v="62.65"/>
    <x v="541"/>
  </r>
  <r>
    <x v="67"/>
    <n v="83.8"/>
    <n v="310.41000000000003"/>
    <n v="62.65"/>
    <x v="542"/>
  </r>
  <r>
    <x v="68"/>
    <n v="68.099999999999994"/>
    <n v="501.69099999999997"/>
    <n v="51.05"/>
    <x v="543"/>
  </r>
  <r>
    <x v="68"/>
    <n v="64.75"/>
    <n v="433.74099999999999"/>
    <n v="51.05"/>
    <x v="544"/>
  </r>
  <r>
    <x v="68"/>
    <n v="68.400000000000006"/>
    <n v="406.25400000000002"/>
    <n v="51.05"/>
    <x v="545"/>
  </r>
  <r>
    <x v="68"/>
    <n v="64.599999999999994"/>
    <n v="443.55799999999999"/>
    <n v="51.05"/>
    <x v="546"/>
  </r>
  <r>
    <x v="68"/>
    <n v="67.599999999999994"/>
    <n v="471.95600000000002"/>
    <n v="51.05"/>
    <x v="547"/>
  </r>
  <r>
    <x v="68"/>
    <n v="71.099999999999994"/>
    <n v="458.54300000000001"/>
    <n v="51.05"/>
    <x v="548"/>
  </r>
  <r>
    <x v="68"/>
    <n v="64.7"/>
    <n v="516.70399999999995"/>
    <n v="51.05"/>
    <x v="549"/>
  </r>
  <r>
    <x v="68"/>
    <n v="65.7"/>
    <n v="475.86399999999998"/>
    <n v="51.05"/>
    <x v="550"/>
  </r>
  <r>
    <x v="68"/>
    <n v="66.5"/>
    <n v="529.702"/>
    <n v="51.05"/>
    <x v="551"/>
  </r>
  <r>
    <x v="68"/>
    <n v="65.25"/>
    <n v="546.721"/>
    <n v="51.05"/>
    <x v="552"/>
  </r>
  <r>
    <x v="69"/>
    <n v="81.7"/>
    <n v="543.35599999999999"/>
    <n v="62.5"/>
    <x v="553"/>
  </r>
  <r>
    <x v="69"/>
    <n v="82.95"/>
    <n v="534.23500000000001"/>
    <n v="62.5"/>
    <x v="554"/>
  </r>
  <r>
    <x v="69"/>
    <n v="80.900000000000006"/>
    <n v="382.00599999999997"/>
    <n v="62.5"/>
    <x v="555"/>
  </r>
  <r>
    <x v="69"/>
    <n v="80.3"/>
    <n v="471.29"/>
    <n v="62.5"/>
    <x v="556"/>
  </r>
  <r>
    <x v="69"/>
    <n v="79.7"/>
    <n v="380.15"/>
    <n v="62.5"/>
    <x v="557"/>
  </r>
  <r>
    <x v="69"/>
    <n v="78.3"/>
    <n v="481.65199999999999"/>
    <n v="62.5"/>
    <x v="558"/>
  </r>
  <r>
    <x v="69"/>
    <n v="80.650000000000006"/>
    <n v="342.55599999999998"/>
    <n v="62.5"/>
    <x v="559"/>
  </r>
  <r>
    <x v="69"/>
    <n v="79.5"/>
    <n v="568.89099999999996"/>
    <n v="62.5"/>
    <x v="560"/>
  </r>
  <r>
    <x v="69"/>
    <n v="80.599999999999994"/>
    <n v="370.5"/>
    <n v="62.5"/>
    <x v="561"/>
  </r>
  <r>
    <x v="69"/>
    <n v="78.3"/>
    <n v="348.71300000000002"/>
    <n v="62.5"/>
    <x v="5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1">
  <r>
    <x v="0"/>
    <n v="6.25"/>
    <n v="5.3574900000000003"/>
    <n v="5.55"/>
    <n v="0.12612612612612617"/>
  </r>
  <r>
    <x v="0"/>
    <n v="6.2"/>
    <n v="5.7499500000000001"/>
    <n v="5.55"/>
    <n v="0.11711711711711718"/>
  </r>
  <r>
    <x v="0"/>
    <n v="6.2"/>
    <n v="5.7777599999999998"/>
    <n v="5.55"/>
    <n v="0.11711711711711718"/>
  </r>
  <r>
    <x v="0"/>
    <n v="6.15"/>
    <n v="5.8223700000000003"/>
    <n v="5.55"/>
    <n v="0.10810810810810821"/>
  </r>
  <r>
    <x v="0"/>
    <n v="6.25"/>
    <n v="5.6597900000000001"/>
    <n v="5.55"/>
    <n v="0.12612612612612617"/>
  </r>
  <r>
    <x v="0"/>
    <n v="6.15"/>
    <n v="5.2418399999999998"/>
    <n v="5.55"/>
    <n v="0.10810810810810821"/>
  </r>
  <r>
    <x v="0"/>
    <n v="6.3"/>
    <n v="5.6927500000000002"/>
    <n v="5.55"/>
    <n v="0.13513513513513514"/>
  </r>
  <r>
    <x v="0"/>
    <n v="6.2"/>
    <n v="5.3231799999999998"/>
    <n v="5.55"/>
    <n v="0.11711711711711718"/>
  </r>
  <r>
    <x v="0"/>
    <n v="6.2"/>
    <n v="5.7333499999999997"/>
    <n v="5.55"/>
    <n v="0.11711711711711718"/>
  </r>
  <r>
    <x v="0"/>
    <n v="6.15"/>
    <n v="5.1776099999999996"/>
    <n v="5.55"/>
    <n v="0.10810810810810821"/>
  </r>
  <r>
    <x v="1"/>
    <n v="8.4"/>
    <n v="7.9579500000000003"/>
    <n v="7.6"/>
    <n v="0.10526315789473695"/>
  </r>
  <r>
    <x v="1"/>
    <n v="8.1999999999999993"/>
    <n v="7.8288200000000003"/>
    <n v="7.6"/>
    <n v="7.8947368421052586E-2"/>
  </r>
  <r>
    <x v="1"/>
    <n v="8.3000000000000007"/>
    <n v="7.8321800000000001"/>
    <n v="7.6"/>
    <n v="9.2105263157894884E-2"/>
  </r>
  <r>
    <x v="1"/>
    <n v="8.3000000000000007"/>
    <n v="7.8141999999999996"/>
    <n v="7.6"/>
    <n v="9.2105263157894884E-2"/>
  </r>
  <r>
    <x v="1"/>
    <n v="8.3000000000000007"/>
    <n v="7.7804700000000002"/>
    <n v="7.6"/>
    <n v="9.2105263157894884E-2"/>
  </r>
  <r>
    <x v="1"/>
    <n v="8.3000000000000007"/>
    <n v="7.86374"/>
    <n v="7.6"/>
    <n v="9.2105263157894884E-2"/>
  </r>
  <r>
    <x v="1"/>
    <n v="8.1999999999999993"/>
    <n v="7.9076599999999999"/>
    <n v="7.6"/>
    <n v="7.8947368421052586E-2"/>
  </r>
  <r>
    <x v="1"/>
    <n v="8.3000000000000007"/>
    <n v="7.8996700000000004"/>
    <n v="7.6"/>
    <n v="9.2105263157894884E-2"/>
  </r>
  <r>
    <x v="1"/>
    <n v="8.3000000000000007"/>
    <n v="7.3481199999999998"/>
    <n v="7.6"/>
    <n v="9.2105263157894884E-2"/>
  </r>
  <r>
    <x v="1"/>
    <n v="8.3000000000000007"/>
    <n v="7.7288500000000004"/>
    <n v="7.6"/>
    <n v="9.2105263157894884E-2"/>
  </r>
  <r>
    <x v="2"/>
    <n v="10.4"/>
    <n v="9.9659300000000002"/>
    <n v="9.25"/>
    <n v="0.12432432432432436"/>
  </r>
  <r>
    <x v="2"/>
    <n v="10.4"/>
    <n v="9.8723299999999998"/>
    <n v="9.25"/>
    <n v="0.12432432432432436"/>
  </r>
  <r>
    <x v="2"/>
    <n v="10.4"/>
    <n v="9.9367400000000004"/>
    <n v="9.25"/>
    <n v="0.12432432432432436"/>
  </r>
  <r>
    <x v="2"/>
    <n v="10.4"/>
    <n v="10.048999999999999"/>
    <n v="9.25"/>
    <n v="0.12432432432432436"/>
  </r>
  <r>
    <x v="2"/>
    <n v="10.4"/>
    <n v="9.8586399999999994"/>
    <n v="9.25"/>
    <n v="0.12432432432432436"/>
  </r>
  <r>
    <x v="2"/>
    <n v="10.4"/>
    <n v="9.9017199999999992"/>
    <n v="9.25"/>
    <n v="0.12432432432432436"/>
  </r>
  <r>
    <x v="2"/>
    <n v="10.4"/>
    <n v="9.8924800000000008"/>
    <n v="9.25"/>
    <n v="0.12432432432432436"/>
  </r>
  <r>
    <x v="2"/>
    <n v="10.4"/>
    <n v="9.8351199999999999"/>
    <n v="9.25"/>
    <n v="0.12432432432432436"/>
  </r>
  <r>
    <x v="2"/>
    <n v="10.4"/>
    <n v="9.9805399999999995"/>
    <n v="9.25"/>
    <n v="0.12432432432432436"/>
  </r>
  <r>
    <x v="2"/>
    <n v="10.4"/>
    <n v="10.0189"/>
    <n v="9.25"/>
    <n v="0.12432432432432436"/>
  </r>
  <r>
    <x v="3"/>
    <n v="8.5"/>
    <n v="8.8625799999999995"/>
    <n v="7.5"/>
    <n v="0.13333333333333333"/>
  </r>
  <r>
    <x v="3"/>
    <n v="8.5"/>
    <n v="8.8152799999999996"/>
    <n v="7.5"/>
    <n v="0.13333333333333333"/>
  </r>
  <r>
    <x v="3"/>
    <n v="8.5"/>
    <n v="7.6944100000000004"/>
    <n v="7.5"/>
    <n v="0.13333333333333333"/>
  </r>
  <r>
    <x v="3"/>
    <n v="8.6"/>
    <n v="8.8495000000000008"/>
    <n v="7.5"/>
    <n v="0.14666666666666661"/>
  </r>
  <r>
    <x v="3"/>
    <n v="8.4"/>
    <n v="8.7877799999999997"/>
    <n v="7.5"/>
    <n v="0.12000000000000005"/>
  </r>
  <r>
    <x v="3"/>
    <n v="8.5"/>
    <n v="8.8254599999999996"/>
    <n v="7.5"/>
    <n v="0.13333333333333333"/>
  </r>
  <r>
    <x v="3"/>
    <n v="8.5"/>
    <n v="8.8562999999999992"/>
    <n v="7.5"/>
    <n v="0.13333333333333333"/>
  </r>
  <r>
    <x v="3"/>
    <n v="8.4"/>
    <n v="9.0015300000000007"/>
    <n v="7.5"/>
    <n v="0.12000000000000005"/>
  </r>
  <r>
    <x v="3"/>
    <n v="8.6999999999999993"/>
    <n v="8.8253299999999992"/>
    <n v="7.5"/>
    <n v="0.15999999999999989"/>
  </r>
  <r>
    <x v="3"/>
    <n v="8.5"/>
    <n v="8.7393400000000003"/>
    <n v="7.5"/>
    <n v="0.13333333333333333"/>
  </r>
  <r>
    <x v="4"/>
    <n v="10.199999999999999"/>
    <n v="9.3986099999999997"/>
    <n v="8.4499999999999993"/>
    <n v="0.20710059171597636"/>
  </r>
  <r>
    <x v="4"/>
    <n v="10.5"/>
    <n v="9.9229699999999994"/>
    <n v="8.4499999999999993"/>
    <n v="0.24260355029585809"/>
  </r>
  <r>
    <x v="4"/>
    <n v="10.6"/>
    <n v="9.9615500000000008"/>
    <n v="8.4499999999999993"/>
    <n v="0.25443786982248529"/>
  </r>
  <r>
    <x v="4"/>
    <n v="10.6"/>
    <n v="9.9442599999999999"/>
    <n v="8.4499999999999993"/>
    <n v="0.25443786982248529"/>
  </r>
  <r>
    <x v="4"/>
    <n v="10.6"/>
    <n v="10.1092"/>
    <n v="8.4499999999999993"/>
    <n v="0.25443786982248529"/>
  </r>
  <r>
    <x v="4"/>
    <n v="10.5"/>
    <n v="9.8586299999999998"/>
    <n v="8.4499999999999993"/>
    <n v="0.24260355029585809"/>
  </r>
  <r>
    <x v="4"/>
    <n v="10.199999999999999"/>
    <n v="9.8702799999999993"/>
    <n v="8.4499999999999993"/>
    <n v="0.20710059171597636"/>
  </r>
  <r>
    <x v="4"/>
    <n v="10.199999999999999"/>
    <n v="10.250999999999999"/>
    <n v="8.4499999999999993"/>
    <n v="0.20710059171597636"/>
  </r>
  <r>
    <x v="4"/>
    <n v="10.5"/>
    <n v="9.9164700000000003"/>
    <n v="8.4499999999999993"/>
    <n v="0.24260355029585809"/>
  </r>
  <r>
    <x v="4"/>
    <n v="10.6"/>
    <n v="10.007199999999999"/>
    <n v="8.4499999999999993"/>
    <n v="0.25443786982248529"/>
  </r>
  <r>
    <x v="5"/>
    <n v="8.3000000000000007"/>
    <n v="13.222300000000001"/>
    <n v="8.15"/>
    <n v="1.8404907975460166E-2"/>
  </r>
  <r>
    <x v="5"/>
    <n v="8.75"/>
    <n v="13.6593"/>
    <n v="8.15"/>
    <n v="7.361963190184044E-2"/>
  </r>
  <r>
    <x v="5"/>
    <n v="8.3000000000000007"/>
    <n v="13.1273"/>
    <n v="8.15"/>
    <n v="1.8404907975460166E-2"/>
  </r>
  <r>
    <x v="5"/>
    <n v="8.3000000000000007"/>
    <n v="13.3689"/>
    <n v="8.15"/>
    <n v="1.8404907975460166E-2"/>
  </r>
  <r>
    <x v="5"/>
    <n v="8.3000000000000007"/>
    <n v="12.9153"/>
    <n v="8.15"/>
    <n v="1.8404907975460166E-2"/>
  </r>
  <r>
    <x v="5"/>
    <n v="8.3000000000000007"/>
    <n v="13.028600000000001"/>
    <n v="8.15"/>
    <n v="1.8404907975460166E-2"/>
  </r>
  <r>
    <x v="5"/>
    <n v="8.4499999999999993"/>
    <n v="13.4398"/>
    <n v="8.15"/>
    <n v="3.6809815950920116E-2"/>
  </r>
  <r>
    <x v="5"/>
    <n v="8.3000000000000007"/>
    <n v="13.336499999999999"/>
    <n v="8.15"/>
    <n v="1.8404907975460166E-2"/>
  </r>
  <r>
    <x v="5"/>
    <n v="9.4499999999999993"/>
    <n v="13.314299999999999"/>
    <n v="8.15"/>
    <n v="0.15950920245398759"/>
  </r>
  <r>
    <x v="5"/>
    <n v="8.6"/>
    <n v="13.344799999999999"/>
    <n v="8.15"/>
    <n v="5.5214723926380278E-2"/>
  </r>
  <r>
    <x v="6"/>
    <n v="4.3499999999999996"/>
    <n v="12.904299999999999"/>
    <n v="3.7"/>
    <n v="0.17567567567567552"/>
  </r>
  <r>
    <x v="6"/>
    <n v="4.3"/>
    <n v="11.365600000000001"/>
    <n v="3.7"/>
    <n v="0.16216216216216206"/>
  </r>
  <r>
    <x v="6"/>
    <n v="4.3"/>
    <n v="12.6366"/>
    <n v="3.7"/>
    <n v="0.16216216216216206"/>
  </r>
  <r>
    <x v="6"/>
    <n v="4.3"/>
    <n v="11.6975"/>
    <n v="3.7"/>
    <n v="0.16216216216216206"/>
  </r>
  <r>
    <x v="6"/>
    <n v="4.3499999999999996"/>
    <n v="12.629300000000001"/>
    <n v="3.7"/>
    <n v="0.17567567567567552"/>
  </r>
  <r>
    <x v="6"/>
    <n v="4.4000000000000004"/>
    <n v="12.6921"/>
    <n v="3.7"/>
    <n v="0.18918918918918923"/>
  </r>
  <r>
    <x v="6"/>
    <n v="4.3499999999999996"/>
    <n v="12.822100000000001"/>
    <n v="3.7"/>
    <n v="0.17567567567567552"/>
  </r>
  <r>
    <x v="6"/>
    <n v="4.3499999999999996"/>
    <n v="11.777799999999999"/>
    <n v="3.7"/>
    <n v="0.17567567567567552"/>
  </r>
  <r>
    <x v="6"/>
    <n v="4.3"/>
    <n v="11.1755"/>
    <n v="3.7"/>
    <n v="0.16216216216216206"/>
  </r>
  <r>
    <x v="6"/>
    <n v="4.7"/>
    <n v="12.229699999999999"/>
    <n v="3.7"/>
    <n v="0.27027027027027023"/>
  </r>
  <r>
    <x v="7"/>
    <n v="5.7"/>
    <n v="9.2214700000000001"/>
    <n v="5.4"/>
    <n v="5.5555555555555518E-2"/>
  </r>
  <r>
    <x v="7"/>
    <n v="5.8"/>
    <n v="9.2354199999999995"/>
    <n v="5.4"/>
    <n v="7.4074074074073973E-2"/>
  </r>
  <r>
    <x v="7"/>
    <n v="5.8"/>
    <n v="7.8354499999999998"/>
    <n v="5.4"/>
    <n v="7.4074074074073973E-2"/>
  </r>
  <r>
    <x v="7"/>
    <n v="5.6"/>
    <n v="9.2683599999999995"/>
    <n v="5.4"/>
    <n v="3.7037037037036903E-2"/>
  </r>
  <r>
    <x v="7"/>
    <n v="5.7"/>
    <n v="9.2436299999999996"/>
    <n v="5.4"/>
    <n v="5.5555555555555518E-2"/>
  </r>
  <r>
    <x v="7"/>
    <n v="5.8"/>
    <n v="9.42455"/>
    <n v="5.4"/>
    <n v="7.4074074074073973E-2"/>
  </r>
  <r>
    <x v="7"/>
    <n v="5.8"/>
    <n v="9.4069599999999998"/>
    <n v="5.4"/>
    <n v="7.4074074074073973E-2"/>
  </r>
  <r>
    <x v="7"/>
    <n v="5.6"/>
    <n v="9.1721299999999992"/>
    <n v="5.4"/>
    <n v="3.7037037037036903E-2"/>
  </r>
  <r>
    <x v="7"/>
    <n v="5.7"/>
    <n v="8.6341800000000006"/>
    <n v="5.4"/>
    <n v="5.5555555555555518E-2"/>
  </r>
  <r>
    <x v="7"/>
    <n v="5.7"/>
    <n v="8.5654800000000009"/>
    <n v="5.4"/>
    <n v="5.5555555555555518E-2"/>
  </r>
  <r>
    <x v="8"/>
    <n v="7.3"/>
    <n v="10.6465"/>
    <n v="6.15"/>
    <n v="0.18699186991869909"/>
  </r>
  <r>
    <x v="8"/>
    <n v="7.3"/>
    <n v="10.679600000000001"/>
    <n v="6.15"/>
    <n v="0.18699186991869909"/>
  </r>
  <r>
    <x v="8"/>
    <n v="7.3"/>
    <n v="10.678000000000001"/>
    <n v="6.15"/>
    <n v="0.18699186991869909"/>
  </r>
  <r>
    <x v="8"/>
    <n v="7.3"/>
    <n v="10.708600000000001"/>
    <n v="6.15"/>
    <n v="0.18699186991869909"/>
  </r>
  <r>
    <x v="8"/>
    <n v="7.3"/>
    <n v="10.5314"/>
    <n v="6.15"/>
    <n v="0.18699186991869909"/>
  </r>
  <r>
    <x v="8"/>
    <n v="7.3"/>
    <n v="10.617599999999999"/>
    <n v="6.15"/>
    <n v="0.18699186991869909"/>
  </r>
  <r>
    <x v="8"/>
    <n v="7.3"/>
    <n v="10.6432"/>
    <n v="6.15"/>
    <n v="0.18699186991869909"/>
  </r>
  <r>
    <x v="8"/>
    <n v="7.3"/>
    <n v="10.5313"/>
    <n v="6.15"/>
    <n v="0.18699186991869909"/>
  </r>
  <r>
    <x v="8"/>
    <n v="7.3"/>
    <n v="10.6173"/>
    <n v="6.15"/>
    <n v="0.18699186991869909"/>
  </r>
  <r>
    <x v="8"/>
    <n v="7.3"/>
    <n v="10.486599999999999"/>
    <n v="6.15"/>
    <n v="0.18699186991869909"/>
  </r>
  <r>
    <x v="9"/>
    <n v="7.5"/>
    <n v="9.6417800000000007"/>
    <n v="6.35"/>
    <n v="0.18110236220472448"/>
  </r>
  <r>
    <x v="9"/>
    <n v="7.5"/>
    <n v="8.9059899999999992"/>
    <n v="6.35"/>
    <n v="0.18110236220472448"/>
  </r>
  <r>
    <x v="9"/>
    <n v="7.5"/>
    <n v="9.6535399999999996"/>
    <n v="6.35"/>
    <n v="0.18110236220472448"/>
  </r>
  <r>
    <x v="9"/>
    <n v="7.5"/>
    <n v="9.6363199999999996"/>
    <n v="6.35"/>
    <n v="0.18110236220472448"/>
  </r>
  <r>
    <x v="9"/>
    <n v="7.4"/>
    <n v="9.6374700000000004"/>
    <n v="6.35"/>
    <n v="0.16535433070866154"/>
  </r>
  <r>
    <x v="9"/>
    <n v="7.5"/>
    <n v="9.6219599999999996"/>
    <n v="6.35"/>
    <n v="0.18110236220472448"/>
  </r>
  <r>
    <x v="9"/>
    <n v="7.5"/>
    <n v="9.6619399999999995"/>
    <n v="6.35"/>
    <n v="0.18110236220472448"/>
  </r>
  <r>
    <x v="9"/>
    <n v="7.5"/>
    <n v="9.6194600000000001"/>
    <n v="6.35"/>
    <n v="0.18110236220472448"/>
  </r>
  <r>
    <x v="9"/>
    <n v="7.5"/>
    <n v="9.6680299999999999"/>
    <n v="6.35"/>
    <n v="0.18110236220472448"/>
  </r>
  <r>
    <x v="9"/>
    <n v="7.6"/>
    <n v="9.6029599999999995"/>
    <n v="6.35"/>
    <n v="0.19685039370078741"/>
  </r>
  <r>
    <x v="10"/>
    <n v="22.2"/>
    <n v="23.520800000000001"/>
    <n v="17.3"/>
    <n v="0.28323699421965309"/>
  </r>
  <r>
    <x v="10"/>
    <n v="20.9"/>
    <n v="21.0288"/>
    <n v="17.3"/>
    <n v="0.20809248554913282"/>
  </r>
  <r>
    <x v="10"/>
    <n v="21.9"/>
    <n v="23.346699999999998"/>
    <n v="17.3"/>
    <n v="0.2658959537572253"/>
  </r>
  <r>
    <x v="10"/>
    <n v="21.1"/>
    <n v="23.7408"/>
    <n v="17.3"/>
    <n v="0.21965317919075147"/>
  </r>
  <r>
    <x v="10"/>
    <n v="21.3"/>
    <n v="23.4648"/>
    <n v="17.3"/>
    <n v="0.23121387283236994"/>
  </r>
  <r>
    <x v="10"/>
    <n v="21.7"/>
    <n v="23.4542"/>
    <n v="17.3"/>
    <n v="0.25433526011560686"/>
  </r>
  <r>
    <x v="10"/>
    <n v="22"/>
    <n v="23.3139"/>
    <n v="17.3"/>
    <n v="0.27167630057803466"/>
  </r>
  <r>
    <x v="10"/>
    <n v="21.5"/>
    <n v="23.605799999999999"/>
    <n v="17.3"/>
    <n v="0.2427745664739884"/>
  </r>
  <r>
    <x v="10"/>
    <n v="21.2"/>
    <n v="23.5122"/>
    <n v="17.3"/>
    <n v="0.22543352601156061"/>
  </r>
  <r>
    <x v="10"/>
    <n v="21.4"/>
    <n v="23.3187"/>
    <n v="17.3"/>
    <n v="0.23699421965317904"/>
  </r>
  <r>
    <x v="11"/>
    <n v="29.5"/>
    <n v="22.625399999999999"/>
    <n v="22.85"/>
    <n v="0.29102844638949665"/>
  </r>
  <r>
    <x v="11"/>
    <n v="29.45"/>
    <n v="22.4864"/>
    <n v="22.85"/>
    <n v="0.28884026258205681"/>
  </r>
  <r>
    <x v="11"/>
    <n v="29.4"/>
    <n v="16.1004"/>
    <n v="22.85"/>
    <n v="0.2866520787746169"/>
  </r>
  <r>
    <x v="11"/>
    <n v="29.1"/>
    <n v="20.810600000000001"/>
    <n v="22.85"/>
    <n v="0.2735229759299781"/>
  </r>
  <r>
    <x v="11"/>
    <n v="29.8"/>
    <n v="20.2576"/>
    <n v="22.85"/>
    <n v="0.30415754923413563"/>
  </r>
  <r>
    <x v="11"/>
    <n v="29.1"/>
    <n v="23.186199999999999"/>
    <n v="22.85"/>
    <n v="0.2735229759299781"/>
  </r>
  <r>
    <x v="11"/>
    <n v="29.5"/>
    <n v="22.6889"/>
    <n v="22.85"/>
    <n v="0.29102844638949665"/>
  </r>
  <r>
    <x v="11"/>
    <n v="29.2"/>
    <n v="20.573899999999998"/>
    <n v="22.85"/>
    <n v="0.27789934354485768"/>
  </r>
  <r>
    <x v="11"/>
    <n v="28.25"/>
    <n v="18.688400000000001"/>
    <n v="22.85"/>
    <n v="0.23632385120350102"/>
  </r>
  <r>
    <x v="11"/>
    <n v="28.25"/>
    <n v="22.8367"/>
    <n v="22.85"/>
    <n v="0.23632385120350102"/>
  </r>
  <r>
    <x v="12"/>
    <n v="26.2"/>
    <n v="18.279199999999999"/>
    <n v="23.1"/>
    <n v="0.1341991341991341"/>
  </r>
  <r>
    <x v="12"/>
    <n v="27.4"/>
    <n v="18.189599999999999"/>
    <n v="23.1"/>
    <n v="0.18614718614718601"/>
  </r>
  <r>
    <x v="12"/>
    <n v="28"/>
    <n v="16.394200000000001"/>
    <n v="23.1"/>
    <n v="0.21212121212121204"/>
  </r>
  <r>
    <x v="12"/>
    <n v="26.4"/>
    <n v="20.221800000000002"/>
    <n v="23.1"/>
    <n v="0.14285714285714274"/>
  </r>
  <r>
    <x v="12"/>
    <n v="26.8"/>
    <n v="20.244"/>
    <n v="23.1"/>
    <n v="0.16017316017316013"/>
  </r>
  <r>
    <x v="12"/>
    <n v="27.3"/>
    <n v="20.133600000000001"/>
    <n v="23.1"/>
    <n v="0.18181818181818177"/>
  </r>
  <r>
    <x v="12"/>
    <n v="26.1"/>
    <n v="16.362100000000002"/>
    <n v="23.1"/>
    <n v="0.12987012987012986"/>
  </r>
  <r>
    <x v="12"/>
    <n v="27"/>
    <n v="16.2822"/>
    <n v="23.1"/>
    <n v="0.16883116883116875"/>
  </r>
  <r>
    <x v="12"/>
    <n v="26.5"/>
    <n v="20.021699999999999"/>
    <n v="23.1"/>
    <n v="0.14718614718614711"/>
  </r>
  <r>
    <x v="12"/>
    <n v="26.2"/>
    <n v="18.2315"/>
    <n v="23.1"/>
    <n v="0.1341991341991341"/>
  </r>
  <r>
    <x v="13"/>
    <n v="15.35"/>
    <n v="20.997"/>
    <n v="13.95"/>
    <n v="0.10035842293906813"/>
  </r>
  <r>
    <x v="13"/>
    <n v="15.9"/>
    <n v="19.243300000000001"/>
    <n v="13.95"/>
    <n v="0.13978494623655921"/>
  </r>
  <r>
    <x v="13"/>
    <n v="17.2"/>
    <n v="20.7273"/>
    <n v="13.95"/>
    <n v="0.23297491039426524"/>
  </r>
  <r>
    <x v="13"/>
    <n v="16.3"/>
    <n v="14.944699999999999"/>
    <n v="13.95"/>
    <n v="0.16845878136200729"/>
  </r>
  <r>
    <x v="13"/>
    <n v="16.7"/>
    <n v="18.946999999999999"/>
    <n v="13.95"/>
    <n v="0.1971326164874552"/>
  </r>
  <r>
    <x v="13"/>
    <n v="15.65"/>
    <n v="18.990600000000001"/>
    <n v="13.95"/>
    <n v="0.1218637992831542"/>
  </r>
  <r>
    <x v="13"/>
    <n v="15.25"/>
    <n v="19.253299999999999"/>
    <n v="13.95"/>
    <n v="9.3189964157706154E-2"/>
  </r>
  <r>
    <x v="13"/>
    <n v="15.9"/>
    <n v="19.095500000000001"/>
    <n v="13.95"/>
    <n v="0.13978494623655921"/>
  </r>
  <r>
    <x v="13"/>
    <n v="16.25"/>
    <n v="16.7515"/>
    <n v="13.95"/>
    <n v="0.16487455197132622"/>
  </r>
  <r>
    <x v="13"/>
    <n v="16.399999999999999"/>
    <n v="18.8353"/>
    <n v="13.95"/>
    <n v="0.17562724014336914"/>
  </r>
  <r>
    <x v="14"/>
    <n v="23.45"/>
    <n v="26.380700000000001"/>
    <n v="18.75"/>
    <n v="0.25066666666666665"/>
  </r>
  <r>
    <x v="14"/>
    <n v="23.6"/>
    <n v="23.667999999999999"/>
    <n v="18.75"/>
    <n v="0.25866666666666677"/>
  </r>
  <r>
    <x v="14"/>
    <n v="23"/>
    <n v="21.077500000000001"/>
    <n v="18.75"/>
    <n v="0.22666666666666666"/>
  </r>
  <r>
    <x v="14"/>
    <n v="22.95"/>
    <n v="26.1234"/>
    <n v="18.75"/>
    <n v="0.22399999999999995"/>
  </r>
  <r>
    <x v="14"/>
    <n v="22.7"/>
    <n v="23.7315"/>
    <n v="18.75"/>
    <n v="0.21066666666666664"/>
  </r>
  <r>
    <x v="14"/>
    <n v="24.9"/>
    <n v="26.238700000000001"/>
    <n v="18.75"/>
    <n v="0.3279999999999999"/>
  </r>
  <r>
    <x v="14"/>
    <n v="22.5"/>
    <n v="26.584299999999999"/>
    <n v="18.75"/>
    <n v="0.2"/>
  </r>
  <r>
    <x v="14"/>
    <n v="23.85"/>
    <n v="21.146799999999999"/>
    <n v="18.75"/>
    <n v="0.27200000000000008"/>
  </r>
  <r>
    <x v="14"/>
    <n v="23.1"/>
    <n v="26.656300000000002"/>
    <n v="18.75"/>
    <n v="0.23200000000000007"/>
  </r>
  <r>
    <x v="14"/>
    <n v="23.55"/>
    <n v="23.6662"/>
    <n v="18.75"/>
    <n v="0.25600000000000006"/>
  </r>
  <r>
    <x v="15"/>
    <n v="10.65"/>
    <n v="29.620799999999999"/>
    <n v="8.4499999999999993"/>
    <n v="0.26035502958579898"/>
  </r>
  <r>
    <x v="15"/>
    <n v="10.050000000000001"/>
    <n v="30.378900000000002"/>
    <n v="8.4499999999999993"/>
    <n v="0.18934911242603569"/>
  </r>
  <r>
    <x v="15"/>
    <n v="9.85"/>
    <n v="33.948"/>
    <n v="8.4499999999999993"/>
    <n v="0.16568047337278113"/>
  </r>
  <r>
    <x v="15"/>
    <n v="9.6999999999999993"/>
    <n v="23.2424"/>
    <n v="8.4499999999999993"/>
    <n v="0.14792899408284024"/>
  </r>
  <r>
    <x v="15"/>
    <n v="9.9499999999999993"/>
    <n v="33.857500000000002"/>
    <n v="8.4499999999999993"/>
    <n v="0.1775147928994083"/>
  </r>
  <r>
    <x v="15"/>
    <n v="9.9"/>
    <n v="29.968599999999999"/>
    <n v="8.4499999999999993"/>
    <n v="0.1715976331360948"/>
  </r>
  <r>
    <x v="15"/>
    <n v="10.6"/>
    <n v="33.464599999999997"/>
    <n v="8.4499999999999993"/>
    <n v="0.25443786982248529"/>
  </r>
  <r>
    <x v="15"/>
    <n v="9.9"/>
    <n v="30.5657"/>
    <n v="8.4499999999999993"/>
    <n v="0.1715976331360948"/>
  </r>
  <r>
    <x v="15"/>
    <n v="9.9"/>
    <n v="26.747900000000001"/>
    <n v="8.4499999999999993"/>
    <n v="0.1715976331360948"/>
  </r>
  <r>
    <x v="15"/>
    <n v="10.65"/>
    <n v="29.637"/>
    <n v="8.4499999999999993"/>
    <n v="0.26035502958579898"/>
  </r>
  <r>
    <x v="16"/>
    <n v="16.649999999999999"/>
    <n v="23.279"/>
    <n v="14.05"/>
    <n v="0.185053380782918"/>
  </r>
  <r>
    <x v="16"/>
    <n v="16.649999999999999"/>
    <n v="18.695900000000002"/>
    <n v="14.05"/>
    <n v="0.185053380782918"/>
  </r>
  <r>
    <x v="16"/>
    <n v="16.55"/>
    <n v="23.2685"/>
    <n v="14.05"/>
    <n v="0.1779359430604982"/>
  </r>
  <r>
    <x v="16"/>
    <n v="16.5"/>
    <n v="23.290199999999999"/>
    <n v="14.05"/>
    <n v="0.17437722419928819"/>
  </r>
  <r>
    <x v="16"/>
    <n v="16.5"/>
    <n v="21.0212"/>
    <n v="14.05"/>
    <n v="0.17437722419928819"/>
  </r>
  <r>
    <x v="16"/>
    <n v="16.399999999999999"/>
    <n v="21.110600000000002"/>
    <n v="14.05"/>
    <n v="0.16725978647686818"/>
  </r>
  <r>
    <x v="16"/>
    <n v="16.55"/>
    <n v="21.044699999999999"/>
    <n v="14.05"/>
    <n v="0.1779359430604982"/>
  </r>
  <r>
    <x v="16"/>
    <n v="16.399999999999999"/>
    <n v="23.452100000000002"/>
    <n v="14.05"/>
    <n v="0.16725978647686818"/>
  </r>
  <r>
    <x v="16"/>
    <n v="16.75"/>
    <n v="23.1052"/>
    <n v="14.05"/>
    <n v="0.19217081850533801"/>
  </r>
  <r>
    <x v="16"/>
    <n v="16.399999999999999"/>
    <n v="23.322900000000001"/>
    <n v="14.05"/>
    <n v="0.16725978647686818"/>
  </r>
  <r>
    <x v="17"/>
    <n v="20.3"/>
    <n v="33.466900000000003"/>
    <n v="15.05"/>
    <n v="0.34883720930232559"/>
  </r>
  <r>
    <x v="17"/>
    <n v="20.05"/>
    <n v="33.488700000000001"/>
    <n v="15.05"/>
    <n v="0.33222591362126247"/>
  </r>
  <r>
    <x v="17"/>
    <n v="20.55"/>
    <n v="32.593800000000002"/>
    <n v="15.05"/>
    <n v="0.36544850498338871"/>
  </r>
  <r>
    <x v="17"/>
    <n v="20.100000000000001"/>
    <n v="29.913499999999999"/>
    <n v="15.05"/>
    <n v="0.33554817275747512"/>
  </r>
  <r>
    <x v="17"/>
    <n v="20.65"/>
    <n v="32.815899999999999"/>
    <n v="15.05"/>
    <n v="0.37209302325581378"/>
  </r>
  <r>
    <x v="17"/>
    <n v="20.2"/>
    <n v="33.846600000000002"/>
    <n v="15.05"/>
    <n v="0.34219269102990024"/>
  </r>
  <r>
    <x v="17"/>
    <n v="20.2"/>
    <n v="33.8904"/>
    <n v="15.05"/>
    <n v="0.34219269102990024"/>
  </r>
  <r>
    <x v="17"/>
    <n v="21.05"/>
    <n v="26.392099999999999"/>
    <n v="15.05"/>
    <n v="0.39867109634551495"/>
  </r>
  <r>
    <x v="17"/>
    <n v="20.55"/>
    <n v="32.803199999999997"/>
    <n v="15.05"/>
    <n v="0.36544850498338871"/>
  </r>
  <r>
    <x v="17"/>
    <n v="20.3"/>
    <n v="29.847799999999999"/>
    <n v="15.05"/>
    <n v="0.34883720930232559"/>
  </r>
  <r>
    <x v="18"/>
    <n v="19.100000000000001"/>
    <n v="37.235300000000002"/>
    <n v="13.6"/>
    <n v="0.40441176470588247"/>
  </r>
  <r>
    <x v="18"/>
    <n v="18.95"/>
    <n v="37.358199999999997"/>
    <n v="13.6"/>
    <n v="0.39338235294117646"/>
  </r>
  <r>
    <x v="18"/>
    <n v="18.55"/>
    <n v="37.667000000000002"/>
    <n v="13.6"/>
    <n v="0.36397058823529421"/>
  </r>
  <r>
    <x v="18"/>
    <n v="19.100000000000001"/>
    <n v="37.5383"/>
    <n v="13.6"/>
    <n v="0.40441176470588247"/>
  </r>
  <r>
    <x v="18"/>
    <n v="19.2"/>
    <n v="37.585000000000001"/>
    <n v="13.6"/>
    <n v="0.41176470588235292"/>
  </r>
  <r>
    <x v="18"/>
    <n v="18.8"/>
    <n v="33.5304"/>
    <n v="13.6"/>
    <n v="0.38235294117647067"/>
  </r>
  <r>
    <x v="18"/>
    <n v="19.3"/>
    <n v="37.354999999999997"/>
    <n v="13.6"/>
    <n v="0.41911764705882359"/>
  </r>
  <r>
    <x v="18"/>
    <n v="19.100000000000001"/>
    <n v="33.905700000000003"/>
    <n v="13.6"/>
    <n v="0.40441176470588247"/>
  </r>
  <r>
    <x v="18"/>
    <n v="18.5"/>
    <n v="33.300800000000002"/>
    <n v="13.6"/>
    <n v="0.36029411764705888"/>
  </r>
  <r>
    <x v="18"/>
    <n v="19.05"/>
    <n v="33.1586"/>
    <n v="13.6"/>
    <n v="0.40073529411764713"/>
  </r>
  <r>
    <x v="19"/>
    <n v="18.600000000000001"/>
    <n v="33.445999999999998"/>
    <n v="14.95"/>
    <n v="0.24414715719063559"/>
  </r>
  <r>
    <x v="19"/>
    <n v="18.45"/>
    <n v="33.755299999999998"/>
    <n v="14.95"/>
    <n v="0.23411371237458195"/>
  </r>
  <r>
    <x v="19"/>
    <n v="18.350000000000001"/>
    <n v="33.487299999999998"/>
    <n v="14.95"/>
    <n v="0.22742474916387975"/>
  </r>
  <r>
    <x v="19"/>
    <n v="18.3"/>
    <n v="33.839500000000001"/>
    <n v="14.95"/>
    <n v="0.22408026755852853"/>
  </r>
  <r>
    <x v="19"/>
    <n v="18.350000000000001"/>
    <n v="30.139500000000002"/>
    <n v="14.95"/>
    <n v="0.22742474916387975"/>
  </r>
  <r>
    <x v="19"/>
    <n v="18.350000000000001"/>
    <n v="33.503500000000003"/>
    <n v="14.95"/>
    <n v="0.22742474916387975"/>
  </r>
  <r>
    <x v="19"/>
    <n v="18.3"/>
    <n v="33.782299999999999"/>
    <n v="14.95"/>
    <n v="0.22408026755852853"/>
  </r>
  <r>
    <x v="19"/>
    <n v="18.45"/>
    <n v="33.721899999999998"/>
    <n v="14.95"/>
    <n v="0.23411371237458195"/>
  </r>
  <r>
    <x v="19"/>
    <n v="18.45"/>
    <n v="33.630699999999997"/>
    <n v="14.95"/>
    <n v="0.23411371237458195"/>
  </r>
  <r>
    <x v="19"/>
    <n v="18.399999999999999"/>
    <n v="33.490200000000002"/>
    <n v="14.95"/>
    <n v="0.23076923076923073"/>
  </r>
  <r>
    <x v="20"/>
    <n v="34.65"/>
    <n v="48.585500000000003"/>
    <n v="30"/>
    <n v="0.15499999999999994"/>
  </r>
  <r>
    <x v="20"/>
    <n v="35"/>
    <n v="43.303600000000003"/>
    <n v="30"/>
    <n v="0.16666666666666666"/>
  </r>
  <r>
    <x v="20"/>
    <n v="35.4"/>
    <n v="50.444400000000002"/>
    <n v="30"/>
    <n v="0.17999999999999997"/>
  </r>
  <r>
    <x v="20"/>
    <n v="34.950000000000003"/>
    <n v="43.305599999999998"/>
    <n v="30"/>
    <n v="0.16500000000000009"/>
  </r>
  <r>
    <x v="20"/>
    <n v="34.75"/>
    <n v="48.697499999999998"/>
    <n v="30"/>
    <n v="0.15833333333333333"/>
  </r>
  <r>
    <x v="20"/>
    <n v="34.549999999999997"/>
    <n v="43.066400000000002"/>
    <n v="30"/>
    <n v="0.15166666666666656"/>
  </r>
  <r>
    <x v="20"/>
    <n v="33.950000000000003"/>
    <n v="43.623399999999997"/>
    <n v="30"/>
    <n v="0.13166666666666677"/>
  </r>
  <r>
    <x v="20"/>
    <n v="34.5"/>
    <n v="48.694299999999998"/>
    <n v="30"/>
    <n v="0.15"/>
  </r>
  <r>
    <x v="20"/>
    <n v="34.25"/>
    <n v="43.456400000000002"/>
    <n v="30"/>
    <n v="0.14166666666666666"/>
  </r>
  <r>
    <x v="20"/>
    <n v="34.950000000000003"/>
    <n v="43.582799999999999"/>
    <n v="30"/>
    <n v="0.16500000000000009"/>
  </r>
  <r>
    <x v="21"/>
    <n v="42.9"/>
    <n v="46.650799999999997"/>
    <n v="36.4"/>
    <n v="0.17857142857142858"/>
  </r>
  <r>
    <x v="21"/>
    <n v="43"/>
    <n v="43.1751"/>
    <n v="36.4"/>
    <n v="0.18131868131868137"/>
  </r>
  <r>
    <x v="21"/>
    <n v="44.8"/>
    <n v="49.566600000000001"/>
    <n v="36.4"/>
    <n v="0.23076923076923073"/>
  </r>
  <r>
    <x v="21"/>
    <n v="42.55"/>
    <n v="42.931699999999999"/>
    <n v="36.4"/>
    <n v="0.16895604395604391"/>
  </r>
  <r>
    <x v="21"/>
    <n v="44.4"/>
    <n v="37.950400000000002"/>
    <n v="36.4"/>
    <n v="0.21978021978021978"/>
  </r>
  <r>
    <x v="21"/>
    <n v="43.35"/>
    <n v="48.637099999999997"/>
    <n v="36.4"/>
    <n v="0.19093406593406603"/>
  </r>
  <r>
    <x v="21"/>
    <n v="43.15"/>
    <n v="32.684100000000001"/>
    <n v="36.4"/>
    <n v="0.18543956043956045"/>
  </r>
  <r>
    <x v="21"/>
    <n v="43.55"/>
    <n v="43.313800000000001"/>
    <n v="36.4"/>
    <n v="0.1964285714285714"/>
  </r>
  <r>
    <x v="21"/>
    <n v="44.4"/>
    <n v="48.794899999999998"/>
    <n v="36.4"/>
    <n v="0.21978021978021978"/>
  </r>
  <r>
    <x v="21"/>
    <n v="43.15"/>
    <n v="49.173400000000001"/>
    <n v="36.4"/>
    <n v="0.18543956043956045"/>
  </r>
  <r>
    <x v="22"/>
    <n v="38.799999999999997"/>
    <n v="40.122799999999998"/>
    <n v="31.5"/>
    <n v="0.23174603174603164"/>
  </r>
  <r>
    <x v="22"/>
    <n v="41.1"/>
    <n v="40.535299999999999"/>
    <n v="31.5"/>
    <n v="0.30476190476190479"/>
  </r>
  <r>
    <x v="22"/>
    <n v="38.700000000000003"/>
    <n v="45.167200000000001"/>
    <n v="31.5"/>
    <n v="0.22857142857142868"/>
  </r>
  <r>
    <x v="22"/>
    <n v="40.700000000000003"/>
    <n v="40.018500000000003"/>
    <n v="31.5"/>
    <n v="0.29206349206349214"/>
  </r>
  <r>
    <x v="22"/>
    <n v="38.4"/>
    <n v="47.548999999999999"/>
    <n v="31.5"/>
    <n v="0.21904761904761899"/>
  </r>
  <r>
    <x v="22"/>
    <n v="39.6"/>
    <n v="43.496600000000001"/>
    <n v="31.5"/>
    <n v="0.25714285714285717"/>
  </r>
  <r>
    <x v="22"/>
    <n v="39.5"/>
    <n v="34.558"/>
    <n v="31.5"/>
    <n v="0.25396825396825395"/>
  </r>
  <r>
    <x v="22"/>
    <n v="38.1"/>
    <n v="45.280500000000004"/>
    <n v="31.5"/>
    <n v="0.20952380952380956"/>
  </r>
  <r>
    <x v="22"/>
    <n v="38.9"/>
    <n v="41.936100000000003"/>
    <n v="31.5"/>
    <n v="0.23492063492063486"/>
  </r>
  <r>
    <x v="22"/>
    <n v="38.1"/>
    <n v="40.2577"/>
    <n v="31.5"/>
    <n v="0.20952380952380956"/>
  </r>
  <r>
    <x v="23"/>
    <n v="30.25"/>
    <n v="43.695300000000003"/>
    <n v="25.7"/>
    <n v="0.17704280155642027"/>
  </r>
  <r>
    <x v="23"/>
    <n v="31.8"/>
    <n v="49.739400000000003"/>
    <n v="25.7"/>
    <n v="0.23735408560311291"/>
  </r>
  <r>
    <x v="23"/>
    <n v="32.200000000000003"/>
    <n v="43.127400000000002"/>
    <n v="25.7"/>
    <n v="0.25291828793774335"/>
  </r>
  <r>
    <x v="23"/>
    <n v="30.3"/>
    <n v="43.7378"/>
    <n v="25.7"/>
    <n v="0.17898832684824909"/>
  </r>
  <r>
    <x v="23"/>
    <n v="30.95"/>
    <n v="38.0184"/>
    <n v="25.7"/>
    <n v="0.20428015564202334"/>
  </r>
  <r>
    <x v="23"/>
    <n v="31.2"/>
    <n v="43.660499999999999"/>
    <n v="25.7"/>
    <n v="0.21400778210116733"/>
  </r>
  <r>
    <x v="23"/>
    <n v="30.35"/>
    <n v="38.8108"/>
    <n v="25.7"/>
    <n v="0.1809338521400779"/>
  </r>
  <r>
    <x v="23"/>
    <n v="30.15"/>
    <n v="49.385800000000003"/>
    <n v="25.7"/>
    <n v="0.17315175097276261"/>
  </r>
  <r>
    <x v="23"/>
    <n v="30"/>
    <n v="43.686399999999999"/>
    <n v="25.7"/>
    <n v="0.16731517509727631"/>
  </r>
  <r>
    <x v="23"/>
    <n v="30.65"/>
    <n v="43.977600000000002"/>
    <n v="25.7"/>
    <n v="0.19260700389105057"/>
  </r>
  <r>
    <x v="24"/>
    <n v="40.1"/>
    <n v="47.838099999999997"/>
    <n v="34.65"/>
    <n v="0.15728715728715736"/>
  </r>
  <r>
    <x v="24"/>
    <n v="40.950000000000003"/>
    <n v="52.3795"/>
    <n v="34.65"/>
    <n v="0.18181818181818196"/>
  </r>
  <r>
    <x v="24"/>
    <n v="39.25"/>
    <n v="52.777000000000001"/>
    <n v="34.65"/>
    <n v="0.13275613275613279"/>
  </r>
  <r>
    <x v="24"/>
    <n v="39.65"/>
    <n v="46.484499999999997"/>
    <n v="34.65"/>
    <n v="0.14430014430014432"/>
  </r>
  <r>
    <x v="24"/>
    <n v="39.049999999999997"/>
    <n v="46.163200000000003"/>
    <n v="34.65"/>
    <n v="0.12698412698412695"/>
  </r>
  <r>
    <x v="24"/>
    <n v="40.6"/>
    <n v="47.153100000000002"/>
    <n v="34.65"/>
    <n v="0.1717171717171718"/>
  </r>
  <r>
    <x v="24"/>
    <n v="39.75"/>
    <n v="52.613799999999998"/>
    <n v="34.65"/>
    <n v="0.14718614718614723"/>
  </r>
  <r>
    <x v="24"/>
    <n v="39.200000000000003"/>
    <n v="53.070999999999998"/>
    <n v="34.65"/>
    <n v="0.13131313131313144"/>
  </r>
  <r>
    <x v="24"/>
    <n v="39.299999999999997"/>
    <n v="52.687199999999997"/>
    <n v="34.65"/>
    <n v="0.13419913419913415"/>
  </r>
  <r>
    <x v="24"/>
    <n v="40.5"/>
    <n v="42.2361"/>
    <n v="34.65"/>
    <n v="0.16883116883116889"/>
  </r>
  <r>
    <x v="25"/>
    <n v="24.55"/>
    <n v="36.989699999999999"/>
    <n v="21.2"/>
    <n v="0.15801886792452838"/>
  </r>
  <r>
    <x v="25"/>
    <n v="25.1"/>
    <n v="50.800199999999997"/>
    <n v="21.2"/>
    <n v="0.18396226415094349"/>
  </r>
  <r>
    <x v="25"/>
    <n v="24.6"/>
    <n v="43.429900000000004"/>
    <n v="21.2"/>
    <n v="0.16037735849056614"/>
  </r>
  <r>
    <x v="25"/>
    <n v="24.85"/>
    <n v="57.5471"/>
    <n v="21.2"/>
    <n v="0.17216981132075482"/>
  </r>
  <r>
    <x v="25"/>
    <n v="26.05"/>
    <n v="54.895400000000002"/>
    <n v="21.2"/>
    <n v="0.22877358490566047"/>
  </r>
  <r>
    <x v="25"/>
    <n v="24.25"/>
    <n v="50.778799999999997"/>
    <n v="21.2"/>
    <n v="0.14386792452830194"/>
  </r>
  <r>
    <x v="25"/>
    <n v="24.8"/>
    <n v="56.231000000000002"/>
    <n v="21.2"/>
    <n v="0.16981132075471705"/>
  </r>
  <r>
    <x v="25"/>
    <n v="25.05"/>
    <n v="45.209299999999999"/>
    <n v="21.2"/>
    <n v="0.18160377358490573"/>
  </r>
  <r>
    <x v="25"/>
    <n v="25.05"/>
    <n v="36.2044"/>
    <n v="21.2"/>
    <n v="0.18160377358490573"/>
  </r>
  <r>
    <x v="25"/>
    <n v="25.45"/>
    <n v="43.671500000000002"/>
    <n v="21.2"/>
    <n v="0.20047169811320756"/>
  </r>
  <r>
    <x v="26"/>
    <n v="25.65"/>
    <n v="59.420400000000001"/>
    <n v="22.6"/>
    <n v="0.13495575221238926"/>
  </r>
  <r>
    <x v="26"/>
    <n v="25.9"/>
    <n v="53.150199999999998"/>
    <n v="22.6"/>
    <n v="0.14601769911504411"/>
  </r>
  <r>
    <x v="26"/>
    <n v="27.9"/>
    <n v="53.629600000000003"/>
    <n v="22.6"/>
    <n v="0.23451327433628305"/>
  </r>
  <r>
    <x v="26"/>
    <n v="26.9"/>
    <n v="46.4465"/>
    <n v="22.6"/>
    <n v="0.19026548672566357"/>
  </r>
  <r>
    <x v="26"/>
    <n v="27.05"/>
    <n v="53.798999999999999"/>
    <n v="22.6"/>
    <n v="0.19690265486725658"/>
  </r>
  <r>
    <x v="26"/>
    <n v="26.65"/>
    <n v="52.082700000000003"/>
    <n v="22.6"/>
    <n v="0.17920353982300871"/>
  </r>
  <r>
    <x v="26"/>
    <n v="26.25"/>
    <n v="46.591999999999999"/>
    <n v="22.6"/>
    <n v="0.16150442477876098"/>
  </r>
  <r>
    <x v="26"/>
    <n v="26.35"/>
    <n v="53.337800000000001"/>
    <n v="22.6"/>
    <n v="0.16592920353982299"/>
  </r>
  <r>
    <x v="26"/>
    <n v="26.1"/>
    <n v="53.392099999999999"/>
    <n v="22.6"/>
    <n v="0.15486725663716813"/>
  </r>
  <r>
    <x v="26"/>
    <n v="27"/>
    <n v="52.533999999999999"/>
    <n v="22.6"/>
    <n v="0.19469026548672558"/>
  </r>
  <r>
    <x v="27"/>
    <n v="28.15"/>
    <n v="37.659399999999998"/>
    <n v="25.4"/>
    <n v="0.10826771653543307"/>
  </r>
  <r>
    <x v="27"/>
    <n v="30.25"/>
    <n v="36.3431"/>
    <n v="25.4"/>
    <n v="0.19094488188976386"/>
  </r>
  <r>
    <x v="27"/>
    <n v="28"/>
    <n v="34.608899999999998"/>
    <n v="25.4"/>
    <n v="0.10236220472440952"/>
  </r>
  <r>
    <x v="27"/>
    <n v="28.8"/>
    <n v="37.959699999999998"/>
    <n v="25.4"/>
    <n v="0.13385826771653553"/>
  </r>
  <r>
    <x v="27"/>
    <n v="28.3"/>
    <n v="43.171500000000002"/>
    <n v="25.4"/>
    <n v="0.11417322834645678"/>
  </r>
  <r>
    <x v="27"/>
    <n v="28.1"/>
    <n v="42.4848"/>
    <n v="25.4"/>
    <n v="0.10629921259842531"/>
  </r>
  <r>
    <x v="27"/>
    <n v="28.9"/>
    <n v="36.511000000000003"/>
    <n v="25.4"/>
    <n v="0.13779527559055119"/>
  </r>
  <r>
    <x v="27"/>
    <n v="29.3"/>
    <n v="37.2896"/>
    <n v="25.4"/>
    <n v="0.15354330708661426"/>
  </r>
  <r>
    <x v="27"/>
    <n v="27.7"/>
    <n v="30.632100000000001"/>
    <n v="25.4"/>
    <n v="9.0551181102362238E-2"/>
  </r>
  <r>
    <x v="27"/>
    <n v="28.9"/>
    <n v="41.868299999999998"/>
    <n v="25.4"/>
    <n v="0.13779527559055119"/>
  </r>
  <r>
    <x v="28"/>
    <n v="29.1"/>
    <n v="55.176200000000001"/>
    <n v="23.5"/>
    <n v="0.2382978723404256"/>
  </r>
  <r>
    <x v="28"/>
    <n v="27.85"/>
    <n v="48.095199999999998"/>
    <n v="23.5"/>
    <n v="0.18510638297872348"/>
  </r>
  <r>
    <x v="28"/>
    <n v="28.95"/>
    <n v="60.945799999999998"/>
    <n v="23.5"/>
    <n v="0.23191489361702125"/>
  </r>
  <r>
    <x v="28"/>
    <n v="28.5"/>
    <n v="49.7164"/>
    <n v="23.5"/>
    <n v="0.21276595744680851"/>
  </r>
  <r>
    <x v="28"/>
    <n v="29.5"/>
    <n v="46.4818"/>
    <n v="23.5"/>
    <n v="0.25531914893617019"/>
  </r>
  <r>
    <x v="28"/>
    <n v="29"/>
    <n v="38.748899999999999"/>
    <n v="23.5"/>
    <n v="0.23404255319148937"/>
  </r>
  <r>
    <x v="28"/>
    <n v="27.25"/>
    <n v="54.458599999999997"/>
    <n v="23.5"/>
    <n v="0.15957446808510639"/>
  </r>
  <r>
    <x v="28"/>
    <n v="28.5"/>
    <n v="55.770099999999999"/>
    <n v="23.5"/>
    <n v="0.21276595744680851"/>
  </r>
  <r>
    <x v="28"/>
    <n v="29.25"/>
    <n v="51.615699999999997"/>
    <n v="23.5"/>
    <n v="0.24468085106382978"/>
  </r>
  <r>
    <x v="28"/>
    <n v="27.95"/>
    <n v="53.328099999999999"/>
    <n v="23.5"/>
    <n v="0.18936170212765954"/>
  </r>
  <r>
    <x v="29"/>
    <n v="33.65"/>
    <n v="51.587400000000002"/>
    <n v="26.9"/>
    <n v="0.25092936802973981"/>
  </r>
  <r>
    <x v="29"/>
    <n v="33.35"/>
    <n v="45.872100000000003"/>
    <n v="26.9"/>
    <n v="0.23977695167286256"/>
  </r>
  <r>
    <x v="29"/>
    <n v="32.9"/>
    <n v="51.146999999999998"/>
    <n v="26.9"/>
    <n v="0.22304832713754649"/>
  </r>
  <r>
    <x v="29"/>
    <n v="33.700000000000003"/>
    <n v="51.974899999999998"/>
    <n v="26.9"/>
    <n v="0.25278810408921948"/>
  </r>
  <r>
    <x v="29"/>
    <n v="32.5"/>
    <n v="59.118299999999998"/>
    <n v="26.9"/>
    <n v="0.2081784386617101"/>
  </r>
  <r>
    <x v="29"/>
    <n v="34.35"/>
    <n v="41.540799999999997"/>
    <n v="26.9"/>
    <n v="0.27695167286245365"/>
  </r>
  <r>
    <x v="29"/>
    <n v="32.299999999999997"/>
    <n v="57.3932"/>
    <n v="26.9"/>
    <n v="0.20074349442379177"/>
  </r>
  <r>
    <x v="29"/>
    <n v="32.35"/>
    <n v="45.503"/>
    <n v="26.9"/>
    <n v="0.2026022304832715"/>
  </r>
  <r>
    <x v="29"/>
    <n v="32.6"/>
    <n v="45.640300000000003"/>
    <n v="26.9"/>
    <n v="0.21189591078066927"/>
  </r>
  <r>
    <x v="29"/>
    <n v="33.1"/>
    <n v="52.321199999999997"/>
    <n v="26.9"/>
    <n v="0.23048327137546482"/>
  </r>
  <r>
    <x v="30"/>
    <n v="51.55"/>
    <n v="67.860900000000001"/>
    <n v="42.8"/>
    <n v="0.20443925233644861"/>
  </r>
  <r>
    <x v="30"/>
    <n v="50.2"/>
    <n v="70.865300000000005"/>
    <n v="42.8"/>
    <n v="0.1728971962616824"/>
  </r>
  <r>
    <x v="30"/>
    <n v="51"/>
    <n v="68.340400000000002"/>
    <n v="42.8"/>
    <n v="0.19158878504672905"/>
  </r>
  <r>
    <x v="30"/>
    <n v="50.35"/>
    <n v="80.551000000000002"/>
    <n v="42.8"/>
    <n v="0.17640186915887862"/>
  </r>
  <r>
    <x v="30"/>
    <n v="53.55"/>
    <n v="92.272199999999998"/>
    <n v="42.8"/>
    <n v="0.25116822429906543"/>
  </r>
  <r>
    <x v="30"/>
    <n v="50.55"/>
    <n v="70.335400000000007"/>
    <n v="42.8"/>
    <n v="0.18107476635514019"/>
  </r>
  <r>
    <x v="30"/>
    <n v="50.35"/>
    <n v="79.981099999999998"/>
    <n v="42.8"/>
    <n v="0.17640186915887862"/>
  </r>
  <r>
    <x v="30"/>
    <n v="51.75"/>
    <n v="79.670100000000005"/>
    <n v="42.8"/>
    <n v="0.20911214953271037"/>
  </r>
  <r>
    <x v="30"/>
    <n v="49.75"/>
    <n v="69.688199999999995"/>
    <n v="42.8"/>
    <n v="0.16238317757009355"/>
  </r>
  <r>
    <x v="30"/>
    <n v="53.2"/>
    <n v="68.531800000000004"/>
    <n v="42.8"/>
    <n v="0.24299065420560761"/>
  </r>
  <r>
    <x v="31"/>
    <n v="61.6"/>
    <n v="45.067900000000002"/>
    <n v="50.4"/>
    <n v="0.22222222222222229"/>
  </r>
  <r>
    <x v="31"/>
    <n v="63.1"/>
    <n v="41.918500000000002"/>
    <n v="50.4"/>
    <n v="0.25198412698412703"/>
  </r>
  <r>
    <x v="31"/>
    <n v="63.25"/>
    <n v="53.034799999999997"/>
    <n v="50.4"/>
    <n v="0.2549603174603175"/>
  </r>
  <r>
    <x v="31"/>
    <n v="62.2"/>
    <n v="47.831099999999999"/>
    <n v="50.4"/>
    <n v="0.23412698412698421"/>
  </r>
  <r>
    <x v="31"/>
    <n v="61.35"/>
    <n v="40.165700000000001"/>
    <n v="50.4"/>
    <n v="0.21726190476190482"/>
  </r>
  <r>
    <x v="31"/>
    <n v="62.9"/>
    <n v="46.6601"/>
    <n v="50.4"/>
    <n v="0.24801587301587302"/>
  </r>
  <r>
    <x v="31"/>
    <n v="60.65"/>
    <n v="49.878300000000003"/>
    <n v="50.4"/>
    <n v="0.20337301587301587"/>
  </r>
  <r>
    <x v="31"/>
    <n v="62.75"/>
    <n v="43.796300000000002"/>
    <n v="50.4"/>
    <n v="0.24503968253968259"/>
  </r>
  <r>
    <x v="31"/>
    <n v="62.7"/>
    <n v="55.298000000000002"/>
    <n v="50.4"/>
    <n v="0.24404761904761915"/>
  </r>
  <r>
    <x v="31"/>
    <n v="64.400000000000006"/>
    <n v="46.1633"/>
    <n v="50.4"/>
    <n v="0.2777777777777779"/>
  </r>
  <r>
    <x v="32"/>
    <n v="53.6"/>
    <n v="73.119200000000006"/>
    <n v="44.2"/>
    <n v="0.21266968325791852"/>
  </r>
  <r>
    <x v="32"/>
    <n v="52.5"/>
    <n v="82.870400000000004"/>
    <n v="44.2"/>
    <n v="0.18778280542986417"/>
  </r>
  <r>
    <x v="32"/>
    <n v="52.15"/>
    <n v="72.255600000000001"/>
    <n v="44.2"/>
    <n v="0.17986425339366505"/>
  </r>
  <r>
    <x v="32"/>
    <n v="53.75"/>
    <n v="72.854500000000002"/>
    <n v="44.2"/>
    <n v="0.21606334841628952"/>
  </r>
  <r>
    <x v="32"/>
    <n v="52.95"/>
    <n v="71.328100000000006"/>
    <n v="44.2"/>
    <n v="0.19796380090497737"/>
  </r>
  <r>
    <x v="32"/>
    <n v="53.3"/>
    <n v="66.926100000000005"/>
    <n v="44.2"/>
    <n v="0.20588235294117632"/>
  </r>
  <r>
    <x v="32"/>
    <n v="52.35"/>
    <n v="63.585000000000001"/>
    <n v="44.2"/>
    <n v="0.18438914027149317"/>
  </r>
  <r>
    <x v="32"/>
    <n v="52.45"/>
    <n v="78.25"/>
    <n v="44.2"/>
    <n v="0.18665158371040722"/>
  </r>
  <r>
    <x v="32"/>
    <n v="52.2"/>
    <n v="73.595200000000006"/>
    <n v="44.2"/>
    <n v="0.18099547511312217"/>
  </r>
  <r>
    <x v="32"/>
    <n v="53.75"/>
    <n v="88.673100000000005"/>
    <n v="44.2"/>
    <n v="0.21606334841628952"/>
  </r>
  <r>
    <x v="33"/>
    <n v="47.75"/>
    <n v="67.075599999999994"/>
    <n v="40.700000000000003"/>
    <n v="0.17321867321867312"/>
  </r>
  <r>
    <x v="33"/>
    <n v="47.4"/>
    <n v="82.111999999999995"/>
    <n v="40.700000000000003"/>
    <n v="0.16461916461916451"/>
  </r>
  <r>
    <x v="33"/>
    <n v="47.4"/>
    <n v="68.564400000000006"/>
    <n v="40.700000000000003"/>
    <n v="0.16461916461916451"/>
  </r>
  <r>
    <x v="33"/>
    <n v="48.55"/>
    <n v="82.239599999999996"/>
    <n v="40.700000000000003"/>
    <n v="0.19287469287469272"/>
  </r>
  <r>
    <x v="33"/>
    <n v="46.9"/>
    <n v="47.386899999999997"/>
    <n v="40.700000000000003"/>
    <n v="0.15233415233415221"/>
  </r>
  <r>
    <x v="33"/>
    <n v="49.3"/>
    <n v="58.543999999999997"/>
    <n v="40.700000000000003"/>
    <n v="0.21130221130221113"/>
  </r>
  <r>
    <x v="33"/>
    <n v="49.55"/>
    <n v="66.636099999999999"/>
    <n v="40.700000000000003"/>
    <n v="0.2174447174447173"/>
  </r>
  <r>
    <x v="33"/>
    <n v="46.9"/>
    <n v="57.5428"/>
    <n v="40.700000000000003"/>
    <n v="0.15233415233415221"/>
  </r>
  <r>
    <x v="33"/>
    <n v="46.55"/>
    <n v="72.169200000000004"/>
    <n v="40.700000000000003"/>
    <n v="0.14373464373464359"/>
  </r>
  <r>
    <x v="33"/>
    <n v="47.15"/>
    <n v="73.450299999999999"/>
    <n v="40.700000000000003"/>
    <n v="0.15847665847665837"/>
  </r>
  <r>
    <x v="34"/>
    <n v="48.25"/>
    <n v="75.020499999999998"/>
    <n v="43.35"/>
    <n v="0.11303344867358704"/>
  </r>
  <r>
    <x v="34"/>
    <n v="48.6"/>
    <n v="63.942900000000002"/>
    <n v="43.35"/>
    <n v="0.12110726643598616"/>
  </r>
  <r>
    <x v="34"/>
    <n v="48.5"/>
    <n v="74.168000000000006"/>
    <n v="43.35"/>
    <n v="0.11880046136101496"/>
  </r>
  <r>
    <x v="34"/>
    <n v="47.8"/>
    <n v="67.811199999999999"/>
    <n v="43.35"/>
    <n v="0.10265282583621674"/>
  </r>
  <r>
    <x v="34"/>
    <n v="48.85"/>
    <n v="56.421100000000003"/>
    <n v="43.35"/>
    <n v="0.12687427912341406"/>
  </r>
  <r>
    <x v="34"/>
    <n v="49.2"/>
    <n v="55.0229"/>
    <n v="43.35"/>
    <n v="0.13494809688581319"/>
  </r>
  <r>
    <x v="34"/>
    <n v="49.1"/>
    <n v="59.388300000000001"/>
    <n v="43.35"/>
    <n v="0.13264129181084197"/>
  </r>
  <r>
    <x v="34"/>
    <n v="49.3"/>
    <n v="69.578199999999995"/>
    <n v="43.35"/>
    <n v="0.13725490196078421"/>
  </r>
  <r>
    <x v="34"/>
    <n v="50.65"/>
    <n v="46.157499999999999"/>
    <n v="43.35"/>
    <n v="0.16839677047289497"/>
  </r>
  <r>
    <x v="34"/>
    <n v="49.5"/>
    <n v="68.302999999999997"/>
    <n v="43.35"/>
    <n v="0.1418685121107266"/>
  </r>
  <r>
    <x v="35"/>
    <n v="27.8"/>
    <n v="78.273899999999998"/>
    <n v="22.95"/>
    <n v="0.21132897603485845"/>
  </r>
  <r>
    <x v="35"/>
    <n v="27.9"/>
    <n v="89.395899999999997"/>
    <n v="22.95"/>
    <n v="0.2156862745098039"/>
  </r>
  <r>
    <x v="35"/>
    <n v="27.05"/>
    <n v="76.752300000000005"/>
    <n v="22.95"/>
    <n v="0.17864923747276695"/>
  </r>
  <r>
    <x v="35"/>
    <n v="27.45"/>
    <n v="67.346500000000006"/>
    <n v="22.95"/>
    <n v="0.19607843137254902"/>
  </r>
  <r>
    <x v="35"/>
    <n v="27.05"/>
    <n v="83.341499999999996"/>
    <n v="22.95"/>
    <n v="0.17864923747276695"/>
  </r>
  <r>
    <x v="35"/>
    <n v="27.2"/>
    <n v="88.838099999999997"/>
    <n v="22.95"/>
    <n v="0.1851851851851852"/>
  </r>
  <r>
    <x v="35"/>
    <n v="27.9"/>
    <n v="77.563000000000002"/>
    <n v="22.95"/>
    <n v="0.2156862745098039"/>
  </r>
  <r>
    <x v="35"/>
    <n v="27.35"/>
    <n v="56.579599999999999"/>
    <n v="22.95"/>
    <n v="0.19172113289760359"/>
  </r>
  <r>
    <x v="35"/>
    <n v="27.45"/>
    <n v="88.176599999999993"/>
    <n v="22.95"/>
    <n v="0.19607843137254902"/>
  </r>
  <r>
    <x v="35"/>
    <n v="28.2"/>
    <n v="78.263800000000003"/>
    <n v="22.95"/>
    <n v="0.22875816993464054"/>
  </r>
  <r>
    <x v="36"/>
    <n v="41.9"/>
    <n v="58.857500000000002"/>
    <n v="33.6"/>
    <n v="0.24702380952380942"/>
  </r>
  <r>
    <x v="36"/>
    <n v="44.4"/>
    <n v="70.147800000000004"/>
    <n v="33.6"/>
    <n v="0.32142857142857134"/>
  </r>
  <r>
    <x v="36"/>
    <n v="43.15"/>
    <n v="52.510199999999998"/>
    <n v="33.6"/>
    <n v="0.28422619047619035"/>
  </r>
  <r>
    <x v="36"/>
    <n v="42"/>
    <n v="53.7209"/>
    <n v="33.6"/>
    <n v="0.24999999999999994"/>
  </r>
  <r>
    <x v="36"/>
    <n v="43.2"/>
    <n v="55.578800000000001"/>
    <n v="33.6"/>
    <n v="0.28571428571428575"/>
  </r>
  <r>
    <x v="36"/>
    <n v="43.45"/>
    <n v="79.534000000000006"/>
    <n v="33.6"/>
    <n v="0.29315476190476192"/>
  </r>
  <r>
    <x v="36"/>
    <n v="43.45"/>
    <n v="62.035400000000003"/>
    <n v="33.6"/>
    <n v="0.29315476190476192"/>
  </r>
  <r>
    <x v="36"/>
    <n v="42.25"/>
    <n v="82.150700000000001"/>
    <n v="33.6"/>
    <n v="0.25744047619047616"/>
  </r>
  <r>
    <x v="36"/>
    <n v="42.75"/>
    <n v="65.926199999999994"/>
    <n v="33.6"/>
    <n v="0.27232142857142849"/>
  </r>
  <r>
    <x v="36"/>
    <n v="43.2"/>
    <n v="64.563000000000002"/>
    <n v="33.6"/>
    <n v="0.28571428571428575"/>
  </r>
  <r>
    <x v="37"/>
    <n v="29.3"/>
    <n v="67.486699999999999"/>
    <n v="24.3"/>
    <n v="0.20576131687242799"/>
  </r>
  <r>
    <x v="37"/>
    <n v="28.35"/>
    <n v="65.685400000000001"/>
    <n v="24.3"/>
    <n v="0.16666666666666669"/>
  </r>
  <r>
    <x v="37"/>
    <n v="31.05"/>
    <n v="65.715299999999999"/>
    <n v="24.3"/>
    <n v="0.27777777777777779"/>
  </r>
  <r>
    <x v="37"/>
    <n v="31.4"/>
    <n v="84.023200000000003"/>
    <n v="24.3"/>
    <n v="0.29218106995884763"/>
  </r>
  <r>
    <x v="37"/>
    <n v="29.8"/>
    <n v="76.235200000000006"/>
    <n v="24.3"/>
    <n v="0.22633744855967078"/>
  </r>
  <r>
    <x v="37"/>
    <n v="29.95"/>
    <n v="77.384500000000003"/>
    <n v="24.3"/>
    <n v="0.23251028806584356"/>
  </r>
  <r>
    <x v="37"/>
    <n v="28.25"/>
    <n v="81.941400000000002"/>
    <n v="24.3"/>
    <n v="0.16255144032921806"/>
  </r>
  <r>
    <x v="37"/>
    <n v="29.65"/>
    <n v="79.3583"/>
    <n v="24.3"/>
    <n v="0.22016460905349786"/>
  </r>
  <r>
    <x v="37"/>
    <n v="29.9"/>
    <n v="86.858999999999995"/>
    <n v="24.3"/>
    <n v="0.23045267489711924"/>
  </r>
  <r>
    <x v="37"/>
    <n v="30.05"/>
    <n v="77.939800000000005"/>
    <n v="24.3"/>
    <n v="0.23662551440329219"/>
  </r>
  <r>
    <x v="38"/>
    <n v="34.299999999999997"/>
    <n v="53.348599999999998"/>
    <n v="29.05"/>
    <n v="0.18072289156626492"/>
  </r>
  <r>
    <x v="38"/>
    <n v="33.9"/>
    <n v="78.661799999999999"/>
    <n v="29.05"/>
    <n v="0.16695352839931146"/>
  </r>
  <r>
    <x v="38"/>
    <n v="34.85"/>
    <n v="83.127600000000001"/>
    <n v="29.05"/>
    <n v="0.19965576592082618"/>
  </r>
  <r>
    <x v="38"/>
    <n v="34.5"/>
    <n v="77.258099999999999"/>
    <n v="29.05"/>
    <n v="0.1876075731497418"/>
  </r>
  <r>
    <x v="38"/>
    <n v="34.75"/>
    <n v="73.341899999999995"/>
    <n v="29.05"/>
    <n v="0.19621342512908774"/>
  </r>
  <r>
    <x v="38"/>
    <n v="34.1"/>
    <n v="62.8065"/>
    <n v="29.05"/>
    <n v="0.17383820998278832"/>
  </r>
  <r>
    <x v="38"/>
    <n v="34.35"/>
    <n v="63.817100000000003"/>
    <n v="29.05"/>
    <n v="0.18244406196213428"/>
  </r>
  <r>
    <x v="38"/>
    <n v="34.950000000000003"/>
    <n v="75.200299999999999"/>
    <n v="29.05"/>
    <n v="0.20309810671256462"/>
  </r>
  <r>
    <x v="38"/>
    <n v="34.75"/>
    <n v="62.244"/>
    <n v="29.05"/>
    <n v="0.19621342512908774"/>
  </r>
  <r>
    <x v="38"/>
    <n v="36.5"/>
    <n v="74.041600000000003"/>
    <n v="29.05"/>
    <n v="0.25645438898450945"/>
  </r>
  <r>
    <x v="39"/>
    <n v="45.45"/>
    <n v="75.013000000000005"/>
    <n v="34.65"/>
    <n v="0.31168831168831185"/>
  </r>
  <r>
    <x v="39"/>
    <n v="43.25"/>
    <n v="90.772999999999996"/>
    <n v="34.65"/>
    <n v="0.24819624819624825"/>
  </r>
  <r>
    <x v="39"/>
    <n v="44.4"/>
    <n v="96.944100000000006"/>
    <n v="34.65"/>
    <n v="0.2813852813852814"/>
  </r>
  <r>
    <x v="39"/>
    <n v="43.55"/>
    <n v="103.003"/>
    <n v="34.65"/>
    <n v="0.25685425685425683"/>
  </r>
  <r>
    <x v="39"/>
    <n v="43.35"/>
    <n v="77.017700000000005"/>
    <n v="34.65"/>
    <n v="0.25108225108225118"/>
  </r>
  <r>
    <x v="39"/>
    <n v="44"/>
    <n v="87.796300000000002"/>
    <n v="34.65"/>
    <n v="0.26984126984126988"/>
  </r>
  <r>
    <x v="39"/>
    <n v="43.55"/>
    <n v="84.623999999999995"/>
    <n v="34.65"/>
    <n v="0.25685425685425683"/>
  </r>
  <r>
    <x v="39"/>
    <n v="44"/>
    <n v="87.738200000000006"/>
    <n v="34.65"/>
    <n v="0.26984126984126988"/>
  </r>
  <r>
    <x v="39"/>
    <n v="43.4"/>
    <n v="75.811999999999998"/>
    <n v="34.65"/>
    <n v="0.25252525252525254"/>
  </r>
  <r>
    <x v="39"/>
    <n v="46.95"/>
    <n v="61.5867"/>
    <n v="34.65"/>
    <n v="0.35497835497835512"/>
  </r>
  <r>
    <x v="40"/>
    <n v="75.25"/>
    <n v="94.986199999999997"/>
    <n v="66.150000000000006"/>
    <n v="0.13756613756613748"/>
  </r>
  <r>
    <x v="40"/>
    <n v="77.05"/>
    <n v="77.566199999999995"/>
    <n v="66.150000000000006"/>
    <n v="0.16477702191987892"/>
  </r>
  <r>
    <x v="40"/>
    <n v="75.45"/>
    <n v="83.045599999999993"/>
    <n v="66.150000000000006"/>
    <n v="0.14058956916099768"/>
  </r>
  <r>
    <x v="40"/>
    <n v="77.5"/>
    <n v="81.302000000000007"/>
    <n v="66.150000000000006"/>
    <n v="0.17157974300831433"/>
  </r>
  <r>
    <x v="40"/>
    <n v="77.099999999999994"/>
    <n v="94.579599999999999"/>
    <n v="66.150000000000006"/>
    <n v="0.16553287981859391"/>
  </r>
  <r>
    <x v="40"/>
    <n v="76.95"/>
    <n v="95.907799999999995"/>
    <n v="66.150000000000006"/>
    <n v="0.16326530612244891"/>
  </r>
  <r>
    <x v="40"/>
    <n v="75.150000000000006"/>
    <n v="84.122399999999999"/>
    <n v="66.150000000000006"/>
    <n v="0.13605442176870747"/>
  </r>
  <r>
    <x v="40"/>
    <n v="82.05"/>
    <n v="102.512"/>
    <n v="66.150000000000006"/>
    <n v="0.24036281179138308"/>
  </r>
  <r>
    <x v="40"/>
    <n v="76"/>
    <n v="82.751400000000004"/>
    <n v="66.150000000000006"/>
    <n v="0.1489040060468631"/>
  </r>
  <r>
    <x v="40"/>
    <n v="76.349999999999994"/>
    <n v="83.26"/>
    <n v="66.150000000000006"/>
    <n v="0.15419501133786828"/>
  </r>
  <r>
    <x v="41"/>
    <n v="67.650000000000006"/>
    <n v="86.670100000000005"/>
    <n v="55"/>
    <n v="0.23000000000000009"/>
  </r>
  <r>
    <x v="41"/>
    <n v="65.5"/>
    <n v="87.813100000000006"/>
    <n v="55"/>
    <n v="0.19090909090909092"/>
  </r>
  <r>
    <x v="41"/>
    <n v="69.650000000000006"/>
    <n v="75.090699999999998"/>
    <n v="55"/>
    <n v="0.26636363636363647"/>
  </r>
  <r>
    <x v="41"/>
    <n v="65.349999999999994"/>
    <n v="86.599000000000004"/>
    <n v="55"/>
    <n v="0.18818181818181809"/>
  </r>
  <r>
    <x v="41"/>
    <n v="67.05"/>
    <n v="70.023600000000002"/>
    <n v="55"/>
    <n v="0.21909090909090903"/>
  </r>
  <r>
    <x v="41"/>
    <n v="64.8"/>
    <n v="76.333600000000004"/>
    <n v="55"/>
    <n v="0.17818181818181814"/>
  </r>
  <r>
    <x v="41"/>
    <n v="66.599999999999994"/>
    <n v="87.648600000000002"/>
    <n v="55"/>
    <n v="0.2109090909090908"/>
  </r>
  <r>
    <x v="41"/>
    <n v="64.75"/>
    <n v="87.614699999999999"/>
    <n v="55"/>
    <n v="0.17727272727272728"/>
  </r>
  <r>
    <x v="41"/>
    <n v="65.150000000000006"/>
    <n v="86.459800000000001"/>
    <n v="55"/>
    <n v="0.18454545454545465"/>
  </r>
  <r>
    <x v="41"/>
    <n v="65.25"/>
    <n v="97.945700000000002"/>
    <n v="55"/>
    <n v="0.18636363636363637"/>
  </r>
  <r>
    <x v="42"/>
    <n v="76.5"/>
    <n v="98.635300000000001"/>
    <n v="67"/>
    <n v="0.1417910447761194"/>
  </r>
  <r>
    <x v="42"/>
    <n v="76.400000000000006"/>
    <n v="82.954599999999999"/>
    <n v="67"/>
    <n v="0.14029850746268666"/>
  </r>
  <r>
    <x v="42"/>
    <n v="79"/>
    <n v="98.1327"/>
    <n v="67"/>
    <n v="0.17910447761194029"/>
  </r>
  <r>
    <x v="42"/>
    <n v="80.05"/>
    <n v="98.2971"/>
    <n v="67"/>
    <n v="0.19477611940298503"/>
  </r>
  <r>
    <x v="42"/>
    <n v="77.45"/>
    <n v="98.363200000000006"/>
    <n v="67"/>
    <n v="0.1559701492537314"/>
  </r>
  <r>
    <x v="42"/>
    <n v="77.75"/>
    <n v="99.122699999999995"/>
    <n v="67"/>
    <n v="0.16044776119402984"/>
  </r>
  <r>
    <x v="42"/>
    <n v="80.3"/>
    <n v="85.200800000000001"/>
    <n v="67"/>
    <n v="0.19850746268656713"/>
  </r>
  <r>
    <x v="42"/>
    <n v="77.150000000000006"/>
    <n v="85.777100000000004"/>
    <n v="67"/>
    <n v="0.15149253731343293"/>
  </r>
  <r>
    <x v="42"/>
    <n v="77.25"/>
    <n v="85.094099999999997"/>
    <n v="67"/>
    <n v="0.15298507462686567"/>
  </r>
  <r>
    <x v="42"/>
    <n v="76.150000000000006"/>
    <n v="61.240400000000001"/>
    <n v="67"/>
    <n v="0.13656716417910456"/>
  </r>
  <r>
    <x v="43"/>
    <n v="68.45"/>
    <n v="107.38200000000001"/>
    <n v="57.75"/>
    <n v="0.18528138528138532"/>
  </r>
  <r>
    <x v="43"/>
    <n v="67.25"/>
    <n v="82.438500000000005"/>
    <n v="57.75"/>
    <n v="0.16450216450216451"/>
  </r>
  <r>
    <x v="43"/>
    <n v="66.55"/>
    <n v="111.554"/>
    <n v="57.75"/>
    <n v="0.15238095238095234"/>
  </r>
  <r>
    <x v="43"/>
    <n v="66.2"/>
    <n v="79.667100000000005"/>
    <n v="57.75"/>
    <n v="0.14632034632034638"/>
  </r>
  <r>
    <x v="43"/>
    <n v="70.95"/>
    <n v="93.583799999999997"/>
    <n v="57.75"/>
    <n v="0.22857142857142862"/>
  </r>
  <r>
    <x v="43"/>
    <n v="68.349999999999994"/>
    <n v="75.788499999999999"/>
    <n v="57.75"/>
    <n v="0.18354978354978346"/>
  </r>
  <r>
    <x v="43"/>
    <n v="69.099999999999994"/>
    <n v="94.458399999999997"/>
    <n v="57.75"/>
    <n v="0.19653679653679643"/>
  </r>
  <r>
    <x v="43"/>
    <n v="66.8"/>
    <n v="96.488299999999995"/>
    <n v="57.75"/>
    <n v="0.15670995670995666"/>
  </r>
  <r>
    <x v="43"/>
    <n v="69.349999999999994"/>
    <n v="81.885599999999997"/>
    <n v="57.75"/>
    <n v="0.20086580086580078"/>
  </r>
  <r>
    <x v="43"/>
    <n v="67.599999999999994"/>
    <n v="83.78"/>
    <n v="57.75"/>
    <n v="0.17056277056277047"/>
  </r>
  <r>
    <x v="44"/>
    <n v="82.45"/>
    <n v="94.141300000000001"/>
    <n v="69.25"/>
    <n v="0.19061371841155239"/>
  </r>
  <r>
    <x v="44"/>
    <n v="82.9"/>
    <n v="79.168899999999994"/>
    <n v="69.25"/>
    <n v="0.1971119133574008"/>
  </r>
  <r>
    <x v="44"/>
    <n v="81.900000000000006"/>
    <n v="92.182400000000001"/>
    <n v="69.25"/>
    <n v="0.1826714801444044"/>
  </r>
  <r>
    <x v="44"/>
    <n v="80.650000000000006"/>
    <n v="103.21299999999999"/>
    <n v="69.25"/>
    <n v="0.16462093862815894"/>
  </r>
  <r>
    <x v="44"/>
    <n v="80.7"/>
    <n v="104.86"/>
    <n v="69.25"/>
    <n v="0.16534296028880871"/>
  </r>
  <r>
    <x v="44"/>
    <n v="85.2"/>
    <n v="102.105"/>
    <n v="69.25"/>
    <n v="0.23032490974729247"/>
  </r>
  <r>
    <x v="44"/>
    <n v="81.150000000000006"/>
    <n v="122.745"/>
    <n v="69.25"/>
    <n v="0.17184115523465712"/>
  </r>
  <r>
    <x v="44"/>
    <n v="83.55"/>
    <n v="107.334"/>
    <n v="69.25"/>
    <n v="0.20649819494584834"/>
  </r>
  <r>
    <x v="44"/>
    <n v="84.75"/>
    <n v="106.239"/>
    <n v="69.25"/>
    <n v="0.22382671480144403"/>
  </r>
  <r>
    <x v="44"/>
    <n v="82.2"/>
    <n v="90.536100000000005"/>
    <n v="69.25"/>
    <n v="0.1870036101083033"/>
  </r>
  <r>
    <x v="45"/>
    <n v="50.2"/>
    <n v="113.236"/>
    <n v="41"/>
    <n v="0.22439024390243908"/>
  </r>
  <r>
    <x v="45"/>
    <n v="50.2"/>
    <n v="126.86199999999999"/>
    <n v="41"/>
    <n v="0.22439024390243908"/>
  </r>
  <r>
    <x v="45"/>
    <n v="51.55"/>
    <n v="108.869"/>
    <n v="41"/>
    <n v="0.25731707317073166"/>
  </r>
  <r>
    <x v="45"/>
    <n v="52.35"/>
    <n v="131.87200000000001"/>
    <n v="41"/>
    <n v="0.27682926829268295"/>
  </r>
  <r>
    <x v="45"/>
    <n v="53.1"/>
    <n v="130.97200000000001"/>
    <n v="41"/>
    <n v="0.29512195121951224"/>
  </r>
  <r>
    <x v="45"/>
    <n v="51.65"/>
    <n v="113.916"/>
    <n v="41"/>
    <n v="0.25975609756097556"/>
  </r>
  <r>
    <x v="45"/>
    <n v="51.75"/>
    <n v="128.649"/>
    <n v="41"/>
    <n v="0.26219512195121952"/>
  </r>
  <r>
    <x v="45"/>
    <n v="53.95"/>
    <n v="95.495099999999994"/>
    <n v="41"/>
    <n v="0.31585365853658542"/>
  </r>
  <r>
    <x v="45"/>
    <n v="52.55"/>
    <n v="138.49799999999999"/>
    <n v="41"/>
    <n v="0.28170731707317065"/>
  </r>
  <r>
    <x v="45"/>
    <n v="52.75"/>
    <n v="153.262"/>
    <n v="41"/>
    <n v="0.28658536585365851"/>
  </r>
  <r>
    <x v="46"/>
    <n v="39.15"/>
    <n v="116.03400000000001"/>
    <n v="31.65"/>
    <n v="0.23696682464454977"/>
  </r>
  <r>
    <x v="46"/>
    <n v="38.6"/>
    <n v="118.705"/>
    <n v="31.65"/>
    <n v="0.21958925750394956"/>
  </r>
  <r>
    <x v="46"/>
    <n v="38.35"/>
    <n v="116.89700000000001"/>
    <n v="31.65"/>
    <n v="0.21169036334913122"/>
  </r>
  <r>
    <x v="46"/>
    <n v="40.549999999999997"/>
    <n v="148.02799999999999"/>
    <n v="31.65"/>
    <n v="0.28120063191153233"/>
  </r>
  <r>
    <x v="46"/>
    <n v="39.200000000000003"/>
    <n v="117.563"/>
    <n v="31.65"/>
    <n v="0.23854660347551357"/>
  </r>
  <r>
    <x v="46"/>
    <n v="41"/>
    <n v="109.182"/>
    <n v="31.65"/>
    <n v="0.29541864139020541"/>
  </r>
  <r>
    <x v="46"/>
    <n v="41.35"/>
    <n v="110.389"/>
    <n v="31.65"/>
    <n v="0.30647709320695116"/>
  </r>
  <r>
    <x v="46"/>
    <n v="40.549999999999997"/>
    <n v="113.55200000000001"/>
    <n v="31.65"/>
    <n v="0.28120063191153233"/>
  </r>
  <r>
    <x v="46"/>
    <n v="38.450000000000003"/>
    <n v="150.43100000000001"/>
    <n v="31.65"/>
    <n v="0.2148499210110586"/>
  </r>
  <r>
    <x v="46"/>
    <n v="39.450000000000003"/>
    <n v="141.43299999999999"/>
    <n v="31.65"/>
    <n v="0.24644549763033191"/>
  </r>
  <r>
    <x v="47"/>
    <n v="40.5"/>
    <n v="123.43600000000001"/>
    <n v="33.799999999999997"/>
    <n v="0.19822485207100601"/>
  </r>
  <r>
    <x v="47"/>
    <n v="42.85"/>
    <n v="101.633"/>
    <n v="33.799999999999997"/>
    <n v="0.26775147928994097"/>
  </r>
  <r>
    <x v="47"/>
    <n v="40.85"/>
    <n v="112.057"/>
    <n v="33.799999999999997"/>
    <n v="0.20857988165680488"/>
  </r>
  <r>
    <x v="47"/>
    <n v="42.8"/>
    <n v="65.364000000000004"/>
    <n v="33.799999999999997"/>
    <n v="0.26627218934911245"/>
  </r>
  <r>
    <x v="47"/>
    <n v="41.15"/>
    <n v="122.992"/>
    <n v="33.799999999999997"/>
    <n v="0.2174556213017752"/>
  </r>
  <r>
    <x v="47"/>
    <n v="42.6"/>
    <n v="103.483"/>
    <n v="33.799999999999997"/>
    <n v="0.26035502958579898"/>
  </r>
  <r>
    <x v="47"/>
    <n v="42.25"/>
    <n v="105.23"/>
    <n v="33.799999999999997"/>
    <n v="0.25000000000000011"/>
  </r>
  <r>
    <x v="47"/>
    <n v="42.1"/>
    <n v="108.227"/>
    <n v="33.799999999999997"/>
    <n v="0.24556213017751494"/>
  </r>
  <r>
    <x v="47"/>
    <n v="43.05"/>
    <n v="104.806"/>
    <n v="33.799999999999997"/>
    <n v="0.27366863905325445"/>
  </r>
  <r>
    <x v="47"/>
    <n v="42.65"/>
    <n v="101.914"/>
    <n v="33.799999999999997"/>
    <n v="0.26183431952662728"/>
  </r>
  <r>
    <x v="48"/>
    <n v="47.8"/>
    <n v="160.636"/>
    <n v="37.549999999999997"/>
    <n v="0.27296937416777634"/>
  </r>
  <r>
    <x v="48"/>
    <n v="48.45"/>
    <n v="132.73400000000001"/>
    <n v="37.549999999999997"/>
    <n v="0.29027962716378181"/>
  </r>
  <r>
    <x v="48"/>
    <n v="47.9"/>
    <n v="135.87299999999999"/>
    <n v="37.549999999999997"/>
    <n v="0.27563249001331563"/>
  </r>
  <r>
    <x v="48"/>
    <n v="48.5"/>
    <n v="155.059"/>
    <n v="37.549999999999997"/>
    <n v="0.29161118508655137"/>
  </r>
  <r>
    <x v="48"/>
    <n v="46.9"/>
    <n v="102.65900000000001"/>
    <n v="37.549999999999997"/>
    <n v="0.24900133155792284"/>
  </r>
  <r>
    <x v="48"/>
    <n v="48.65"/>
    <n v="150.452"/>
    <n v="37.549999999999997"/>
    <n v="0.29560585885486024"/>
  </r>
  <r>
    <x v="48"/>
    <n v="49.05"/>
    <n v="122.34"/>
    <n v="37.549999999999997"/>
    <n v="0.30625832223701732"/>
  </r>
  <r>
    <x v="48"/>
    <n v="47.3"/>
    <n v="122.423"/>
    <n v="37.549999999999997"/>
    <n v="0.2596537949400799"/>
  </r>
  <r>
    <x v="48"/>
    <n v="50.3"/>
    <n v="104.262"/>
    <n v="37.549999999999997"/>
    <n v="0.33954727030625836"/>
  </r>
  <r>
    <x v="48"/>
    <n v="48.55"/>
    <n v="117.036"/>
    <n v="37.549999999999997"/>
    <n v="0.29294274300932094"/>
  </r>
  <r>
    <x v="49"/>
    <n v="50.05"/>
    <n v="151.03899999999999"/>
    <n v="38.4"/>
    <n v="0.30338541666666663"/>
  </r>
  <r>
    <x v="49"/>
    <n v="47.55"/>
    <n v="137.44300000000001"/>
    <n v="38.4"/>
    <n v="0.23828124999999997"/>
  </r>
  <r>
    <x v="49"/>
    <n v="49.65"/>
    <n v="133.505"/>
    <n v="38.4"/>
    <n v="0.29296875"/>
  </r>
  <r>
    <x v="49"/>
    <n v="48.15"/>
    <n v="99.712800000000001"/>
    <n v="38.4"/>
    <n v="0.25390625"/>
  </r>
  <r>
    <x v="49"/>
    <n v="50.2"/>
    <n v="113.73699999999999"/>
    <n v="38.4"/>
    <n v="0.3072916666666668"/>
  </r>
  <r>
    <x v="49"/>
    <n v="48.9"/>
    <n v="138.70400000000001"/>
    <n v="38.4"/>
    <n v="0.2734375"/>
  </r>
  <r>
    <x v="49"/>
    <n v="49.9"/>
    <n v="136.792"/>
    <n v="38.4"/>
    <n v="0.29947916666666669"/>
  </r>
  <r>
    <x v="49"/>
    <n v="47.7"/>
    <n v="156.27799999999999"/>
    <n v="38.4"/>
    <n v="0.24218750000000011"/>
  </r>
  <r>
    <x v="49"/>
    <n v="48.35"/>
    <n v="98.605400000000003"/>
    <n v="38.4"/>
    <n v="0.25911458333333343"/>
  </r>
  <r>
    <x v="49"/>
    <n v="48.15"/>
    <n v="114.32599999999999"/>
    <n v="38.4"/>
    <n v="0.25390625"/>
  </r>
  <r>
    <x v="50"/>
    <n v="79.3"/>
    <n v="120.84699999999999"/>
    <n v="61.7"/>
    <n v="0.28525121555915711"/>
  </r>
  <r>
    <x v="50"/>
    <n v="74.05"/>
    <n v="104.143"/>
    <n v="61.7"/>
    <n v="0.20016207455429488"/>
  </r>
  <r>
    <x v="50"/>
    <n v="74.7"/>
    <n v="121.386"/>
    <n v="61.7"/>
    <n v="0.21069692058346839"/>
  </r>
  <r>
    <x v="50"/>
    <n v="81.5"/>
    <n v="142.321"/>
    <n v="61.7"/>
    <n v="0.32090761750405178"/>
  </r>
  <r>
    <x v="50"/>
    <n v="78.3"/>
    <n v="123.694"/>
    <n v="61.7"/>
    <n v="0.26904376012965953"/>
  </r>
  <r>
    <x v="50"/>
    <n v="77.900000000000006"/>
    <n v="142.48099999999999"/>
    <n v="61.7"/>
    <n v="0.26256077795786065"/>
  </r>
  <r>
    <x v="50"/>
    <n v="78.8"/>
    <n v="101.14"/>
    <n v="61.7"/>
    <n v="0.27714748784440835"/>
  </r>
  <r>
    <x v="50"/>
    <n v="75.75"/>
    <n v="123.788"/>
    <n v="61.7"/>
    <n v="0.22771474878444078"/>
  </r>
  <r>
    <x v="50"/>
    <n v="75.7"/>
    <n v="119.83199999999999"/>
    <n v="61.7"/>
    <n v="0.22690437601296595"/>
  </r>
  <r>
    <x v="50"/>
    <n v="78.650000000000006"/>
    <n v="124.562"/>
    <n v="61.7"/>
    <n v="0.27471636952998385"/>
  </r>
  <r>
    <x v="51"/>
    <n v="57.05"/>
    <n v="113.917"/>
    <n v="52.65"/>
    <n v="8.3570750237416877E-2"/>
  </r>
  <r>
    <x v="51"/>
    <n v="56.95"/>
    <n v="96.202399999999997"/>
    <n v="52.65"/>
    <n v="8.1671415004748421E-2"/>
  </r>
  <r>
    <x v="51"/>
    <n v="58.2"/>
    <n v="114.73699999999999"/>
    <n v="52.65"/>
    <n v="0.1054131054131055"/>
  </r>
  <r>
    <x v="51"/>
    <n v="59.3"/>
    <n v="115.21899999999999"/>
    <n v="52.65"/>
    <n v="0.12630579297245961"/>
  </r>
  <r>
    <x v="51"/>
    <n v="57.85"/>
    <n v="98.797799999999995"/>
    <n v="52.65"/>
    <n v="9.8765432098765482E-2"/>
  </r>
  <r>
    <x v="51"/>
    <n v="59"/>
    <n v="114.709"/>
    <n v="52.65"/>
    <n v="0.12060778727445397"/>
  </r>
  <r>
    <x v="51"/>
    <n v="57.3"/>
    <n v="76.924000000000007"/>
    <n v="52.65"/>
    <n v="8.8319088319088301E-2"/>
  </r>
  <r>
    <x v="51"/>
    <n v="59.4"/>
    <n v="115.36799999999999"/>
    <n v="52.65"/>
    <n v="0.12820512820512822"/>
  </r>
  <r>
    <x v="51"/>
    <n v="57.65"/>
    <n v="114.294"/>
    <n v="52.65"/>
    <n v="9.4966761633428307E-2"/>
  </r>
  <r>
    <x v="51"/>
    <n v="58.5"/>
    <n v="114.61799999999999"/>
    <n v="52.65"/>
    <n v="0.11111111111111115"/>
  </r>
  <r>
    <x v="52"/>
    <n v="65.2"/>
    <n v="158.208"/>
    <n v="51.8"/>
    <n v="0.25868725868725884"/>
  </r>
  <r>
    <x v="52"/>
    <n v="64.8"/>
    <n v="139.68600000000001"/>
    <n v="51.8"/>
    <n v="0.25096525096525096"/>
  </r>
  <r>
    <x v="52"/>
    <n v="63.85"/>
    <n v="140.45400000000001"/>
    <n v="51.8"/>
    <n v="0.23262548262548272"/>
  </r>
  <r>
    <x v="52"/>
    <n v="67.599999999999994"/>
    <n v="93.296899999999994"/>
    <n v="51.8"/>
    <n v="0.30501930501930496"/>
  </r>
  <r>
    <x v="52"/>
    <n v="62.9"/>
    <n v="140.34100000000001"/>
    <n v="51.8"/>
    <n v="0.21428571428571433"/>
  </r>
  <r>
    <x v="52"/>
    <n v="63.6"/>
    <n v="140.25700000000001"/>
    <n v="51.8"/>
    <n v="0.2277992277992279"/>
  </r>
  <r>
    <x v="52"/>
    <n v="63.1"/>
    <n v="142.16200000000001"/>
    <n v="51.8"/>
    <n v="0.21814671814671824"/>
  </r>
  <r>
    <x v="52"/>
    <n v="64.099999999999994"/>
    <n v="138.477"/>
    <n v="51.8"/>
    <n v="0.23745173745173742"/>
  </r>
  <r>
    <x v="52"/>
    <n v="62.15"/>
    <n v="136.30000000000001"/>
    <n v="51.8"/>
    <n v="0.19980694980694985"/>
  </r>
  <r>
    <x v="52"/>
    <n v="67.2"/>
    <n v="133.428"/>
    <n v="51.8"/>
    <n v="0.29729729729729742"/>
  </r>
  <r>
    <x v="53"/>
    <n v="70.099999999999994"/>
    <n v="106.083"/>
    <n v="60.35"/>
    <n v="0.16155758077879026"/>
  </r>
  <r>
    <x v="53"/>
    <n v="70.7"/>
    <n v="139.75399999999999"/>
    <n v="60.35"/>
    <n v="0.1714995857497929"/>
  </r>
  <r>
    <x v="53"/>
    <n v="68.75"/>
    <n v="105.901"/>
    <n v="60.35"/>
    <n v="0.13918806959403476"/>
  </r>
  <r>
    <x v="53"/>
    <n v="67.7"/>
    <n v="146.429"/>
    <n v="60.35"/>
    <n v="0.12178956089478046"/>
  </r>
  <r>
    <x v="53"/>
    <n v="69.55"/>
    <n v="106.536"/>
    <n v="60.35"/>
    <n v="0.15244407622203804"/>
  </r>
  <r>
    <x v="53"/>
    <n v="69.55"/>
    <n v="147.15899999999999"/>
    <n v="60.35"/>
    <n v="0.15244407622203804"/>
  </r>
  <r>
    <x v="53"/>
    <n v="69.8"/>
    <n v="168.898"/>
    <n v="60.35"/>
    <n v="0.15658657829328906"/>
  </r>
  <r>
    <x v="53"/>
    <n v="72.55"/>
    <n v="145.001"/>
    <n v="60.35"/>
    <n v="0.20215410107705045"/>
  </r>
  <r>
    <x v="53"/>
    <n v="70.849999999999994"/>
    <n v="147.94"/>
    <n v="60.35"/>
    <n v="0.17398508699254336"/>
  </r>
  <r>
    <x v="53"/>
    <n v="72"/>
    <n v="100.35899999999999"/>
    <n v="60.35"/>
    <n v="0.19304059652029823"/>
  </r>
  <r>
    <x v="54"/>
    <n v="81.900000000000006"/>
    <n v="162.55199999999999"/>
    <n v="64.900000000000006"/>
    <n v="0.26194144838212635"/>
  </r>
  <r>
    <x v="54"/>
    <n v="80.5"/>
    <n v="139.07900000000001"/>
    <n v="64.900000000000006"/>
    <n v="0.24036979969183347"/>
  </r>
  <r>
    <x v="54"/>
    <n v="83.85"/>
    <n v="110.348"/>
    <n v="64.900000000000006"/>
    <n v="0.29198767334360537"/>
  </r>
  <r>
    <x v="54"/>
    <n v="81.900000000000006"/>
    <n v="185.25899999999999"/>
    <n v="64.900000000000006"/>
    <n v="0.26194144838212635"/>
  </r>
  <r>
    <x v="54"/>
    <n v="80.7"/>
    <n v="161.09700000000001"/>
    <n v="64.900000000000006"/>
    <n v="0.24345146379044677"/>
  </r>
  <r>
    <x v="54"/>
    <n v="83.55"/>
    <n v="108.09099999999999"/>
    <n v="64.900000000000006"/>
    <n v="0.2873651771956855"/>
  </r>
  <r>
    <x v="54"/>
    <n v="82.7"/>
    <n v="162.047"/>
    <n v="64.900000000000006"/>
    <n v="0.27426810477657926"/>
  </r>
  <r>
    <x v="54"/>
    <n v="82.3"/>
    <n v="161.184"/>
    <n v="64.900000000000006"/>
    <n v="0.26810477657935272"/>
  </r>
  <r>
    <x v="54"/>
    <n v="81.650000000000006"/>
    <n v="137.05199999999999"/>
    <n v="64.900000000000006"/>
    <n v="0.25808936825885975"/>
  </r>
  <r>
    <x v="54"/>
    <n v="84.1"/>
    <n v="158.37700000000001"/>
    <n v="64.900000000000006"/>
    <n v="0.29583975346687191"/>
  </r>
  <r>
    <x v="55"/>
    <n v="43.8"/>
    <n v="199.72399999999999"/>
    <n v="35.200000000000003"/>
    <n v="0.24431818181818163"/>
  </r>
  <r>
    <x v="55"/>
    <n v="43.95"/>
    <n v="193.471"/>
    <n v="35.200000000000003"/>
    <n v="0.24857954545454544"/>
  </r>
  <r>
    <x v="55"/>
    <n v="43.1"/>
    <n v="200.244"/>
    <n v="35.200000000000003"/>
    <n v="0.22443181818181812"/>
  </r>
  <r>
    <x v="55"/>
    <n v="42.35"/>
    <n v="178.53399999999999"/>
    <n v="35.200000000000003"/>
    <n v="0.20312499999999994"/>
  </r>
  <r>
    <x v="55"/>
    <n v="43"/>
    <n v="194.08600000000001"/>
    <n v="35.200000000000003"/>
    <n v="0.22159090909090901"/>
  </r>
  <r>
    <x v="55"/>
    <n v="43"/>
    <n v="170.42"/>
    <n v="35.200000000000003"/>
    <n v="0.22159090909090901"/>
  </r>
  <r>
    <x v="55"/>
    <n v="42.35"/>
    <n v="173.97200000000001"/>
    <n v="35.200000000000003"/>
    <n v="0.20312499999999994"/>
  </r>
  <r>
    <x v="55"/>
    <n v="41.65"/>
    <n v="149.13900000000001"/>
    <n v="35.200000000000003"/>
    <n v="0.18323863636363621"/>
  </r>
  <r>
    <x v="55"/>
    <n v="43.05"/>
    <n v="139.21899999999999"/>
    <n v="35.200000000000003"/>
    <n v="0.22301136363636345"/>
  </r>
  <r>
    <x v="55"/>
    <n v="42.6"/>
    <n v="177.773"/>
    <n v="35.200000000000003"/>
    <n v="0.21022727272727268"/>
  </r>
  <r>
    <x v="56"/>
    <n v="52.2"/>
    <n v="164.45400000000001"/>
    <n v="43.15"/>
    <n v="0.2097334878331403"/>
  </r>
  <r>
    <x v="56"/>
    <n v="54.25"/>
    <n v="197.88800000000001"/>
    <n v="43.15"/>
    <n v="0.25724217844727698"/>
  </r>
  <r>
    <x v="56"/>
    <n v="52.45"/>
    <n v="193.227"/>
    <n v="43.15"/>
    <n v="0.21552723059096188"/>
  </r>
  <r>
    <x v="56"/>
    <n v="51.05"/>
    <n v="146.13999999999999"/>
    <n v="43.15"/>
    <n v="0.18308227114716105"/>
  </r>
  <r>
    <x v="56"/>
    <n v="54.85"/>
    <n v="191.39099999999999"/>
    <n v="43.15"/>
    <n v="0.27114716106604875"/>
  </r>
  <r>
    <x v="56"/>
    <n v="51.75"/>
    <n v="172.25700000000001"/>
    <n v="43.15"/>
    <n v="0.19930475086906146"/>
  </r>
  <r>
    <x v="56"/>
    <n v="52.55"/>
    <n v="199.678"/>
    <n v="43.15"/>
    <n v="0.21784472769409036"/>
  </r>
  <r>
    <x v="56"/>
    <n v="52.7"/>
    <n v="165.50399999999999"/>
    <n v="43.15"/>
    <n v="0.22132097334878342"/>
  </r>
  <r>
    <x v="56"/>
    <n v="52.3"/>
    <n v="231.95599999999999"/>
    <n v="43.15"/>
    <n v="0.21205098493626881"/>
  </r>
  <r>
    <x v="56"/>
    <n v="55.65"/>
    <n v="180.06200000000001"/>
    <n v="43.15"/>
    <n v="0.28968713789107764"/>
  </r>
  <r>
    <x v="57"/>
    <n v="62.15"/>
    <n v="220.70699999999999"/>
    <n v="48.3"/>
    <n v="0.28674948240165637"/>
  </r>
  <r>
    <x v="57"/>
    <n v="57.7"/>
    <n v="215.44"/>
    <n v="48.3"/>
    <n v="0.194616977225673"/>
  </r>
  <r>
    <x v="57"/>
    <n v="57.9"/>
    <n v="190.75"/>
    <n v="48.3"/>
    <n v="0.19875776397515532"/>
  </r>
  <r>
    <x v="57"/>
    <n v="58.25"/>
    <n v="161.518"/>
    <n v="48.3"/>
    <n v="0.20600414078674956"/>
  </r>
  <r>
    <x v="57"/>
    <n v="60.45"/>
    <n v="207.76"/>
    <n v="48.3"/>
    <n v="0.25155279503105604"/>
  </r>
  <r>
    <x v="57"/>
    <n v="59.5"/>
    <n v="217.179"/>
    <n v="48.3"/>
    <n v="0.23188405797101458"/>
  </r>
  <r>
    <x v="57"/>
    <n v="59.9"/>
    <n v="243.792"/>
    <n v="48.3"/>
    <n v="0.24016563146997935"/>
  </r>
  <r>
    <x v="57"/>
    <n v="59.7"/>
    <n v="191.04"/>
    <n v="48.3"/>
    <n v="0.23602484472049703"/>
  </r>
  <r>
    <x v="57"/>
    <n v="61.2"/>
    <n v="177.34200000000001"/>
    <n v="48.3"/>
    <n v="0.26708074534161502"/>
  </r>
  <r>
    <x v="57"/>
    <n v="63.3"/>
    <n v="179.94800000000001"/>
    <n v="48.3"/>
    <n v="0.31055900621118016"/>
  </r>
  <r>
    <x v="58"/>
    <n v="69.95"/>
    <n v="151.73400000000001"/>
    <n v="51.2"/>
    <n v="0.3662109375"/>
  </r>
  <r>
    <x v="58"/>
    <n v="66.650000000000006"/>
    <n v="139.762"/>
    <n v="51.2"/>
    <n v="0.30175781250000006"/>
  </r>
  <r>
    <x v="58"/>
    <n v="65.95"/>
    <n v="142.67699999999999"/>
    <n v="51.2"/>
    <n v="0.2880859375"/>
  </r>
  <r>
    <x v="58"/>
    <n v="68.849999999999994"/>
    <n v="154.10499999999999"/>
    <n v="51.2"/>
    <n v="0.34472656249999983"/>
  </r>
  <r>
    <x v="58"/>
    <n v="70.95"/>
    <n v="132.88499999999999"/>
    <n v="51.2"/>
    <n v="0.3857421875"/>
  </r>
  <r>
    <x v="58"/>
    <n v="63.2"/>
    <n v="119.43899999999999"/>
    <n v="51.2"/>
    <n v="0.234375"/>
  </r>
  <r>
    <x v="58"/>
    <n v="66.650000000000006"/>
    <n v="160.845"/>
    <n v="51.2"/>
    <n v="0.30175781250000006"/>
  </r>
  <r>
    <x v="58"/>
    <n v="65.849999999999994"/>
    <n v="138.495"/>
    <n v="51.2"/>
    <n v="0.28613281249999983"/>
  </r>
  <r>
    <x v="58"/>
    <n v="67.150000000000006"/>
    <n v="111.239"/>
    <n v="51.2"/>
    <n v="0.31152343750000006"/>
  </r>
  <r>
    <x v="58"/>
    <n v="64.3"/>
    <n v="139.41399999999999"/>
    <n v="51.2"/>
    <n v="0.25585937499999989"/>
  </r>
  <r>
    <x v="59"/>
    <n v="56.35"/>
    <n v="208.27099999999999"/>
    <n v="43.3"/>
    <n v="0.30138568129330268"/>
  </r>
  <r>
    <x v="59"/>
    <n v="57.2"/>
    <n v="158.09700000000001"/>
    <n v="43.3"/>
    <n v="0.32101616628175533"/>
  </r>
  <r>
    <x v="59"/>
    <n v="56.7"/>
    <n v="126.849"/>
    <n v="43.3"/>
    <n v="0.30946882217090083"/>
  </r>
  <r>
    <x v="59"/>
    <n v="58.45"/>
    <n v="178.63499999999999"/>
    <n v="43.3"/>
    <n v="0.34988452655889163"/>
  </r>
  <r>
    <x v="59"/>
    <n v="59.35"/>
    <n v="178.172"/>
    <n v="43.3"/>
    <n v="0.37066974595842966"/>
  </r>
  <r>
    <x v="59"/>
    <n v="57.75"/>
    <n v="158.16499999999999"/>
    <n v="43.3"/>
    <n v="0.33371824480369522"/>
  </r>
  <r>
    <x v="59"/>
    <n v="58.05"/>
    <n v="173.76"/>
    <n v="43.3"/>
    <n v="0.34064665127020788"/>
  </r>
  <r>
    <x v="59"/>
    <n v="56.55"/>
    <n v="183.79300000000001"/>
    <n v="43.3"/>
    <n v="0.30600461893764436"/>
  </r>
  <r>
    <x v="59"/>
    <n v="58.25"/>
    <n v="129.67099999999999"/>
    <n v="43.3"/>
    <n v="0.34526558891454973"/>
  </r>
  <r>
    <x v="59"/>
    <n v="55.45"/>
    <n v="151.01"/>
    <n v="43.3"/>
    <n v="0.28060046189376459"/>
  </r>
  <r>
    <x v="60"/>
    <n v="79.849999999999994"/>
    <n v="149.292"/>
    <n v="69.150000000000006"/>
    <n v="0.1547360809833693"/>
  </r>
  <r>
    <x v="60"/>
    <n v="84.5"/>
    <n v="175.392"/>
    <n v="69.150000000000006"/>
    <n v="0.22198120028922622"/>
  </r>
  <r>
    <x v="60"/>
    <n v="81.900000000000006"/>
    <n v="148.911"/>
    <n v="69.150000000000006"/>
    <n v="0.18438177874186548"/>
  </r>
  <r>
    <x v="60"/>
    <n v="82.8"/>
    <n v="121.96599999999999"/>
    <n v="69.150000000000006"/>
    <n v="0.1973969631236441"/>
  </r>
  <r>
    <x v="60"/>
    <n v="81.099999999999994"/>
    <n v="151.52799999999999"/>
    <n v="69.150000000000006"/>
    <n v="0.17281272595806199"/>
  </r>
  <r>
    <x v="60"/>
    <n v="80"/>
    <n v="203.19800000000001"/>
    <n v="69.150000000000006"/>
    <n v="0.15690527838033252"/>
  </r>
  <r>
    <x v="60"/>
    <n v="81.099999999999994"/>
    <n v="129.518"/>
    <n v="69.150000000000006"/>
    <n v="0.17281272595806199"/>
  </r>
  <r>
    <x v="60"/>
    <n v="78.25"/>
    <n v="156.005"/>
    <n v="69.150000000000006"/>
    <n v="0.13159797541576274"/>
  </r>
  <r>
    <x v="60"/>
    <n v="82.05"/>
    <n v="176.05500000000001"/>
    <n v="69.150000000000006"/>
    <n v="0.18655097613882848"/>
  </r>
  <r>
    <x v="60"/>
    <n v="82.65"/>
    <n v="146.28299999999999"/>
    <n v="69.150000000000006"/>
    <n v="0.1952277657266811"/>
  </r>
  <r>
    <x v="61"/>
    <n v="90.05"/>
    <n v="154.92099999999999"/>
    <n v="76.400000000000006"/>
    <n v="0.17866492146596846"/>
  </r>
  <r>
    <x v="61"/>
    <n v="87.7"/>
    <n v="155.739"/>
    <n v="76.400000000000006"/>
    <n v="0.14790575916230361"/>
  </r>
  <r>
    <x v="61"/>
    <n v="89.1"/>
    <n v="154.24600000000001"/>
    <n v="76.400000000000006"/>
    <n v="0.16623036649214643"/>
  </r>
  <r>
    <x v="61"/>
    <n v="90.65"/>
    <n v="180.678"/>
    <n v="76.400000000000006"/>
    <n v="0.18651832460732984"/>
  </r>
  <r>
    <x v="61"/>
    <n v="90.7"/>
    <n v="133.786"/>
    <n v="76.400000000000006"/>
    <n v="0.18717277486910991"/>
  </r>
  <r>
    <x v="61"/>
    <n v="88.15"/>
    <n v="132.90199999999999"/>
    <n v="76.400000000000006"/>
    <n v="0.15379581151832458"/>
  </r>
  <r>
    <x v="61"/>
    <n v="88.25"/>
    <n v="181.27199999999999"/>
    <n v="76.400000000000006"/>
    <n v="0.15510471204188472"/>
  </r>
  <r>
    <x v="61"/>
    <n v="87.6"/>
    <n v="179.70099999999999"/>
    <n v="76.400000000000006"/>
    <n v="0.1465968586387433"/>
  </r>
  <r>
    <x v="61"/>
    <n v="87.45"/>
    <n v="160.41999999999999"/>
    <n v="76.400000000000006"/>
    <n v="0.14463350785340309"/>
  </r>
  <r>
    <x v="61"/>
    <n v="86.8"/>
    <n v="106.205"/>
    <n v="76.400000000000006"/>
    <n v="0.13612565445026165"/>
  </r>
  <r>
    <x v="62"/>
    <n v="134.75"/>
    <n v="131.321"/>
    <n v="108.55"/>
    <n v="0.24136342699216953"/>
  </r>
  <r>
    <x v="62"/>
    <n v="143.5"/>
    <n v="133.07300000000001"/>
    <n v="108.55"/>
    <n v="0.32197144173192083"/>
  </r>
  <r>
    <x v="62"/>
    <n v="137.75"/>
    <n v="112.901"/>
    <n v="108.55"/>
    <n v="0.2690004606172271"/>
  </r>
  <r>
    <x v="62"/>
    <n v="141.15"/>
    <n v="132.34"/>
    <n v="108.55"/>
    <n v="0.30032243205895909"/>
  </r>
  <r>
    <x v="62"/>
    <n v="136.1"/>
    <n v="110.78100000000001"/>
    <n v="108.55"/>
    <n v="0.2538000921234454"/>
  </r>
  <r>
    <x v="62"/>
    <n v="133.69999999999999"/>
    <n v="131.66"/>
    <n v="108.55"/>
    <n v="0.23169046522339928"/>
  </r>
  <r>
    <x v="62"/>
    <n v="136.69999999999999"/>
    <n v="130.351"/>
    <n v="108.55"/>
    <n v="0.25932749884845685"/>
  </r>
  <r>
    <x v="62"/>
    <n v="144.15"/>
    <n v="111.876"/>
    <n v="108.55"/>
    <n v="0.32795946568401668"/>
  </r>
  <r>
    <x v="62"/>
    <n v="133.94999999999999"/>
    <n v="131.596"/>
    <n v="108.55"/>
    <n v="0.23399355135882074"/>
  </r>
  <r>
    <x v="62"/>
    <n v="143.19999999999999"/>
    <n v="152.63300000000001"/>
    <n v="108.55"/>
    <n v="0.31920773836941496"/>
  </r>
  <r>
    <x v="63"/>
    <n v="81.099999999999994"/>
    <n v="183.499"/>
    <n v="64.849999999999994"/>
    <n v="0.25057825751734775"/>
  </r>
  <r>
    <x v="63"/>
    <n v="79.900000000000006"/>
    <n v="130.923"/>
    <n v="64.849999999999994"/>
    <n v="0.23207401696222071"/>
  </r>
  <r>
    <x v="63"/>
    <n v="80"/>
    <n v="158.27199999999999"/>
    <n v="64.849999999999994"/>
    <n v="0.23361603700848121"/>
  </r>
  <r>
    <x v="63"/>
    <n v="80.25"/>
    <n v="183.64500000000001"/>
    <n v="64.849999999999994"/>
    <n v="0.23747108712413273"/>
  </r>
  <r>
    <x v="63"/>
    <n v="81.2"/>
    <n v="136.31800000000001"/>
    <n v="64.849999999999994"/>
    <n v="0.2521202775636085"/>
  </r>
  <r>
    <x v="63"/>
    <n v="80.2"/>
    <n v="185.00800000000001"/>
    <n v="64.849999999999994"/>
    <n v="0.23670007710100247"/>
  </r>
  <r>
    <x v="63"/>
    <n v="80.900000000000006"/>
    <n v="161.16800000000001"/>
    <n v="64.849999999999994"/>
    <n v="0.24749421742482672"/>
  </r>
  <r>
    <x v="63"/>
    <n v="85.6"/>
    <n v="206.56"/>
    <n v="64.849999999999994"/>
    <n v="0.31996915959907479"/>
  </r>
  <r>
    <x v="63"/>
    <n v="80.95"/>
    <n v="182.804"/>
    <n v="64.849999999999994"/>
    <n v="0.24826522744795698"/>
  </r>
  <r>
    <x v="63"/>
    <n v="81.45"/>
    <n v="182.80600000000001"/>
    <n v="64.849999999999994"/>
    <n v="0.25597532767926001"/>
  </r>
  <r>
    <x v="64"/>
    <n v="103.1"/>
    <n v="152.10300000000001"/>
    <n v="86.6"/>
    <n v="0.19053117782909931"/>
  </r>
  <r>
    <x v="64"/>
    <n v="102.6"/>
    <n v="152.203"/>
    <n v="86.6"/>
    <n v="0.18475750577367206"/>
  </r>
  <r>
    <x v="64"/>
    <n v="103.75"/>
    <n v="150.20500000000001"/>
    <n v="86.6"/>
    <n v="0.1980369515011548"/>
  </r>
  <r>
    <x v="64"/>
    <n v="104.6"/>
    <n v="154.273"/>
    <n v="86.6"/>
    <n v="0.20785219399538107"/>
  </r>
  <r>
    <x v="64"/>
    <n v="102.25"/>
    <n v="203.93100000000001"/>
    <n v="86.6"/>
    <n v="0.18071593533487307"/>
  </r>
  <r>
    <x v="64"/>
    <n v="102.7"/>
    <n v="151.203"/>
    <n v="86.6"/>
    <n v="0.1859122401847576"/>
  </r>
  <r>
    <x v="64"/>
    <n v="102.75"/>
    <n v="177.44399999999999"/>
    <n v="86.6"/>
    <n v="0.18648960739030032"/>
  </r>
  <r>
    <x v="64"/>
    <n v="104"/>
    <n v="176.011"/>
    <n v="86.6"/>
    <n v="0.20092378752886844"/>
  </r>
  <r>
    <x v="64"/>
    <n v="107.6"/>
    <n v="177.38900000000001"/>
    <n v="86.6"/>
    <n v="0.2424942263279446"/>
  </r>
  <r>
    <x v="64"/>
    <n v="102.6"/>
    <n v="201.38300000000001"/>
    <n v="86.6"/>
    <n v="0.18475750577367206"/>
  </r>
  <r>
    <x v="65"/>
    <n v="57.25"/>
    <n v="128.90199999999999"/>
    <n v="48.45"/>
    <n v="0.18163054695562428"/>
  </r>
  <r>
    <x v="65"/>
    <n v="56.3"/>
    <n v="185.11199999999999"/>
    <n v="48.45"/>
    <n v="0.16202270381836933"/>
  </r>
  <r>
    <x v="65"/>
    <n v="56.85"/>
    <n v="249.42099999999999"/>
    <n v="48.45"/>
    <n v="0.17337461300309592"/>
  </r>
  <r>
    <x v="65"/>
    <n v="58.5"/>
    <n v="188.047"/>
    <n v="48.45"/>
    <n v="0.20743034055727547"/>
  </r>
  <r>
    <x v="65"/>
    <n v="56.05"/>
    <n v="191.511"/>
    <n v="48.45"/>
    <n v="0.1568627450980391"/>
  </r>
  <r>
    <x v="65"/>
    <n v="55.85"/>
    <n v="131.31100000000001"/>
    <n v="48.45"/>
    <n v="0.15273477812177499"/>
  </r>
  <r>
    <x v="65"/>
    <n v="57.7"/>
    <n v="189.17699999999999"/>
    <n v="48.45"/>
    <n v="0.19091847265221878"/>
  </r>
  <r>
    <x v="65"/>
    <n v="57.6"/>
    <n v="187.78399999999999"/>
    <n v="48.45"/>
    <n v="0.18885448916408665"/>
  </r>
  <r>
    <x v="65"/>
    <n v="55.9"/>
    <n v="192.97"/>
    <n v="48.45"/>
    <n v="0.15376676986584098"/>
  </r>
  <r>
    <x v="65"/>
    <n v="56.15"/>
    <n v="163.785"/>
    <n v="48.45"/>
    <n v="0.15892672858617121"/>
  </r>
  <r>
    <x v="66"/>
    <n v="76.75"/>
    <n v="268.38299999999998"/>
    <n v="60.95"/>
    <n v="0.25922887612797368"/>
  </r>
  <r>
    <x v="66"/>
    <n v="78.7"/>
    <n v="183.14500000000001"/>
    <n v="60.95"/>
    <n v="0.29122231337161608"/>
  </r>
  <r>
    <x v="66"/>
    <n v="76.05"/>
    <n v="258.03699999999998"/>
    <n v="60.95"/>
    <n v="0.24774405250205075"/>
  </r>
  <r>
    <x v="66"/>
    <n v="76.25"/>
    <n v="268.98099999999999"/>
    <n v="60.95"/>
    <n v="0.2510254306808859"/>
  </r>
  <r>
    <x v="66"/>
    <n v="77.45"/>
    <n v="349.47800000000001"/>
    <n v="60.95"/>
    <n v="0.27071369975389664"/>
  </r>
  <r>
    <x v="66"/>
    <n v="77.599999999999994"/>
    <n v="309.10199999999998"/>
    <n v="60.95"/>
    <n v="0.27317473338802284"/>
  </r>
  <r>
    <x v="66"/>
    <n v="77.45"/>
    <n v="308.88900000000001"/>
    <n v="60.95"/>
    <n v="0.27071369975389664"/>
  </r>
  <r>
    <x v="66"/>
    <n v="75.099999999999994"/>
    <n v="305.947"/>
    <n v="60.95"/>
    <n v="0.23215750615258393"/>
  </r>
  <r>
    <x v="66"/>
    <n v="79"/>
    <n v="213.64599999999999"/>
    <n v="60.95"/>
    <n v="0.2961443806398687"/>
  </r>
  <r>
    <x v="66"/>
    <n v="75.5"/>
    <n v="267.88799999999998"/>
    <n v="60.95"/>
    <n v="0.23872026251025424"/>
  </r>
  <r>
    <x v="67"/>
    <n v="85.1"/>
    <n v="252.40700000000001"/>
    <n v="62.65"/>
    <n v="0.35833998403830802"/>
  </r>
  <r>
    <x v="67"/>
    <n v="82.35"/>
    <n v="255.72200000000001"/>
    <n v="62.65"/>
    <n v="0.3144453312051077"/>
  </r>
  <r>
    <x v="67"/>
    <n v="84.3"/>
    <n v="224.636"/>
    <n v="62.65"/>
    <n v="0.34557063048683156"/>
  </r>
  <r>
    <x v="67"/>
    <n v="83.4"/>
    <n v="188.02099999999999"/>
    <n v="62.65"/>
    <n v="0.3312051077414207"/>
  </r>
  <r>
    <x v="67"/>
    <n v="84.05"/>
    <n v="219.36099999999999"/>
    <n v="62.65"/>
    <n v="0.34158020750199519"/>
  </r>
  <r>
    <x v="67"/>
    <n v="84.15"/>
    <n v="220.31899999999999"/>
    <n v="62.65"/>
    <n v="0.34317637669592987"/>
  </r>
  <r>
    <x v="67"/>
    <n v="86.3"/>
    <n v="214.4"/>
    <n v="62.65"/>
    <n v="0.37749401436552271"/>
  </r>
  <r>
    <x v="67"/>
    <n v="83.8"/>
    <n v="213.386"/>
    <n v="62.65"/>
    <n v="0.33758978451715882"/>
  </r>
  <r>
    <x v="67"/>
    <n v="84.25"/>
    <n v="221.35900000000001"/>
    <n v="62.65"/>
    <n v="0.34477254588986433"/>
  </r>
  <r>
    <x v="67"/>
    <n v="84"/>
    <n v="255.471"/>
    <n v="62.65"/>
    <n v="0.34078212290502796"/>
  </r>
  <r>
    <x v="68"/>
    <n v="65.650000000000006"/>
    <n v="232.21600000000001"/>
    <n v="51.05"/>
    <n v="0.28599412340842328"/>
  </r>
  <r>
    <x v="68"/>
    <n v="72"/>
    <n v="224.369"/>
    <n v="51.05"/>
    <n v="0.41038197845249763"/>
  </r>
  <r>
    <x v="68"/>
    <n v="68.2"/>
    <n v="236.36600000000001"/>
    <n v="51.05"/>
    <n v="0.33594515181194917"/>
  </r>
  <r>
    <x v="68"/>
    <n v="68"/>
    <n v="157.465"/>
    <n v="51.05"/>
    <n v="0.33202742409402553"/>
  </r>
  <r>
    <x v="68"/>
    <n v="65.7"/>
    <n v="190.15600000000001"/>
    <n v="51.05"/>
    <n v="0.28697355533790414"/>
  </r>
  <r>
    <x v="68"/>
    <n v="67.099999999999994"/>
    <n v="192.49"/>
    <n v="51.05"/>
    <n v="0.31439764936336922"/>
  </r>
  <r>
    <x v="68"/>
    <n v="64.3"/>
    <n v="274.036"/>
    <n v="51.05"/>
    <n v="0.25954946131243878"/>
  </r>
  <r>
    <x v="68"/>
    <n v="69.400000000000006"/>
    <n v="266.37"/>
    <n v="51.05"/>
    <n v="0.35945151811949089"/>
  </r>
  <r>
    <x v="68"/>
    <n v="70.849999999999994"/>
    <n v="231.11199999999999"/>
    <n v="51.05"/>
    <n v="0.38785504407443677"/>
  </r>
  <r>
    <x v="68"/>
    <n v="66.45"/>
    <n v="282.55399999999997"/>
    <n v="51.05"/>
    <n v="0.30166503428011765"/>
  </r>
  <r>
    <x v="69"/>
    <n v="80.7"/>
    <n v="247.47300000000001"/>
    <n v="62.5"/>
    <n v="0.29120000000000007"/>
  </r>
  <r>
    <x v="69"/>
    <n v="84.05"/>
    <n v="198.18700000000001"/>
    <n v="62.5"/>
    <n v="0.34479999999999994"/>
  </r>
  <r>
    <x v="69"/>
    <n v="80.599999999999994"/>
    <n v="287.98500000000001"/>
    <n v="62.5"/>
    <n v="0.28959999999999991"/>
  </r>
  <r>
    <x v="69"/>
    <n v="81.25"/>
    <n v="246.62899999999999"/>
    <n v="62.5"/>
    <n v="0.3"/>
  </r>
  <r>
    <x v="69"/>
    <n v="80.599999999999994"/>
    <n v="246.398"/>
    <n v="62.5"/>
    <n v="0.28959999999999991"/>
  </r>
  <r>
    <x v="69"/>
    <n v="81.55"/>
    <n v="246.33600000000001"/>
    <n v="62.5"/>
    <n v="0.30479999999999996"/>
  </r>
  <r>
    <x v="69"/>
    <n v="80.25"/>
    <n v="303.36399999999998"/>
    <n v="62.5"/>
    <n v="0.28399999999999997"/>
  </r>
  <r>
    <x v="69"/>
    <n v="80"/>
    <n v="218.97800000000001"/>
    <n v="62.5"/>
    <n v="0.28000000000000003"/>
  </r>
  <r>
    <x v="69"/>
    <n v="83.55"/>
    <n v="292.81599999999997"/>
    <n v="62.5"/>
    <n v="0.33679999999999993"/>
  </r>
  <r>
    <x v="69"/>
    <n v="79.900000000000006"/>
    <n v="251.33"/>
    <n v="62.5"/>
    <n v="0.27840000000000009"/>
  </r>
  <r>
    <x v="7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75" firstHeaderRow="1" firstDataRow="1" firstDataCol="1"/>
  <pivotFields count="5">
    <pivotField axis="axisRow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Mín de deviation" fld="4" subtotal="min" baseField="0" baseItem="31" numFmtId="1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4" firstHeaderRow="1" firstDataRow="1" firstDataCol="1"/>
  <pivotFields count="5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showAll="0"/>
    <pivotField showAll="0"/>
    <pivotField numFmtId="10" showAll="0">
      <items count="563">
        <item x="20"/>
        <item x="18"/>
        <item x="27"/>
        <item x="19"/>
        <item x="26"/>
        <item x="28"/>
        <item x="167"/>
        <item x="7"/>
        <item x="75"/>
        <item x="383"/>
        <item x="388"/>
        <item x="76"/>
        <item x="21"/>
        <item x="6"/>
        <item x="385"/>
        <item x="382"/>
        <item x="4"/>
        <item x="138"/>
        <item x="234"/>
        <item x="404"/>
        <item x="163"/>
        <item x="389"/>
        <item x="58"/>
        <item x="162"/>
        <item x="5"/>
        <item x="139"/>
        <item x="405"/>
        <item x="12"/>
        <item x="2"/>
        <item x="231"/>
        <item x="386"/>
        <item x="169"/>
        <item x="390"/>
        <item x="8"/>
        <item x="59"/>
        <item x="387"/>
        <item x="236"/>
        <item x="0"/>
        <item x="11"/>
        <item x="237"/>
        <item x="159"/>
        <item x="10"/>
        <item x="106"/>
        <item x="168"/>
        <item x="3"/>
        <item x="224"/>
        <item x="165"/>
        <item x="230"/>
        <item x="384"/>
        <item x="155"/>
        <item x="284"/>
        <item x="144"/>
        <item x="9"/>
        <item x="409"/>
        <item x="285"/>
        <item x="133"/>
        <item x="288"/>
        <item x="158"/>
        <item x="282"/>
        <item x="13"/>
        <item x="54"/>
        <item x="140"/>
        <item x="229"/>
        <item x="153"/>
        <item x="1"/>
        <item x="515"/>
        <item x="400"/>
        <item x="132"/>
        <item x="154"/>
        <item x="232"/>
        <item x="466"/>
        <item x="403"/>
        <item x="280"/>
        <item x="220"/>
        <item x="313"/>
        <item x="166"/>
        <item x="483"/>
        <item x="233"/>
        <item x="49"/>
        <item x="135"/>
        <item x="56"/>
        <item x="228"/>
        <item x="479"/>
        <item x="304"/>
        <item x="147"/>
        <item x="152"/>
        <item x="104"/>
        <item x="408"/>
        <item x="170"/>
        <item x="283"/>
        <item x="476"/>
        <item x="102"/>
        <item x="57"/>
        <item x="468"/>
        <item x="316"/>
        <item x="298"/>
        <item x="194"/>
        <item x="314"/>
        <item x="286"/>
        <item x="52"/>
        <item x="309"/>
        <item x="469"/>
        <item x="301"/>
        <item x="73"/>
        <item x="149"/>
        <item x="137"/>
        <item x="24"/>
        <item x="402"/>
        <item x="323"/>
        <item x="61"/>
        <item x="287"/>
        <item x="480"/>
        <item x="141"/>
        <item x="196"/>
        <item x="481"/>
        <item x="151"/>
        <item x="105"/>
        <item x="62"/>
        <item x="136"/>
        <item x="312"/>
        <item x="467"/>
        <item x="300"/>
        <item x="520"/>
        <item x="475"/>
        <item x="474"/>
        <item x="477"/>
        <item x="473"/>
        <item x="227"/>
        <item x="134"/>
        <item x="519"/>
        <item x="482"/>
        <item x="164"/>
        <item x="521"/>
        <item x="15"/>
        <item x="289"/>
        <item x="50"/>
        <item x="307"/>
        <item x="225"/>
        <item x="242"/>
        <item x="235"/>
        <item x="103"/>
        <item x="522"/>
        <item x="22"/>
        <item x="308"/>
        <item x="517"/>
        <item x="241"/>
        <item x="507"/>
        <item x="260"/>
        <item x="401"/>
        <item x="240"/>
        <item x="72"/>
        <item x="406"/>
        <item x="222"/>
        <item x="172"/>
        <item x="311"/>
        <item x="218"/>
        <item x="306"/>
        <item x="107"/>
        <item x="392"/>
        <item x="523"/>
        <item x="81"/>
        <item x="127"/>
        <item x="407"/>
        <item x="299"/>
        <item x="157"/>
        <item x="305"/>
        <item x="254"/>
        <item x="472"/>
        <item x="126"/>
        <item x="195"/>
        <item x="514"/>
        <item x="30"/>
        <item x="130"/>
        <item x="129"/>
        <item x="310"/>
        <item x="221"/>
        <item x="14"/>
        <item x="267"/>
        <item x="199"/>
        <item x="78"/>
        <item x="112"/>
        <item x="321"/>
        <item x="125"/>
        <item x="197"/>
        <item x="23"/>
        <item x="115"/>
        <item x="68"/>
        <item x="423"/>
        <item x="470"/>
        <item x="238"/>
        <item x="160"/>
        <item x="293"/>
        <item x="71"/>
        <item x="193"/>
        <item x="79"/>
        <item x="226"/>
        <item x="294"/>
        <item x="109"/>
        <item x="268"/>
        <item x="146"/>
        <item x="320"/>
        <item x="219"/>
        <item x="281"/>
        <item x="191"/>
        <item x="114"/>
        <item x="295"/>
        <item x="513"/>
        <item x="264"/>
        <item x="465"/>
        <item x="200"/>
        <item x="31"/>
        <item x="150"/>
        <item x="51"/>
        <item x="317"/>
        <item x="296"/>
        <item x="318"/>
        <item x="74"/>
        <item x="161"/>
        <item x="143"/>
        <item x="265"/>
        <item x="432"/>
        <item x="128"/>
        <item x="80"/>
        <item x="302"/>
        <item x="290"/>
        <item x="478"/>
        <item x="512"/>
        <item x="53"/>
        <item x="324"/>
        <item x="398"/>
        <item x="63"/>
        <item x="131"/>
        <item x="108"/>
        <item x="198"/>
        <item x="29"/>
        <item x="518"/>
        <item x="148"/>
        <item x="471"/>
        <item x="217"/>
        <item x="25"/>
        <item x="261"/>
        <item x="352"/>
        <item x="113"/>
        <item x="376"/>
        <item x="55"/>
        <item x="142"/>
        <item x="269"/>
        <item x="428"/>
        <item x="262"/>
        <item x="421"/>
        <item x="303"/>
        <item x="315"/>
        <item x="215"/>
        <item x="110"/>
        <item x="270"/>
        <item x="506"/>
        <item x="223"/>
        <item x="214"/>
        <item x="319"/>
        <item x="121"/>
        <item x="379"/>
        <item x="266"/>
        <item x="445"/>
        <item x="189"/>
        <item x="322"/>
        <item x="212"/>
        <item x="341"/>
        <item x="173"/>
        <item x="511"/>
        <item x="291"/>
        <item x="211"/>
        <item x="111"/>
        <item x="259"/>
        <item x="123"/>
        <item x="67"/>
        <item x="516"/>
        <item x="339"/>
        <item x="60"/>
        <item x="510"/>
        <item x="239"/>
        <item x="391"/>
        <item x="420"/>
        <item x="116"/>
        <item x="258"/>
        <item x="444"/>
        <item x="209"/>
        <item x="243"/>
        <item x="64"/>
        <item x="374"/>
        <item x="424"/>
        <item x="433"/>
        <item x="205"/>
        <item x="244"/>
        <item x="395"/>
        <item x="188"/>
        <item x="203"/>
        <item x="297"/>
        <item x="117"/>
        <item x="183"/>
        <item x="347"/>
        <item x="343"/>
        <item x="427"/>
        <item x="396"/>
        <item x="256"/>
        <item x="435"/>
        <item x="171"/>
        <item x="349"/>
        <item x="425"/>
        <item x="495"/>
        <item x="325"/>
        <item x="207"/>
        <item x="292"/>
        <item x="377"/>
        <item x="340"/>
        <item x="204"/>
        <item x="443"/>
        <item x="120"/>
        <item x="422"/>
        <item x="504"/>
        <item x="124"/>
        <item x="216"/>
        <item x="499"/>
        <item x="145"/>
        <item x="487"/>
        <item x="505"/>
        <item x="201"/>
        <item x="446"/>
        <item x="39"/>
        <item x="353"/>
        <item x="393"/>
        <item x="187"/>
        <item x="32"/>
        <item x="263"/>
        <item x="399"/>
        <item x="184"/>
        <item x="380"/>
        <item x="509"/>
        <item x="434"/>
        <item x="190"/>
        <item x="375"/>
        <item x="100"/>
        <item x="338"/>
        <item x="70"/>
        <item x="185"/>
        <item x="501"/>
        <item x="69"/>
        <item x="496"/>
        <item x="430"/>
        <item x="426"/>
        <item x="101"/>
        <item x="179"/>
        <item x="119"/>
        <item x="210"/>
        <item x="410"/>
        <item x="176"/>
        <item x="156"/>
        <item x="186"/>
        <item x="436"/>
        <item x="508"/>
        <item x="174"/>
        <item x="65"/>
        <item x="344"/>
        <item x="182"/>
        <item x="213"/>
        <item x="351"/>
        <item x="442"/>
        <item x="99"/>
        <item x="208"/>
        <item x="497"/>
        <item x="484"/>
        <item x="257"/>
        <item x="118"/>
        <item x="181"/>
        <item x="178"/>
        <item x="34"/>
        <item x="66"/>
        <item x="253"/>
        <item x="202"/>
        <item x="206"/>
        <item x="354"/>
        <item x="411"/>
        <item x="529"/>
        <item x="333"/>
        <item x="449"/>
        <item x="394"/>
        <item x="175"/>
        <item x="17"/>
        <item x="35"/>
        <item x="40"/>
        <item x="342"/>
        <item x="503"/>
        <item x="276"/>
        <item x="372"/>
        <item x="249"/>
        <item x="98"/>
        <item x="489"/>
        <item x="332"/>
        <item x="278"/>
        <item x="532"/>
        <item x="245"/>
        <item x="334"/>
        <item x="414"/>
        <item x="437"/>
        <item x="33"/>
        <item x="412"/>
        <item x="177"/>
        <item x="42"/>
        <item x="336"/>
        <item x="248"/>
        <item x="368"/>
        <item x="440"/>
        <item x="273"/>
        <item x="494"/>
        <item x="429"/>
        <item x="367"/>
        <item x="524"/>
        <item x="416"/>
        <item x="558"/>
        <item x="362"/>
        <item x="526"/>
        <item x="37"/>
        <item x="16"/>
        <item x="381"/>
        <item x="251"/>
        <item x="192"/>
        <item x="330"/>
        <item x="180"/>
        <item x="277"/>
        <item x="491"/>
        <item x="371"/>
        <item x="486"/>
        <item x="441"/>
        <item x="360"/>
        <item x="357"/>
        <item x="77"/>
        <item x="490"/>
        <item x="366"/>
        <item x="458"/>
        <item x="378"/>
        <item x="359"/>
        <item x="345"/>
        <item x="546"/>
        <item x="431"/>
        <item x="450"/>
        <item x="122"/>
        <item x="549"/>
        <item x="255"/>
        <item x="363"/>
        <item x="365"/>
        <item x="544"/>
        <item x="451"/>
        <item x="44"/>
        <item x="502"/>
        <item x="358"/>
        <item x="413"/>
        <item x="38"/>
        <item x="560"/>
        <item x="346"/>
        <item x="356"/>
        <item x="485"/>
        <item x="557"/>
        <item x="328"/>
        <item x="46"/>
        <item x="531"/>
        <item x="36"/>
        <item x="41"/>
        <item x="552"/>
        <item x="493"/>
        <item x="488"/>
        <item x="418"/>
        <item x="417"/>
        <item x="369"/>
        <item x="331"/>
        <item x="337"/>
        <item x="279"/>
        <item x="370"/>
        <item x="272"/>
        <item x="271"/>
        <item x="556"/>
        <item x="419"/>
        <item x="275"/>
        <item x="364"/>
        <item x="47"/>
        <item x="550"/>
        <item x="373"/>
        <item x="348"/>
        <item x="43"/>
        <item x="561"/>
        <item x="355"/>
        <item x="559"/>
        <item x="456"/>
        <item x="48"/>
        <item x="492"/>
        <item x="45"/>
        <item x="415"/>
        <item x="452"/>
        <item x="555"/>
        <item x="459"/>
        <item x="541"/>
        <item x="530"/>
        <item x="500"/>
        <item x="528"/>
        <item x="462"/>
        <item x="551"/>
        <item x="553"/>
        <item x="329"/>
        <item x="361"/>
        <item x="350"/>
        <item x="464"/>
        <item x="247"/>
        <item x="438"/>
        <item x="447"/>
        <item x="326"/>
        <item x="457"/>
        <item x="335"/>
        <item x="455"/>
        <item x="463"/>
        <item x="274"/>
        <item x="88"/>
        <item x="448"/>
        <item x="397"/>
        <item x="547"/>
        <item x="439"/>
        <item x="554"/>
        <item x="250"/>
        <item x="327"/>
        <item x="86"/>
        <item x="246"/>
        <item x="533"/>
        <item x="90"/>
        <item x="543"/>
        <item x="538"/>
        <item x="498"/>
        <item x="460"/>
        <item x="542"/>
        <item x="87"/>
        <item x="252"/>
        <item x="545"/>
        <item x="536"/>
        <item x="453"/>
        <item x="461"/>
        <item x="527"/>
        <item x="82"/>
        <item x="83"/>
        <item x="525"/>
        <item x="534"/>
        <item x="535"/>
        <item x="85"/>
        <item x="539"/>
        <item x="537"/>
        <item x="89"/>
        <item x="84"/>
        <item x="540"/>
        <item x="95"/>
        <item x="548"/>
        <item x="97"/>
        <item x="454"/>
        <item x="93"/>
        <item x="92"/>
        <item x="94"/>
        <item x="91"/>
        <item x="96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Mín de z" fld="1" subtotal="min" baseField="0" baseItem="0" numFmtId="2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701" totalsRowShown="0">
  <autoFilter ref="A1:E701"/>
  <tableColumns count="5">
    <tableColumn id="1" name="Instance"/>
    <tableColumn id="2" name="z"/>
    <tableColumn id="3" name="t (s)"/>
    <tableColumn id="4" name="LB" dataDxfId="3"/>
    <tableColumn id="5" name="deviation" dataDxfId="2" dataCellStyle="Porcentagem">
      <calculatedColumnFormula>(B2-D2)/D2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M65"/>
  <sheetViews>
    <sheetView workbookViewId="0">
      <selection activeCell="I21" sqref="I21"/>
    </sheetView>
  </sheetViews>
  <sheetFormatPr defaultRowHeight="15" x14ac:dyDescent="0.25"/>
  <cols>
    <col min="1" max="1" width="12.5703125" bestFit="1" customWidth="1"/>
    <col min="3" max="3" width="11" bestFit="1" customWidth="1"/>
    <col min="4" max="4" width="8.5703125" bestFit="1" customWidth="1"/>
    <col min="5" max="5" width="7.28515625" bestFit="1" customWidth="1"/>
    <col min="6" max="6" width="10" bestFit="1" customWidth="1"/>
    <col min="7" max="7" width="9.7109375" bestFit="1" customWidth="1"/>
    <col min="8" max="8" width="16.140625" bestFit="1" customWidth="1"/>
    <col min="11" max="11" width="10.5703125" customWidth="1"/>
  </cols>
  <sheetData>
    <row r="16" spans="1:11" x14ac:dyDescent="0.25">
      <c r="A16" s="8" t="s">
        <v>56</v>
      </c>
      <c r="B16" s="8" t="s">
        <v>102</v>
      </c>
      <c r="C16" s="8" t="s">
        <v>103</v>
      </c>
      <c r="D16" s="8" t="s">
        <v>104</v>
      </c>
      <c r="E16" s="8" t="s">
        <v>105</v>
      </c>
      <c r="F16" s="8" t="s">
        <v>106</v>
      </c>
      <c r="G16" s="8" t="s">
        <v>107</v>
      </c>
      <c r="H16" s="8" t="s">
        <v>108</v>
      </c>
      <c r="I16" s="8" t="s">
        <v>109</v>
      </c>
      <c r="J16" s="8" t="s">
        <v>110</v>
      </c>
      <c r="K16" s="8" t="s">
        <v>112</v>
      </c>
    </row>
    <row r="17" spans="1:13" x14ac:dyDescent="0.25">
      <c r="A17" s="56">
        <v>1</v>
      </c>
      <c r="B17" s="56">
        <v>25</v>
      </c>
      <c r="C17" s="56" t="s">
        <v>64</v>
      </c>
      <c r="D17" s="57">
        <v>0.01</v>
      </c>
      <c r="E17" s="58">
        <v>0.2</v>
      </c>
      <c r="F17" s="56" t="s">
        <v>64</v>
      </c>
      <c r="G17" s="56">
        <v>1</v>
      </c>
      <c r="H17" s="58">
        <v>0.1</v>
      </c>
      <c r="I17" s="59">
        <f>'Configuração 1'!I52</f>
        <v>0.23718683685076017</v>
      </c>
      <c r="J17">
        <f>'Configuração 1'!K2</f>
        <v>19.892977816706821</v>
      </c>
      <c r="K17">
        <f>'Configuração 1'!N2</f>
        <v>-80.017791761111141</v>
      </c>
      <c r="L17" s="1"/>
      <c r="M17" s="6"/>
    </row>
    <row r="18" spans="1:13" x14ac:dyDescent="0.25">
      <c r="A18" s="56">
        <v>2</v>
      </c>
      <c r="B18" s="56">
        <v>25</v>
      </c>
      <c r="C18" s="56" t="s">
        <v>65</v>
      </c>
      <c r="D18" s="57">
        <v>0.05</v>
      </c>
      <c r="E18" s="58">
        <v>0.1</v>
      </c>
      <c r="F18" s="56" t="s">
        <v>66</v>
      </c>
      <c r="G18" s="56">
        <v>2</v>
      </c>
      <c r="H18" s="58">
        <v>0.1</v>
      </c>
      <c r="I18" s="59">
        <f>'Configuração 2'!I52</f>
        <v>0.28381676899592667</v>
      </c>
      <c r="J18">
        <f>'Configuração 2'!K2</f>
        <v>23.332377945572119</v>
      </c>
      <c r="K18">
        <f>'Configuração 2'!N2</f>
        <v>-80.887573429801577</v>
      </c>
      <c r="L18" s="1"/>
      <c r="M18" s="6"/>
    </row>
    <row r="19" spans="1:13" x14ac:dyDescent="0.25">
      <c r="A19" s="56">
        <v>3</v>
      </c>
      <c r="B19" s="56">
        <v>25</v>
      </c>
      <c r="C19" s="56" t="s">
        <v>65</v>
      </c>
      <c r="D19" s="57">
        <v>2.5000000000000001E-2</v>
      </c>
      <c r="E19" s="58">
        <v>0.1</v>
      </c>
      <c r="F19" s="56" t="s">
        <v>64</v>
      </c>
      <c r="G19" s="56">
        <v>1</v>
      </c>
      <c r="H19" s="58">
        <v>0.2</v>
      </c>
      <c r="I19" s="59">
        <f>'Configuração 3'!I52</f>
        <v>0.21596659113804623</v>
      </c>
      <c r="J19">
        <f>'Configuração 3'!K2</f>
        <v>20.758231348790616</v>
      </c>
      <c r="K19">
        <f>'Configuração 3'!N2</f>
        <v>-79.527070726503354</v>
      </c>
      <c r="L19" s="1"/>
      <c r="M19" s="6"/>
    </row>
    <row r="20" spans="1:13" x14ac:dyDescent="0.25">
      <c r="A20" s="56">
        <v>4</v>
      </c>
      <c r="B20" s="56">
        <v>25</v>
      </c>
      <c r="C20" s="56" t="s">
        <v>64</v>
      </c>
      <c r="D20" s="57">
        <v>2.5000000000000001E-2</v>
      </c>
      <c r="E20" s="58">
        <v>0.2</v>
      </c>
      <c r="F20" s="56" t="s">
        <v>66</v>
      </c>
      <c r="G20" s="56">
        <v>2</v>
      </c>
      <c r="H20" s="58">
        <v>0.2</v>
      </c>
      <c r="I20" s="59">
        <f>'Configuração 4'!I52</f>
        <v>0.33001441745864268</v>
      </c>
      <c r="J20">
        <f>'Configuração 4'!K2</f>
        <v>22.710204818864689</v>
      </c>
      <c r="K20">
        <f>'Configuração 4'!N2</f>
        <v>-81.743682208427032</v>
      </c>
      <c r="L20" s="1"/>
      <c r="M20" s="6"/>
    </row>
    <row r="21" spans="1:13" x14ac:dyDescent="0.25">
      <c r="A21" s="60">
        <v>5</v>
      </c>
      <c r="B21" s="60">
        <v>50</v>
      </c>
      <c r="C21" s="60" t="s">
        <v>65</v>
      </c>
      <c r="D21" s="61">
        <v>2.5000000000000001E-2</v>
      </c>
      <c r="E21" s="62">
        <v>0.2</v>
      </c>
      <c r="F21" s="60" t="s">
        <v>66</v>
      </c>
      <c r="G21" s="60">
        <v>1</v>
      </c>
      <c r="H21" s="62">
        <v>0.1</v>
      </c>
      <c r="I21" s="63">
        <f>'Configuração 5'!I52</f>
        <v>0.20842475485416295</v>
      </c>
      <c r="J21">
        <f>'Configuração 5'!K2</f>
        <v>20.573521602032493</v>
      </c>
      <c r="K21">
        <f>'Configuração 5'!N2</f>
        <v>-79.284862700651558</v>
      </c>
      <c r="L21" s="1"/>
      <c r="M21" s="6"/>
    </row>
    <row r="22" spans="1:13" x14ac:dyDescent="0.25">
      <c r="A22" s="56">
        <v>6</v>
      </c>
      <c r="B22" s="56">
        <v>50</v>
      </c>
      <c r="C22" s="56" t="s">
        <v>64</v>
      </c>
      <c r="D22" s="57">
        <v>2.5000000000000001E-2</v>
      </c>
      <c r="E22" s="58">
        <v>0.1</v>
      </c>
      <c r="F22" s="56" t="s">
        <v>64</v>
      </c>
      <c r="G22" s="56">
        <v>2</v>
      </c>
      <c r="H22" s="58">
        <v>0.1</v>
      </c>
      <c r="I22" s="59">
        <f>'Configuração 6'!I52</f>
        <v>0.31188261886491958</v>
      </c>
      <c r="J22">
        <f>'Configuração 6'!K2</f>
        <v>20.990250025117874</v>
      </c>
      <c r="K22">
        <f>'Configuração 6'!N2</f>
        <v>-81.624367895715636</v>
      </c>
      <c r="L22" s="1"/>
      <c r="M22" s="6"/>
    </row>
    <row r="23" spans="1:13" x14ac:dyDescent="0.25">
      <c r="A23" s="56">
        <v>7</v>
      </c>
      <c r="B23" s="56">
        <v>50</v>
      </c>
      <c r="C23" s="56" t="s">
        <v>64</v>
      </c>
      <c r="D23" s="57">
        <v>0.05</v>
      </c>
      <c r="E23" s="58">
        <v>0.1</v>
      </c>
      <c r="F23" s="56" t="s">
        <v>66</v>
      </c>
      <c r="G23" s="56">
        <v>1</v>
      </c>
      <c r="H23" s="58">
        <v>0.2</v>
      </c>
      <c r="I23" s="59">
        <f>'Configuração 7'!I52</f>
        <v>0</v>
      </c>
      <c r="J23">
        <f>'Configuração 7'!K2</f>
        <v>20.921834972453514</v>
      </c>
      <c r="K23">
        <f>'Configuração 7'!N2</f>
        <v>-79.18350635909205</v>
      </c>
      <c r="L23" s="1"/>
      <c r="M23" s="6"/>
    </row>
    <row r="24" spans="1:13" x14ac:dyDescent="0.25">
      <c r="A24" s="56">
        <v>8</v>
      </c>
      <c r="B24" s="56">
        <v>50</v>
      </c>
      <c r="C24" s="56" t="s">
        <v>65</v>
      </c>
      <c r="D24" s="57">
        <v>0.01</v>
      </c>
      <c r="E24" s="58">
        <v>0.1</v>
      </c>
      <c r="F24" s="56" t="s">
        <v>66</v>
      </c>
      <c r="G24" s="56">
        <v>2</v>
      </c>
      <c r="H24" s="58">
        <v>0.2</v>
      </c>
      <c r="I24" s="59">
        <f>'Configuração 8'!I52</f>
        <v>0.32368017606809663</v>
      </c>
      <c r="J24">
        <f>'Configuração 8'!K2</f>
        <v>21.597482186490456</v>
      </c>
      <c r="K24">
        <f>'Configuração 8'!N2</f>
        <v>-81.789231056323018</v>
      </c>
      <c r="L24" s="1"/>
      <c r="M24" s="6"/>
    </row>
    <row r="25" spans="1:13" x14ac:dyDescent="0.25">
      <c r="A25" s="56">
        <v>9</v>
      </c>
      <c r="B25" s="56">
        <v>50</v>
      </c>
      <c r="C25" s="56" t="s">
        <v>65</v>
      </c>
      <c r="D25" s="57">
        <v>0.05</v>
      </c>
      <c r="E25" s="58">
        <v>0.2</v>
      </c>
      <c r="F25" s="56" t="s">
        <v>64</v>
      </c>
      <c r="G25" s="56">
        <v>2</v>
      </c>
      <c r="H25" s="58">
        <v>0.2</v>
      </c>
      <c r="I25" s="59">
        <f>'Configuração 9'!I52</f>
        <v>0.28474796816856635</v>
      </c>
      <c r="J25">
        <f>'Configuração 9'!K2</f>
        <v>22.833717129186191</v>
      </c>
      <c r="K25">
        <f>'Configuração 9'!N2</f>
        <v>-80.882931313077592</v>
      </c>
    </row>
    <row r="26" spans="1:13" x14ac:dyDescent="0.25">
      <c r="B26" s="1"/>
      <c r="C26" s="1"/>
      <c r="D26" s="3"/>
      <c r="E26" s="44"/>
      <c r="F26" s="1"/>
      <c r="G26" s="1"/>
      <c r="H26" s="44"/>
    </row>
    <row r="28" spans="1:13" ht="30" x14ac:dyDescent="0.25">
      <c r="A28" s="8" t="s">
        <v>57</v>
      </c>
      <c r="C28" s="8" t="s">
        <v>58</v>
      </c>
      <c r="F28" s="8" t="s">
        <v>60</v>
      </c>
      <c r="H28" s="8" t="s">
        <v>62</v>
      </c>
    </row>
    <row r="29" spans="1:13" x14ac:dyDescent="0.25">
      <c r="A29">
        <v>25</v>
      </c>
      <c r="B29" s="3">
        <f>AVERAGE(I17:I20)</f>
        <v>0.26674615361084397</v>
      </c>
      <c r="C29" s="9">
        <v>0.01</v>
      </c>
      <c r="D29" s="3">
        <f>AVERAGE(I17,I24)</f>
        <v>0.28043350645942838</v>
      </c>
      <c r="F29" t="s">
        <v>66</v>
      </c>
      <c r="G29" s="3">
        <f>AVERAGE(I18,I20,I21,I23,I24)</f>
        <v>0.2291872234753658</v>
      </c>
      <c r="H29" s="49">
        <v>0.1</v>
      </c>
      <c r="I29" s="46">
        <f>AVERAGE(I17,I18,I21,I22)</f>
        <v>0.26032774489144234</v>
      </c>
    </row>
    <row r="30" spans="1:13" x14ac:dyDescent="0.25">
      <c r="A30" s="45">
        <v>50</v>
      </c>
      <c r="B30" s="46">
        <f>AVERAGE(I21:I25)</f>
        <v>0.22574710359114908</v>
      </c>
      <c r="C30" s="9">
        <v>2.5000000000000001E-2</v>
      </c>
      <c r="D30" s="3">
        <f>AVERAGE(I19:I22)</f>
        <v>0.26657209557894285</v>
      </c>
      <c r="F30" s="45" t="s">
        <v>64</v>
      </c>
      <c r="G30" s="46">
        <f>AVERAGE(I22,I17,I19)</f>
        <v>0.2550120156179087</v>
      </c>
      <c r="H30" s="44">
        <v>0.2</v>
      </c>
      <c r="I30" s="3">
        <f>AVERAGE(I25,I24,I23,I20,I19)</f>
        <v>0.23088183056667039</v>
      </c>
    </row>
    <row r="31" spans="1:13" x14ac:dyDescent="0.25">
      <c r="B31" s="3"/>
      <c r="C31" s="48">
        <v>0.05</v>
      </c>
      <c r="D31" s="46">
        <f>AVERAGE(I25,I18,I23)</f>
        <v>0.18952157905483102</v>
      </c>
    </row>
    <row r="32" spans="1:13" ht="30" x14ac:dyDescent="0.25">
      <c r="A32" s="8" t="s">
        <v>63</v>
      </c>
      <c r="C32" t="s">
        <v>59</v>
      </c>
      <c r="F32" s="8" t="s">
        <v>61</v>
      </c>
    </row>
    <row r="33" spans="1:7" x14ac:dyDescent="0.25">
      <c r="A33" s="1" t="s">
        <v>64</v>
      </c>
      <c r="B33" s="3">
        <f>AVERAGE(I17,I20,I22,I23)</f>
        <v>0.21977096829358062</v>
      </c>
      <c r="C33" s="44">
        <v>0.1</v>
      </c>
      <c r="D33" s="3">
        <f>AVERAGE(I18,I19,I22,I23,I24)</f>
        <v>0.22706923101339785</v>
      </c>
      <c r="F33" s="45">
        <v>1</v>
      </c>
      <c r="G33" s="46">
        <f>AVERAGE(I17,I19,I21,I23)</f>
        <v>0.16539454571074236</v>
      </c>
    </row>
    <row r="34" spans="1:7" x14ac:dyDescent="0.25">
      <c r="A34" s="47" t="s">
        <v>65</v>
      </c>
      <c r="B34" s="46">
        <f>AVERAGE(I25,I24,I21,I19,I18)</f>
        <v>0.26332725184495975</v>
      </c>
      <c r="C34" s="49">
        <v>0.2</v>
      </c>
      <c r="D34" s="46">
        <f>AVERAGE(I25,I21,I20,I17)</f>
        <v>0.26509349433303303</v>
      </c>
      <c r="F34">
        <v>2</v>
      </c>
      <c r="G34" s="3">
        <f>AVERAGE(I25,I24,I22,I20,I18)</f>
        <v>0.3068283899112304</v>
      </c>
    </row>
    <row r="40" spans="1:7" x14ac:dyDescent="0.25">
      <c r="A40" s="53"/>
    </row>
    <row r="41" spans="1:7" x14ac:dyDescent="0.25">
      <c r="A41" s="53"/>
    </row>
    <row r="42" spans="1:7" x14ac:dyDescent="0.25">
      <c r="A42" s="53"/>
    </row>
    <row r="43" spans="1:7" x14ac:dyDescent="0.25">
      <c r="A43" s="53"/>
    </row>
    <row r="44" spans="1:7" x14ac:dyDescent="0.25">
      <c r="A44" s="53"/>
    </row>
    <row r="45" spans="1:7" x14ac:dyDescent="0.25">
      <c r="A45" s="53"/>
    </row>
    <row r="46" spans="1:7" x14ac:dyDescent="0.25">
      <c r="A46" s="53"/>
    </row>
    <row r="47" spans="1:7" x14ac:dyDescent="0.25">
      <c r="A47" s="53"/>
    </row>
    <row r="48" spans="1:7" x14ac:dyDescent="0.25">
      <c r="A48" s="53"/>
    </row>
    <row r="49" spans="1:11" x14ac:dyDescent="0.25">
      <c r="A49" s="53"/>
    </row>
    <row r="50" spans="1:11" x14ac:dyDescent="0.25">
      <c r="A50" s="53"/>
    </row>
    <row r="56" spans="1:1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25">
      <c r="A57" s="1"/>
      <c r="B57" s="50"/>
      <c r="C57" s="50"/>
      <c r="D57" s="51"/>
      <c r="E57" s="51"/>
      <c r="F57" s="50"/>
      <c r="G57" s="50"/>
      <c r="H57" s="51"/>
      <c r="I57" s="52"/>
    </row>
    <row r="58" spans="1:11" x14ac:dyDescent="0.25">
      <c r="A58" s="1"/>
      <c r="B58" s="50"/>
      <c r="C58" s="50"/>
      <c r="D58" s="51"/>
      <c r="E58" s="51"/>
      <c r="F58" s="50"/>
      <c r="G58" s="50"/>
      <c r="H58" s="51"/>
      <c r="I58" s="52"/>
    </row>
    <row r="59" spans="1:11" x14ac:dyDescent="0.25">
      <c r="A59" s="1"/>
      <c r="B59" s="50"/>
      <c r="C59" s="50"/>
      <c r="D59" s="51"/>
      <c r="E59" s="51"/>
      <c r="F59" s="50"/>
      <c r="G59" s="50"/>
      <c r="H59" s="51"/>
      <c r="I59" s="52"/>
    </row>
    <row r="60" spans="1:11" x14ac:dyDescent="0.25">
      <c r="A60" s="1"/>
      <c r="B60" s="50"/>
      <c r="C60" s="50"/>
      <c r="D60" s="51"/>
      <c r="E60" s="51"/>
      <c r="F60" s="50"/>
      <c r="G60" s="50"/>
      <c r="H60" s="51"/>
      <c r="I60" s="52"/>
    </row>
    <row r="61" spans="1:11" x14ac:dyDescent="0.25">
      <c r="A61" s="1"/>
      <c r="B61" s="50"/>
      <c r="C61" s="50"/>
      <c r="D61" s="51"/>
      <c r="E61" s="51"/>
      <c r="F61" s="50"/>
      <c r="G61" s="50"/>
      <c r="H61" s="51"/>
      <c r="I61" s="52"/>
    </row>
    <row r="62" spans="1:11" x14ac:dyDescent="0.25">
      <c r="A62" s="1"/>
      <c r="B62" s="50"/>
      <c r="C62" s="50"/>
      <c r="D62" s="51"/>
      <c r="E62" s="51"/>
      <c r="F62" s="50"/>
      <c r="G62" s="50"/>
      <c r="H62" s="51"/>
      <c r="I62" s="52"/>
    </row>
    <row r="63" spans="1:11" x14ac:dyDescent="0.25">
      <c r="A63" s="1"/>
      <c r="B63" s="50"/>
      <c r="C63" s="50"/>
      <c r="D63" s="51"/>
      <c r="E63" s="51"/>
      <c r="F63" s="50"/>
      <c r="G63" s="50"/>
      <c r="H63" s="51"/>
      <c r="I63" s="52"/>
    </row>
    <row r="64" spans="1:11" x14ac:dyDescent="0.25">
      <c r="A64" s="1"/>
      <c r="B64" s="50"/>
      <c r="C64" s="50"/>
      <c r="D64" s="51"/>
      <c r="E64" s="51"/>
      <c r="F64" s="50"/>
      <c r="G64" s="50"/>
      <c r="H64" s="51"/>
      <c r="I64" s="52"/>
    </row>
    <row r="65" spans="1:9" x14ac:dyDescent="0.25">
      <c r="A65" s="1"/>
      <c r="B65" s="50"/>
      <c r="C65" s="50"/>
      <c r="D65" s="51"/>
      <c r="E65" s="51"/>
      <c r="F65" s="50"/>
      <c r="G65" s="50"/>
      <c r="H65" s="51"/>
      <c r="I65" s="5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S1" sqref="S1:S1048576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</v>
      </c>
      <c r="C2">
        <v>28.798100000000002</v>
      </c>
      <c r="D2" s="1">
        <v>5.55</v>
      </c>
      <c r="E2" s="2">
        <f>(B2-D2)/D2</f>
        <v>0.11711711711711718</v>
      </c>
      <c r="F2">
        <f>E2^2</f>
        <v>1.3716419121824542E-2</v>
      </c>
      <c r="G2" s="3">
        <f>AVERAGE(E:E)</f>
        <v>0.31188261886491958</v>
      </c>
      <c r="H2" t="s">
        <v>0</v>
      </c>
      <c r="I2" s="3">
        <f>AVERAGE(E2:E11)</f>
        <v>0.1108108108108109</v>
      </c>
      <c r="J2" s="6">
        <f>AVERAGE(C2:C11)</f>
        <v>28.210709999999999</v>
      </c>
      <c r="K2">
        <f>10*LN(AVERAGE(E:E)^2/_xlfn.STDEV.S(E:E)^2)</f>
        <v>20.990250025117874</v>
      </c>
      <c r="L2">
        <f>I2^2</f>
        <v>1.2279035792549325E-2</v>
      </c>
      <c r="M2">
        <f>B2^2</f>
        <v>38.440000000000005</v>
      </c>
      <c r="N2">
        <f>-10*LN(AVERAGE(M:M))</f>
        <v>-81.624367895715636</v>
      </c>
      <c r="P2" t="s">
        <v>122</v>
      </c>
      <c r="Q2">
        <f>AVERAGE(C:C)</f>
        <v>482.35866785714268</v>
      </c>
      <c r="R2">
        <f>10*LN(Q2^2/_xlfn.STDEV.S(C:C)^2)</f>
        <v>5.3974483486276172</v>
      </c>
    </row>
    <row r="3" spans="1:18" x14ac:dyDescent="0.25">
      <c r="A3" t="s">
        <v>0</v>
      </c>
      <c r="B3">
        <v>6.15</v>
      </c>
      <c r="C3">
        <v>28.6709</v>
      </c>
      <c r="D3" s="1">
        <v>5.55</v>
      </c>
      <c r="E3" s="2">
        <f t="shared" ref="E3:E66" si="0">(B3-D3)/D3</f>
        <v>0.10810810810810821</v>
      </c>
      <c r="F3">
        <f t="shared" ref="F3:F66" si="1">E3^2</f>
        <v>1.1687363038714413E-2</v>
      </c>
      <c r="H3" t="s">
        <v>1</v>
      </c>
      <c r="I3" s="3">
        <f>AVERAGE(E12:E21)</f>
        <v>0.13157894736842113</v>
      </c>
      <c r="J3" s="6">
        <f>AVERAGE(C12:C21)</f>
        <v>43.81521</v>
      </c>
      <c r="L3">
        <f t="shared" ref="L3:L51" si="2">I3^2</f>
        <v>1.7313019390581736E-2</v>
      </c>
      <c r="M3">
        <f t="shared" ref="M3:M66" si="3">B3^2</f>
        <v>37.822500000000005</v>
      </c>
    </row>
    <row r="4" spans="1:18" x14ac:dyDescent="0.25">
      <c r="A4" t="s">
        <v>0</v>
      </c>
      <c r="B4">
        <v>6.15</v>
      </c>
      <c r="C4">
        <v>28.812000000000001</v>
      </c>
      <c r="D4" s="1">
        <v>5.55</v>
      </c>
      <c r="E4" s="2">
        <f t="shared" si="0"/>
        <v>0.10810810810810821</v>
      </c>
      <c r="F4">
        <f t="shared" si="1"/>
        <v>1.1687363038714413E-2</v>
      </c>
      <c r="H4" t="s">
        <v>2</v>
      </c>
      <c r="I4" s="3">
        <f>AVERAGE(E22:E31)</f>
        <v>0.11837837837837846</v>
      </c>
      <c r="J4" s="6">
        <f>AVERAGE(C22:C31)</f>
        <v>56.78152</v>
      </c>
      <c r="L4">
        <f t="shared" si="2"/>
        <v>1.4013440467494542E-2</v>
      </c>
      <c r="M4">
        <f t="shared" si="3"/>
        <v>37.822500000000005</v>
      </c>
    </row>
    <row r="5" spans="1:18" x14ac:dyDescent="0.25">
      <c r="A5" t="s">
        <v>0</v>
      </c>
      <c r="B5">
        <v>6.2</v>
      </c>
      <c r="C5">
        <v>27.0717</v>
      </c>
      <c r="D5" s="1">
        <v>5.55</v>
      </c>
      <c r="E5" s="2">
        <f t="shared" si="0"/>
        <v>0.11711711711711718</v>
      </c>
      <c r="F5">
        <f t="shared" si="1"/>
        <v>1.3716419121824542E-2</v>
      </c>
      <c r="H5" t="s">
        <v>3</v>
      </c>
      <c r="I5" s="3">
        <f>AVERAGE(E32:E41)</f>
        <v>0.13999999999999999</v>
      </c>
      <c r="J5" s="6">
        <f>AVERAGE(C32:C41)</f>
        <v>46.753399999999992</v>
      </c>
      <c r="L5">
        <f t="shared" si="2"/>
        <v>1.9599999999999996E-2</v>
      </c>
      <c r="M5">
        <f t="shared" si="3"/>
        <v>38.440000000000005</v>
      </c>
    </row>
    <row r="6" spans="1:18" x14ac:dyDescent="0.25">
      <c r="A6" t="s">
        <v>0</v>
      </c>
      <c r="B6">
        <v>6.15</v>
      </c>
      <c r="C6">
        <v>28.6449</v>
      </c>
      <c r="D6" s="1">
        <v>5.55</v>
      </c>
      <c r="E6" s="2">
        <f t="shared" si="0"/>
        <v>0.10810810810810821</v>
      </c>
      <c r="F6">
        <f t="shared" si="1"/>
        <v>1.1687363038714413E-2</v>
      </c>
      <c r="H6" t="s">
        <v>4</v>
      </c>
      <c r="I6" s="3">
        <f>AVERAGE(E42:E51)</f>
        <v>0.21065088757396461</v>
      </c>
      <c r="J6" s="6">
        <f>AVERAGE(C42:C51)</f>
        <v>58.682850000000009</v>
      </c>
      <c r="L6">
        <f t="shared" si="2"/>
        <v>4.4373796435699074E-2</v>
      </c>
      <c r="M6">
        <f t="shared" si="3"/>
        <v>37.822500000000005</v>
      </c>
    </row>
    <row r="7" spans="1:18" x14ac:dyDescent="0.25">
      <c r="A7" t="s">
        <v>0</v>
      </c>
      <c r="B7">
        <v>6.15</v>
      </c>
      <c r="C7">
        <v>28.6403</v>
      </c>
      <c r="D7" s="1">
        <v>5.55</v>
      </c>
      <c r="E7" s="2">
        <f t="shared" si="0"/>
        <v>0.10810810810810821</v>
      </c>
      <c r="F7">
        <f t="shared" si="1"/>
        <v>1.1687363038714413E-2</v>
      </c>
      <c r="H7" t="s">
        <v>5</v>
      </c>
      <c r="I7" s="3">
        <f>AVERAGE(E52:E61)</f>
        <v>4.2331288343558274E-2</v>
      </c>
      <c r="J7" s="6">
        <f>AVERAGE(C52:C61)</f>
        <v>78.983480000000014</v>
      </c>
      <c r="L7">
        <f t="shared" si="2"/>
        <v>1.7919379728254725E-3</v>
      </c>
      <c r="M7">
        <f t="shared" si="3"/>
        <v>37.822500000000005</v>
      </c>
    </row>
    <row r="8" spans="1:18" x14ac:dyDescent="0.25">
      <c r="A8" t="s">
        <v>0</v>
      </c>
      <c r="B8">
        <v>6.15</v>
      </c>
      <c r="C8">
        <v>27.120200000000001</v>
      </c>
      <c r="D8" s="1">
        <v>5.55</v>
      </c>
      <c r="E8" s="2">
        <f t="shared" si="0"/>
        <v>0.10810810810810821</v>
      </c>
      <c r="F8">
        <f t="shared" si="1"/>
        <v>1.1687363038714413E-2</v>
      </c>
      <c r="H8" t="s">
        <v>6</v>
      </c>
      <c r="I8" s="3">
        <f>AVERAGE(E62:E71)</f>
        <v>0.17432432432432421</v>
      </c>
      <c r="J8" s="6">
        <f>AVERAGE(C62:C71)</f>
        <v>74.27255000000001</v>
      </c>
      <c r="L8">
        <f t="shared" si="2"/>
        <v>3.0388970051132173E-2</v>
      </c>
      <c r="M8">
        <f t="shared" si="3"/>
        <v>37.822500000000005</v>
      </c>
    </row>
    <row r="9" spans="1:18" x14ac:dyDescent="0.25">
      <c r="A9" t="s">
        <v>0</v>
      </c>
      <c r="B9">
        <v>6.15</v>
      </c>
      <c r="C9">
        <v>28.816800000000001</v>
      </c>
      <c r="D9" s="1">
        <v>5.55</v>
      </c>
      <c r="E9" s="2">
        <f t="shared" si="0"/>
        <v>0.10810810810810821</v>
      </c>
      <c r="F9">
        <f t="shared" si="1"/>
        <v>1.1687363038714413E-2</v>
      </c>
      <c r="H9" t="s">
        <v>7</v>
      </c>
      <c r="I9" s="3">
        <f>AVERAGE(E72:E81)</f>
        <v>7.7777777777777696E-2</v>
      </c>
      <c r="J9" s="6">
        <f>AVERAGE(C72:C81)</f>
        <v>52.165650000000007</v>
      </c>
      <c r="L9">
        <f t="shared" si="2"/>
        <v>6.0493827160493698E-3</v>
      </c>
      <c r="M9">
        <f t="shared" si="3"/>
        <v>37.822500000000005</v>
      </c>
    </row>
    <row r="10" spans="1:18" x14ac:dyDescent="0.25">
      <c r="A10" t="s">
        <v>0</v>
      </c>
      <c r="B10">
        <v>6.15</v>
      </c>
      <c r="C10">
        <v>28.428799999999999</v>
      </c>
      <c r="D10" s="1">
        <v>5.55</v>
      </c>
      <c r="E10" s="2">
        <f t="shared" si="0"/>
        <v>0.10810810810810821</v>
      </c>
      <c r="F10">
        <f t="shared" si="1"/>
        <v>1.1687363038714413E-2</v>
      </c>
      <c r="H10" t="s">
        <v>8</v>
      </c>
      <c r="I10" s="3">
        <f>AVERAGE(E82:E91)</f>
        <v>0.18699186991869912</v>
      </c>
      <c r="J10" s="6">
        <f>AVERAGE(C82:C91)</f>
        <v>62.787839999999996</v>
      </c>
      <c r="L10">
        <f t="shared" si="2"/>
        <v>3.4965959415691694E-2</v>
      </c>
      <c r="M10">
        <f t="shared" si="3"/>
        <v>37.822500000000005</v>
      </c>
    </row>
    <row r="11" spans="1:18" x14ac:dyDescent="0.25">
      <c r="A11" t="s">
        <v>0</v>
      </c>
      <c r="B11">
        <v>6.2</v>
      </c>
      <c r="C11">
        <v>27.103400000000001</v>
      </c>
      <c r="D11" s="1">
        <v>5.55</v>
      </c>
      <c r="E11" s="2">
        <f t="shared" si="0"/>
        <v>0.11711711711711718</v>
      </c>
      <c r="F11">
        <f t="shared" si="1"/>
        <v>1.3716419121824542E-2</v>
      </c>
      <c r="H11" t="s">
        <v>9</v>
      </c>
      <c r="I11" s="3">
        <f>AVERAGE(E92:E101)</f>
        <v>0.17637795275590556</v>
      </c>
      <c r="J11" s="6">
        <f>AVERAGE(C92:C101)</f>
        <v>55.677750000000017</v>
      </c>
      <c r="L11">
        <f t="shared" si="2"/>
        <v>3.1109182218364454E-2</v>
      </c>
      <c r="M11">
        <f t="shared" si="3"/>
        <v>38.440000000000005</v>
      </c>
    </row>
    <row r="12" spans="1:18" x14ac:dyDescent="0.25">
      <c r="A12" t="s">
        <v>1</v>
      </c>
      <c r="B12">
        <v>8.8000000000000007</v>
      </c>
      <c r="C12">
        <v>44.838000000000001</v>
      </c>
      <c r="D12" s="1">
        <v>7.6</v>
      </c>
      <c r="E12" s="2">
        <f t="shared" si="0"/>
        <v>0.15789473684210542</v>
      </c>
      <c r="F12">
        <f t="shared" si="1"/>
        <v>2.4930747922437723E-2</v>
      </c>
      <c r="H12" t="s">
        <v>10</v>
      </c>
      <c r="I12" s="3">
        <f>AVERAGE(E102:E111)</f>
        <v>0.31271676300578027</v>
      </c>
      <c r="J12" s="6">
        <f>AVERAGE(C102:C111)</f>
        <v>136.45529000000002</v>
      </c>
      <c r="L12">
        <f t="shared" si="2"/>
        <v>9.7791773864813344E-2</v>
      </c>
      <c r="M12">
        <f t="shared" si="3"/>
        <v>77.440000000000012</v>
      </c>
    </row>
    <row r="13" spans="1:18" x14ac:dyDescent="0.25">
      <c r="A13" t="s">
        <v>1</v>
      </c>
      <c r="B13">
        <v>8.4</v>
      </c>
      <c r="C13">
        <v>39.153599999999997</v>
      </c>
      <c r="D13" s="1">
        <v>7.6</v>
      </c>
      <c r="E13" s="2">
        <f t="shared" si="0"/>
        <v>0.10526315789473695</v>
      </c>
      <c r="F13">
        <f t="shared" si="1"/>
        <v>1.1080332409972322E-2</v>
      </c>
      <c r="H13" t="s">
        <v>11</v>
      </c>
      <c r="I13" s="3">
        <f>AVERAGE(E112:E121)</f>
        <v>0.33873085339168479</v>
      </c>
      <c r="J13" s="6">
        <f>AVERAGE(C112:C121)</f>
        <v>138.68109999999999</v>
      </c>
      <c r="L13">
        <f t="shared" si="2"/>
        <v>0.11473859103945906</v>
      </c>
      <c r="M13">
        <f t="shared" si="3"/>
        <v>70.56</v>
      </c>
    </row>
    <row r="14" spans="1:18" x14ac:dyDescent="0.25">
      <c r="A14" t="s">
        <v>1</v>
      </c>
      <c r="B14">
        <v>8.8000000000000007</v>
      </c>
      <c r="C14">
        <v>44.628900000000002</v>
      </c>
      <c r="D14" s="1">
        <v>7.6</v>
      </c>
      <c r="E14" s="2">
        <f t="shared" si="0"/>
        <v>0.15789473684210542</v>
      </c>
      <c r="F14">
        <f t="shared" si="1"/>
        <v>2.4930747922437723E-2</v>
      </c>
      <c r="H14" t="s">
        <v>12</v>
      </c>
      <c r="I14" s="3">
        <f>AVERAGE(E122:E131)</f>
        <v>0.1982683982683982</v>
      </c>
      <c r="J14" s="6">
        <f>AVERAGE(C122:C131)</f>
        <v>120.22320000000002</v>
      </c>
      <c r="L14">
        <f t="shared" si="2"/>
        <v>3.9310357751916165E-2</v>
      </c>
      <c r="M14">
        <f t="shared" si="3"/>
        <v>77.440000000000012</v>
      </c>
    </row>
    <row r="15" spans="1:18" x14ac:dyDescent="0.25">
      <c r="A15" t="s">
        <v>1</v>
      </c>
      <c r="B15">
        <v>8.5</v>
      </c>
      <c r="C15">
        <v>44.724400000000003</v>
      </c>
      <c r="D15" s="1">
        <v>7.6</v>
      </c>
      <c r="E15" s="2">
        <f t="shared" si="0"/>
        <v>0.118421052631579</v>
      </c>
      <c r="F15">
        <f t="shared" si="1"/>
        <v>1.4023545706371203E-2</v>
      </c>
      <c r="H15" t="s">
        <v>13</v>
      </c>
      <c r="I15" s="3">
        <f>AVERAGE(E132:E141)</f>
        <v>0.20071684587813626</v>
      </c>
      <c r="J15" s="6">
        <f>AVERAGE(C132:C141)</f>
        <v>131.16540000000003</v>
      </c>
      <c r="L15">
        <f t="shared" si="2"/>
        <v>4.0287252219267509E-2</v>
      </c>
      <c r="M15">
        <f t="shared" si="3"/>
        <v>72.25</v>
      </c>
    </row>
    <row r="16" spans="1:18" x14ac:dyDescent="0.25">
      <c r="A16" t="s">
        <v>1</v>
      </c>
      <c r="B16">
        <v>8.4</v>
      </c>
      <c r="C16">
        <v>44.463700000000003</v>
      </c>
      <c r="D16" s="1">
        <v>7.6</v>
      </c>
      <c r="E16" s="2">
        <f t="shared" si="0"/>
        <v>0.10526315789473695</v>
      </c>
      <c r="F16">
        <f t="shared" si="1"/>
        <v>1.1080332409972322E-2</v>
      </c>
      <c r="H16" t="s">
        <v>14</v>
      </c>
      <c r="I16" s="3">
        <f>AVERAGE(E142:E151)</f>
        <v>0.27226666666666666</v>
      </c>
      <c r="J16" s="6">
        <f>AVERAGE(C142:C151)</f>
        <v>163.24279999999999</v>
      </c>
      <c r="L16">
        <f t="shared" si="2"/>
        <v>7.412913777777777E-2</v>
      </c>
      <c r="M16">
        <f t="shared" si="3"/>
        <v>70.56</v>
      </c>
    </row>
    <row r="17" spans="1:13" x14ac:dyDescent="0.25">
      <c r="A17" t="s">
        <v>1</v>
      </c>
      <c r="B17">
        <v>8.8000000000000007</v>
      </c>
      <c r="C17">
        <v>44.535299999999999</v>
      </c>
      <c r="D17" s="1">
        <v>7.6</v>
      </c>
      <c r="E17" s="2">
        <f t="shared" si="0"/>
        <v>0.15789473684210542</v>
      </c>
      <c r="F17">
        <f t="shared" si="1"/>
        <v>2.4930747922437723E-2</v>
      </c>
      <c r="H17" t="s">
        <v>15</v>
      </c>
      <c r="I17" s="3">
        <f>AVERAGE(E152:E161)</f>
        <v>0.20591715976331368</v>
      </c>
      <c r="J17" s="6">
        <f>AVERAGE(C152:C161)</f>
        <v>217.71060000000003</v>
      </c>
      <c r="L17">
        <f t="shared" si="2"/>
        <v>4.2401876684990049E-2</v>
      </c>
      <c r="M17">
        <f t="shared" si="3"/>
        <v>77.440000000000012</v>
      </c>
    </row>
    <row r="18" spans="1:13" x14ac:dyDescent="0.25">
      <c r="A18" t="s">
        <v>1</v>
      </c>
      <c r="B18">
        <v>8.6999999999999993</v>
      </c>
      <c r="C18">
        <v>44.700699999999998</v>
      </c>
      <c r="D18" s="1">
        <v>7.6</v>
      </c>
      <c r="E18" s="2">
        <f t="shared" si="0"/>
        <v>0.14473684210526311</v>
      </c>
      <c r="F18">
        <f t="shared" si="1"/>
        <v>2.0948753462603865E-2</v>
      </c>
      <c r="H18" t="s">
        <v>16</v>
      </c>
      <c r="I18" s="3">
        <f>AVERAGE(E162:E171)</f>
        <v>0.22064056939501769</v>
      </c>
      <c r="J18" s="6">
        <f>AVERAGE(C162:C171)</f>
        <v>143.59480000000002</v>
      </c>
      <c r="L18">
        <f t="shared" si="2"/>
        <v>4.868226086295762E-2</v>
      </c>
      <c r="M18">
        <f t="shared" si="3"/>
        <v>75.689999999999984</v>
      </c>
    </row>
    <row r="19" spans="1:13" x14ac:dyDescent="0.25">
      <c r="A19" t="s">
        <v>1</v>
      </c>
      <c r="B19">
        <v>8.5</v>
      </c>
      <c r="C19">
        <v>44.754800000000003</v>
      </c>
      <c r="D19" s="1">
        <v>7.6</v>
      </c>
      <c r="E19" s="2">
        <f t="shared" si="0"/>
        <v>0.118421052631579</v>
      </c>
      <c r="F19">
        <f t="shared" si="1"/>
        <v>1.4023545706371203E-2</v>
      </c>
      <c r="H19" t="s">
        <v>17</v>
      </c>
      <c r="I19" s="3">
        <f>AVERAGE(E172:E181)</f>
        <v>0.35215946843853818</v>
      </c>
      <c r="J19" s="6">
        <f>AVERAGE(C172:C181)</f>
        <v>208.327</v>
      </c>
      <c r="L19">
        <f t="shared" si="2"/>
        <v>0.12401629121091377</v>
      </c>
      <c r="M19">
        <f t="shared" si="3"/>
        <v>72.25</v>
      </c>
    </row>
    <row r="20" spans="1:13" x14ac:dyDescent="0.25">
      <c r="A20" t="s">
        <v>1</v>
      </c>
      <c r="B20">
        <v>8.6999999999999993</v>
      </c>
      <c r="C20">
        <v>44.4392</v>
      </c>
      <c r="D20" s="1">
        <v>7.6</v>
      </c>
      <c r="E20" s="2">
        <f t="shared" si="0"/>
        <v>0.14473684210526311</v>
      </c>
      <c r="F20">
        <f t="shared" si="1"/>
        <v>2.0948753462603865E-2</v>
      </c>
      <c r="H20" t="s">
        <v>18</v>
      </c>
      <c r="I20" s="3">
        <f>AVERAGE(E182:E191)</f>
        <v>0.4283088235294118</v>
      </c>
      <c r="J20" s="6">
        <f>AVERAGE(C182:C191)</f>
        <v>234.10120000000001</v>
      </c>
      <c r="L20">
        <f t="shared" si="2"/>
        <v>0.18344844831314883</v>
      </c>
      <c r="M20">
        <f t="shared" si="3"/>
        <v>75.689999999999984</v>
      </c>
    </row>
    <row r="21" spans="1:13" x14ac:dyDescent="0.25">
      <c r="A21" t="s">
        <v>1</v>
      </c>
      <c r="B21">
        <v>8.4</v>
      </c>
      <c r="C21">
        <v>41.913499999999999</v>
      </c>
      <c r="D21" s="1">
        <v>7.6</v>
      </c>
      <c r="E21" s="2">
        <f t="shared" si="0"/>
        <v>0.10526315789473695</v>
      </c>
      <c r="F21">
        <f t="shared" si="1"/>
        <v>1.1080332409972322E-2</v>
      </c>
      <c r="H21" t="s">
        <v>19</v>
      </c>
      <c r="I21" s="3">
        <f>AVERAGE(E192:E201)</f>
        <v>0.26488294314381278</v>
      </c>
      <c r="J21" s="6">
        <f>AVERAGE(C192:C201)</f>
        <v>220.58199999999997</v>
      </c>
      <c r="L21">
        <f t="shared" si="2"/>
        <v>7.0162973568528353E-2</v>
      </c>
      <c r="M21">
        <f t="shared" si="3"/>
        <v>70.56</v>
      </c>
    </row>
    <row r="22" spans="1:13" x14ac:dyDescent="0.25">
      <c r="A22" t="s">
        <v>2</v>
      </c>
      <c r="B22">
        <v>10.4</v>
      </c>
      <c r="C22">
        <v>57.485999999999997</v>
      </c>
      <c r="D22" s="1">
        <v>9.25</v>
      </c>
      <c r="E22" s="2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0.26200000000000001</v>
      </c>
      <c r="J22" s="6">
        <f>AVERAGE(C202:C211)</f>
        <v>284.71619999999996</v>
      </c>
      <c r="L22">
        <f t="shared" si="2"/>
        <v>6.8644000000000011E-2</v>
      </c>
      <c r="M22">
        <f t="shared" si="3"/>
        <v>108.16000000000001</v>
      </c>
    </row>
    <row r="23" spans="1:13" x14ac:dyDescent="0.25">
      <c r="A23" t="s">
        <v>2</v>
      </c>
      <c r="B23">
        <v>10</v>
      </c>
      <c r="C23">
        <v>53.473599999999998</v>
      </c>
      <c r="D23" s="1">
        <v>9.25</v>
      </c>
      <c r="E23" s="2">
        <f t="shared" si="0"/>
        <v>8.1081081081081086E-2</v>
      </c>
      <c r="F23">
        <f t="shared" si="1"/>
        <v>6.5741417092768451E-3</v>
      </c>
      <c r="H23" t="s">
        <v>21</v>
      </c>
      <c r="I23" s="3">
        <f>AVERAGE(E212:E221)</f>
        <v>0.33585164835164844</v>
      </c>
      <c r="J23" s="6">
        <f>AVERAGE(C212:C221)</f>
        <v>276.59749999999997</v>
      </c>
      <c r="L23">
        <f t="shared" si="2"/>
        <v>0.11279632970051932</v>
      </c>
      <c r="M23">
        <f t="shared" si="3"/>
        <v>100</v>
      </c>
    </row>
    <row r="24" spans="1:13" x14ac:dyDescent="0.25">
      <c r="A24" t="s">
        <v>2</v>
      </c>
      <c r="B24">
        <v>10.3</v>
      </c>
      <c r="C24">
        <v>57.131300000000003</v>
      </c>
      <c r="D24" s="1">
        <v>9.25</v>
      </c>
      <c r="E24" s="2">
        <f t="shared" si="0"/>
        <v>0.11351351351351359</v>
      </c>
      <c r="F24">
        <f t="shared" si="1"/>
        <v>1.2885317750182632E-2</v>
      </c>
      <c r="H24" t="s">
        <v>22</v>
      </c>
      <c r="I24" s="3">
        <f>AVERAGE(E222:E231)</f>
        <v>0.31968253968253968</v>
      </c>
      <c r="J24" s="6">
        <f>AVERAGE(C222:C231)</f>
        <v>274.82399999999996</v>
      </c>
      <c r="L24">
        <f t="shared" si="2"/>
        <v>0.10219692617787855</v>
      </c>
      <c r="M24">
        <f t="shared" si="3"/>
        <v>106.09000000000002</v>
      </c>
    </row>
    <row r="25" spans="1:13" x14ac:dyDescent="0.25">
      <c r="A25" t="s">
        <v>2</v>
      </c>
      <c r="B25">
        <v>10.4</v>
      </c>
      <c r="C25">
        <v>56.672800000000002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0.31653696498054479</v>
      </c>
      <c r="J25" s="6">
        <f>AVERAGE(C232:C241)</f>
        <v>294.08439999999996</v>
      </c>
      <c r="L25">
        <f t="shared" si="2"/>
        <v>0.10019565019909464</v>
      </c>
      <c r="M25">
        <f t="shared" si="3"/>
        <v>108.16000000000001</v>
      </c>
    </row>
    <row r="26" spans="1:13" x14ac:dyDescent="0.25">
      <c r="A26" t="s">
        <v>2</v>
      </c>
      <c r="B26">
        <v>10.55</v>
      </c>
      <c r="C26">
        <v>57.432099999999998</v>
      </c>
      <c r="D26" s="1">
        <v>9.25</v>
      </c>
      <c r="E26" s="2">
        <f t="shared" si="0"/>
        <v>0.1405405405405406</v>
      </c>
      <c r="F26">
        <f t="shared" si="1"/>
        <v>1.9751643535427337E-2</v>
      </c>
      <c r="H26" t="s">
        <v>24</v>
      </c>
      <c r="I26" s="3">
        <f>AVERAGE(E242:E251)</f>
        <v>0.29552669552669553</v>
      </c>
      <c r="J26" s="6">
        <f>AVERAGE(C242:C251)</f>
        <v>303.79340000000002</v>
      </c>
      <c r="L26">
        <f t="shared" si="2"/>
        <v>8.7336027768928196E-2</v>
      </c>
      <c r="M26">
        <f t="shared" si="3"/>
        <v>111.30250000000001</v>
      </c>
    </row>
    <row r="27" spans="1:13" x14ac:dyDescent="0.25">
      <c r="A27" t="s">
        <v>2</v>
      </c>
      <c r="B27">
        <v>10.4</v>
      </c>
      <c r="C27">
        <v>56.909300000000002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0.22500000000000001</v>
      </c>
      <c r="J27" s="6">
        <f>AVERAGE(C252:C261)</f>
        <v>303.32119999999998</v>
      </c>
      <c r="L27">
        <f t="shared" si="2"/>
        <v>5.0625000000000003E-2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57.351599999999998</v>
      </c>
      <c r="D28" s="1">
        <v>9.25</v>
      </c>
      <c r="E28" s="2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0.23672566371681411</v>
      </c>
      <c r="J28" s="6">
        <f>AVERAGE(C262:C271)</f>
        <v>318.12140000000011</v>
      </c>
      <c r="L28">
        <f t="shared" si="2"/>
        <v>5.6039039862166164E-2</v>
      </c>
      <c r="M28">
        <f t="shared" si="3"/>
        <v>108.16000000000001</v>
      </c>
    </row>
    <row r="29" spans="1:13" x14ac:dyDescent="0.25">
      <c r="A29" t="s">
        <v>2</v>
      </c>
      <c r="B29">
        <v>10.55</v>
      </c>
      <c r="C29">
        <v>57.1021</v>
      </c>
      <c r="D29" s="1">
        <v>9.25</v>
      </c>
      <c r="E29" s="2">
        <f t="shared" si="0"/>
        <v>0.1405405405405406</v>
      </c>
      <c r="F29">
        <f t="shared" si="1"/>
        <v>1.9751643535427337E-2</v>
      </c>
      <c r="H29" t="s">
        <v>27</v>
      </c>
      <c r="I29" s="3">
        <f>AVERAGE(E272:E281)</f>
        <v>0.24566929133858273</v>
      </c>
      <c r="J29" s="6">
        <f>AVERAGE(C272:C281)</f>
        <v>241.34689999999995</v>
      </c>
      <c r="L29">
        <f t="shared" si="2"/>
        <v>6.0353400706801438E-2</v>
      </c>
      <c r="M29">
        <f t="shared" si="3"/>
        <v>111.30250000000001</v>
      </c>
    </row>
    <row r="30" spans="1:13" x14ac:dyDescent="0.25">
      <c r="A30" t="s">
        <v>2</v>
      </c>
      <c r="B30">
        <v>10.15</v>
      </c>
      <c r="C30">
        <v>56.871099999999998</v>
      </c>
      <c r="D30" s="1">
        <v>9.25</v>
      </c>
      <c r="E30" s="2">
        <f t="shared" si="0"/>
        <v>9.729729729729733E-2</v>
      </c>
      <c r="F30">
        <f t="shared" si="1"/>
        <v>9.466764061358662E-3</v>
      </c>
      <c r="H30" t="s">
        <v>28</v>
      </c>
      <c r="I30" s="3">
        <f>AVERAGE(E282:E291)</f>
        <v>0.2842553191489362</v>
      </c>
      <c r="J30" s="6">
        <f>AVERAGE(C282:C291)</f>
        <v>356.9896</v>
      </c>
      <c r="L30">
        <f t="shared" si="2"/>
        <v>8.0801086464463573E-2</v>
      </c>
      <c r="M30">
        <f t="shared" si="3"/>
        <v>103.02250000000001</v>
      </c>
    </row>
    <row r="31" spans="1:13" x14ac:dyDescent="0.25">
      <c r="A31" t="s">
        <v>2</v>
      </c>
      <c r="B31">
        <v>10.3</v>
      </c>
      <c r="C31">
        <v>57.385300000000001</v>
      </c>
      <c r="D31" s="1">
        <v>9.25</v>
      </c>
      <c r="E31" s="2">
        <f t="shared" si="0"/>
        <v>0.11351351351351359</v>
      </c>
      <c r="F31">
        <f t="shared" si="1"/>
        <v>1.2885317750182632E-2</v>
      </c>
      <c r="H31" t="s">
        <v>29</v>
      </c>
      <c r="I31" s="3">
        <f>AVERAGE(E292:E301)</f>
        <v>0.32899628252788121</v>
      </c>
      <c r="J31" s="6">
        <f>AVERAGE(C292:C301)</f>
        <v>305.95279999999997</v>
      </c>
      <c r="L31">
        <f t="shared" si="2"/>
        <v>0.10823855391716544</v>
      </c>
      <c r="M31">
        <f t="shared" si="3"/>
        <v>106.09000000000002</v>
      </c>
    </row>
    <row r="32" spans="1:13" x14ac:dyDescent="0.25">
      <c r="A32" t="s">
        <v>3</v>
      </c>
      <c r="B32">
        <v>8.9</v>
      </c>
      <c r="C32">
        <v>47.815399999999997</v>
      </c>
      <c r="D32" s="1">
        <v>7.5</v>
      </c>
      <c r="E32" s="2">
        <f t="shared" si="0"/>
        <v>0.1866666666666667</v>
      </c>
      <c r="F32">
        <f t="shared" si="1"/>
        <v>3.4844444444444456E-2</v>
      </c>
      <c r="H32" t="s">
        <v>30</v>
      </c>
      <c r="I32" s="3">
        <f>AVERAGE(E302:E311)</f>
        <v>0.32324766355140194</v>
      </c>
      <c r="J32" s="6">
        <f>AVERAGE(C302:C311)</f>
        <v>485.24529999999993</v>
      </c>
      <c r="L32">
        <f t="shared" si="2"/>
        <v>0.10448905199144035</v>
      </c>
      <c r="M32">
        <f t="shared" si="3"/>
        <v>79.210000000000008</v>
      </c>
    </row>
    <row r="33" spans="1:13" x14ac:dyDescent="0.25">
      <c r="A33" t="s">
        <v>3</v>
      </c>
      <c r="B33">
        <v>8.4</v>
      </c>
      <c r="C33">
        <v>47.6648</v>
      </c>
      <c r="D33" s="1">
        <v>7.5</v>
      </c>
      <c r="E33" s="2">
        <f t="shared" si="0"/>
        <v>0.12000000000000005</v>
      </c>
      <c r="F33">
        <f t="shared" si="1"/>
        <v>1.4400000000000012E-2</v>
      </c>
      <c r="H33" t="s">
        <v>31</v>
      </c>
      <c r="I33" s="3">
        <f>AVERAGE(E312:E321)</f>
        <v>0.36825396825396828</v>
      </c>
      <c r="J33" s="6">
        <f>AVERAGE(C312:C321)</f>
        <v>286.70310000000001</v>
      </c>
      <c r="L33">
        <f t="shared" si="2"/>
        <v>0.13561098513479466</v>
      </c>
      <c r="M33">
        <f t="shared" si="3"/>
        <v>70.56</v>
      </c>
    </row>
    <row r="34" spans="1:13" x14ac:dyDescent="0.25">
      <c r="A34" t="s">
        <v>3</v>
      </c>
      <c r="B34">
        <v>8.5</v>
      </c>
      <c r="C34">
        <v>44.745600000000003</v>
      </c>
      <c r="D34" s="1">
        <v>7.5</v>
      </c>
      <c r="E34" s="2">
        <f t="shared" si="0"/>
        <v>0.13333333333333333</v>
      </c>
      <c r="F34">
        <f t="shared" si="1"/>
        <v>1.7777777777777778E-2</v>
      </c>
      <c r="H34" t="s">
        <v>32</v>
      </c>
      <c r="I34" s="3">
        <f>AVERAGE(E322:E331)</f>
        <v>0.3197963800904976</v>
      </c>
      <c r="J34" s="6">
        <f>AVERAGE(C322:C331)</f>
        <v>462.62239999999991</v>
      </c>
      <c r="L34">
        <f t="shared" si="2"/>
        <v>0.10226972471898602</v>
      </c>
      <c r="M34">
        <f t="shared" si="3"/>
        <v>72.25</v>
      </c>
    </row>
    <row r="35" spans="1:13" x14ac:dyDescent="0.25">
      <c r="A35" t="s">
        <v>3</v>
      </c>
      <c r="B35">
        <v>8.4</v>
      </c>
      <c r="C35">
        <v>48.201700000000002</v>
      </c>
      <c r="D35" s="1">
        <v>7.5</v>
      </c>
      <c r="E35" s="2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0.26560196560196547</v>
      </c>
      <c r="J35" s="6">
        <f>AVERAGE(C332:C341)</f>
        <v>395.49480000000005</v>
      </c>
      <c r="L35">
        <f t="shared" si="2"/>
        <v>7.0544404131627644E-2</v>
      </c>
      <c r="M35">
        <f t="shared" si="3"/>
        <v>70.56</v>
      </c>
    </row>
    <row r="36" spans="1:13" x14ac:dyDescent="0.25">
      <c r="A36" t="s">
        <v>3</v>
      </c>
      <c r="B36">
        <v>8.6</v>
      </c>
      <c r="C36">
        <v>47.773299999999999</v>
      </c>
      <c r="D36" s="1">
        <v>7.5</v>
      </c>
      <c r="E36" s="2">
        <f t="shared" si="0"/>
        <v>0.14666666666666661</v>
      </c>
      <c r="F36">
        <f t="shared" si="1"/>
        <v>2.1511111111111095E-2</v>
      </c>
      <c r="H36" t="s">
        <v>34</v>
      </c>
      <c r="I36" s="3">
        <f>AVERAGE(E342:E351)</f>
        <v>0.25859284890426759</v>
      </c>
      <c r="J36" s="6">
        <f>AVERAGE(C342:C351)</f>
        <v>329.88119999999998</v>
      </c>
      <c r="L36">
        <f t="shared" si="2"/>
        <v>6.6870261504425363E-2</v>
      </c>
      <c r="M36">
        <f t="shared" si="3"/>
        <v>73.959999999999994</v>
      </c>
    </row>
    <row r="37" spans="1:13" x14ac:dyDescent="0.25">
      <c r="A37" t="s">
        <v>3</v>
      </c>
      <c r="B37">
        <v>8.6999999999999993</v>
      </c>
      <c r="C37">
        <v>47.797800000000002</v>
      </c>
      <c r="D37" s="1">
        <v>7.5</v>
      </c>
      <c r="E37" s="2">
        <f t="shared" si="0"/>
        <v>0.15999999999999989</v>
      </c>
      <c r="F37">
        <f t="shared" si="1"/>
        <v>2.5599999999999967E-2</v>
      </c>
      <c r="H37" t="s">
        <v>35</v>
      </c>
      <c r="I37" s="3">
        <f>AVERAGE(E352:E361)</f>
        <v>0.30479302832244015</v>
      </c>
      <c r="J37" s="6">
        <f>AVERAGE(C352:C361)</f>
        <v>449.70740000000006</v>
      </c>
      <c r="L37">
        <f t="shared" si="2"/>
        <v>9.2898790113963806E-2</v>
      </c>
      <c r="M37">
        <f t="shared" si="3"/>
        <v>75.689999999999984</v>
      </c>
    </row>
    <row r="38" spans="1:13" x14ac:dyDescent="0.25">
      <c r="A38" t="s">
        <v>3</v>
      </c>
      <c r="B38">
        <v>8.4</v>
      </c>
      <c r="C38">
        <v>48.264600000000002</v>
      </c>
      <c r="D38" s="1">
        <v>7.5</v>
      </c>
      <c r="E38" s="2">
        <f t="shared" si="0"/>
        <v>0.12000000000000005</v>
      </c>
      <c r="F38">
        <f t="shared" si="1"/>
        <v>1.4400000000000012E-2</v>
      </c>
      <c r="H38" t="s">
        <v>36</v>
      </c>
      <c r="I38" s="3">
        <f>AVERAGE(E362:E371)</f>
        <v>0.42127976190476185</v>
      </c>
      <c r="J38" s="6">
        <f>AVERAGE(C362:C371)</f>
        <v>379.95020000000011</v>
      </c>
      <c r="L38">
        <f t="shared" si="2"/>
        <v>0.17747663779053283</v>
      </c>
      <c r="M38">
        <f t="shared" si="3"/>
        <v>70.56</v>
      </c>
    </row>
    <row r="39" spans="1:13" x14ac:dyDescent="0.25">
      <c r="A39" t="s">
        <v>3</v>
      </c>
      <c r="B39">
        <v>8.5</v>
      </c>
      <c r="C39">
        <v>44.982199999999999</v>
      </c>
      <c r="D39" s="1">
        <v>7.5</v>
      </c>
      <c r="E39" s="2">
        <f t="shared" si="0"/>
        <v>0.13333333333333333</v>
      </c>
      <c r="F39">
        <f t="shared" si="1"/>
        <v>1.7777777777777778E-2</v>
      </c>
      <c r="H39" t="s">
        <v>37</v>
      </c>
      <c r="I39" s="3">
        <f>AVERAGE(E372:E381)</f>
        <v>0.31563786008230449</v>
      </c>
      <c r="J39" s="6">
        <f>AVERAGE(C372:C381)</f>
        <v>406.52730000000003</v>
      </c>
      <c r="L39">
        <f t="shared" si="2"/>
        <v>9.9627258717336423E-2</v>
      </c>
      <c r="M39">
        <f t="shared" si="3"/>
        <v>72.25</v>
      </c>
    </row>
    <row r="40" spans="1:13" x14ac:dyDescent="0.25">
      <c r="A40" t="s">
        <v>3</v>
      </c>
      <c r="B40">
        <v>8.5</v>
      </c>
      <c r="C40">
        <v>47.763399999999997</v>
      </c>
      <c r="D40" s="1">
        <v>7.5</v>
      </c>
      <c r="E40" s="2">
        <f t="shared" si="0"/>
        <v>0.13333333333333333</v>
      </c>
      <c r="F40">
        <f t="shared" si="1"/>
        <v>1.7777777777777778E-2</v>
      </c>
      <c r="H40" t="s">
        <v>38</v>
      </c>
      <c r="I40" s="3">
        <f>AVERAGE(E382:E391)</f>
        <v>0.29036144578313244</v>
      </c>
      <c r="J40" s="6">
        <f>AVERAGE(C382:C391)</f>
        <v>409.17989999999998</v>
      </c>
      <c r="L40">
        <f t="shared" si="2"/>
        <v>8.4309769197270956E-2</v>
      </c>
      <c r="M40">
        <f t="shared" si="3"/>
        <v>72.25</v>
      </c>
    </row>
    <row r="41" spans="1:13" x14ac:dyDescent="0.25">
      <c r="A41" t="s">
        <v>3</v>
      </c>
      <c r="B41">
        <v>8.6</v>
      </c>
      <c r="C41">
        <v>42.525199999999998</v>
      </c>
      <c r="D41" s="1">
        <v>7.5</v>
      </c>
      <c r="E41" s="2">
        <f t="shared" si="0"/>
        <v>0.14666666666666661</v>
      </c>
      <c r="F41">
        <f t="shared" si="1"/>
        <v>2.1511111111111095E-2</v>
      </c>
      <c r="H41" t="s">
        <v>39</v>
      </c>
      <c r="I41" s="3">
        <f>AVERAGE(E392:E401)</f>
        <v>0.41558441558441561</v>
      </c>
      <c r="J41" s="6">
        <f>AVERAGE(C392:C401)</f>
        <v>486.74470000000002</v>
      </c>
      <c r="L41">
        <f t="shared" si="2"/>
        <v>0.17271040647664027</v>
      </c>
      <c r="M41">
        <f t="shared" si="3"/>
        <v>73.959999999999994</v>
      </c>
    </row>
    <row r="42" spans="1:13" x14ac:dyDescent="0.25">
      <c r="A42" t="s">
        <v>4</v>
      </c>
      <c r="B42">
        <v>10.3</v>
      </c>
      <c r="C42">
        <v>58.729799999999997</v>
      </c>
      <c r="D42" s="1">
        <v>8.4499999999999993</v>
      </c>
      <c r="E42" s="2">
        <f t="shared" si="0"/>
        <v>0.21893491124260372</v>
      </c>
      <c r="F42">
        <f t="shared" si="1"/>
        <v>4.7932495360806772E-2</v>
      </c>
      <c r="H42" t="s">
        <v>40</v>
      </c>
      <c r="I42" s="3">
        <f>AVERAGE(E402:E411)</f>
        <v>0.28798185941043075</v>
      </c>
      <c r="J42" s="6">
        <f>AVERAGE(C402:C411)</f>
        <v>446.8540999999999</v>
      </c>
      <c r="L42">
        <f t="shared" si="2"/>
        <v>8.2933551349489099E-2</v>
      </c>
      <c r="M42">
        <f t="shared" si="3"/>
        <v>106.09000000000002</v>
      </c>
    </row>
    <row r="43" spans="1:13" x14ac:dyDescent="0.25">
      <c r="A43" t="s">
        <v>4</v>
      </c>
      <c r="B43">
        <v>10.1</v>
      </c>
      <c r="C43">
        <v>59.049599999999998</v>
      </c>
      <c r="D43" s="1">
        <v>8.4499999999999993</v>
      </c>
      <c r="E43" s="2">
        <f t="shared" si="0"/>
        <v>0.19526627218934917</v>
      </c>
      <c r="F43">
        <f t="shared" si="1"/>
        <v>3.8128917054724994E-2</v>
      </c>
      <c r="H43" t="s">
        <v>41</v>
      </c>
      <c r="I43" s="3">
        <f>AVERAGE(E412:E421)</f>
        <v>0.35709090909090901</v>
      </c>
      <c r="J43" s="6">
        <f>AVERAGE(C412:C421)</f>
        <v>478.18310000000008</v>
      </c>
      <c r="L43">
        <f t="shared" si="2"/>
        <v>0.12751391735537185</v>
      </c>
      <c r="M43">
        <f t="shared" si="3"/>
        <v>102.00999999999999</v>
      </c>
    </row>
    <row r="44" spans="1:13" x14ac:dyDescent="0.25">
      <c r="A44" t="s">
        <v>4</v>
      </c>
      <c r="B44">
        <v>10.3</v>
      </c>
      <c r="C44">
        <v>59.208799999999997</v>
      </c>
      <c r="D44" s="1">
        <v>8.4499999999999993</v>
      </c>
      <c r="E44" s="2">
        <f t="shared" si="0"/>
        <v>0.21893491124260372</v>
      </c>
      <c r="F44">
        <f t="shared" si="1"/>
        <v>4.7932495360806772E-2</v>
      </c>
      <c r="H44" t="s">
        <v>42</v>
      </c>
      <c r="I44" s="3">
        <f>AVERAGE(E422:E431)</f>
        <v>0.31708955223880597</v>
      </c>
      <c r="J44" s="6">
        <f>AVERAGE(C422:C431)</f>
        <v>505.56440000000003</v>
      </c>
      <c r="L44">
        <f t="shared" si="2"/>
        <v>0.10054578413900646</v>
      </c>
      <c r="M44">
        <f t="shared" si="3"/>
        <v>106.09000000000002</v>
      </c>
    </row>
    <row r="45" spans="1:13" x14ac:dyDescent="0.25">
      <c r="A45" t="s">
        <v>4</v>
      </c>
      <c r="B45">
        <v>10.199999999999999</v>
      </c>
      <c r="C45">
        <v>55.715200000000003</v>
      </c>
      <c r="D45" s="1">
        <v>8.4499999999999993</v>
      </c>
      <c r="E45" s="2">
        <f t="shared" si="0"/>
        <v>0.20710059171597636</v>
      </c>
      <c r="F45">
        <f t="shared" si="1"/>
        <v>4.2890655089107534E-2</v>
      </c>
      <c r="H45" t="s">
        <v>43</v>
      </c>
      <c r="I45" s="3">
        <f>AVERAGE(E432:E441)</f>
        <v>0.29038961038961036</v>
      </c>
      <c r="J45" s="6">
        <f>AVERAGE(C432:C441)</f>
        <v>491.1728</v>
      </c>
      <c r="L45">
        <f t="shared" si="2"/>
        <v>8.4326125822229703E-2</v>
      </c>
      <c r="M45">
        <f t="shared" si="3"/>
        <v>104.03999999999999</v>
      </c>
    </row>
    <row r="46" spans="1:13" x14ac:dyDescent="0.25">
      <c r="A46" t="s">
        <v>4</v>
      </c>
      <c r="B46">
        <v>10.1</v>
      </c>
      <c r="C46">
        <v>58.725900000000003</v>
      </c>
      <c r="D46" s="1">
        <v>8.4499999999999993</v>
      </c>
      <c r="E46" s="2">
        <f t="shared" si="0"/>
        <v>0.19526627218934917</v>
      </c>
      <c r="F46">
        <f t="shared" si="1"/>
        <v>3.8128917054724994E-2</v>
      </c>
      <c r="H46" t="s">
        <v>44</v>
      </c>
      <c r="I46" s="3">
        <f>AVERAGE(E442:E451)</f>
        <v>0.364259927797834</v>
      </c>
      <c r="J46" s="6">
        <f>AVERAGE(C442:C451)</f>
        <v>545.71479999999997</v>
      </c>
      <c r="L46">
        <f t="shared" si="2"/>
        <v>0.13268529499928325</v>
      </c>
      <c r="M46">
        <f t="shared" si="3"/>
        <v>102.00999999999999</v>
      </c>
    </row>
    <row r="47" spans="1:13" x14ac:dyDescent="0.25">
      <c r="A47" t="s">
        <v>4</v>
      </c>
      <c r="B47">
        <v>10.5</v>
      </c>
      <c r="C47">
        <v>59.112499999999997</v>
      </c>
      <c r="D47" s="1">
        <v>8.4499999999999993</v>
      </c>
      <c r="E47" s="2">
        <f t="shared" si="0"/>
        <v>0.24260355029585809</v>
      </c>
      <c r="F47">
        <f t="shared" si="1"/>
        <v>5.8856482616154948E-2</v>
      </c>
      <c r="H47" t="s">
        <v>45</v>
      </c>
      <c r="I47" s="3">
        <f>AVERAGE(E452:E461)</f>
        <v>0.41768292682926828</v>
      </c>
      <c r="J47" s="6">
        <f>AVERAGE(C452:C461)</f>
        <v>685.40429999999992</v>
      </c>
      <c r="L47">
        <f t="shared" si="2"/>
        <v>0.17445902736466387</v>
      </c>
      <c r="M47">
        <f t="shared" si="3"/>
        <v>110.25</v>
      </c>
    </row>
    <row r="48" spans="1:13" x14ac:dyDescent="0.25">
      <c r="A48" t="s">
        <v>4</v>
      </c>
      <c r="B48">
        <v>10.1</v>
      </c>
      <c r="C48">
        <v>58.674100000000003</v>
      </c>
      <c r="D48" s="1">
        <v>8.4499999999999993</v>
      </c>
      <c r="E48" s="2">
        <f t="shared" si="0"/>
        <v>0.19526627218934917</v>
      </c>
      <c r="F48">
        <f t="shared" si="1"/>
        <v>3.8128917054724994E-2</v>
      </c>
      <c r="H48" t="s">
        <v>46</v>
      </c>
      <c r="I48" s="3">
        <f>AVERAGE(E462:E471)</f>
        <v>0.39747235387045821</v>
      </c>
      <c r="J48" s="6">
        <f>AVERAGE(C462:C471)</f>
        <v>634.3830999999999</v>
      </c>
      <c r="L48">
        <f t="shared" si="2"/>
        <v>0.15798427209132276</v>
      </c>
      <c r="M48">
        <f t="shared" si="3"/>
        <v>102.00999999999999</v>
      </c>
    </row>
    <row r="49" spans="1:13" x14ac:dyDescent="0.25">
      <c r="A49" t="s">
        <v>4</v>
      </c>
      <c r="B49">
        <v>10</v>
      </c>
      <c r="C49">
        <v>58.927599999999998</v>
      </c>
      <c r="D49" s="1">
        <v>8.4499999999999993</v>
      </c>
      <c r="E49" s="2">
        <f t="shared" si="0"/>
        <v>0.183431952662722</v>
      </c>
      <c r="F49">
        <f t="shared" si="1"/>
        <v>3.3647281257659083E-2</v>
      </c>
      <c r="H49" t="s">
        <v>47</v>
      </c>
      <c r="I49" s="3">
        <f>AVERAGE(E472:E481)</f>
        <v>0.33920118343195282</v>
      </c>
      <c r="J49" s="6">
        <f>AVERAGE(C472:C481)</f>
        <v>656.53039999999999</v>
      </c>
      <c r="L49">
        <f t="shared" si="2"/>
        <v>0.11505744284163731</v>
      </c>
      <c r="M49">
        <f t="shared" si="3"/>
        <v>100</v>
      </c>
    </row>
    <row r="50" spans="1:13" x14ac:dyDescent="0.25">
      <c r="A50" t="s">
        <v>4</v>
      </c>
      <c r="B50">
        <v>10.3</v>
      </c>
      <c r="C50">
        <v>59.715899999999998</v>
      </c>
      <c r="D50" s="1">
        <v>8.4499999999999993</v>
      </c>
      <c r="E50" s="2">
        <f t="shared" si="0"/>
        <v>0.21893491124260372</v>
      </c>
      <c r="F50">
        <f t="shared" si="1"/>
        <v>4.7932495360806772E-2</v>
      </c>
      <c r="H50" s="4" t="s">
        <v>48</v>
      </c>
      <c r="I50" s="3">
        <f>AVERAGE(E482:E491)</f>
        <v>0.46524633821571254</v>
      </c>
      <c r="J50" s="6">
        <f>AVERAGE(C482:C491)</f>
        <v>622.0086</v>
      </c>
      <c r="L50">
        <f t="shared" si="2"/>
        <v>0.21645415522312919</v>
      </c>
      <c r="M50">
        <f t="shared" si="3"/>
        <v>106.09000000000002</v>
      </c>
    </row>
    <row r="51" spans="1:13" x14ac:dyDescent="0.25">
      <c r="A51" t="s">
        <v>4</v>
      </c>
      <c r="B51">
        <v>10.4</v>
      </c>
      <c r="C51">
        <v>58.969099999999997</v>
      </c>
      <c r="D51" s="1">
        <v>8.4499999999999993</v>
      </c>
      <c r="E51" s="2">
        <f t="shared" si="0"/>
        <v>0.23076923076923092</v>
      </c>
      <c r="F51">
        <f t="shared" si="1"/>
        <v>5.3254437869822556E-2</v>
      </c>
      <c r="H51" s="5" t="s">
        <v>49</v>
      </c>
      <c r="I51" s="3">
        <f>AVERAGE(E492:E501)</f>
        <v>0.36315104166666667</v>
      </c>
      <c r="J51" s="6">
        <f>AVERAGE(C492:C501)</f>
        <v>781.01730000000009</v>
      </c>
      <c r="L51">
        <f t="shared" si="2"/>
        <v>0.13187867906358508</v>
      </c>
      <c r="M51">
        <f t="shared" si="3"/>
        <v>108.16000000000001</v>
      </c>
    </row>
    <row r="52" spans="1:13" x14ac:dyDescent="0.25">
      <c r="A52" t="s">
        <v>5</v>
      </c>
      <c r="B52">
        <v>8.75</v>
      </c>
      <c r="C52">
        <v>74.395399999999995</v>
      </c>
      <c r="D52" s="1">
        <v>8.15</v>
      </c>
      <c r="E52" s="2">
        <f t="shared" si="0"/>
        <v>7.361963190184044E-2</v>
      </c>
      <c r="F52">
        <f t="shared" si="1"/>
        <v>5.4198502013624826E-3</v>
      </c>
      <c r="I52" s="3">
        <f>AVERAGE(E:E)</f>
        <v>0.31188261886491958</v>
      </c>
      <c r="L52">
        <f>AVERAGE(L2:L51)</f>
        <v>8.6094504851558284E-2</v>
      </c>
      <c r="M52">
        <f t="shared" si="3"/>
        <v>76.5625</v>
      </c>
    </row>
    <row r="53" spans="1:13" x14ac:dyDescent="0.25">
      <c r="A53" t="s">
        <v>5</v>
      </c>
      <c r="B53">
        <v>8.6</v>
      </c>
      <c r="C53">
        <v>80.055899999999994</v>
      </c>
      <c r="D53" s="1">
        <v>8.15</v>
      </c>
      <c r="E53" s="2">
        <f t="shared" si="0"/>
        <v>5.5214723926380278E-2</v>
      </c>
      <c r="F53">
        <f t="shared" si="1"/>
        <v>3.0486657382663906E-3</v>
      </c>
      <c r="I53" s="3"/>
      <c r="M53">
        <f t="shared" si="3"/>
        <v>73.959999999999994</v>
      </c>
    </row>
    <row r="54" spans="1:13" x14ac:dyDescent="0.25">
      <c r="A54" t="s">
        <v>5</v>
      </c>
      <c r="B54">
        <v>8.3000000000000007</v>
      </c>
      <c r="C54">
        <v>80.226399999999998</v>
      </c>
      <c r="D54" s="1">
        <v>8.15</v>
      </c>
      <c r="E54" s="2">
        <f t="shared" si="0"/>
        <v>1.8404907975460166E-2</v>
      </c>
      <c r="F54">
        <f t="shared" si="1"/>
        <v>3.3874063758515722E-4</v>
      </c>
      <c r="L54">
        <f>-10*LOG10(L52)</f>
        <v>10.650245673478057</v>
      </c>
      <c r="M54">
        <f t="shared" si="3"/>
        <v>68.890000000000015</v>
      </c>
    </row>
    <row r="55" spans="1:13" x14ac:dyDescent="0.25">
      <c r="A55" t="s">
        <v>5</v>
      </c>
      <c r="B55">
        <v>8.6</v>
      </c>
      <c r="C55">
        <v>80.416200000000003</v>
      </c>
      <c r="D55" s="1">
        <v>8.15</v>
      </c>
      <c r="E55" s="2">
        <f t="shared" si="0"/>
        <v>5.5214723926380278E-2</v>
      </c>
      <c r="F55">
        <f t="shared" si="1"/>
        <v>3.0486657382663906E-3</v>
      </c>
      <c r="M55">
        <f t="shared" si="3"/>
        <v>73.959999999999994</v>
      </c>
    </row>
    <row r="56" spans="1:13" x14ac:dyDescent="0.25">
      <c r="A56" t="s">
        <v>5</v>
      </c>
      <c r="B56">
        <v>8.6</v>
      </c>
      <c r="C56">
        <v>79.7988</v>
      </c>
      <c r="D56" s="1">
        <v>8.15</v>
      </c>
      <c r="E56" s="2">
        <f t="shared" si="0"/>
        <v>5.5214723926380278E-2</v>
      </c>
      <c r="F56">
        <f t="shared" si="1"/>
        <v>3.0486657382663906E-3</v>
      </c>
      <c r="M56">
        <f t="shared" si="3"/>
        <v>73.959999999999994</v>
      </c>
    </row>
    <row r="57" spans="1:13" x14ac:dyDescent="0.25">
      <c r="A57" t="s">
        <v>5</v>
      </c>
      <c r="B57">
        <v>8.3000000000000007</v>
      </c>
      <c r="C57">
        <v>80.4863</v>
      </c>
      <c r="D57" s="1">
        <v>8.15</v>
      </c>
      <c r="E57" s="2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8.9</v>
      </c>
      <c r="C58">
        <v>79.660700000000006</v>
      </c>
      <c r="D58" s="1">
        <v>8.15</v>
      </c>
      <c r="E58" s="2">
        <f t="shared" si="0"/>
        <v>9.202453987730061E-2</v>
      </c>
      <c r="F58">
        <f t="shared" si="1"/>
        <v>8.4685159396288897E-3</v>
      </c>
      <c r="M58">
        <f t="shared" si="3"/>
        <v>79.210000000000008</v>
      </c>
    </row>
    <row r="59" spans="1:13" x14ac:dyDescent="0.25">
      <c r="A59" t="s">
        <v>5</v>
      </c>
      <c r="B59">
        <v>8.3000000000000007</v>
      </c>
      <c r="C59">
        <v>79.996499999999997</v>
      </c>
      <c r="D59" s="1">
        <v>8.15</v>
      </c>
      <c r="E59" s="2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t="s">
        <v>5</v>
      </c>
      <c r="B60">
        <v>8.3000000000000007</v>
      </c>
      <c r="C60">
        <v>74.639300000000006</v>
      </c>
      <c r="D60" s="1">
        <v>8.15</v>
      </c>
      <c r="E60" s="2">
        <f t="shared" si="0"/>
        <v>1.8404907975460166E-2</v>
      </c>
      <c r="F60">
        <f t="shared" si="1"/>
        <v>3.3874063758515722E-4</v>
      </c>
      <c r="M60">
        <f t="shared" si="3"/>
        <v>68.890000000000015</v>
      </c>
    </row>
    <row r="61" spans="1:13" x14ac:dyDescent="0.25">
      <c r="A61" t="s">
        <v>5</v>
      </c>
      <c r="B61">
        <v>8.3000000000000007</v>
      </c>
      <c r="C61">
        <v>80.159300000000002</v>
      </c>
      <c r="D61" s="1">
        <v>8.15</v>
      </c>
      <c r="E61" s="2">
        <f t="shared" si="0"/>
        <v>1.8404907975460166E-2</v>
      </c>
      <c r="F61">
        <f t="shared" si="1"/>
        <v>3.3874063758515722E-4</v>
      </c>
      <c r="M61">
        <f t="shared" si="3"/>
        <v>68.890000000000015</v>
      </c>
    </row>
    <row r="62" spans="1:13" x14ac:dyDescent="0.25">
      <c r="A62" t="s">
        <v>6</v>
      </c>
      <c r="B62">
        <v>4.45</v>
      </c>
      <c r="C62">
        <v>76.136799999999994</v>
      </c>
      <c r="D62" s="1">
        <v>3.7</v>
      </c>
      <c r="E62" s="2">
        <f t="shared" si="0"/>
        <v>0.20270270270270269</v>
      </c>
      <c r="F62">
        <f t="shared" si="1"/>
        <v>4.1088385682980268E-2</v>
      </c>
      <c r="M62">
        <f t="shared" si="3"/>
        <v>19.802500000000002</v>
      </c>
    </row>
    <row r="63" spans="1:13" x14ac:dyDescent="0.25">
      <c r="A63" t="s">
        <v>6</v>
      </c>
      <c r="B63">
        <v>4.25</v>
      </c>
      <c r="C63">
        <v>71.226500000000001</v>
      </c>
      <c r="D63" s="1">
        <v>3.7</v>
      </c>
      <c r="E63" s="2">
        <f t="shared" si="0"/>
        <v>0.1486486486486486</v>
      </c>
      <c r="F63">
        <f t="shared" si="1"/>
        <v>2.209642074506938E-2</v>
      </c>
      <c r="M63">
        <f t="shared" si="3"/>
        <v>18.0625</v>
      </c>
    </row>
    <row r="64" spans="1:13" x14ac:dyDescent="0.25">
      <c r="A64" t="s">
        <v>6</v>
      </c>
      <c r="B64">
        <v>4.45</v>
      </c>
      <c r="C64">
        <v>76.485900000000001</v>
      </c>
      <c r="D64" s="1">
        <v>3.7</v>
      </c>
      <c r="E64" s="2">
        <f t="shared" si="0"/>
        <v>0.20270270270270269</v>
      </c>
      <c r="F64">
        <f t="shared" si="1"/>
        <v>4.1088385682980268E-2</v>
      </c>
      <c r="M64">
        <f t="shared" si="3"/>
        <v>19.802500000000002</v>
      </c>
    </row>
    <row r="65" spans="1:13" x14ac:dyDescent="0.25">
      <c r="A65" t="s">
        <v>6</v>
      </c>
      <c r="B65">
        <v>4.3</v>
      </c>
      <c r="C65">
        <v>76.564400000000006</v>
      </c>
      <c r="D65" s="1">
        <v>3.7</v>
      </c>
      <c r="E65" s="2">
        <f t="shared" si="0"/>
        <v>0.16216216216216206</v>
      </c>
      <c r="F65">
        <f t="shared" si="1"/>
        <v>2.6296566837107346E-2</v>
      </c>
      <c r="M65">
        <f t="shared" si="3"/>
        <v>18.489999999999998</v>
      </c>
    </row>
    <row r="66" spans="1:13" x14ac:dyDescent="0.25">
      <c r="A66" t="s">
        <v>6</v>
      </c>
      <c r="B66">
        <v>4.3499999999999996</v>
      </c>
      <c r="C66">
        <v>75.988600000000005</v>
      </c>
      <c r="D66" s="1">
        <v>3.7</v>
      </c>
      <c r="E66" s="2">
        <f t="shared" si="0"/>
        <v>0.17567567567567552</v>
      </c>
      <c r="F66">
        <f t="shared" si="1"/>
        <v>3.086194302410513E-2</v>
      </c>
      <c r="M66">
        <f t="shared" si="3"/>
        <v>18.922499999999996</v>
      </c>
    </row>
    <row r="67" spans="1:13" x14ac:dyDescent="0.25">
      <c r="A67" t="s">
        <v>6</v>
      </c>
      <c r="B67">
        <v>4.3499999999999996</v>
      </c>
      <c r="C67">
        <v>76.422899999999998</v>
      </c>
      <c r="D67" s="1">
        <v>3.7</v>
      </c>
      <c r="E67" s="2">
        <f t="shared" ref="E67:E130" si="4">(B67-D67)/D67</f>
        <v>0.17567567567567552</v>
      </c>
      <c r="F67">
        <f t="shared" ref="F67:F130" si="5">E67^2</f>
        <v>3.086194302410513E-2</v>
      </c>
      <c r="M67">
        <f t="shared" ref="M67:M130" si="6">B67^2</f>
        <v>18.922499999999996</v>
      </c>
    </row>
    <row r="68" spans="1:13" x14ac:dyDescent="0.25">
      <c r="A68" t="s">
        <v>6</v>
      </c>
      <c r="B68">
        <v>4.3499999999999996</v>
      </c>
      <c r="C68">
        <v>66.142499999999998</v>
      </c>
      <c r="D68" s="1">
        <v>3.7</v>
      </c>
      <c r="E68" s="2">
        <f t="shared" si="4"/>
        <v>0.17567567567567552</v>
      </c>
      <c r="F68">
        <f t="shared" si="5"/>
        <v>3.086194302410513E-2</v>
      </c>
      <c r="M68">
        <f t="shared" si="6"/>
        <v>18.922499999999996</v>
      </c>
    </row>
    <row r="69" spans="1:13" x14ac:dyDescent="0.25">
      <c r="A69" t="s">
        <v>6</v>
      </c>
      <c r="B69">
        <v>4.3499999999999996</v>
      </c>
      <c r="C69">
        <v>76.480800000000002</v>
      </c>
      <c r="D69" s="1">
        <v>3.7</v>
      </c>
      <c r="E69" s="2">
        <f t="shared" si="4"/>
        <v>0.17567567567567552</v>
      </c>
      <c r="F69">
        <f t="shared" si="5"/>
        <v>3.086194302410513E-2</v>
      </c>
      <c r="M69">
        <f t="shared" si="6"/>
        <v>18.922499999999996</v>
      </c>
    </row>
    <row r="70" spans="1:13" x14ac:dyDescent="0.25">
      <c r="A70" t="s">
        <v>6</v>
      </c>
      <c r="B70">
        <v>4.3</v>
      </c>
      <c r="C70">
        <v>76.134600000000006</v>
      </c>
      <c r="D70" s="1">
        <v>3.7</v>
      </c>
      <c r="E70" s="2">
        <f t="shared" si="4"/>
        <v>0.16216216216216206</v>
      </c>
      <c r="F70">
        <f t="shared" si="5"/>
        <v>2.6296566837107346E-2</v>
      </c>
      <c r="M70">
        <f t="shared" si="6"/>
        <v>18.489999999999998</v>
      </c>
    </row>
    <row r="71" spans="1:13" x14ac:dyDescent="0.25">
      <c r="A71" t="s">
        <v>6</v>
      </c>
      <c r="B71">
        <v>4.3</v>
      </c>
      <c r="C71">
        <v>71.142499999999998</v>
      </c>
      <c r="D71" s="1">
        <v>3.7</v>
      </c>
      <c r="E71" s="2">
        <f t="shared" si="4"/>
        <v>0.16216216216216206</v>
      </c>
      <c r="F71">
        <f t="shared" si="5"/>
        <v>2.6296566837107346E-2</v>
      </c>
      <c r="M71">
        <f t="shared" si="6"/>
        <v>18.489999999999998</v>
      </c>
    </row>
    <row r="72" spans="1:13" x14ac:dyDescent="0.25">
      <c r="A72" t="s">
        <v>7</v>
      </c>
      <c r="B72">
        <v>5.7</v>
      </c>
      <c r="C72">
        <v>53.138599999999997</v>
      </c>
      <c r="D72" s="1">
        <v>5.4</v>
      </c>
      <c r="E72" s="2">
        <f t="shared" si="4"/>
        <v>5.5555555555555518E-2</v>
      </c>
      <c r="F72">
        <f t="shared" si="5"/>
        <v>3.0864197530864157E-3</v>
      </c>
      <c r="M72">
        <f t="shared" si="6"/>
        <v>32.49</v>
      </c>
    </row>
    <row r="73" spans="1:13" x14ac:dyDescent="0.25">
      <c r="A73" t="s">
        <v>7</v>
      </c>
      <c r="B73">
        <v>5.8</v>
      </c>
      <c r="C73">
        <v>52.840600000000002</v>
      </c>
      <c r="D73" s="1">
        <v>5.4</v>
      </c>
      <c r="E73" s="2">
        <f t="shared" si="4"/>
        <v>7.4074074074073973E-2</v>
      </c>
      <c r="F73">
        <f t="shared" si="5"/>
        <v>5.4869684499313977E-3</v>
      </c>
      <c r="M73">
        <f t="shared" si="6"/>
        <v>33.64</v>
      </c>
    </row>
    <row r="74" spans="1:13" x14ac:dyDescent="0.25">
      <c r="A74" t="s">
        <v>7</v>
      </c>
      <c r="B74">
        <v>6</v>
      </c>
      <c r="C74">
        <v>49.547600000000003</v>
      </c>
      <c r="D74" s="1">
        <v>5.4</v>
      </c>
      <c r="E74" s="2">
        <f t="shared" si="4"/>
        <v>0.11111111111111104</v>
      </c>
      <c r="F74">
        <f t="shared" si="5"/>
        <v>1.2345679012345663E-2</v>
      </c>
      <c r="M74">
        <f t="shared" si="6"/>
        <v>36</v>
      </c>
    </row>
    <row r="75" spans="1:13" x14ac:dyDescent="0.25">
      <c r="A75" t="s">
        <v>7</v>
      </c>
      <c r="B75">
        <v>5.8</v>
      </c>
      <c r="C75">
        <v>49.674799999999998</v>
      </c>
      <c r="D75" s="1">
        <v>5.4</v>
      </c>
      <c r="E75" s="2">
        <f t="shared" si="4"/>
        <v>7.4074074074073973E-2</v>
      </c>
      <c r="F75">
        <f t="shared" si="5"/>
        <v>5.4869684499313977E-3</v>
      </c>
      <c r="M75">
        <f t="shared" si="6"/>
        <v>33.64</v>
      </c>
    </row>
    <row r="76" spans="1:13" x14ac:dyDescent="0.25">
      <c r="A76" t="s">
        <v>7</v>
      </c>
      <c r="B76">
        <v>5.7</v>
      </c>
      <c r="C76">
        <v>53.471800000000002</v>
      </c>
      <c r="D76" s="1">
        <v>5.4</v>
      </c>
      <c r="E76" s="2">
        <f t="shared" si="4"/>
        <v>5.5555555555555518E-2</v>
      </c>
      <c r="F76">
        <f t="shared" si="5"/>
        <v>3.0864197530864157E-3</v>
      </c>
      <c r="M76">
        <f t="shared" si="6"/>
        <v>32.49</v>
      </c>
    </row>
    <row r="77" spans="1:13" x14ac:dyDescent="0.25">
      <c r="A77" t="s">
        <v>7</v>
      </c>
      <c r="B77">
        <v>5.8</v>
      </c>
      <c r="C77">
        <v>53.4099</v>
      </c>
      <c r="D77" s="1">
        <v>5.4</v>
      </c>
      <c r="E77" s="2">
        <f t="shared" si="4"/>
        <v>7.4074074074073973E-2</v>
      </c>
      <c r="F77">
        <f t="shared" si="5"/>
        <v>5.4869684499313977E-3</v>
      </c>
      <c r="M77">
        <f t="shared" si="6"/>
        <v>33.64</v>
      </c>
    </row>
    <row r="78" spans="1:13" x14ac:dyDescent="0.25">
      <c r="A78" t="s">
        <v>7</v>
      </c>
      <c r="B78">
        <v>5.9</v>
      </c>
      <c r="C78">
        <v>49.159300000000002</v>
      </c>
      <c r="D78" s="1">
        <v>5.4</v>
      </c>
      <c r="E78" s="2">
        <f t="shared" si="4"/>
        <v>9.2592592592592587E-2</v>
      </c>
      <c r="F78">
        <f t="shared" si="5"/>
        <v>8.5733882030178312E-3</v>
      </c>
      <c r="M78">
        <f t="shared" si="6"/>
        <v>34.81</v>
      </c>
    </row>
    <row r="79" spans="1:13" x14ac:dyDescent="0.25">
      <c r="A79" t="s">
        <v>7</v>
      </c>
      <c r="B79">
        <v>5.7</v>
      </c>
      <c r="C79">
        <v>53.478900000000003</v>
      </c>
      <c r="D79" s="1">
        <v>5.4</v>
      </c>
      <c r="E79" s="2">
        <f t="shared" si="4"/>
        <v>5.5555555555555518E-2</v>
      </c>
      <c r="F79">
        <f t="shared" si="5"/>
        <v>3.0864197530864157E-3</v>
      </c>
      <c r="M79">
        <f t="shared" si="6"/>
        <v>32.49</v>
      </c>
    </row>
    <row r="80" spans="1:13" x14ac:dyDescent="0.25">
      <c r="A80" t="s">
        <v>7</v>
      </c>
      <c r="B80">
        <v>5.8</v>
      </c>
      <c r="C80">
        <v>53.310200000000002</v>
      </c>
      <c r="D80" s="1">
        <v>5.4</v>
      </c>
      <c r="E80" s="2">
        <f t="shared" si="4"/>
        <v>7.4074074074073973E-2</v>
      </c>
      <c r="F80">
        <f t="shared" si="5"/>
        <v>5.4869684499313977E-3</v>
      </c>
      <c r="M80">
        <f t="shared" si="6"/>
        <v>33.64</v>
      </c>
    </row>
    <row r="81" spans="1:13" x14ac:dyDescent="0.25">
      <c r="A81" t="s">
        <v>7</v>
      </c>
      <c r="B81">
        <v>6</v>
      </c>
      <c r="C81">
        <v>53.6248</v>
      </c>
      <c r="D81" s="1">
        <v>5.4</v>
      </c>
      <c r="E81" s="2">
        <f t="shared" si="4"/>
        <v>0.11111111111111104</v>
      </c>
      <c r="F81">
        <f t="shared" si="5"/>
        <v>1.2345679012345663E-2</v>
      </c>
      <c r="M81">
        <f t="shared" si="6"/>
        <v>36</v>
      </c>
    </row>
    <row r="82" spans="1:13" x14ac:dyDescent="0.25">
      <c r="A82" t="s">
        <v>8</v>
      </c>
      <c r="B82">
        <v>7.3</v>
      </c>
      <c r="C82">
        <v>62.874099999999999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62.537999999999997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62.937399999999997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62.408900000000003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63.1248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62.850299999999997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62.366399999999999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62.594999999999999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63.021299999999997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63.162199999999999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7.5</v>
      </c>
      <c r="C92">
        <v>56.9422</v>
      </c>
      <c r="D92" s="1">
        <v>6.35</v>
      </c>
      <c r="E92" s="2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7.6</v>
      </c>
      <c r="C93">
        <v>56.637700000000002</v>
      </c>
      <c r="D93" s="1">
        <v>6.35</v>
      </c>
      <c r="E93" s="2">
        <f t="shared" si="4"/>
        <v>0.19685039370078741</v>
      </c>
      <c r="F93">
        <f t="shared" si="5"/>
        <v>3.8750077500155002E-2</v>
      </c>
      <c r="M93">
        <f t="shared" si="6"/>
        <v>57.76</v>
      </c>
    </row>
    <row r="94" spans="1:13" x14ac:dyDescent="0.25">
      <c r="A94" t="s">
        <v>9</v>
      </c>
      <c r="B94">
        <v>7.5</v>
      </c>
      <c r="C94">
        <v>56.3065</v>
      </c>
      <c r="D94" s="1">
        <v>6.35</v>
      </c>
      <c r="E94" s="2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t="s">
        <v>9</v>
      </c>
      <c r="B95">
        <v>7.5</v>
      </c>
      <c r="C95">
        <v>56.304200000000002</v>
      </c>
      <c r="D95" s="1">
        <v>6.35</v>
      </c>
      <c r="E95" s="2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7.5</v>
      </c>
      <c r="C96">
        <v>56.347999999999999</v>
      </c>
      <c r="D96" s="1">
        <v>6.35</v>
      </c>
      <c r="E96" s="2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t="s">
        <v>9</v>
      </c>
      <c r="B97">
        <v>7.6</v>
      </c>
      <c r="C97">
        <v>56.425199999999997</v>
      </c>
      <c r="D97" s="1">
        <v>6.35</v>
      </c>
      <c r="E97" s="2">
        <f t="shared" si="4"/>
        <v>0.19685039370078741</v>
      </c>
      <c r="F97">
        <f t="shared" si="5"/>
        <v>3.8750077500155002E-2</v>
      </c>
      <c r="M97">
        <f t="shared" si="6"/>
        <v>57.76</v>
      </c>
    </row>
    <row r="98" spans="1:13" x14ac:dyDescent="0.25">
      <c r="A98" t="s">
        <v>9</v>
      </c>
      <c r="B98">
        <v>7.6</v>
      </c>
      <c r="C98">
        <v>56.134700000000002</v>
      </c>
      <c r="D98" s="1">
        <v>6.35</v>
      </c>
      <c r="E98" s="2">
        <f t="shared" si="4"/>
        <v>0.19685039370078741</v>
      </c>
      <c r="F98">
        <f t="shared" si="5"/>
        <v>3.8750077500155002E-2</v>
      </c>
      <c r="M98">
        <f t="shared" si="6"/>
        <v>57.76</v>
      </c>
    </row>
    <row r="99" spans="1:13" x14ac:dyDescent="0.25">
      <c r="A99" t="s">
        <v>9</v>
      </c>
      <c r="B99">
        <v>7.3</v>
      </c>
      <c r="C99">
        <v>52.645299999999999</v>
      </c>
      <c r="D99" s="1">
        <v>6.35</v>
      </c>
      <c r="E99" s="2">
        <f t="shared" si="4"/>
        <v>0.14960629921259846</v>
      </c>
      <c r="F99">
        <f t="shared" si="5"/>
        <v>2.2382044764089538E-2</v>
      </c>
      <c r="M99">
        <f t="shared" si="6"/>
        <v>53.29</v>
      </c>
    </row>
    <row r="100" spans="1:13" x14ac:dyDescent="0.25">
      <c r="A100" t="s">
        <v>9</v>
      </c>
      <c r="B100">
        <v>7.3</v>
      </c>
      <c r="C100">
        <v>52.747900000000001</v>
      </c>
      <c r="D100" s="1">
        <v>6.35</v>
      </c>
      <c r="E100" s="2">
        <f t="shared" si="4"/>
        <v>0.14960629921259846</v>
      </c>
      <c r="F100">
        <f t="shared" si="5"/>
        <v>2.2382044764089538E-2</v>
      </c>
      <c r="M100">
        <f t="shared" si="6"/>
        <v>53.29</v>
      </c>
    </row>
    <row r="101" spans="1:13" x14ac:dyDescent="0.25">
      <c r="A101" t="s">
        <v>9</v>
      </c>
      <c r="B101">
        <v>7.3</v>
      </c>
      <c r="C101">
        <v>56.285800000000002</v>
      </c>
      <c r="D101" s="1">
        <v>6.35</v>
      </c>
      <c r="E101" s="2">
        <f t="shared" si="4"/>
        <v>0.14960629921259846</v>
      </c>
      <c r="F101">
        <f t="shared" si="5"/>
        <v>2.2382044764089538E-2</v>
      </c>
      <c r="M101">
        <f t="shared" si="6"/>
        <v>53.29</v>
      </c>
    </row>
    <row r="102" spans="1:13" x14ac:dyDescent="0.25">
      <c r="A102" t="s">
        <v>10</v>
      </c>
      <c r="B102">
        <v>22.9</v>
      </c>
      <c r="C102">
        <v>152.465</v>
      </c>
      <c r="D102" s="1">
        <v>17.3</v>
      </c>
      <c r="E102" s="2">
        <f t="shared" si="4"/>
        <v>0.32369942196531776</v>
      </c>
      <c r="F102">
        <f t="shared" si="5"/>
        <v>0.10478131578068084</v>
      </c>
      <c r="M102">
        <f t="shared" si="6"/>
        <v>524.41</v>
      </c>
    </row>
    <row r="103" spans="1:13" x14ac:dyDescent="0.25">
      <c r="A103" t="s">
        <v>10</v>
      </c>
      <c r="B103">
        <v>22.5</v>
      </c>
      <c r="C103">
        <v>140.83500000000001</v>
      </c>
      <c r="D103" s="1">
        <v>17.3</v>
      </c>
      <c r="E103" s="2">
        <f t="shared" si="4"/>
        <v>0.30057803468208089</v>
      </c>
      <c r="F103">
        <f t="shared" si="5"/>
        <v>9.0347154933342222E-2</v>
      </c>
      <c r="M103">
        <f t="shared" si="6"/>
        <v>506.25</v>
      </c>
    </row>
    <row r="104" spans="1:13" x14ac:dyDescent="0.25">
      <c r="A104" t="s">
        <v>10</v>
      </c>
      <c r="B104">
        <v>22.5</v>
      </c>
      <c r="C104">
        <v>152.93899999999999</v>
      </c>
      <c r="D104" s="1">
        <v>17.3</v>
      </c>
      <c r="E104" s="2">
        <f t="shared" si="4"/>
        <v>0.30057803468208089</v>
      </c>
      <c r="F104">
        <f t="shared" si="5"/>
        <v>9.0347154933342222E-2</v>
      </c>
      <c r="M104">
        <f t="shared" si="6"/>
        <v>506.25</v>
      </c>
    </row>
    <row r="105" spans="1:13" x14ac:dyDescent="0.25">
      <c r="A105" t="s">
        <v>10</v>
      </c>
      <c r="B105">
        <v>22.4</v>
      </c>
      <c r="C105">
        <v>152.52500000000001</v>
      </c>
      <c r="D105" s="1">
        <v>17.3</v>
      </c>
      <c r="E105" s="2">
        <f t="shared" si="4"/>
        <v>0.29479768786127153</v>
      </c>
      <c r="F105">
        <f t="shared" si="5"/>
        <v>8.6905676768351675E-2</v>
      </c>
      <c r="M105">
        <f t="shared" si="6"/>
        <v>501.75999999999993</v>
      </c>
    </row>
    <row r="106" spans="1:13" x14ac:dyDescent="0.25">
      <c r="A106" t="s">
        <v>10</v>
      </c>
      <c r="B106">
        <v>22.6</v>
      </c>
      <c r="C106">
        <v>129.227</v>
      </c>
      <c r="D106" s="1">
        <v>17.3</v>
      </c>
      <c r="E106" s="2">
        <f t="shared" si="4"/>
        <v>0.30635838150289019</v>
      </c>
      <c r="F106">
        <f t="shared" si="5"/>
        <v>9.3855457917070409E-2</v>
      </c>
      <c r="M106">
        <f t="shared" si="6"/>
        <v>510.76000000000005</v>
      </c>
    </row>
    <row r="107" spans="1:13" x14ac:dyDescent="0.25">
      <c r="A107" t="s">
        <v>10</v>
      </c>
      <c r="B107">
        <v>23.3</v>
      </c>
      <c r="C107">
        <v>141.197</v>
      </c>
      <c r="D107" s="1">
        <v>17.3</v>
      </c>
      <c r="E107" s="2">
        <f t="shared" si="4"/>
        <v>0.34682080924855491</v>
      </c>
      <c r="F107">
        <f t="shared" si="5"/>
        <v>0.12028467372782251</v>
      </c>
      <c r="M107">
        <f t="shared" si="6"/>
        <v>542.89</v>
      </c>
    </row>
    <row r="108" spans="1:13" x14ac:dyDescent="0.25">
      <c r="A108" t="s">
        <v>10</v>
      </c>
      <c r="B108">
        <v>23</v>
      </c>
      <c r="C108">
        <v>95.187899999999999</v>
      </c>
      <c r="D108" s="1">
        <v>17.3</v>
      </c>
      <c r="E108" s="2">
        <f t="shared" si="4"/>
        <v>0.32947976878612711</v>
      </c>
      <c r="F108">
        <f t="shared" si="5"/>
        <v>0.10855691803935978</v>
      </c>
      <c r="M108">
        <f t="shared" si="6"/>
        <v>529</v>
      </c>
    </row>
    <row r="109" spans="1:13" x14ac:dyDescent="0.25">
      <c r="A109" t="s">
        <v>10</v>
      </c>
      <c r="B109">
        <v>22.5</v>
      </c>
      <c r="C109">
        <v>129.876</v>
      </c>
      <c r="D109" s="1">
        <v>17.3</v>
      </c>
      <c r="E109" s="2">
        <f t="shared" si="4"/>
        <v>0.30057803468208089</v>
      </c>
      <c r="F109">
        <f t="shared" si="5"/>
        <v>9.0347154933342222E-2</v>
      </c>
      <c r="M109">
        <f t="shared" si="6"/>
        <v>506.25</v>
      </c>
    </row>
    <row r="110" spans="1:13" x14ac:dyDescent="0.25">
      <c r="A110" t="s">
        <v>10</v>
      </c>
      <c r="B110">
        <v>22.7</v>
      </c>
      <c r="C110">
        <v>129.745</v>
      </c>
      <c r="D110" s="1">
        <v>17.3</v>
      </c>
      <c r="E110" s="2">
        <f t="shared" si="4"/>
        <v>0.31213872832369932</v>
      </c>
      <c r="F110">
        <f t="shared" si="5"/>
        <v>9.7430585719536167E-2</v>
      </c>
      <c r="M110">
        <f t="shared" si="6"/>
        <v>515.29</v>
      </c>
    </row>
    <row r="111" spans="1:13" x14ac:dyDescent="0.25">
      <c r="A111" t="s">
        <v>10</v>
      </c>
      <c r="B111">
        <v>22.7</v>
      </c>
      <c r="C111">
        <v>140.55600000000001</v>
      </c>
      <c r="D111" s="1">
        <v>17.3</v>
      </c>
      <c r="E111" s="2">
        <f t="shared" si="4"/>
        <v>0.31213872832369932</v>
      </c>
      <c r="F111">
        <f t="shared" si="5"/>
        <v>9.7430585719536167E-2</v>
      </c>
      <c r="M111">
        <f t="shared" si="6"/>
        <v>515.29</v>
      </c>
    </row>
    <row r="112" spans="1:13" x14ac:dyDescent="0.25">
      <c r="A112" t="s">
        <v>11</v>
      </c>
      <c r="B112">
        <v>31.25</v>
      </c>
      <c r="C112">
        <v>149.172</v>
      </c>
      <c r="D112" s="1">
        <v>22.85</v>
      </c>
      <c r="E112" s="2">
        <f t="shared" si="4"/>
        <v>0.36761487964989048</v>
      </c>
      <c r="F112">
        <f t="shared" si="5"/>
        <v>0.13514069974000345</v>
      </c>
      <c r="M112">
        <f t="shared" si="6"/>
        <v>976.5625</v>
      </c>
    </row>
    <row r="113" spans="1:13" x14ac:dyDescent="0.25">
      <c r="A113" t="s">
        <v>11</v>
      </c>
      <c r="B113">
        <v>31.2</v>
      </c>
      <c r="C113">
        <v>137.52699999999999</v>
      </c>
      <c r="D113" s="1">
        <v>22.85</v>
      </c>
      <c r="E113" s="2">
        <f t="shared" si="4"/>
        <v>0.36542669584245063</v>
      </c>
      <c r="F113">
        <f t="shared" si="5"/>
        <v>0.13353667003433092</v>
      </c>
      <c r="M113">
        <f t="shared" si="6"/>
        <v>973.43999999999994</v>
      </c>
    </row>
    <row r="114" spans="1:13" x14ac:dyDescent="0.25">
      <c r="A114" t="s">
        <v>11</v>
      </c>
      <c r="B114">
        <v>29.8</v>
      </c>
      <c r="C114">
        <v>149.05199999999999</v>
      </c>
      <c r="D114" s="1">
        <v>22.85</v>
      </c>
      <c r="E114" s="2">
        <f t="shared" si="4"/>
        <v>0.30415754923413563</v>
      </c>
      <c r="F114">
        <f t="shared" si="5"/>
        <v>9.251181475611564E-2</v>
      </c>
      <c r="M114">
        <f t="shared" si="6"/>
        <v>888.04000000000008</v>
      </c>
    </row>
    <row r="115" spans="1:13" x14ac:dyDescent="0.25">
      <c r="A115" t="s">
        <v>11</v>
      </c>
      <c r="B115">
        <v>29.9</v>
      </c>
      <c r="C115">
        <v>148.50899999999999</v>
      </c>
      <c r="D115" s="1">
        <v>22.85</v>
      </c>
      <c r="E115" s="2">
        <f t="shared" si="4"/>
        <v>0.30853391684901516</v>
      </c>
      <c r="F115">
        <f t="shared" si="5"/>
        <v>9.5193177846194993E-2</v>
      </c>
      <c r="M115">
        <f t="shared" si="6"/>
        <v>894.00999999999988</v>
      </c>
    </row>
    <row r="116" spans="1:13" x14ac:dyDescent="0.25">
      <c r="A116" t="s">
        <v>11</v>
      </c>
      <c r="B116">
        <v>31.6</v>
      </c>
      <c r="C116">
        <v>137.273</v>
      </c>
      <c r="D116" s="1">
        <v>22.85</v>
      </c>
      <c r="E116" s="2">
        <f t="shared" si="4"/>
        <v>0.38293216630196936</v>
      </c>
      <c r="F116">
        <f t="shared" si="5"/>
        <v>0.14663704398871913</v>
      </c>
      <c r="M116">
        <f t="shared" si="6"/>
        <v>998.56000000000006</v>
      </c>
    </row>
    <row r="117" spans="1:13" x14ac:dyDescent="0.25">
      <c r="A117" t="s">
        <v>11</v>
      </c>
      <c r="B117">
        <v>30.8</v>
      </c>
      <c r="C117">
        <v>148.33099999999999</v>
      </c>
      <c r="D117" s="1">
        <v>22.85</v>
      </c>
      <c r="E117" s="2">
        <f t="shared" si="4"/>
        <v>0.34792122538293213</v>
      </c>
      <c r="F117">
        <f t="shared" si="5"/>
        <v>0.12104917907196105</v>
      </c>
      <c r="M117">
        <f t="shared" si="6"/>
        <v>948.6400000000001</v>
      </c>
    </row>
    <row r="118" spans="1:13" x14ac:dyDescent="0.25">
      <c r="A118" t="s">
        <v>11</v>
      </c>
      <c r="B118">
        <v>30.8</v>
      </c>
      <c r="C118">
        <v>137.71100000000001</v>
      </c>
      <c r="D118" s="1">
        <v>22.85</v>
      </c>
      <c r="E118" s="2">
        <f t="shared" si="4"/>
        <v>0.34792122538293213</v>
      </c>
      <c r="F118">
        <f t="shared" si="5"/>
        <v>0.12104917907196105</v>
      </c>
      <c r="M118">
        <f t="shared" si="6"/>
        <v>948.6400000000001</v>
      </c>
    </row>
    <row r="119" spans="1:13" x14ac:dyDescent="0.25">
      <c r="A119" t="s">
        <v>11</v>
      </c>
      <c r="B119">
        <v>30.15</v>
      </c>
      <c r="C119">
        <v>137.27099999999999</v>
      </c>
      <c r="D119" s="1">
        <v>22.85</v>
      </c>
      <c r="E119" s="2">
        <f t="shared" si="4"/>
        <v>0.31947483588621428</v>
      </c>
      <c r="F119">
        <f t="shared" si="5"/>
        <v>0.10206417076452355</v>
      </c>
      <c r="M119">
        <f t="shared" si="6"/>
        <v>909.02249999999992</v>
      </c>
    </row>
    <row r="120" spans="1:13" x14ac:dyDescent="0.25">
      <c r="A120" t="s">
        <v>11</v>
      </c>
      <c r="B120">
        <v>30.7</v>
      </c>
      <c r="C120">
        <v>137.512</v>
      </c>
      <c r="D120" s="1">
        <v>22.85</v>
      </c>
      <c r="E120" s="2">
        <f t="shared" si="4"/>
        <v>0.34354485776805238</v>
      </c>
      <c r="F120">
        <f t="shared" si="5"/>
        <v>0.11802306929887134</v>
      </c>
      <c r="M120">
        <f t="shared" si="6"/>
        <v>942.49</v>
      </c>
    </row>
    <row r="121" spans="1:13" x14ac:dyDescent="0.25">
      <c r="A121" t="s">
        <v>11</v>
      </c>
      <c r="B121">
        <v>29.7</v>
      </c>
      <c r="C121">
        <v>104.453</v>
      </c>
      <c r="D121" s="1">
        <v>22.85</v>
      </c>
      <c r="E121" s="2">
        <f t="shared" si="4"/>
        <v>0.29978118161925593</v>
      </c>
      <c r="F121">
        <f t="shared" si="5"/>
        <v>8.9868756853037315E-2</v>
      </c>
      <c r="M121">
        <f t="shared" si="6"/>
        <v>882.08999999999992</v>
      </c>
    </row>
    <row r="122" spans="1:13" x14ac:dyDescent="0.25">
      <c r="A122" t="s">
        <v>12</v>
      </c>
      <c r="B122">
        <v>28.3</v>
      </c>
      <c r="C122">
        <v>118.864</v>
      </c>
      <c r="D122" s="1">
        <v>23.1</v>
      </c>
      <c r="E122" s="2">
        <f t="shared" si="4"/>
        <v>0.22510822510822506</v>
      </c>
      <c r="F122">
        <f t="shared" si="5"/>
        <v>5.0673713011375326E-2</v>
      </c>
      <c r="M122">
        <f t="shared" si="6"/>
        <v>800.89</v>
      </c>
    </row>
    <row r="123" spans="1:13" x14ac:dyDescent="0.25">
      <c r="A123" t="s">
        <v>12</v>
      </c>
      <c r="B123">
        <v>26.6</v>
      </c>
      <c r="C123">
        <v>109.259</v>
      </c>
      <c r="D123" s="1">
        <v>23.1</v>
      </c>
      <c r="E123" s="2">
        <f t="shared" si="4"/>
        <v>0.15151515151515152</v>
      </c>
      <c r="F123">
        <f t="shared" si="5"/>
        <v>2.2956841138659322E-2</v>
      </c>
      <c r="M123">
        <f t="shared" si="6"/>
        <v>707.56000000000006</v>
      </c>
    </row>
    <row r="124" spans="1:13" x14ac:dyDescent="0.25">
      <c r="A124" t="s">
        <v>12</v>
      </c>
      <c r="B124">
        <v>27.6</v>
      </c>
      <c r="C124">
        <v>128.14599999999999</v>
      </c>
      <c r="D124" s="1">
        <v>23.1</v>
      </c>
      <c r="E124" s="2">
        <f t="shared" si="4"/>
        <v>0.19480519480519479</v>
      </c>
      <c r="F124">
        <f t="shared" si="5"/>
        <v>3.7949063923089887E-2</v>
      </c>
      <c r="M124">
        <f t="shared" si="6"/>
        <v>761.7600000000001</v>
      </c>
    </row>
    <row r="125" spans="1:13" x14ac:dyDescent="0.25">
      <c r="A125" t="s">
        <v>12</v>
      </c>
      <c r="B125">
        <v>27.8</v>
      </c>
      <c r="C125">
        <v>108.901</v>
      </c>
      <c r="D125" s="1">
        <v>23.1</v>
      </c>
      <c r="E125" s="2">
        <f t="shared" si="4"/>
        <v>0.20346320346320343</v>
      </c>
      <c r="F125">
        <f t="shared" si="5"/>
        <v>4.1397275163508919E-2</v>
      </c>
      <c r="M125">
        <f t="shared" si="6"/>
        <v>772.84</v>
      </c>
    </row>
    <row r="126" spans="1:13" x14ac:dyDescent="0.25">
      <c r="A126" t="s">
        <v>12</v>
      </c>
      <c r="B126">
        <v>27.5</v>
      </c>
      <c r="C126">
        <v>128.09</v>
      </c>
      <c r="D126" s="1">
        <v>23.1</v>
      </c>
      <c r="E126" s="2">
        <f t="shared" si="4"/>
        <v>0.19047619047619041</v>
      </c>
      <c r="F126">
        <f t="shared" si="5"/>
        <v>3.6281179138321969E-2</v>
      </c>
      <c r="M126">
        <f t="shared" si="6"/>
        <v>756.25</v>
      </c>
    </row>
    <row r="127" spans="1:13" x14ac:dyDescent="0.25">
      <c r="A127" t="s">
        <v>12</v>
      </c>
      <c r="B127">
        <v>27.4</v>
      </c>
      <c r="C127">
        <v>117.741</v>
      </c>
      <c r="D127" s="1">
        <v>23.1</v>
      </c>
      <c r="E127" s="2">
        <f t="shared" si="4"/>
        <v>0.18614718614718601</v>
      </c>
      <c r="F127">
        <f t="shared" si="5"/>
        <v>3.4650774910515117E-2</v>
      </c>
      <c r="M127">
        <f t="shared" si="6"/>
        <v>750.75999999999988</v>
      </c>
    </row>
    <row r="128" spans="1:13" x14ac:dyDescent="0.25">
      <c r="A128" t="s">
        <v>12</v>
      </c>
      <c r="B128">
        <v>27.9</v>
      </c>
      <c r="C128">
        <v>118.04</v>
      </c>
      <c r="D128" s="1">
        <v>23.1</v>
      </c>
      <c r="E128" s="2">
        <f t="shared" si="4"/>
        <v>0.20779220779220767</v>
      </c>
      <c r="F128">
        <f t="shared" si="5"/>
        <v>4.3177601619160011E-2</v>
      </c>
      <c r="M128">
        <f t="shared" si="6"/>
        <v>778.41</v>
      </c>
    </row>
    <row r="129" spans="1:13" x14ac:dyDescent="0.25">
      <c r="A129" t="s">
        <v>12</v>
      </c>
      <c r="B129">
        <v>27.6</v>
      </c>
      <c r="C129">
        <v>127.517</v>
      </c>
      <c r="D129" s="1">
        <v>23.1</v>
      </c>
      <c r="E129" s="2">
        <f t="shared" si="4"/>
        <v>0.19480519480519479</v>
      </c>
      <c r="F129">
        <f t="shared" si="5"/>
        <v>3.7949063923089887E-2</v>
      </c>
      <c r="M129">
        <f t="shared" si="6"/>
        <v>761.7600000000001</v>
      </c>
    </row>
    <row r="130" spans="1:13" x14ac:dyDescent="0.25">
      <c r="A130" t="s">
        <v>12</v>
      </c>
      <c r="B130">
        <v>28.4</v>
      </c>
      <c r="C130">
        <v>127.351</v>
      </c>
      <c r="D130" s="1">
        <v>23.1</v>
      </c>
      <c r="E130" s="2">
        <f t="shared" si="4"/>
        <v>0.2294372294372293</v>
      </c>
      <c r="F130">
        <f t="shared" si="5"/>
        <v>5.2641442251831802E-2</v>
      </c>
      <c r="M130">
        <f t="shared" si="6"/>
        <v>806.56</v>
      </c>
    </row>
    <row r="131" spans="1:13" x14ac:dyDescent="0.25">
      <c r="A131" t="s">
        <v>12</v>
      </c>
      <c r="B131">
        <v>27.7</v>
      </c>
      <c r="C131">
        <v>118.32299999999999</v>
      </c>
      <c r="D131" s="1">
        <v>23.1</v>
      </c>
      <c r="E131" s="2">
        <f t="shared" ref="E131:E194" si="7">(B131-D131)/D131</f>
        <v>0.19913419913419902</v>
      </c>
      <c r="F131">
        <f t="shared" ref="F131:F194" si="8">E131^2</f>
        <v>3.9654429264818832E-2</v>
      </c>
      <c r="M131">
        <f t="shared" ref="M131:M194" si="9">B131^2</f>
        <v>767.29</v>
      </c>
    </row>
    <row r="132" spans="1:13" x14ac:dyDescent="0.25">
      <c r="A132" t="s">
        <v>13</v>
      </c>
      <c r="B132">
        <v>16.7</v>
      </c>
      <c r="C132">
        <v>136.227</v>
      </c>
      <c r="D132" s="1">
        <v>13.95</v>
      </c>
      <c r="E132" s="2">
        <f t="shared" si="7"/>
        <v>0.1971326164874552</v>
      </c>
      <c r="F132">
        <f t="shared" si="8"/>
        <v>3.886126848319009E-2</v>
      </c>
      <c r="M132">
        <f t="shared" si="9"/>
        <v>278.89</v>
      </c>
    </row>
    <row r="133" spans="1:13" x14ac:dyDescent="0.25">
      <c r="A133" t="s">
        <v>13</v>
      </c>
      <c r="B133">
        <v>16.55</v>
      </c>
      <c r="C133">
        <v>125.928</v>
      </c>
      <c r="D133" s="1">
        <v>13.95</v>
      </c>
      <c r="E133" s="2">
        <f t="shared" si="7"/>
        <v>0.18637992831541231</v>
      </c>
      <c r="F133">
        <f t="shared" si="8"/>
        <v>3.4737477678858229E-2</v>
      </c>
      <c r="M133">
        <f t="shared" si="9"/>
        <v>273.90250000000003</v>
      </c>
    </row>
    <row r="134" spans="1:13" x14ac:dyDescent="0.25">
      <c r="A134" t="s">
        <v>13</v>
      </c>
      <c r="B134">
        <v>16.8</v>
      </c>
      <c r="C134">
        <v>136.18700000000001</v>
      </c>
      <c r="D134" s="1">
        <v>13.95</v>
      </c>
      <c r="E134" s="2">
        <f t="shared" si="7"/>
        <v>0.20430107526881733</v>
      </c>
      <c r="F134">
        <f t="shared" si="8"/>
        <v>4.1738929355994964E-2</v>
      </c>
      <c r="M134">
        <f t="shared" si="9"/>
        <v>282.24</v>
      </c>
    </row>
    <row r="135" spans="1:13" x14ac:dyDescent="0.25">
      <c r="A135" t="s">
        <v>13</v>
      </c>
      <c r="B135">
        <v>16.7</v>
      </c>
      <c r="C135">
        <v>126.259</v>
      </c>
      <c r="D135" s="1">
        <v>13.95</v>
      </c>
      <c r="E135" s="2">
        <f t="shared" si="7"/>
        <v>0.1971326164874552</v>
      </c>
      <c r="F135">
        <f t="shared" si="8"/>
        <v>3.886126848319009E-2</v>
      </c>
      <c r="M135">
        <f t="shared" si="9"/>
        <v>278.89</v>
      </c>
    </row>
    <row r="136" spans="1:13" x14ac:dyDescent="0.25">
      <c r="A136" t="s">
        <v>13</v>
      </c>
      <c r="B136">
        <v>17.3</v>
      </c>
      <c r="C136">
        <v>126.321</v>
      </c>
      <c r="D136" s="1">
        <v>13.95</v>
      </c>
      <c r="E136" s="2">
        <f t="shared" si="7"/>
        <v>0.24014336917562734</v>
      </c>
      <c r="F136">
        <f t="shared" si="8"/>
        <v>5.7668837759021645E-2</v>
      </c>
      <c r="M136">
        <f t="shared" si="9"/>
        <v>299.29000000000002</v>
      </c>
    </row>
    <row r="137" spans="1:13" x14ac:dyDescent="0.25">
      <c r="A137" t="s">
        <v>13</v>
      </c>
      <c r="B137">
        <v>16.350000000000001</v>
      </c>
      <c r="C137">
        <v>136.15100000000001</v>
      </c>
      <c r="D137" s="1">
        <v>13.95</v>
      </c>
      <c r="E137" s="2">
        <f t="shared" si="7"/>
        <v>0.17204301075268832</v>
      </c>
      <c r="F137">
        <f t="shared" si="8"/>
        <v>2.9598797548849632E-2</v>
      </c>
      <c r="M137">
        <f t="shared" si="9"/>
        <v>267.32250000000005</v>
      </c>
    </row>
    <row r="138" spans="1:13" x14ac:dyDescent="0.25">
      <c r="A138" t="s">
        <v>13</v>
      </c>
      <c r="B138">
        <v>16.899999999999999</v>
      </c>
      <c r="C138">
        <v>125.89</v>
      </c>
      <c r="D138" s="1">
        <v>13.95</v>
      </c>
      <c r="E138" s="2">
        <f t="shared" si="7"/>
        <v>0.21146953405017918</v>
      </c>
      <c r="F138">
        <f t="shared" si="8"/>
        <v>4.4719363831399891E-2</v>
      </c>
      <c r="M138">
        <f t="shared" si="9"/>
        <v>285.60999999999996</v>
      </c>
    </row>
    <row r="139" spans="1:13" x14ac:dyDescent="0.25">
      <c r="A139" t="s">
        <v>13</v>
      </c>
      <c r="B139">
        <v>17</v>
      </c>
      <c r="C139">
        <v>136.482</v>
      </c>
      <c r="D139" s="1">
        <v>13.95</v>
      </c>
      <c r="E139" s="2">
        <f t="shared" si="7"/>
        <v>0.21863799283154128</v>
      </c>
      <c r="F139">
        <f t="shared" si="8"/>
        <v>4.7802571909405095E-2</v>
      </c>
      <c r="M139">
        <f t="shared" si="9"/>
        <v>289</v>
      </c>
    </row>
    <row r="140" spans="1:13" x14ac:dyDescent="0.25">
      <c r="A140" t="s">
        <v>13</v>
      </c>
      <c r="B140">
        <v>16.55</v>
      </c>
      <c r="C140">
        <v>126.328</v>
      </c>
      <c r="D140" s="1">
        <v>13.95</v>
      </c>
      <c r="E140" s="2">
        <f t="shared" si="7"/>
        <v>0.18637992831541231</v>
      </c>
      <c r="F140">
        <f t="shared" si="8"/>
        <v>3.4737477678858229E-2</v>
      </c>
      <c r="M140">
        <f t="shared" si="9"/>
        <v>273.90250000000003</v>
      </c>
    </row>
    <row r="141" spans="1:13" x14ac:dyDescent="0.25">
      <c r="A141" t="s">
        <v>13</v>
      </c>
      <c r="B141">
        <v>16.649999999999999</v>
      </c>
      <c r="C141">
        <v>135.881</v>
      </c>
      <c r="D141" s="1">
        <v>13.95</v>
      </c>
      <c r="E141" s="2">
        <f t="shared" si="7"/>
        <v>0.19354838709677416</v>
      </c>
      <c r="F141">
        <f t="shared" si="8"/>
        <v>3.7460978147762732E-2</v>
      </c>
      <c r="M141">
        <f t="shared" si="9"/>
        <v>277.22249999999997</v>
      </c>
    </row>
    <row r="142" spans="1:13" x14ac:dyDescent="0.25">
      <c r="A142" t="s">
        <v>14</v>
      </c>
      <c r="B142">
        <v>24.05</v>
      </c>
      <c r="C142">
        <v>165.02199999999999</v>
      </c>
      <c r="D142" s="1">
        <v>18.75</v>
      </c>
      <c r="E142" s="2">
        <f t="shared" si="7"/>
        <v>0.28266666666666668</v>
      </c>
      <c r="F142">
        <f t="shared" si="8"/>
        <v>7.9900444444444454E-2</v>
      </c>
      <c r="M142">
        <f t="shared" si="9"/>
        <v>578.40250000000003</v>
      </c>
    </row>
    <row r="143" spans="1:13" x14ac:dyDescent="0.25">
      <c r="A143" t="s">
        <v>14</v>
      </c>
      <c r="B143">
        <v>25.6</v>
      </c>
      <c r="C143">
        <v>177.791</v>
      </c>
      <c r="D143" s="1">
        <v>18.75</v>
      </c>
      <c r="E143" s="2">
        <f t="shared" si="7"/>
        <v>0.3653333333333334</v>
      </c>
      <c r="F143">
        <f t="shared" si="8"/>
        <v>0.1334684444444445</v>
      </c>
      <c r="M143">
        <f t="shared" si="9"/>
        <v>655.36000000000013</v>
      </c>
    </row>
    <row r="144" spans="1:13" x14ac:dyDescent="0.25">
      <c r="A144" t="s">
        <v>14</v>
      </c>
      <c r="B144">
        <v>24.55</v>
      </c>
      <c r="C144">
        <v>178.24700000000001</v>
      </c>
      <c r="D144" s="1">
        <v>18.75</v>
      </c>
      <c r="E144" s="2">
        <f t="shared" si="7"/>
        <v>0.30933333333333335</v>
      </c>
      <c r="F144">
        <f t="shared" si="8"/>
        <v>9.5687111111111126E-2</v>
      </c>
      <c r="M144">
        <f t="shared" si="9"/>
        <v>602.70249999999999</v>
      </c>
    </row>
    <row r="145" spans="1:13" x14ac:dyDescent="0.25">
      <c r="A145" t="s">
        <v>14</v>
      </c>
      <c r="B145">
        <v>22.85</v>
      </c>
      <c r="C145">
        <v>177.678</v>
      </c>
      <c r="D145" s="1">
        <v>18.75</v>
      </c>
      <c r="E145" s="2">
        <f t="shared" si="7"/>
        <v>0.21866666666666673</v>
      </c>
      <c r="F145">
        <f t="shared" si="8"/>
        <v>4.7815111111111142E-2</v>
      </c>
      <c r="M145">
        <f t="shared" si="9"/>
        <v>522.12250000000006</v>
      </c>
    </row>
    <row r="146" spans="1:13" x14ac:dyDescent="0.25">
      <c r="A146" t="s">
        <v>14</v>
      </c>
      <c r="B146">
        <v>22.9</v>
      </c>
      <c r="C146">
        <v>151.196</v>
      </c>
      <c r="D146" s="1">
        <v>18.75</v>
      </c>
      <c r="E146" s="2">
        <f t="shared" si="7"/>
        <v>0.22133333333333327</v>
      </c>
      <c r="F146">
        <f t="shared" si="8"/>
        <v>4.8988444444444418E-2</v>
      </c>
      <c r="M146">
        <f t="shared" si="9"/>
        <v>524.41</v>
      </c>
    </row>
    <row r="147" spans="1:13" x14ac:dyDescent="0.25">
      <c r="A147" t="s">
        <v>14</v>
      </c>
      <c r="B147">
        <v>23.45</v>
      </c>
      <c r="C147">
        <v>151.10400000000001</v>
      </c>
      <c r="D147" s="1">
        <v>18.75</v>
      </c>
      <c r="E147" s="2">
        <f t="shared" si="7"/>
        <v>0.25066666666666665</v>
      </c>
      <c r="F147">
        <f t="shared" si="8"/>
        <v>6.2833777777777766E-2</v>
      </c>
      <c r="M147">
        <f t="shared" si="9"/>
        <v>549.90249999999992</v>
      </c>
    </row>
    <row r="148" spans="1:13" x14ac:dyDescent="0.25">
      <c r="A148" t="s">
        <v>14</v>
      </c>
      <c r="B148">
        <v>23.6</v>
      </c>
      <c r="C148">
        <v>151.22900000000001</v>
      </c>
      <c r="D148" s="1">
        <v>18.75</v>
      </c>
      <c r="E148" s="2">
        <f t="shared" si="7"/>
        <v>0.25866666666666677</v>
      </c>
      <c r="F148">
        <f t="shared" si="8"/>
        <v>6.6908444444444493E-2</v>
      </c>
      <c r="M148">
        <f t="shared" si="9"/>
        <v>556.96</v>
      </c>
    </row>
    <row r="149" spans="1:13" x14ac:dyDescent="0.25">
      <c r="A149" t="s">
        <v>14</v>
      </c>
      <c r="B149">
        <v>24.25</v>
      </c>
      <c r="C149">
        <v>178.17599999999999</v>
      </c>
      <c r="D149" s="1">
        <v>18.75</v>
      </c>
      <c r="E149" s="2">
        <f t="shared" si="7"/>
        <v>0.29333333333333333</v>
      </c>
      <c r="F149">
        <f t="shared" si="8"/>
        <v>8.6044444444444451E-2</v>
      </c>
      <c r="M149">
        <f t="shared" si="9"/>
        <v>588.0625</v>
      </c>
    </row>
    <row r="150" spans="1:13" x14ac:dyDescent="0.25">
      <c r="A150" t="s">
        <v>14</v>
      </c>
      <c r="B150">
        <v>22.85</v>
      </c>
      <c r="C150">
        <v>163.548</v>
      </c>
      <c r="D150" s="1">
        <v>18.75</v>
      </c>
      <c r="E150" s="2">
        <f t="shared" si="7"/>
        <v>0.21866666666666673</v>
      </c>
      <c r="F150">
        <f t="shared" si="8"/>
        <v>4.7815111111111142E-2</v>
      </c>
      <c r="M150">
        <f t="shared" si="9"/>
        <v>522.12250000000006</v>
      </c>
    </row>
    <row r="151" spans="1:13" x14ac:dyDescent="0.25">
      <c r="A151" t="s">
        <v>14</v>
      </c>
      <c r="B151">
        <v>24.45</v>
      </c>
      <c r="C151">
        <v>138.43700000000001</v>
      </c>
      <c r="D151" s="1">
        <v>18.75</v>
      </c>
      <c r="E151" s="2">
        <f t="shared" si="7"/>
        <v>0.30399999999999994</v>
      </c>
      <c r="F151">
        <f t="shared" si="8"/>
        <v>9.2415999999999957E-2</v>
      </c>
      <c r="M151">
        <f t="shared" si="9"/>
        <v>597.80250000000001</v>
      </c>
    </row>
    <row r="152" spans="1:13" x14ac:dyDescent="0.25">
      <c r="A152" t="s">
        <v>15</v>
      </c>
      <c r="B152">
        <v>10.199999999999999</v>
      </c>
      <c r="C152">
        <v>211.53200000000001</v>
      </c>
      <c r="D152" s="1">
        <v>8.4499999999999993</v>
      </c>
      <c r="E152" s="2">
        <f t="shared" si="7"/>
        <v>0.20710059171597636</v>
      </c>
      <c r="F152">
        <f t="shared" si="8"/>
        <v>4.2890655089107534E-2</v>
      </c>
      <c r="M152">
        <f t="shared" si="9"/>
        <v>104.03999999999999</v>
      </c>
    </row>
    <row r="153" spans="1:13" x14ac:dyDescent="0.25">
      <c r="A153" t="s">
        <v>15</v>
      </c>
      <c r="B153">
        <v>10.25</v>
      </c>
      <c r="C153">
        <v>228.363</v>
      </c>
      <c r="D153" s="1">
        <v>8.4499999999999993</v>
      </c>
      <c r="E153" s="2">
        <f t="shared" si="7"/>
        <v>0.21301775147929003</v>
      </c>
      <c r="F153">
        <f t="shared" si="8"/>
        <v>4.5376562445292569E-2</v>
      </c>
      <c r="M153">
        <f t="shared" si="9"/>
        <v>105.0625</v>
      </c>
    </row>
    <row r="154" spans="1:13" x14ac:dyDescent="0.25">
      <c r="A154" t="s">
        <v>15</v>
      </c>
      <c r="B154">
        <v>10.4</v>
      </c>
      <c r="C154">
        <v>228.23699999999999</v>
      </c>
      <c r="D154" s="1">
        <v>8.4499999999999993</v>
      </c>
      <c r="E154" s="2">
        <f t="shared" si="7"/>
        <v>0.23076923076923092</v>
      </c>
      <c r="F154">
        <f t="shared" si="8"/>
        <v>5.3254437869822556E-2</v>
      </c>
      <c r="M154">
        <f t="shared" si="9"/>
        <v>108.16000000000001</v>
      </c>
    </row>
    <row r="155" spans="1:13" x14ac:dyDescent="0.25">
      <c r="A155" t="s">
        <v>15</v>
      </c>
      <c r="B155">
        <v>10.3</v>
      </c>
      <c r="C155">
        <v>228.81800000000001</v>
      </c>
      <c r="D155" s="1">
        <v>8.4499999999999993</v>
      </c>
      <c r="E155" s="2">
        <f t="shared" si="7"/>
        <v>0.21893491124260372</v>
      </c>
      <c r="F155">
        <f t="shared" si="8"/>
        <v>4.7932495360806772E-2</v>
      </c>
      <c r="M155">
        <f t="shared" si="9"/>
        <v>106.09000000000002</v>
      </c>
    </row>
    <row r="156" spans="1:13" x14ac:dyDescent="0.25">
      <c r="A156" t="s">
        <v>15</v>
      </c>
      <c r="B156">
        <v>10.3</v>
      </c>
      <c r="C156">
        <v>210.56</v>
      </c>
      <c r="D156" s="1">
        <v>8.4499999999999993</v>
      </c>
      <c r="E156" s="2">
        <f t="shared" si="7"/>
        <v>0.21893491124260372</v>
      </c>
      <c r="F156">
        <f t="shared" si="8"/>
        <v>4.7932495360806772E-2</v>
      </c>
      <c r="M156">
        <f t="shared" si="9"/>
        <v>106.09000000000002</v>
      </c>
    </row>
    <row r="157" spans="1:13" x14ac:dyDescent="0.25">
      <c r="A157" t="s">
        <v>15</v>
      </c>
      <c r="B157">
        <v>10.199999999999999</v>
      </c>
      <c r="C157">
        <v>210.256</v>
      </c>
      <c r="D157" s="1">
        <v>8.4499999999999993</v>
      </c>
      <c r="E157" s="2">
        <f t="shared" si="7"/>
        <v>0.20710059171597636</v>
      </c>
      <c r="F157">
        <f t="shared" si="8"/>
        <v>4.2890655089107534E-2</v>
      </c>
      <c r="M157">
        <f t="shared" si="9"/>
        <v>104.03999999999999</v>
      </c>
    </row>
    <row r="158" spans="1:13" x14ac:dyDescent="0.25">
      <c r="A158" t="s">
        <v>15</v>
      </c>
      <c r="B158">
        <v>9.6</v>
      </c>
      <c r="C158">
        <v>210.13399999999999</v>
      </c>
      <c r="D158" s="1">
        <v>8.4499999999999993</v>
      </c>
      <c r="E158" s="2">
        <f t="shared" si="7"/>
        <v>0.13609467455621307</v>
      </c>
      <c r="F158">
        <f t="shared" si="8"/>
        <v>1.8521760442561552E-2</v>
      </c>
      <c r="M158">
        <f t="shared" si="9"/>
        <v>92.16</v>
      </c>
    </row>
    <row r="159" spans="1:13" x14ac:dyDescent="0.25">
      <c r="A159" t="s">
        <v>15</v>
      </c>
      <c r="B159">
        <v>10</v>
      </c>
      <c r="C159">
        <v>191.66200000000001</v>
      </c>
      <c r="D159" s="1">
        <v>8.4499999999999993</v>
      </c>
      <c r="E159" s="2">
        <f t="shared" si="7"/>
        <v>0.183431952662722</v>
      </c>
      <c r="F159">
        <f t="shared" si="8"/>
        <v>3.3647281257659083E-2</v>
      </c>
      <c r="M159">
        <f t="shared" si="9"/>
        <v>100</v>
      </c>
    </row>
    <row r="160" spans="1:13" x14ac:dyDescent="0.25">
      <c r="A160" t="s">
        <v>15</v>
      </c>
      <c r="B160">
        <v>10.25</v>
      </c>
      <c r="C160">
        <v>228.81100000000001</v>
      </c>
      <c r="D160" s="1">
        <v>8.4499999999999993</v>
      </c>
      <c r="E160" s="2">
        <f t="shared" si="7"/>
        <v>0.21301775147929003</v>
      </c>
      <c r="F160">
        <f t="shared" si="8"/>
        <v>4.5376562445292569E-2</v>
      </c>
      <c r="M160">
        <f t="shared" si="9"/>
        <v>105.0625</v>
      </c>
    </row>
    <row r="161" spans="1:13" x14ac:dyDescent="0.25">
      <c r="A161" t="s">
        <v>15</v>
      </c>
      <c r="B161">
        <v>10.4</v>
      </c>
      <c r="C161">
        <v>228.733</v>
      </c>
      <c r="D161" s="1">
        <v>8.4499999999999993</v>
      </c>
      <c r="E161" s="2">
        <f t="shared" si="7"/>
        <v>0.23076923076923092</v>
      </c>
      <c r="F161">
        <f t="shared" si="8"/>
        <v>5.3254437869822556E-2</v>
      </c>
      <c r="M161">
        <f t="shared" si="9"/>
        <v>108.16000000000001</v>
      </c>
    </row>
    <row r="162" spans="1:13" x14ac:dyDescent="0.25">
      <c r="A162" t="s">
        <v>16</v>
      </c>
      <c r="B162">
        <v>16.95</v>
      </c>
      <c r="C162">
        <v>138.316</v>
      </c>
      <c r="D162" s="1">
        <v>14.05</v>
      </c>
      <c r="E162" s="2">
        <f t="shared" si="7"/>
        <v>0.20640569395017783</v>
      </c>
      <c r="F162">
        <f t="shared" si="8"/>
        <v>4.2603310495054475E-2</v>
      </c>
      <c r="M162">
        <f t="shared" si="9"/>
        <v>287.30249999999995</v>
      </c>
    </row>
    <row r="163" spans="1:13" x14ac:dyDescent="0.25">
      <c r="A163" t="s">
        <v>16</v>
      </c>
      <c r="B163">
        <v>16.649999999999999</v>
      </c>
      <c r="C163">
        <v>150.648</v>
      </c>
      <c r="D163" s="1">
        <v>14.05</v>
      </c>
      <c r="E163" s="2">
        <f t="shared" si="7"/>
        <v>0.185053380782918</v>
      </c>
      <c r="F163">
        <f t="shared" si="8"/>
        <v>3.4244753739187644E-2</v>
      </c>
      <c r="M163">
        <f t="shared" si="9"/>
        <v>277.22249999999997</v>
      </c>
    </row>
    <row r="164" spans="1:13" x14ac:dyDescent="0.25">
      <c r="A164" t="s">
        <v>16</v>
      </c>
      <c r="B164">
        <v>17.399999999999999</v>
      </c>
      <c r="C164">
        <v>138.833</v>
      </c>
      <c r="D164" s="1">
        <v>14.05</v>
      </c>
      <c r="E164" s="2">
        <f t="shared" si="7"/>
        <v>0.23843416370106746</v>
      </c>
      <c r="F164">
        <f t="shared" si="8"/>
        <v>5.6850850419827438E-2</v>
      </c>
      <c r="M164">
        <f t="shared" si="9"/>
        <v>302.75999999999993</v>
      </c>
    </row>
    <row r="165" spans="1:13" x14ac:dyDescent="0.25">
      <c r="A165" t="s">
        <v>16</v>
      </c>
      <c r="B165">
        <v>16.55</v>
      </c>
      <c r="C165">
        <v>139.148</v>
      </c>
      <c r="D165" s="1">
        <v>14.05</v>
      </c>
      <c r="E165" s="2">
        <f t="shared" si="7"/>
        <v>0.1779359430604982</v>
      </c>
      <c r="F165">
        <f t="shared" si="8"/>
        <v>3.1661199832828855E-2</v>
      </c>
      <c r="M165">
        <f t="shared" si="9"/>
        <v>273.90250000000003</v>
      </c>
    </row>
    <row r="166" spans="1:13" x14ac:dyDescent="0.25">
      <c r="A166" t="s">
        <v>16</v>
      </c>
      <c r="B166">
        <v>17.95</v>
      </c>
      <c r="C166">
        <v>149.946</v>
      </c>
      <c r="D166" s="1">
        <v>14.05</v>
      </c>
      <c r="E166" s="2">
        <f t="shared" si="7"/>
        <v>0.27758007117437711</v>
      </c>
      <c r="F166">
        <f t="shared" si="8"/>
        <v>7.7050695913172262E-2</v>
      </c>
      <c r="M166">
        <f t="shared" si="9"/>
        <v>322.20249999999999</v>
      </c>
    </row>
    <row r="167" spans="1:13" x14ac:dyDescent="0.25">
      <c r="A167" t="s">
        <v>16</v>
      </c>
      <c r="B167">
        <v>16.649999999999999</v>
      </c>
      <c r="C167">
        <v>127.23699999999999</v>
      </c>
      <c r="D167" s="1">
        <v>14.05</v>
      </c>
      <c r="E167" s="2">
        <f t="shared" si="7"/>
        <v>0.185053380782918</v>
      </c>
      <c r="F167">
        <f t="shared" si="8"/>
        <v>3.4244753739187644E-2</v>
      </c>
      <c r="M167">
        <f t="shared" si="9"/>
        <v>277.22249999999997</v>
      </c>
    </row>
    <row r="168" spans="1:13" x14ac:dyDescent="0.25">
      <c r="A168" t="s">
        <v>16</v>
      </c>
      <c r="B168">
        <v>17.899999999999999</v>
      </c>
      <c r="C168">
        <v>138.74199999999999</v>
      </c>
      <c r="D168" s="1">
        <v>14.05</v>
      </c>
      <c r="E168" s="2">
        <f t="shared" si="7"/>
        <v>0.2740213523131671</v>
      </c>
      <c r="F168">
        <f t="shared" si="8"/>
        <v>7.5087701523536846E-2</v>
      </c>
      <c r="M168">
        <f t="shared" si="9"/>
        <v>320.40999999999997</v>
      </c>
    </row>
    <row r="169" spans="1:13" x14ac:dyDescent="0.25">
      <c r="A169" t="s">
        <v>16</v>
      </c>
      <c r="B169">
        <v>17.649999999999999</v>
      </c>
      <c r="C169">
        <v>151.381</v>
      </c>
      <c r="D169" s="1">
        <v>14.05</v>
      </c>
      <c r="E169" s="2">
        <f t="shared" si="7"/>
        <v>0.25622775800711728</v>
      </c>
      <c r="F169">
        <f t="shared" si="8"/>
        <v>6.5652663973353856E-2</v>
      </c>
      <c r="M169">
        <f t="shared" si="9"/>
        <v>311.52249999999992</v>
      </c>
    </row>
    <row r="170" spans="1:13" x14ac:dyDescent="0.25">
      <c r="A170" t="s">
        <v>16</v>
      </c>
      <c r="B170">
        <v>17.100000000000001</v>
      </c>
      <c r="C170">
        <v>151.381</v>
      </c>
      <c r="D170" s="1">
        <v>14.05</v>
      </c>
      <c r="E170" s="2">
        <f t="shared" si="7"/>
        <v>0.21708185053380788</v>
      </c>
      <c r="F170">
        <f t="shared" si="8"/>
        <v>4.7124529831182503E-2</v>
      </c>
      <c r="M170">
        <f t="shared" si="9"/>
        <v>292.41000000000003</v>
      </c>
    </row>
    <row r="171" spans="1:13" x14ac:dyDescent="0.25">
      <c r="A171" t="s">
        <v>16</v>
      </c>
      <c r="B171">
        <v>16.7</v>
      </c>
      <c r="C171">
        <v>150.316</v>
      </c>
      <c r="D171" s="1">
        <v>14.05</v>
      </c>
      <c r="E171" s="2">
        <f t="shared" si="7"/>
        <v>0.18861209964412801</v>
      </c>
      <c r="F171">
        <f t="shared" si="8"/>
        <v>3.5574524132166475E-2</v>
      </c>
      <c r="M171">
        <f t="shared" si="9"/>
        <v>278.89</v>
      </c>
    </row>
    <row r="172" spans="1:13" x14ac:dyDescent="0.25">
      <c r="A172" t="s">
        <v>17</v>
      </c>
      <c r="B172">
        <v>20.05</v>
      </c>
      <c r="C172">
        <v>223.33699999999999</v>
      </c>
      <c r="D172" s="1">
        <v>15.05</v>
      </c>
      <c r="E172" s="2">
        <f t="shared" si="7"/>
        <v>0.33222591362126247</v>
      </c>
      <c r="F172">
        <f t="shared" si="8"/>
        <v>0.11037405768148255</v>
      </c>
      <c r="M172">
        <f t="shared" si="9"/>
        <v>402.00250000000005</v>
      </c>
    </row>
    <row r="173" spans="1:13" x14ac:dyDescent="0.25">
      <c r="A173" t="s">
        <v>17</v>
      </c>
      <c r="B173">
        <v>20.7</v>
      </c>
      <c r="C173">
        <v>222.21</v>
      </c>
      <c r="D173" s="1">
        <v>15.05</v>
      </c>
      <c r="E173" s="2">
        <f t="shared" si="7"/>
        <v>0.37541528239202648</v>
      </c>
      <c r="F173">
        <f t="shared" si="8"/>
        <v>0.14093663425348499</v>
      </c>
      <c r="M173">
        <f t="shared" si="9"/>
        <v>428.48999999999995</v>
      </c>
    </row>
    <row r="174" spans="1:13" x14ac:dyDescent="0.25">
      <c r="A174" t="s">
        <v>17</v>
      </c>
      <c r="B174">
        <v>19.399999999999999</v>
      </c>
      <c r="C174">
        <v>169.68299999999999</v>
      </c>
      <c r="D174" s="1">
        <v>15.05</v>
      </c>
      <c r="E174" s="2">
        <f t="shared" si="7"/>
        <v>0.28903654485049818</v>
      </c>
      <c r="F174">
        <f t="shared" si="8"/>
        <v>8.3542124259114045E-2</v>
      </c>
      <c r="M174">
        <f t="shared" si="9"/>
        <v>376.35999999999996</v>
      </c>
    </row>
    <row r="175" spans="1:13" x14ac:dyDescent="0.25">
      <c r="A175" t="s">
        <v>17</v>
      </c>
      <c r="B175">
        <v>20.350000000000001</v>
      </c>
      <c r="C175">
        <v>222.31700000000001</v>
      </c>
      <c r="D175" s="1">
        <v>15.05</v>
      </c>
      <c r="E175" s="2">
        <f t="shared" si="7"/>
        <v>0.35215946843853824</v>
      </c>
      <c r="F175">
        <f t="shared" si="8"/>
        <v>0.12401629121091381</v>
      </c>
      <c r="M175">
        <f t="shared" si="9"/>
        <v>414.12250000000006</v>
      </c>
    </row>
    <row r="176" spans="1:13" x14ac:dyDescent="0.25">
      <c r="A176" t="s">
        <v>17</v>
      </c>
      <c r="B176">
        <v>20.149999999999999</v>
      </c>
      <c r="C176">
        <v>204.02699999999999</v>
      </c>
      <c r="D176" s="1">
        <v>15.05</v>
      </c>
      <c r="E176" s="2">
        <f t="shared" si="7"/>
        <v>0.33887043189368754</v>
      </c>
      <c r="F176">
        <f t="shared" si="8"/>
        <v>0.11483316961181432</v>
      </c>
      <c r="M176">
        <f t="shared" si="9"/>
        <v>406.02249999999992</v>
      </c>
    </row>
    <row r="177" spans="1:13" x14ac:dyDescent="0.25">
      <c r="A177" t="s">
        <v>17</v>
      </c>
      <c r="B177">
        <v>20.95</v>
      </c>
      <c r="C177">
        <v>187.19</v>
      </c>
      <c r="D177" s="1">
        <v>15.05</v>
      </c>
      <c r="E177" s="2">
        <f t="shared" si="7"/>
        <v>0.3920265780730896</v>
      </c>
      <c r="F177">
        <f t="shared" si="8"/>
        <v>0.15368483791569623</v>
      </c>
      <c r="M177">
        <f t="shared" si="9"/>
        <v>438.90249999999997</v>
      </c>
    </row>
    <row r="178" spans="1:13" x14ac:dyDescent="0.25">
      <c r="A178" t="s">
        <v>17</v>
      </c>
      <c r="B178">
        <v>20.399999999999999</v>
      </c>
      <c r="C178">
        <v>222.72</v>
      </c>
      <c r="D178" s="1">
        <v>15.05</v>
      </c>
      <c r="E178" s="2">
        <f t="shared" si="7"/>
        <v>0.35548172757475066</v>
      </c>
      <c r="F178">
        <f t="shared" si="8"/>
        <v>0.12636725863952925</v>
      </c>
      <c r="M178">
        <f t="shared" si="9"/>
        <v>416.15999999999997</v>
      </c>
    </row>
    <row r="179" spans="1:13" x14ac:dyDescent="0.25">
      <c r="A179" t="s">
        <v>17</v>
      </c>
      <c r="B179">
        <v>20.399999999999999</v>
      </c>
      <c r="C179">
        <v>222.191</v>
      </c>
      <c r="D179" s="1">
        <v>15.05</v>
      </c>
      <c r="E179" s="2">
        <f t="shared" si="7"/>
        <v>0.35548172757475066</v>
      </c>
      <c r="F179">
        <f t="shared" si="8"/>
        <v>0.12636725863952925</v>
      </c>
      <c r="M179">
        <f t="shared" si="9"/>
        <v>416.15999999999997</v>
      </c>
    </row>
    <row r="180" spans="1:13" x14ac:dyDescent="0.25">
      <c r="A180" t="s">
        <v>17</v>
      </c>
      <c r="B180">
        <v>20.5</v>
      </c>
      <c r="C180">
        <v>187.39500000000001</v>
      </c>
      <c r="D180" s="1">
        <v>15.05</v>
      </c>
      <c r="E180" s="2">
        <f t="shared" si="7"/>
        <v>0.36212624584717601</v>
      </c>
      <c r="F180">
        <f t="shared" si="8"/>
        <v>0.13113541793136935</v>
      </c>
      <c r="M180">
        <f t="shared" si="9"/>
        <v>420.25</v>
      </c>
    </row>
    <row r="181" spans="1:13" x14ac:dyDescent="0.25">
      <c r="A181" t="s">
        <v>17</v>
      </c>
      <c r="B181">
        <v>20.6</v>
      </c>
      <c r="C181">
        <v>222.2</v>
      </c>
      <c r="D181" s="1">
        <v>15.05</v>
      </c>
      <c r="E181" s="2">
        <f t="shared" si="7"/>
        <v>0.36877076411960136</v>
      </c>
      <c r="F181">
        <f t="shared" si="8"/>
        <v>0.13599187646935468</v>
      </c>
      <c r="M181">
        <f t="shared" si="9"/>
        <v>424.36000000000007</v>
      </c>
    </row>
    <row r="182" spans="1:13" x14ac:dyDescent="0.25">
      <c r="A182" t="s">
        <v>18</v>
      </c>
      <c r="B182">
        <v>19.75</v>
      </c>
      <c r="C182">
        <v>211.38900000000001</v>
      </c>
      <c r="D182" s="1">
        <v>13.6</v>
      </c>
      <c r="E182" s="2">
        <f t="shared" si="7"/>
        <v>0.45220588235294124</v>
      </c>
      <c r="F182">
        <f t="shared" si="8"/>
        <v>0.20449016003460213</v>
      </c>
      <c r="M182">
        <f t="shared" si="9"/>
        <v>390.0625</v>
      </c>
    </row>
    <row r="183" spans="1:13" x14ac:dyDescent="0.25">
      <c r="A183" t="s">
        <v>18</v>
      </c>
      <c r="B183">
        <v>19.55</v>
      </c>
      <c r="C183">
        <v>252.67500000000001</v>
      </c>
      <c r="D183" s="1">
        <v>13.6</v>
      </c>
      <c r="E183" s="2">
        <f t="shared" si="7"/>
        <v>0.43750000000000011</v>
      </c>
      <c r="F183">
        <f t="shared" si="8"/>
        <v>0.19140625000000011</v>
      </c>
      <c r="M183">
        <f t="shared" si="9"/>
        <v>382.20250000000004</v>
      </c>
    </row>
    <row r="184" spans="1:13" x14ac:dyDescent="0.25">
      <c r="A184" t="s">
        <v>18</v>
      </c>
      <c r="B184">
        <v>19.2</v>
      </c>
      <c r="C184">
        <v>232.84399999999999</v>
      </c>
      <c r="D184" s="1">
        <v>13.6</v>
      </c>
      <c r="E184" s="2">
        <f t="shared" si="7"/>
        <v>0.41176470588235292</v>
      </c>
      <c r="F184">
        <f t="shared" si="8"/>
        <v>0.16955017301038061</v>
      </c>
      <c r="M184">
        <f t="shared" si="9"/>
        <v>368.64</v>
      </c>
    </row>
    <row r="185" spans="1:13" x14ac:dyDescent="0.25">
      <c r="A185" t="s">
        <v>18</v>
      </c>
      <c r="B185">
        <v>19.649999999999999</v>
      </c>
      <c r="C185">
        <v>211.87</v>
      </c>
      <c r="D185" s="1">
        <v>13.6</v>
      </c>
      <c r="E185" s="2">
        <f t="shared" si="7"/>
        <v>0.44485294117647051</v>
      </c>
      <c r="F185">
        <f t="shared" si="8"/>
        <v>0.19789413927335633</v>
      </c>
      <c r="M185">
        <f t="shared" si="9"/>
        <v>386.12249999999995</v>
      </c>
    </row>
    <row r="186" spans="1:13" x14ac:dyDescent="0.25">
      <c r="A186" t="s">
        <v>18</v>
      </c>
      <c r="B186">
        <v>19.149999999999999</v>
      </c>
      <c r="C186">
        <v>251.92400000000001</v>
      </c>
      <c r="D186" s="1">
        <v>13.6</v>
      </c>
      <c r="E186" s="2">
        <f t="shared" si="7"/>
        <v>0.40808823529411759</v>
      </c>
      <c r="F186">
        <f t="shared" si="8"/>
        <v>0.16653600778546707</v>
      </c>
      <c r="M186">
        <f t="shared" si="9"/>
        <v>366.72249999999997</v>
      </c>
    </row>
    <row r="187" spans="1:13" x14ac:dyDescent="0.25">
      <c r="A187" t="s">
        <v>18</v>
      </c>
      <c r="B187">
        <v>20.05</v>
      </c>
      <c r="C187">
        <v>231.98599999999999</v>
      </c>
      <c r="D187" s="1">
        <v>13.6</v>
      </c>
      <c r="E187" s="2">
        <f t="shared" si="7"/>
        <v>0.47426470588235303</v>
      </c>
      <c r="F187">
        <f t="shared" si="8"/>
        <v>0.22492701124567482</v>
      </c>
      <c r="M187">
        <f t="shared" si="9"/>
        <v>402.00250000000005</v>
      </c>
    </row>
    <row r="188" spans="1:13" x14ac:dyDescent="0.25">
      <c r="A188" t="s">
        <v>18</v>
      </c>
      <c r="B188">
        <v>19.649999999999999</v>
      </c>
      <c r="C188">
        <v>252.94900000000001</v>
      </c>
      <c r="D188" s="1">
        <v>13.6</v>
      </c>
      <c r="E188" s="2">
        <f t="shared" si="7"/>
        <v>0.44485294117647051</v>
      </c>
      <c r="F188">
        <f t="shared" si="8"/>
        <v>0.19789413927335633</v>
      </c>
      <c r="M188">
        <f t="shared" si="9"/>
        <v>386.12249999999995</v>
      </c>
    </row>
    <row r="189" spans="1:13" x14ac:dyDescent="0.25">
      <c r="A189" t="s">
        <v>18</v>
      </c>
      <c r="B189">
        <v>19.149999999999999</v>
      </c>
      <c r="C189">
        <v>231.624</v>
      </c>
      <c r="D189" s="1">
        <v>13.6</v>
      </c>
      <c r="E189" s="2">
        <f t="shared" si="7"/>
        <v>0.40808823529411759</v>
      </c>
      <c r="F189">
        <f t="shared" si="8"/>
        <v>0.16653600778546707</v>
      </c>
      <c r="M189">
        <f t="shared" si="9"/>
        <v>366.72249999999997</v>
      </c>
    </row>
    <row r="190" spans="1:13" x14ac:dyDescent="0.25">
      <c r="A190" t="s">
        <v>18</v>
      </c>
      <c r="B190">
        <v>19.2</v>
      </c>
      <c r="C190">
        <v>211.85499999999999</v>
      </c>
      <c r="D190" s="1">
        <v>13.6</v>
      </c>
      <c r="E190" s="2">
        <f t="shared" si="7"/>
        <v>0.41176470588235292</v>
      </c>
      <c r="F190">
        <f t="shared" si="8"/>
        <v>0.16955017301038061</v>
      </c>
      <c r="M190">
        <f t="shared" si="9"/>
        <v>368.64</v>
      </c>
    </row>
    <row r="191" spans="1:13" x14ac:dyDescent="0.25">
      <c r="A191" t="s">
        <v>18</v>
      </c>
      <c r="B191">
        <v>18.899999999999999</v>
      </c>
      <c r="C191">
        <v>251.89599999999999</v>
      </c>
      <c r="D191" s="1">
        <v>13.6</v>
      </c>
      <c r="E191" s="2">
        <f t="shared" si="7"/>
        <v>0.38970588235294112</v>
      </c>
      <c r="F191">
        <f t="shared" si="8"/>
        <v>0.15187067474048438</v>
      </c>
      <c r="M191">
        <f t="shared" si="9"/>
        <v>357.20999999999992</v>
      </c>
    </row>
    <row r="192" spans="1:13" x14ac:dyDescent="0.25">
      <c r="A192" t="s">
        <v>19</v>
      </c>
      <c r="B192">
        <v>18.899999999999999</v>
      </c>
      <c r="C192">
        <v>228.12799999999999</v>
      </c>
      <c r="D192" s="1">
        <v>14.95</v>
      </c>
      <c r="E192" s="2">
        <f t="shared" si="7"/>
        <v>0.26421404682274247</v>
      </c>
      <c r="F192">
        <f t="shared" si="8"/>
        <v>6.9809062538450345E-2</v>
      </c>
      <c r="M192">
        <f t="shared" si="9"/>
        <v>357.20999999999992</v>
      </c>
    </row>
    <row r="193" spans="1:13" x14ac:dyDescent="0.25">
      <c r="A193" t="s">
        <v>19</v>
      </c>
      <c r="B193">
        <v>18.55</v>
      </c>
      <c r="C193">
        <v>209.90799999999999</v>
      </c>
      <c r="D193" s="1">
        <v>14.95</v>
      </c>
      <c r="E193" s="2">
        <f t="shared" si="7"/>
        <v>0.2408026755852844</v>
      </c>
      <c r="F193">
        <f t="shared" si="8"/>
        <v>5.7985928569031724E-2</v>
      </c>
      <c r="M193">
        <f t="shared" si="9"/>
        <v>344.10250000000002</v>
      </c>
    </row>
    <row r="194" spans="1:13" x14ac:dyDescent="0.25">
      <c r="A194" t="s">
        <v>19</v>
      </c>
      <c r="B194">
        <v>18.600000000000001</v>
      </c>
      <c r="C194">
        <v>209.11699999999999</v>
      </c>
      <c r="D194" s="1">
        <v>14.95</v>
      </c>
      <c r="E194" s="2">
        <f t="shared" si="7"/>
        <v>0.24414715719063559</v>
      </c>
      <c r="F194">
        <f t="shared" si="8"/>
        <v>5.9607834364268926E-2</v>
      </c>
      <c r="M194">
        <f t="shared" si="9"/>
        <v>345.96000000000004</v>
      </c>
    </row>
    <row r="195" spans="1:13" x14ac:dyDescent="0.25">
      <c r="A195" t="s">
        <v>19</v>
      </c>
      <c r="B195">
        <v>18.7</v>
      </c>
      <c r="C195">
        <v>209.27199999999999</v>
      </c>
      <c r="D195" s="1">
        <v>14.95</v>
      </c>
      <c r="E195" s="2">
        <f t="shared" ref="E195:E258" si="10">(B195-D195)/D195</f>
        <v>0.25083612040133779</v>
      </c>
      <c r="F195">
        <f t="shared" ref="F195:F258" si="11">E195^2</f>
        <v>6.2918759297994425E-2</v>
      </c>
      <c r="M195">
        <f t="shared" ref="M195:M258" si="12">B195^2</f>
        <v>349.69</v>
      </c>
    </row>
    <row r="196" spans="1:13" x14ac:dyDescent="0.25">
      <c r="A196" t="s">
        <v>19</v>
      </c>
      <c r="B196">
        <v>18.899999999999999</v>
      </c>
      <c r="C196">
        <v>210.339</v>
      </c>
      <c r="D196" s="1">
        <v>14.95</v>
      </c>
      <c r="E196" s="2">
        <f t="shared" si="10"/>
        <v>0.26421404682274247</v>
      </c>
      <c r="F196">
        <f t="shared" si="11"/>
        <v>6.9809062538450345E-2</v>
      </c>
      <c r="M196">
        <f t="shared" si="12"/>
        <v>357.20999999999992</v>
      </c>
    </row>
    <row r="197" spans="1:13" x14ac:dyDescent="0.25">
      <c r="A197" t="s">
        <v>19</v>
      </c>
      <c r="B197">
        <v>19.2</v>
      </c>
      <c r="C197">
        <v>227.76900000000001</v>
      </c>
      <c r="D197" s="1">
        <v>14.95</v>
      </c>
      <c r="E197" s="2">
        <f t="shared" si="10"/>
        <v>0.28428093645484953</v>
      </c>
      <c r="F197">
        <f t="shared" si="11"/>
        <v>8.0815650831646199E-2</v>
      </c>
      <c r="M197">
        <f t="shared" si="12"/>
        <v>368.64</v>
      </c>
    </row>
    <row r="198" spans="1:13" x14ac:dyDescent="0.25">
      <c r="A198" t="s">
        <v>19</v>
      </c>
      <c r="B198">
        <v>19.399999999999999</v>
      </c>
      <c r="C198">
        <v>228.42699999999999</v>
      </c>
      <c r="D198" s="1">
        <v>14.95</v>
      </c>
      <c r="E198" s="2">
        <f t="shared" si="10"/>
        <v>0.29765886287625415</v>
      </c>
      <c r="F198">
        <f t="shared" si="11"/>
        <v>8.8600798648784673E-2</v>
      </c>
      <c r="M198">
        <f t="shared" si="12"/>
        <v>376.35999999999996</v>
      </c>
    </row>
    <row r="199" spans="1:13" x14ac:dyDescent="0.25">
      <c r="A199" t="s">
        <v>19</v>
      </c>
      <c r="B199">
        <v>18.600000000000001</v>
      </c>
      <c r="C199">
        <v>227.81700000000001</v>
      </c>
      <c r="D199" s="1">
        <v>14.95</v>
      </c>
      <c r="E199" s="2">
        <f t="shared" si="10"/>
        <v>0.24414715719063559</v>
      </c>
      <c r="F199">
        <f t="shared" si="11"/>
        <v>5.9607834364268926E-2</v>
      </c>
      <c r="M199">
        <f t="shared" si="12"/>
        <v>345.96000000000004</v>
      </c>
    </row>
    <row r="200" spans="1:13" x14ac:dyDescent="0.25">
      <c r="A200" t="s">
        <v>19</v>
      </c>
      <c r="B200">
        <v>18.850000000000001</v>
      </c>
      <c r="C200">
        <v>228</v>
      </c>
      <c r="D200" s="1">
        <v>14.95</v>
      </c>
      <c r="E200" s="2">
        <f t="shared" si="10"/>
        <v>0.26086956521739146</v>
      </c>
      <c r="F200">
        <f t="shared" si="11"/>
        <v>6.8052930056710856E-2</v>
      </c>
      <c r="M200">
        <f t="shared" si="12"/>
        <v>355.32250000000005</v>
      </c>
    </row>
    <row r="201" spans="1:13" x14ac:dyDescent="0.25">
      <c r="A201" t="s">
        <v>19</v>
      </c>
      <c r="B201">
        <v>19.399999999999999</v>
      </c>
      <c r="C201">
        <v>227.04300000000001</v>
      </c>
      <c r="D201" s="1">
        <v>14.95</v>
      </c>
      <c r="E201" s="2">
        <f t="shared" si="10"/>
        <v>0.29765886287625415</v>
      </c>
      <c r="F201">
        <f t="shared" si="11"/>
        <v>8.8600798648784673E-2</v>
      </c>
      <c r="M201">
        <f t="shared" si="12"/>
        <v>376.35999999999996</v>
      </c>
    </row>
    <row r="202" spans="1:13" x14ac:dyDescent="0.25">
      <c r="A202" t="s">
        <v>20</v>
      </c>
      <c r="B202">
        <v>37.75</v>
      </c>
      <c r="C202">
        <v>317.964</v>
      </c>
      <c r="D202" s="1">
        <v>30</v>
      </c>
      <c r="E202" s="2">
        <f t="shared" si="10"/>
        <v>0.25833333333333336</v>
      </c>
      <c r="F202">
        <f t="shared" si="11"/>
        <v>6.6736111111111121E-2</v>
      </c>
      <c r="M202">
        <f t="shared" si="12"/>
        <v>1425.0625</v>
      </c>
    </row>
    <row r="203" spans="1:13" x14ac:dyDescent="0.25">
      <c r="A203" t="s">
        <v>20</v>
      </c>
      <c r="B203">
        <v>37.75</v>
      </c>
      <c r="C203">
        <v>261.93599999999998</v>
      </c>
      <c r="D203" s="1">
        <v>30</v>
      </c>
      <c r="E203" s="2">
        <f t="shared" si="10"/>
        <v>0.25833333333333336</v>
      </c>
      <c r="F203">
        <f t="shared" si="11"/>
        <v>6.6736111111111121E-2</v>
      </c>
      <c r="M203">
        <f t="shared" si="12"/>
        <v>1425.0625</v>
      </c>
    </row>
    <row r="204" spans="1:13" x14ac:dyDescent="0.25">
      <c r="A204" t="s">
        <v>20</v>
      </c>
      <c r="B204">
        <v>37.1</v>
      </c>
      <c r="C204">
        <v>232.298</v>
      </c>
      <c r="D204" s="1">
        <v>30</v>
      </c>
      <c r="E204" s="2">
        <f t="shared" si="10"/>
        <v>0.23666666666666672</v>
      </c>
      <c r="F204">
        <f t="shared" si="11"/>
        <v>5.6011111111111136E-2</v>
      </c>
      <c r="M204">
        <f t="shared" si="12"/>
        <v>1376.41</v>
      </c>
    </row>
    <row r="205" spans="1:13" x14ac:dyDescent="0.25">
      <c r="A205" t="s">
        <v>20</v>
      </c>
      <c r="B205">
        <v>37.1</v>
      </c>
      <c r="C205">
        <v>318.10500000000002</v>
      </c>
      <c r="D205" s="1">
        <v>30</v>
      </c>
      <c r="E205" s="2">
        <f t="shared" si="10"/>
        <v>0.23666666666666672</v>
      </c>
      <c r="F205">
        <f t="shared" si="11"/>
        <v>5.6011111111111136E-2</v>
      </c>
      <c r="M205">
        <f t="shared" si="12"/>
        <v>1376.41</v>
      </c>
    </row>
    <row r="206" spans="1:13" x14ac:dyDescent="0.25">
      <c r="A206" t="s">
        <v>20</v>
      </c>
      <c r="B206">
        <v>40</v>
      </c>
      <c r="C206">
        <v>261.64699999999999</v>
      </c>
      <c r="D206" s="1">
        <v>30</v>
      </c>
      <c r="E206" s="2">
        <f t="shared" si="10"/>
        <v>0.33333333333333331</v>
      </c>
      <c r="F206">
        <f t="shared" si="11"/>
        <v>0.1111111111111111</v>
      </c>
      <c r="M206">
        <f t="shared" si="12"/>
        <v>1600</v>
      </c>
    </row>
    <row r="207" spans="1:13" x14ac:dyDescent="0.25">
      <c r="A207" t="s">
        <v>20</v>
      </c>
      <c r="B207">
        <v>35.65</v>
      </c>
      <c r="C207">
        <v>260.86099999999999</v>
      </c>
      <c r="D207" s="1">
        <v>30</v>
      </c>
      <c r="E207" s="2">
        <f t="shared" si="10"/>
        <v>0.1883333333333333</v>
      </c>
      <c r="F207">
        <f t="shared" si="11"/>
        <v>3.5469444444444428E-2</v>
      </c>
      <c r="M207">
        <f t="shared" si="12"/>
        <v>1270.9224999999999</v>
      </c>
    </row>
    <row r="208" spans="1:13" x14ac:dyDescent="0.25">
      <c r="A208" t="s">
        <v>20</v>
      </c>
      <c r="B208">
        <v>37.700000000000003</v>
      </c>
      <c r="C208">
        <v>319.791</v>
      </c>
      <c r="D208" s="1">
        <v>30</v>
      </c>
      <c r="E208" s="2">
        <f t="shared" si="10"/>
        <v>0.25666666666666677</v>
      </c>
      <c r="F208">
        <f t="shared" si="11"/>
        <v>6.5877777777777827E-2</v>
      </c>
      <c r="M208">
        <f t="shared" si="12"/>
        <v>1421.2900000000002</v>
      </c>
    </row>
    <row r="209" spans="1:13" x14ac:dyDescent="0.25">
      <c r="A209" t="s">
        <v>20</v>
      </c>
      <c r="B209">
        <v>38.950000000000003</v>
      </c>
      <c r="C209">
        <v>291.94200000000001</v>
      </c>
      <c r="D209" s="1">
        <v>30</v>
      </c>
      <c r="E209" s="2">
        <f t="shared" si="10"/>
        <v>0.29833333333333345</v>
      </c>
      <c r="F209">
        <f t="shared" si="11"/>
        <v>8.9002777777777847E-2</v>
      </c>
      <c r="M209">
        <f t="shared" si="12"/>
        <v>1517.1025000000002</v>
      </c>
    </row>
    <row r="210" spans="1:13" x14ac:dyDescent="0.25">
      <c r="A210" t="s">
        <v>20</v>
      </c>
      <c r="B210">
        <v>36.799999999999997</v>
      </c>
      <c r="C210">
        <v>263.17099999999999</v>
      </c>
      <c r="D210" s="1">
        <v>30</v>
      </c>
      <c r="E210" s="2">
        <f t="shared" si="10"/>
        <v>0.22666666666666657</v>
      </c>
      <c r="F210">
        <f t="shared" si="11"/>
        <v>5.1377777777777738E-2</v>
      </c>
      <c r="M210">
        <f t="shared" si="12"/>
        <v>1354.2399999999998</v>
      </c>
    </row>
    <row r="211" spans="1:13" x14ac:dyDescent="0.25">
      <c r="A211" t="s">
        <v>20</v>
      </c>
      <c r="B211">
        <v>39.799999999999997</v>
      </c>
      <c r="C211">
        <v>319.447</v>
      </c>
      <c r="D211" s="1">
        <v>30</v>
      </c>
      <c r="E211" s="2">
        <f t="shared" si="10"/>
        <v>0.32666666666666655</v>
      </c>
      <c r="F211">
        <f t="shared" si="11"/>
        <v>0.10671111111111103</v>
      </c>
      <c r="M211">
        <f t="shared" si="12"/>
        <v>1584.0399999999997</v>
      </c>
    </row>
    <row r="212" spans="1:13" x14ac:dyDescent="0.25">
      <c r="A212" t="s">
        <v>21</v>
      </c>
      <c r="B212">
        <v>46.7</v>
      </c>
      <c r="C212">
        <v>281.39800000000002</v>
      </c>
      <c r="D212" s="1">
        <v>36.4</v>
      </c>
      <c r="E212" s="2">
        <f t="shared" si="10"/>
        <v>0.28296703296703307</v>
      </c>
      <c r="F212">
        <f t="shared" si="11"/>
        <v>8.0070341746165979E-2</v>
      </c>
      <c r="M212">
        <f t="shared" si="12"/>
        <v>2180.8900000000003</v>
      </c>
    </row>
    <row r="213" spans="1:13" x14ac:dyDescent="0.25">
      <c r="A213" t="s">
        <v>21</v>
      </c>
      <c r="B213">
        <v>46.4</v>
      </c>
      <c r="C213">
        <v>309.67500000000001</v>
      </c>
      <c r="D213" s="1">
        <v>36.4</v>
      </c>
      <c r="E213" s="2">
        <f t="shared" si="10"/>
        <v>0.27472527472527475</v>
      </c>
      <c r="F213">
        <f t="shared" si="11"/>
        <v>7.5473976572877688E-2</v>
      </c>
      <c r="M213">
        <f t="shared" si="12"/>
        <v>2152.96</v>
      </c>
    </row>
    <row r="214" spans="1:13" x14ac:dyDescent="0.25">
      <c r="A214" t="s">
        <v>21</v>
      </c>
      <c r="B214">
        <v>49.7</v>
      </c>
      <c r="C214">
        <v>309.63299999999998</v>
      </c>
      <c r="D214" s="1">
        <v>36.4</v>
      </c>
      <c r="E214" s="2">
        <f t="shared" si="10"/>
        <v>0.36538461538461553</v>
      </c>
      <c r="F214">
        <f t="shared" si="11"/>
        <v>0.13350591715976343</v>
      </c>
      <c r="M214">
        <f t="shared" si="12"/>
        <v>2470.09</v>
      </c>
    </row>
    <row r="215" spans="1:13" x14ac:dyDescent="0.25">
      <c r="A215" t="s">
        <v>21</v>
      </c>
      <c r="B215">
        <v>48.75</v>
      </c>
      <c r="C215">
        <v>282.64699999999999</v>
      </c>
      <c r="D215" s="1">
        <v>36.4</v>
      </c>
      <c r="E215" s="2">
        <f t="shared" si="10"/>
        <v>0.33928571428571436</v>
      </c>
      <c r="F215">
        <f t="shared" si="11"/>
        <v>0.1151147959183674</v>
      </c>
      <c r="M215">
        <f t="shared" si="12"/>
        <v>2376.5625</v>
      </c>
    </row>
    <row r="216" spans="1:13" x14ac:dyDescent="0.25">
      <c r="A216" t="s">
        <v>21</v>
      </c>
      <c r="B216">
        <v>47.4</v>
      </c>
      <c r="C216">
        <v>255.58099999999999</v>
      </c>
      <c r="D216" s="1">
        <v>36.4</v>
      </c>
      <c r="E216" s="2">
        <f t="shared" si="10"/>
        <v>0.30219780219780223</v>
      </c>
      <c r="F216">
        <f t="shared" si="11"/>
        <v>9.1323511653182005E-2</v>
      </c>
      <c r="M216">
        <f t="shared" si="12"/>
        <v>2246.7599999999998</v>
      </c>
    </row>
    <row r="217" spans="1:13" x14ac:dyDescent="0.25">
      <c r="A217" t="s">
        <v>21</v>
      </c>
      <c r="B217">
        <v>49.4</v>
      </c>
      <c r="C217">
        <v>281.77</v>
      </c>
      <c r="D217" s="1">
        <v>36.4</v>
      </c>
      <c r="E217" s="2">
        <f t="shared" si="10"/>
        <v>0.35714285714285715</v>
      </c>
      <c r="F217">
        <f t="shared" si="11"/>
        <v>0.12755102040816327</v>
      </c>
      <c r="M217">
        <f t="shared" si="12"/>
        <v>2440.3599999999997</v>
      </c>
    </row>
    <row r="218" spans="1:13" x14ac:dyDescent="0.25">
      <c r="A218" t="s">
        <v>21</v>
      </c>
      <c r="B218">
        <v>51.25</v>
      </c>
      <c r="C218">
        <v>254.184</v>
      </c>
      <c r="D218" s="1">
        <v>36.4</v>
      </c>
      <c r="E218" s="2">
        <f t="shared" si="10"/>
        <v>0.40796703296703302</v>
      </c>
      <c r="F218">
        <f t="shared" si="11"/>
        <v>0.16643709998792419</v>
      </c>
      <c r="M218">
        <f t="shared" si="12"/>
        <v>2626.5625</v>
      </c>
    </row>
    <row r="219" spans="1:13" x14ac:dyDescent="0.25">
      <c r="A219" t="s">
        <v>21</v>
      </c>
      <c r="B219">
        <v>48.2</v>
      </c>
      <c r="C219">
        <v>309.24400000000003</v>
      </c>
      <c r="D219" s="1">
        <v>36.4</v>
      </c>
      <c r="E219" s="2">
        <f t="shared" si="10"/>
        <v>0.3241758241758243</v>
      </c>
      <c r="F219">
        <f t="shared" si="11"/>
        <v>0.10508996498007495</v>
      </c>
      <c r="M219">
        <f t="shared" si="12"/>
        <v>2323.2400000000002</v>
      </c>
    </row>
    <row r="220" spans="1:13" x14ac:dyDescent="0.25">
      <c r="A220" t="s">
        <v>21</v>
      </c>
      <c r="B220">
        <v>49.6</v>
      </c>
      <c r="C220">
        <v>226.553</v>
      </c>
      <c r="D220" s="1">
        <v>36.4</v>
      </c>
      <c r="E220" s="2">
        <f t="shared" si="10"/>
        <v>0.36263736263736274</v>
      </c>
      <c r="F220">
        <f t="shared" si="11"/>
        <v>0.13150585678058213</v>
      </c>
      <c r="M220">
        <f t="shared" si="12"/>
        <v>2460.1600000000003</v>
      </c>
    </row>
    <row r="221" spans="1:13" x14ac:dyDescent="0.25">
      <c r="A221" t="s">
        <v>21</v>
      </c>
      <c r="B221">
        <v>48.85</v>
      </c>
      <c r="C221">
        <v>255.29</v>
      </c>
      <c r="D221" s="1">
        <v>36.4</v>
      </c>
      <c r="E221" s="2">
        <f t="shared" si="10"/>
        <v>0.34203296703296715</v>
      </c>
      <c r="F221">
        <f t="shared" si="11"/>
        <v>0.11698655053737479</v>
      </c>
      <c r="M221">
        <f t="shared" si="12"/>
        <v>2386.3225000000002</v>
      </c>
    </row>
    <row r="222" spans="1:13" x14ac:dyDescent="0.25">
      <c r="A222" t="s">
        <v>22</v>
      </c>
      <c r="B222">
        <v>39.9</v>
      </c>
      <c r="C222">
        <v>259.904</v>
      </c>
      <c r="D222" s="1">
        <v>31.5</v>
      </c>
      <c r="E222" s="2">
        <f t="shared" si="10"/>
        <v>0.26666666666666661</v>
      </c>
      <c r="F222">
        <f t="shared" si="11"/>
        <v>7.1111111111111083E-2</v>
      </c>
      <c r="M222">
        <f t="shared" si="12"/>
        <v>1592.01</v>
      </c>
    </row>
    <row r="223" spans="1:13" x14ac:dyDescent="0.25">
      <c r="A223" t="s">
        <v>22</v>
      </c>
      <c r="B223">
        <v>40.5</v>
      </c>
      <c r="C223">
        <v>233.97300000000001</v>
      </c>
      <c r="D223" s="1">
        <v>31.5</v>
      </c>
      <c r="E223" s="2">
        <f t="shared" si="10"/>
        <v>0.2857142857142857</v>
      </c>
      <c r="F223">
        <f t="shared" si="11"/>
        <v>8.1632653061224483E-2</v>
      </c>
      <c r="M223">
        <f t="shared" si="12"/>
        <v>1640.25</v>
      </c>
    </row>
    <row r="224" spans="1:13" x14ac:dyDescent="0.25">
      <c r="A224" t="s">
        <v>22</v>
      </c>
      <c r="B224">
        <v>44.6</v>
      </c>
      <c r="C224">
        <v>259.54700000000003</v>
      </c>
      <c r="D224" s="1">
        <v>31.5</v>
      </c>
      <c r="E224" s="2">
        <f t="shared" si="10"/>
        <v>0.41587301587301589</v>
      </c>
      <c r="F224">
        <f t="shared" si="11"/>
        <v>0.17295036533131772</v>
      </c>
      <c r="M224">
        <f t="shared" si="12"/>
        <v>1989.16</v>
      </c>
    </row>
    <row r="225" spans="1:13" x14ac:dyDescent="0.25">
      <c r="A225" t="s">
        <v>22</v>
      </c>
      <c r="B225">
        <v>40.9</v>
      </c>
      <c r="C225">
        <v>260.72399999999999</v>
      </c>
      <c r="D225" s="1">
        <v>31.5</v>
      </c>
      <c r="E225" s="2">
        <f t="shared" si="10"/>
        <v>0.29841269841269835</v>
      </c>
      <c r="F225">
        <f t="shared" si="11"/>
        <v>8.9050138573948057E-2</v>
      </c>
      <c r="M225">
        <f t="shared" si="12"/>
        <v>1672.81</v>
      </c>
    </row>
    <row r="226" spans="1:13" x14ac:dyDescent="0.25">
      <c r="A226" t="s">
        <v>22</v>
      </c>
      <c r="B226">
        <v>40</v>
      </c>
      <c r="C226">
        <v>308.63099999999997</v>
      </c>
      <c r="D226" s="1">
        <v>31.5</v>
      </c>
      <c r="E226" s="2">
        <f t="shared" si="10"/>
        <v>0.26984126984126983</v>
      </c>
      <c r="F226">
        <f t="shared" si="11"/>
        <v>7.2814310909548999E-2</v>
      </c>
      <c r="M226">
        <f t="shared" si="12"/>
        <v>1600</v>
      </c>
    </row>
    <row r="227" spans="1:13" x14ac:dyDescent="0.25">
      <c r="A227" t="s">
        <v>22</v>
      </c>
      <c r="B227">
        <v>42.8</v>
      </c>
      <c r="C227">
        <v>285.13499999999999</v>
      </c>
      <c r="D227" s="1">
        <v>31.5</v>
      </c>
      <c r="E227" s="2">
        <f t="shared" si="10"/>
        <v>0.35873015873015862</v>
      </c>
      <c r="F227">
        <f t="shared" si="11"/>
        <v>0.12868732678256481</v>
      </c>
      <c r="M227">
        <f t="shared" si="12"/>
        <v>1831.8399999999997</v>
      </c>
    </row>
    <row r="228" spans="1:13" x14ac:dyDescent="0.25">
      <c r="A228" t="s">
        <v>22</v>
      </c>
      <c r="B228">
        <v>40.6</v>
      </c>
      <c r="C228">
        <v>260.31299999999999</v>
      </c>
      <c r="D228" s="1">
        <v>31.5</v>
      </c>
      <c r="E228" s="2">
        <f t="shared" si="10"/>
        <v>0.28888888888888892</v>
      </c>
      <c r="F228">
        <f t="shared" si="11"/>
        <v>8.3456790123456803E-2</v>
      </c>
      <c r="M228">
        <f t="shared" si="12"/>
        <v>1648.3600000000001</v>
      </c>
    </row>
    <row r="229" spans="1:13" x14ac:dyDescent="0.25">
      <c r="A229" t="s">
        <v>22</v>
      </c>
      <c r="B229">
        <v>42.6</v>
      </c>
      <c r="C229">
        <v>309.33499999999998</v>
      </c>
      <c r="D229" s="1">
        <v>31.5</v>
      </c>
      <c r="E229" s="2">
        <f t="shared" si="10"/>
        <v>0.35238095238095241</v>
      </c>
      <c r="F229">
        <f t="shared" si="11"/>
        <v>0.12417233560090704</v>
      </c>
      <c r="M229">
        <f t="shared" si="12"/>
        <v>1814.7600000000002</v>
      </c>
    </row>
    <row r="230" spans="1:13" x14ac:dyDescent="0.25">
      <c r="A230" t="s">
        <v>22</v>
      </c>
      <c r="B230">
        <v>39</v>
      </c>
      <c r="C230">
        <v>285.62099999999998</v>
      </c>
      <c r="D230" s="1">
        <v>31.5</v>
      </c>
      <c r="E230" s="2">
        <f t="shared" si="10"/>
        <v>0.23809523809523808</v>
      </c>
      <c r="F230">
        <f t="shared" si="11"/>
        <v>5.6689342403628114E-2</v>
      </c>
      <c r="M230">
        <f t="shared" si="12"/>
        <v>1521</v>
      </c>
    </row>
    <row r="231" spans="1:13" x14ac:dyDescent="0.25">
      <c r="A231" t="s">
        <v>22</v>
      </c>
      <c r="B231">
        <v>44.8</v>
      </c>
      <c r="C231">
        <v>285.05700000000002</v>
      </c>
      <c r="D231" s="1">
        <v>31.5</v>
      </c>
      <c r="E231" s="2">
        <f t="shared" si="10"/>
        <v>0.42222222222222211</v>
      </c>
      <c r="F231">
        <f t="shared" si="11"/>
        <v>0.17827160493827152</v>
      </c>
      <c r="M231">
        <f t="shared" si="12"/>
        <v>2007.0399999999997</v>
      </c>
    </row>
    <row r="232" spans="1:13" x14ac:dyDescent="0.25">
      <c r="A232" t="s">
        <v>23</v>
      </c>
      <c r="B232">
        <v>34.450000000000003</v>
      </c>
      <c r="C232">
        <v>295.26299999999998</v>
      </c>
      <c r="D232" s="1">
        <v>25.7</v>
      </c>
      <c r="E232" s="2">
        <f t="shared" si="10"/>
        <v>0.34046692607003903</v>
      </c>
      <c r="F232">
        <f t="shared" si="11"/>
        <v>0.11591772774758143</v>
      </c>
      <c r="M232">
        <f t="shared" si="12"/>
        <v>1186.8025000000002</v>
      </c>
    </row>
    <row r="233" spans="1:13" x14ac:dyDescent="0.25">
      <c r="A233" t="s">
        <v>23</v>
      </c>
      <c r="B233">
        <v>34</v>
      </c>
      <c r="C233">
        <v>265.09699999999998</v>
      </c>
      <c r="D233" s="1">
        <v>25.7</v>
      </c>
      <c r="E233" s="2">
        <f t="shared" si="10"/>
        <v>0.32295719844357978</v>
      </c>
      <c r="F233">
        <f t="shared" si="11"/>
        <v>0.10430135202652577</v>
      </c>
      <c r="M233">
        <f t="shared" si="12"/>
        <v>1156</v>
      </c>
    </row>
    <row r="234" spans="1:13" x14ac:dyDescent="0.25">
      <c r="A234" t="s">
        <v>23</v>
      </c>
      <c r="B234">
        <v>33.299999999999997</v>
      </c>
      <c r="C234">
        <v>293.745</v>
      </c>
      <c r="D234" s="1">
        <v>25.7</v>
      </c>
      <c r="E234" s="2">
        <f t="shared" si="10"/>
        <v>0.2957198443579766</v>
      </c>
      <c r="F234">
        <f t="shared" si="11"/>
        <v>8.7450226347105905E-2</v>
      </c>
      <c r="M234">
        <f t="shared" si="12"/>
        <v>1108.8899999999999</v>
      </c>
    </row>
    <row r="235" spans="1:13" x14ac:dyDescent="0.25">
      <c r="A235" t="s">
        <v>23</v>
      </c>
      <c r="B235">
        <v>32.299999999999997</v>
      </c>
      <c r="C235">
        <v>322.63200000000001</v>
      </c>
      <c r="D235" s="1">
        <v>25.7</v>
      </c>
      <c r="E235" s="2">
        <f t="shared" si="10"/>
        <v>0.2568093385214007</v>
      </c>
      <c r="F235">
        <f t="shared" si="11"/>
        <v>6.5951036351799386E-2</v>
      </c>
      <c r="M235">
        <f t="shared" si="12"/>
        <v>1043.2899999999997</v>
      </c>
    </row>
    <row r="236" spans="1:13" x14ac:dyDescent="0.25">
      <c r="A236" t="s">
        <v>23</v>
      </c>
      <c r="B236">
        <v>32.75</v>
      </c>
      <c r="C236">
        <v>322.30599999999998</v>
      </c>
      <c r="D236" s="1">
        <v>25.7</v>
      </c>
      <c r="E236" s="2">
        <f t="shared" si="10"/>
        <v>0.27431906614785995</v>
      </c>
      <c r="F236">
        <f t="shared" si="11"/>
        <v>7.5250950052233964E-2</v>
      </c>
      <c r="M236">
        <f t="shared" si="12"/>
        <v>1072.5625</v>
      </c>
    </row>
    <row r="237" spans="1:13" x14ac:dyDescent="0.25">
      <c r="A237" t="s">
        <v>23</v>
      </c>
      <c r="B237">
        <v>33.9</v>
      </c>
      <c r="C237">
        <v>322.94200000000001</v>
      </c>
      <c r="D237" s="1">
        <v>25.7</v>
      </c>
      <c r="E237" s="2">
        <f t="shared" si="10"/>
        <v>0.31906614785992216</v>
      </c>
      <c r="F237">
        <f t="shared" si="11"/>
        <v>0.10180320671016971</v>
      </c>
      <c r="M237">
        <f t="shared" si="12"/>
        <v>1149.2099999999998</v>
      </c>
    </row>
    <row r="238" spans="1:13" x14ac:dyDescent="0.25">
      <c r="A238" t="s">
        <v>23</v>
      </c>
      <c r="B238">
        <v>36</v>
      </c>
      <c r="C238">
        <v>293.61099999999999</v>
      </c>
      <c r="D238" s="1">
        <v>25.7</v>
      </c>
      <c r="E238" s="2">
        <f t="shared" si="10"/>
        <v>0.40077821011673154</v>
      </c>
      <c r="F238">
        <f t="shared" si="11"/>
        <v>0.16062317370437101</v>
      </c>
      <c r="M238">
        <f t="shared" si="12"/>
        <v>1296</v>
      </c>
    </row>
    <row r="239" spans="1:13" x14ac:dyDescent="0.25">
      <c r="A239" t="s">
        <v>23</v>
      </c>
      <c r="B239">
        <v>34.200000000000003</v>
      </c>
      <c r="C239">
        <v>293.642</v>
      </c>
      <c r="D239" s="1">
        <v>25.7</v>
      </c>
      <c r="E239" s="2">
        <f t="shared" si="10"/>
        <v>0.3307392996108951</v>
      </c>
      <c r="F239">
        <f t="shared" si="11"/>
        <v>0.10938848430710543</v>
      </c>
      <c r="M239">
        <f t="shared" si="12"/>
        <v>1169.6400000000001</v>
      </c>
    </row>
    <row r="240" spans="1:13" x14ac:dyDescent="0.25">
      <c r="A240" t="s">
        <v>23</v>
      </c>
      <c r="B240">
        <v>31.6</v>
      </c>
      <c r="C240">
        <v>294.52800000000002</v>
      </c>
      <c r="D240" s="1">
        <v>25.7</v>
      </c>
      <c r="E240" s="2">
        <f t="shared" si="10"/>
        <v>0.22957198443579777</v>
      </c>
      <c r="F240">
        <f t="shared" si="11"/>
        <v>5.270329603779017E-2</v>
      </c>
      <c r="M240">
        <f t="shared" si="12"/>
        <v>998.56000000000006</v>
      </c>
    </row>
    <row r="241" spans="1:13" x14ac:dyDescent="0.25">
      <c r="A241" t="s">
        <v>23</v>
      </c>
      <c r="B241">
        <v>35.85</v>
      </c>
      <c r="C241">
        <v>237.078</v>
      </c>
      <c r="D241" s="1">
        <v>25.7</v>
      </c>
      <c r="E241" s="2">
        <f t="shared" si="10"/>
        <v>0.39494163424124523</v>
      </c>
      <c r="F241">
        <f t="shared" si="11"/>
        <v>0.15597889445714552</v>
      </c>
      <c r="M241">
        <f t="shared" si="12"/>
        <v>1285.2225000000001</v>
      </c>
    </row>
    <row r="242" spans="1:13" x14ac:dyDescent="0.25">
      <c r="A242" t="s">
        <v>24</v>
      </c>
      <c r="B242">
        <v>45.6</v>
      </c>
      <c r="C242">
        <v>250.72499999999999</v>
      </c>
      <c r="D242" s="1">
        <v>34.65</v>
      </c>
      <c r="E242" s="2">
        <f t="shared" si="10"/>
        <v>0.31601731601731609</v>
      </c>
      <c r="F242">
        <f t="shared" si="11"/>
        <v>9.9866944022788215E-2</v>
      </c>
      <c r="M242">
        <f t="shared" si="12"/>
        <v>2079.36</v>
      </c>
    </row>
    <row r="243" spans="1:13" x14ac:dyDescent="0.25">
      <c r="A243" t="s">
        <v>24</v>
      </c>
      <c r="B243">
        <v>42.3</v>
      </c>
      <c r="C243">
        <v>283.34399999999999</v>
      </c>
      <c r="D243" s="1">
        <v>34.65</v>
      </c>
      <c r="E243" s="2">
        <f t="shared" si="10"/>
        <v>0.22077922077922074</v>
      </c>
      <c r="F243">
        <f t="shared" si="11"/>
        <v>4.8743464327879897E-2</v>
      </c>
      <c r="M243">
        <f t="shared" si="12"/>
        <v>1789.2899999999997</v>
      </c>
    </row>
    <row r="244" spans="1:13" x14ac:dyDescent="0.25">
      <c r="A244" t="s">
        <v>24</v>
      </c>
      <c r="B244">
        <v>46.55</v>
      </c>
      <c r="C244">
        <v>343.92599999999999</v>
      </c>
      <c r="D244" s="1">
        <v>34.65</v>
      </c>
      <c r="E244" s="2">
        <f t="shared" si="10"/>
        <v>0.34343434343434343</v>
      </c>
      <c r="F244">
        <f t="shared" si="11"/>
        <v>0.11794714825017855</v>
      </c>
      <c r="M244">
        <f t="shared" si="12"/>
        <v>2166.9024999999997</v>
      </c>
    </row>
    <row r="245" spans="1:13" x14ac:dyDescent="0.25">
      <c r="A245" t="s">
        <v>24</v>
      </c>
      <c r="B245">
        <v>43.75</v>
      </c>
      <c r="C245">
        <v>280.71100000000001</v>
      </c>
      <c r="D245" s="1">
        <v>34.65</v>
      </c>
      <c r="E245" s="2">
        <f t="shared" si="10"/>
        <v>0.26262626262626265</v>
      </c>
      <c r="F245">
        <f t="shared" si="11"/>
        <v>6.8972553821038687E-2</v>
      </c>
      <c r="M245">
        <f t="shared" si="12"/>
        <v>1914.0625</v>
      </c>
    </row>
    <row r="246" spans="1:13" x14ac:dyDescent="0.25">
      <c r="A246" t="s">
        <v>24</v>
      </c>
      <c r="B246">
        <v>43.1</v>
      </c>
      <c r="C246">
        <v>343.78300000000002</v>
      </c>
      <c r="D246" s="1">
        <v>34.65</v>
      </c>
      <c r="E246" s="2">
        <f t="shared" si="10"/>
        <v>0.24386724386724395</v>
      </c>
      <c r="F246">
        <f t="shared" si="11"/>
        <v>5.9471232631405836E-2</v>
      </c>
      <c r="M246">
        <f t="shared" si="12"/>
        <v>1857.6100000000001</v>
      </c>
    </row>
    <row r="247" spans="1:13" x14ac:dyDescent="0.25">
      <c r="A247" t="s">
        <v>24</v>
      </c>
      <c r="B247">
        <v>45.35</v>
      </c>
      <c r="C247">
        <v>312.60599999999999</v>
      </c>
      <c r="D247" s="1">
        <v>34.65</v>
      </c>
      <c r="E247" s="2">
        <f t="shared" si="10"/>
        <v>0.30880230880230891</v>
      </c>
      <c r="F247">
        <f t="shared" si="11"/>
        <v>9.5358865921636546E-2</v>
      </c>
      <c r="M247">
        <f t="shared" si="12"/>
        <v>2056.6224999999999</v>
      </c>
    </row>
    <row r="248" spans="1:13" x14ac:dyDescent="0.25">
      <c r="A248" t="s">
        <v>24</v>
      </c>
      <c r="B248">
        <v>46.15</v>
      </c>
      <c r="C248">
        <v>313.57299999999998</v>
      </c>
      <c r="D248" s="1">
        <v>34.65</v>
      </c>
      <c r="E248" s="2">
        <f t="shared" si="10"/>
        <v>0.3318903318903319</v>
      </c>
      <c r="F248">
        <f t="shared" si="11"/>
        <v>0.11015119240227467</v>
      </c>
      <c r="M248">
        <f t="shared" si="12"/>
        <v>2129.8224999999998</v>
      </c>
    </row>
    <row r="249" spans="1:13" x14ac:dyDescent="0.25">
      <c r="A249" t="s">
        <v>24</v>
      </c>
      <c r="B249">
        <v>46.85</v>
      </c>
      <c r="C249">
        <v>283.69400000000002</v>
      </c>
      <c r="D249" s="1">
        <v>34.65</v>
      </c>
      <c r="E249" s="2">
        <f t="shared" si="10"/>
        <v>0.35209235209235218</v>
      </c>
      <c r="F249">
        <f t="shared" si="11"/>
        <v>0.12396902440192489</v>
      </c>
      <c r="M249">
        <f t="shared" si="12"/>
        <v>2194.9225000000001</v>
      </c>
    </row>
    <row r="250" spans="1:13" x14ac:dyDescent="0.25">
      <c r="A250" t="s">
        <v>24</v>
      </c>
      <c r="B250">
        <v>43.2</v>
      </c>
      <c r="C250">
        <v>343.983</v>
      </c>
      <c r="D250" s="1">
        <v>34.65</v>
      </c>
      <c r="E250" s="2">
        <f t="shared" si="10"/>
        <v>0.24675324675324689</v>
      </c>
      <c r="F250">
        <f t="shared" si="11"/>
        <v>6.0887164783268749E-2</v>
      </c>
      <c r="M250">
        <f t="shared" si="12"/>
        <v>1866.2400000000002</v>
      </c>
    </row>
    <row r="251" spans="1:13" x14ac:dyDescent="0.25">
      <c r="A251" t="s">
        <v>24</v>
      </c>
      <c r="B251">
        <v>46.05</v>
      </c>
      <c r="C251">
        <v>281.589</v>
      </c>
      <c r="D251" s="1">
        <v>34.65</v>
      </c>
      <c r="E251" s="2">
        <f t="shared" si="10"/>
        <v>0.32900432900432897</v>
      </c>
      <c r="F251">
        <f t="shared" si="11"/>
        <v>0.10824384850358874</v>
      </c>
      <c r="M251">
        <f t="shared" si="12"/>
        <v>2120.6025</v>
      </c>
    </row>
    <row r="252" spans="1:13" x14ac:dyDescent="0.25">
      <c r="A252" t="s">
        <v>25</v>
      </c>
      <c r="B252">
        <v>27.55</v>
      </c>
      <c r="C252">
        <v>219.11799999999999</v>
      </c>
      <c r="D252" s="1">
        <v>21.2</v>
      </c>
      <c r="E252" s="2">
        <f t="shared" si="10"/>
        <v>0.29952830188679253</v>
      </c>
      <c r="F252">
        <f t="shared" si="11"/>
        <v>8.9717203631185516E-2</v>
      </c>
      <c r="M252">
        <f t="shared" si="12"/>
        <v>759.00250000000005</v>
      </c>
    </row>
    <row r="253" spans="1:13" x14ac:dyDescent="0.25">
      <c r="A253" t="s">
        <v>25</v>
      </c>
      <c r="B253">
        <v>26.2</v>
      </c>
      <c r="C253">
        <v>348.08699999999999</v>
      </c>
      <c r="D253" s="1">
        <v>21.2</v>
      </c>
      <c r="E253" s="2">
        <f t="shared" si="10"/>
        <v>0.23584905660377359</v>
      </c>
      <c r="F253">
        <f t="shared" si="11"/>
        <v>5.5624777500889996E-2</v>
      </c>
      <c r="M253">
        <f t="shared" si="12"/>
        <v>686.43999999999994</v>
      </c>
    </row>
    <row r="254" spans="1:13" x14ac:dyDescent="0.25">
      <c r="A254" t="s">
        <v>25</v>
      </c>
      <c r="B254">
        <v>25.55</v>
      </c>
      <c r="C254">
        <v>348.74200000000002</v>
      </c>
      <c r="D254" s="1">
        <v>21.2</v>
      </c>
      <c r="E254" s="2">
        <f t="shared" si="10"/>
        <v>0.20518867924528308</v>
      </c>
      <c r="F254">
        <f t="shared" si="11"/>
        <v>4.2102394090423663E-2</v>
      </c>
      <c r="M254">
        <f t="shared" si="12"/>
        <v>652.80250000000001</v>
      </c>
    </row>
    <row r="255" spans="1:13" x14ac:dyDescent="0.25">
      <c r="A255" t="s">
        <v>25</v>
      </c>
      <c r="B255">
        <v>24.9</v>
      </c>
      <c r="C255">
        <v>251.721</v>
      </c>
      <c r="D255" s="1">
        <v>21.2</v>
      </c>
      <c r="E255" s="2">
        <f t="shared" si="10"/>
        <v>0.17452830188679241</v>
      </c>
      <c r="F255">
        <f t="shared" si="11"/>
        <v>3.046012815948735E-2</v>
      </c>
      <c r="M255">
        <f t="shared" si="12"/>
        <v>620.00999999999988</v>
      </c>
    </row>
    <row r="256" spans="1:13" x14ac:dyDescent="0.25">
      <c r="A256" t="s">
        <v>25</v>
      </c>
      <c r="B256">
        <v>26.7</v>
      </c>
      <c r="C256">
        <v>251.27500000000001</v>
      </c>
      <c r="D256" s="1">
        <v>21.2</v>
      </c>
      <c r="E256" s="2">
        <f t="shared" si="10"/>
        <v>0.25943396226415094</v>
      </c>
      <c r="F256">
        <f t="shared" si="11"/>
        <v>6.7305980776076899E-2</v>
      </c>
      <c r="M256">
        <f t="shared" si="12"/>
        <v>712.89</v>
      </c>
    </row>
    <row r="257" spans="1:13" x14ac:dyDescent="0.25">
      <c r="A257" t="s">
        <v>25</v>
      </c>
      <c r="B257">
        <v>26.35</v>
      </c>
      <c r="C257">
        <v>284.38900000000001</v>
      </c>
      <c r="D257" s="1">
        <v>21.2</v>
      </c>
      <c r="E257" s="2">
        <f t="shared" si="10"/>
        <v>0.24292452830188691</v>
      </c>
      <c r="F257">
        <f t="shared" si="11"/>
        <v>5.901232645069425E-2</v>
      </c>
      <c r="M257">
        <f t="shared" si="12"/>
        <v>694.3225000000001</v>
      </c>
    </row>
    <row r="258" spans="1:13" x14ac:dyDescent="0.25">
      <c r="A258" t="s">
        <v>25</v>
      </c>
      <c r="B258">
        <v>25.05</v>
      </c>
      <c r="C258">
        <v>316.20499999999998</v>
      </c>
      <c r="D258" s="1">
        <v>21.2</v>
      </c>
      <c r="E258" s="2">
        <f t="shared" si="10"/>
        <v>0.18160377358490573</v>
      </c>
      <c r="F258">
        <f t="shared" si="11"/>
        <v>3.2979930580277705E-2</v>
      </c>
      <c r="M258">
        <f t="shared" si="12"/>
        <v>627.50250000000005</v>
      </c>
    </row>
    <row r="259" spans="1:13" x14ac:dyDescent="0.25">
      <c r="A259" t="s">
        <v>25</v>
      </c>
      <c r="B259">
        <v>26.15</v>
      </c>
      <c r="C259">
        <v>316.077</v>
      </c>
      <c r="D259" s="1">
        <v>21.2</v>
      </c>
      <c r="E259" s="2">
        <f t="shared" ref="E259:E322" si="13">(B259-D259)/D259</f>
        <v>0.23349056603773582</v>
      </c>
      <c r="F259">
        <f t="shared" ref="F259:F322" si="14">E259^2</f>
        <v>5.4517844428622272E-2</v>
      </c>
      <c r="M259">
        <f t="shared" ref="M259:M322" si="15">B259^2</f>
        <v>683.82249999999988</v>
      </c>
    </row>
    <row r="260" spans="1:13" x14ac:dyDescent="0.25">
      <c r="A260" t="s">
        <v>25</v>
      </c>
      <c r="B260">
        <v>25.6</v>
      </c>
      <c r="C260">
        <v>379.62099999999998</v>
      </c>
      <c r="D260" s="1">
        <v>21.2</v>
      </c>
      <c r="E260" s="2">
        <f t="shared" si="13"/>
        <v>0.20754716981132088</v>
      </c>
      <c r="F260">
        <f t="shared" si="14"/>
        <v>4.3075827696689266E-2</v>
      </c>
      <c r="M260">
        <f t="shared" si="15"/>
        <v>655.36000000000013</v>
      </c>
    </row>
    <row r="261" spans="1:13" x14ac:dyDescent="0.25">
      <c r="A261" t="s">
        <v>25</v>
      </c>
      <c r="B261">
        <v>25.65</v>
      </c>
      <c r="C261">
        <v>317.97699999999998</v>
      </c>
      <c r="D261" s="1">
        <v>21.2</v>
      </c>
      <c r="E261" s="2">
        <f t="shared" si="13"/>
        <v>0.20990566037735847</v>
      </c>
      <c r="F261">
        <f t="shared" si="14"/>
        <v>4.4060386258454959E-2</v>
      </c>
      <c r="M261">
        <f t="shared" si="15"/>
        <v>657.9224999999999</v>
      </c>
    </row>
    <row r="262" spans="1:13" x14ac:dyDescent="0.25">
      <c r="A262" t="s">
        <v>26</v>
      </c>
      <c r="B262">
        <v>28.4</v>
      </c>
      <c r="C262">
        <v>353.95100000000002</v>
      </c>
      <c r="D262" s="1">
        <v>22.6</v>
      </c>
      <c r="E262" s="2">
        <f t="shared" si="13"/>
        <v>0.25663716814159276</v>
      </c>
      <c r="F262">
        <f t="shared" si="14"/>
        <v>6.5862636071736161E-2</v>
      </c>
      <c r="M262">
        <f t="shared" si="15"/>
        <v>806.56</v>
      </c>
    </row>
    <row r="263" spans="1:13" x14ac:dyDescent="0.25">
      <c r="A263" t="s">
        <v>26</v>
      </c>
      <c r="B263">
        <v>27.3</v>
      </c>
      <c r="C263">
        <v>321.959</v>
      </c>
      <c r="D263" s="1">
        <v>22.6</v>
      </c>
      <c r="E263" s="2">
        <f t="shared" si="13"/>
        <v>0.20796460176991147</v>
      </c>
      <c r="F263">
        <f t="shared" si="14"/>
        <v>4.3249275589317862E-2</v>
      </c>
      <c r="M263">
        <f t="shared" si="15"/>
        <v>745.29000000000008</v>
      </c>
    </row>
    <row r="264" spans="1:13" x14ac:dyDescent="0.25">
      <c r="A264" t="s">
        <v>26</v>
      </c>
      <c r="B264">
        <v>28.55</v>
      </c>
      <c r="C264">
        <v>320.39100000000002</v>
      </c>
      <c r="D264" s="1">
        <v>22.6</v>
      </c>
      <c r="E264" s="2">
        <f t="shared" si="13"/>
        <v>0.26327433628318581</v>
      </c>
      <c r="F264">
        <f t="shared" si="14"/>
        <v>6.9313376145352004E-2</v>
      </c>
      <c r="M264">
        <f t="shared" si="15"/>
        <v>815.10250000000008</v>
      </c>
    </row>
    <row r="265" spans="1:13" x14ac:dyDescent="0.25">
      <c r="A265" t="s">
        <v>26</v>
      </c>
      <c r="B265">
        <v>28.55</v>
      </c>
      <c r="C265">
        <v>254.87</v>
      </c>
      <c r="D265" s="1">
        <v>22.6</v>
      </c>
      <c r="E265" s="2">
        <f t="shared" si="13"/>
        <v>0.26327433628318581</v>
      </c>
      <c r="F265">
        <f t="shared" si="14"/>
        <v>6.9313376145352004E-2</v>
      </c>
      <c r="M265">
        <f t="shared" si="15"/>
        <v>815.10250000000008</v>
      </c>
    </row>
    <row r="266" spans="1:13" x14ac:dyDescent="0.25">
      <c r="A266" t="s">
        <v>26</v>
      </c>
      <c r="B266">
        <v>27.65</v>
      </c>
      <c r="C266">
        <v>355.43</v>
      </c>
      <c r="D266" s="1">
        <v>22.6</v>
      </c>
      <c r="E266" s="2">
        <f t="shared" si="13"/>
        <v>0.22345132743362817</v>
      </c>
      <c r="F266">
        <f t="shared" si="14"/>
        <v>4.9930495731850509E-2</v>
      </c>
      <c r="M266">
        <f t="shared" si="15"/>
        <v>764.52249999999992</v>
      </c>
    </row>
    <row r="267" spans="1:13" x14ac:dyDescent="0.25">
      <c r="A267" t="s">
        <v>26</v>
      </c>
      <c r="B267">
        <v>27.6</v>
      </c>
      <c r="C267">
        <v>289.41300000000001</v>
      </c>
      <c r="D267" s="1">
        <v>22.6</v>
      </c>
      <c r="E267" s="2">
        <f t="shared" si="13"/>
        <v>0.22123893805309733</v>
      </c>
      <c r="F267">
        <f t="shared" si="14"/>
        <v>4.8946667710862236E-2</v>
      </c>
      <c r="M267">
        <f t="shared" si="15"/>
        <v>761.7600000000001</v>
      </c>
    </row>
    <row r="268" spans="1:13" x14ac:dyDescent="0.25">
      <c r="A268" t="s">
        <v>26</v>
      </c>
      <c r="B268">
        <v>26.4</v>
      </c>
      <c r="C268">
        <v>320.50599999999997</v>
      </c>
      <c r="D268" s="1">
        <v>22.6</v>
      </c>
      <c r="E268" s="2">
        <f t="shared" si="13"/>
        <v>0.16814159292035386</v>
      </c>
      <c r="F268">
        <f t="shared" si="14"/>
        <v>2.8271595269793989E-2</v>
      </c>
      <c r="M268">
        <f t="shared" si="15"/>
        <v>696.95999999999992</v>
      </c>
    </row>
    <row r="269" spans="1:13" x14ac:dyDescent="0.25">
      <c r="A269" t="s">
        <v>26</v>
      </c>
      <c r="B269">
        <v>29.1</v>
      </c>
      <c r="C269">
        <v>386.17</v>
      </c>
      <c r="D269" s="1">
        <v>22.6</v>
      </c>
      <c r="E269" s="2">
        <f t="shared" si="13"/>
        <v>0.28761061946902655</v>
      </c>
      <c r="F269">
        <f t="shared" si="14"/>
        <v>8.2719868431357188E-2</v>
      </c>
      <c r="M269">
        <f t="shared" si="15"/>
        <v>846.81000000000006</v>
      </c>
    </row>
    <row r="270" spans="1:13" x14ac:dyDescent="0.25">
      <c r="A270" t="s">
        <v>26</v>
      </c>
      <c r="B270">
        <v>28</v>
      </c>
      <c r="C270">
        <v>290.88</v>
      </c>
      <c r="D270" s="1">
        <v>22.6</v>
      </c>
      <c r="E270" s="2">
        <f t="shared" si="13"/>
        <v>0.23893805309734506</v>
      </c>
      <c r="F270">
        <f t="shared" si="14"/>
        <v>5.709139321794969E-2</v>
      </c>
      <c r="M270">
        <f t="shared" si="15"/>
        <v>784</v>
      </c>
    </row>
    <row r="271" spans="1:13" x14ac:dyDescent="0.25">
      <c r="A271" t="s">
        <v>26</v>
      </c>
      <c r="B271">
        <v>27.95</v>
      </c>
      <c r="C271">
        <v>287.64400000000001</v>
      </c>
      <c r="D271" s="1">
        <v>22.6</v>
      </c>
      <c r="E271" s="2">
        <f t="shared" si="13"/>
        <v>0.23672566371681406</v>
      </c>
      <c r="F271">
        <f t="shared" si="14"/>
        <v>5.6039039862166136E-2</v>
      </c>
      <c r="M271">
        <f t="shared" si="15"/>
        <v>781.20249999999999</v>
      </c>
    </row>
    <row r="272" spans="1:13" x14ac:dyDescent="0.25">
      <c r="A272" t="s">
        <v>27</v>
      </c>
      <c r="B272">
        <v>31.6</v>
      </c>
      <c r="C272">
        <v>245.685</v>
      </c>
      <c r="D272" s="1">
        <v>25.4</v>
      </c>
      <c r="E272" s="2">
        <f t="shared" si="13"/>
        <v>0.2440944881889765</v>
      </c>
      <c r="F272">
        <f t="shared" si="14"/>
        <v>5.958211916423839E-2</v>
      </c>
      <c r="M272">
        <f t="shared" si="15"/>
        <v>998.56000000000006</v>
      </c>
    </row>
    <row r="273" spans="1:13" x14ac:dyDescent="0.25">
      <c r="A273" t="s">
        <v>27</v>
      </c>
      <c r="B273">
        <v>31.3</v>
      </c>
      <c r="C273">
        <v>266.827</v>
      </c>
      <c r="D273" s="1">
        <v>25.4</v>
      </c>
      <c r="E273" s="2">
        <f t="shared" si="13"/>
        <v>0.23228346456692922</v>
      </c>
      <c r="F273">
        <f t="shared" si="14"/>
        <v>5.3955607911215862E-2</v>
      </c>
      <c r="M273">
        <f t="shared" si="15"/>
        <v>979.69</v>
      </c>
    </row>
    <row r="274" spans="1:13" x14ac:dyDescent="0.25">
      <c r="A274" t="s">
        <v>27</v>
      </c>
      <c r="B274">
        <v>31</v>
      </c>
      <c r="C274">
        <v>246.09299999999999</v>
      </c>
      <c r="D274" s="1">
        <v>25.4</v>
      </c>
      <c r="E274" s="2">
        <f t="shared" si="13"/>
        <v>0.22047244094488197</v>
      </c>
      <c r="F274">
        <f t="shared" si="14"/>
        <v>4.8608097216194468E-2</v>
      </c>
      <c r="M274">
        <f t="shared" si="15"/>
        <v>961</v>
      </c>
    </row>
    <row r="275" spans="1:13" x14ac:dyDescent="0.25">
      <c r="A275" t="s">
        <v>27</v>
      </c>
      <c r="B275">
        <v>31.75</v>
      </c>
      <c r="C275">
        <v>224.58</v>
      </c>
      <c r="D275" s="1">
        <v>25.4</v>
      </c>
      <c r="E275" s="2">
        <f t="shared" si="13"/>
        <v>0.25000000000000006</v>
      </c>
      <c r="F275">
        <f t="shared" si="14"/>
        <v>6.2500000000000028E-2</v>
      </c>
      <c r="M275">
        <f t="shared" si="15"/>
        <v>1008.0625</v>
      </c>
    </row>
    <row r="276" spans="1:13" x14ac:dyDescent="0.25">
      <c r="A276" t="s">
        <v>27</v>
      </c>
      <c r="B276">
        <v>31.95</v>
      </c>
      <c r="C276">
        <v>267.649</v>
      </c>
      <c r="D276" s="1">
        <v>25.4</v>
      </c>
      <c r="E276" s="2">
        <f t="shared" si="13"/>
        <v>0.25787401574803154</v>
      </c>
      <c r="F276">
        <f t="shared" si="14"/>
        <v>6.6499007998016016E-2</v>
      </c>
      <c r="M276">
        <f t="shared" si="15"/>
        <v>1020.8025</v>
      </c>
    </row>
    <row r="277" spans="1:13" x14ac:dyDescent="0.25">
      <c r="A277" t="s">
        <v>27</v>
      </c>
      <c r="B277">
        <v>31.25</v>
      </c>
      <c r="C277">
        <v>223.095</v>
      </c>
      <c r="D277" s="1">
        <v>25.4</v>
      </c>
      <c r="E277" s="2">
        <f t="shared" si="13"/>
        <v>0.23031496062992132</v>
      </c>
      <c r="F277">
        <f t="shared" si="14"/>
        <v>5.3044981089962209E-2</v>
      </c>
      <c r="M277">
        <f t="shared" si="15"/>
        <v>976.5625</v>
      </c>
    </row>
    <row r="278" spans="1:13" x14ac:dyDescent="0.25">
      <c r="A278" t="s">
        <v>27</v>
      </c>
      <c r="B278">
        <v>32</v>
      </c>
      <c r="C278">
        <v>224.67099999999999</v>
      </c>
      <c r="D278" s="1">
        <v>25.4</v>
      </c>
      <c r="E278" s="2">
        <f t="shared" si="13"/>
        <v>0.25984251968503946</v>
      </c>
      <c r="F278">
        <f t="shared" si="14"/>
        <v>6.7518135036270119E-2</v>
      </c>
      <c r="M278">
        <f t="shared" si="15"/>
        <v>1024</v>
      </c>
    </row>
    <row r="279" spans="1:13" x14ac:dyDescent="0.25">
      <c r="A279" t="s">
        <v>27</v>
      </c>
      <c r="B279">
        <v>31.75</v>
      </c>
      <c r="C279">
        <v>246.27099999999999</v>
      </c>
      <c r="D279" s="1">
        <v>25.4</v>
      </c>
      <c r="E279" s="2">
        <f t="shared" si="13"/>
        <v>0.25000000000000006</v>
      </c>
      <c r="F279">
        <f t="shared" si="14"/>
        <v>6.2500000000000028E-2</v>
      </c>
      <c r="M279">
        <f t="shared" si="15"/>
        <v>1008.0625</v>
      </c>
    </row>
    <row r="280" spans="1:13" x14ac:dyDescent="0.25">
      <c r="A280" t="s">
        <v>27</v>
      </c>
      <c r="B280">
        <v>31.95</v>
      </c>
      <c r="C280">
        <v>267.18599999999998</v>
      </c>
      <c r="D280" s="1">
        <v>25.4</v>
      </c>
      <c r="E280" s="2">
        <f t="shared" si="13"/>
        <v>0.25787401574803154</v>
      </c>
      <c r="F280">
        <f t="shared" si="14"/>
        <v>6.6499007998016016E-2</v>
      </c>
      <c r="M280">
        <f t="shared" si="15"/>
        <v>1020.8025</v>
      </c>
    </row>
    <row r="281" spans="1:13" x14ac:dyDescent="0.25">
      <c r="A281" t="s">
        <v>27</v>
      </c>
      <c r="B281">
        <v>31.85</v>
      </c>
      <c r="C281">
        <v>201.41200000000001</v>
      </c>
      <c r="D281" s="1">
        <v>25.4</v>
      </c>
      <c r="E281" s="2">
        <f t="shared" si="13"/>
        <v>0.25393700787401585</v>
      </c>
      <c r="F281">
        <f t="shared" si="14"/>
        <v>6.4484003968007991E-2</v>
      </c>
      <c r="M281">
        <f t="shared" si="15"/>
        <v>1014.4225000000001</v>
      </c>
    </row>
    <row r="282" spans="1:13" x14ac:dyDescent="0.25">
      <c r="A282" t="s">
        <v>28</v>
      </c>
      <c r="B282">
        <v>29.65</v>
      </c>
      <c r="C282">
        <v>342.70499999999998</v>
      </c>
      <c r="D282" s="1">
        <v>23.5</v>
      </c>
      <c r="E282" s="2">
        <f t="shared" si="13"/>
        <v>0.2617021276595744</v>
      </c>
      <c r="F282">
        <f t="shared" si="14"/>
        <v>6.848800362154818E-2</v>
      </c>
      <c r="M282">
        <f t="shared" si="15"/>
        <v>879.12249999999995</v>
      </c>
    </row>
    <row r="283" spans="1:13" x14ac:dyDescent="0.25">
      <c r="A283" t="s">
        <v>28</v>
      </c>
      <c r="B283">
        <v>29.9</v>
      </c>
      <c r="C283">
        <v>376.80700000000002</v>
      </c>
      <c r="D283" s="1">
        <v>23.5</v>
      </c>
      <c r="E283" s="2">
        <f t="shared" si="13"/>
        <v>0.27234042553191484</v>
      </c>
      <c r="F283">
        <f t="shared" si="14"/>
        <v>7.4169307378904453E-2</v>
      </c>
      <c r="M283">
        <f t="shared" si="15"/>
        <v>894.00999999999988</v>
      </c>
    </row>
    <row r="284" spans="1:13" x14ac:dyDescent="0.25">
      <c r="A284" t="s">
        <v>28</v>
      </c>
      <c r="B284">
        <v>31.4</v>
      </c>
      <c r="C284">
        <v>379.649</v>
      </c>
      <c r="D284" s="1">
        <v>23.5</v>
      </c>
      <c r="E284" s="2">
        <f t="shared" si="13"/>
        <v>0.33617021276595738</v>
      </c>
      <c r="F284">
        <f t="shared" si="14"/>
        <v>0.11301041195110906</v>
      </c>
      <c r="M284">
        <f t="shared" si="15"/>
        <v>985.95999999999992</v>
      </c>
    </row>
    <row r="285" spans="1:13" x14ac:dyDescent="0.25">
      <c r="A285" t="s">
        <v>28</v>
      </c>
      <c r="B285">
        <v>30</v>
      </c>
      <c r="C285">
        <v>377.54599999999999</v>
      </c>
      <c r="D285" s="1">
        <v>23.5</v>
      </c>
      <c r="E285" s="2">
        <f t="shared" si="13"/>
        <v>0.27659574468085107</v>
      </c>
      <c r="F285">
        <f t="shared" si="14"/>
        <v>7.650520597555456E-2</v>
      </c>
      <c r="M285">
        <f t="shared" si="15"/>
        <v>900</v>
      </c>
    </row>
    <row r="286" spans="1:13" x14ac:dyDescent="0.25">
      <c r="A286" t="s">
        <v>28</v>
      </c>
      <c r="B286">
        <v>30.6</v>
      </c>
      <c r="C286">
        <v>412.54599999999999</v>
      </c>
      <c r="D286" s="1">
        <v>23.5</v>
      </c>
      <c r="E286" s="2">
        <f t="shared" si="13"/>
        <v>0.30212765957446813</v>
      </c>
      <c r="F286">
        <f t="shared" si="14"/>
        <v>9.1281122679945703E-2</v>
      </c>
      <c r="M286">
        <f t="shared" si="15"/>
        <v>936.36000000000013</v>
      </c>
    </row>
    <row r="287" spans="1:13" x14ac:dyDescent="0.25">
      <c r="A287" t="s">
        <v>28</v>
      </c>
      <c r="B287">
        <v>29.25</v>
      </c>
      <c r="C287">
        <v>308.51400000000001</v>
      </c>
      <c r="D287" s="1">
        <v>23.5</v>
      </c>
      <c r="E287" s="2">
        <f t="shared" si="13"/>
        <v>0.24468085106382978</v>
      </c>
      <c r="F287">
        <f t="shared" si="14"/>
        <v>5.9868718877320051E-2</v>
      </c>
      <c r="M287">
        <f t="shared" si="15"/>
        <v>855.5625</v>
      </c>
    </row>
    <row r="288" spans="1:13" x14ac:dyDescent="0.25">
      <c r="A288" t="s">
        <v>28</v>
      </c>
      <c r="B288">
        <v>29.95</v>
      </c>
      <c r="C288">
        <v>309.18299999999999</v>
      </c>
      <c r="D288" s="1">
        <v>23.5</v>
      </c>
      <c r="E288" s="2">
        <f t="shared" si="13"/>
        <v>0.27446808510638293</v>
      </c>
      <c r="F288">
        <f t="shared" si="14"/>
        <v>7.5332729741964657E-2</v>
      </c>
      <c r="M288">
        <f t="shared" si="15"/>
        <v>897.00249999999994</v>
      </c>
    </row>
    <row r="289" spans="1:13" x14ac:dyDescent="0.25">
      <c r="A289" t="s">
        <v>28</v>
      </c>
      <c r="B289">
        <v>30.85</v>
      </c>
      <c r="C289">
        <v>377.27</v>
      </c>
      <c r="D289" s="1">
        <v>23.5</v>
      </c>
      <c r="E289" s="2">
        <f t="shared" si="13"/>
        <v>0.31276595744680857</v>
      </c>
      <c r="F289">
        <f t="shared" si="14"/>
        <v>9.7822544137618872E-2</v>
      </c>
      <c r="M289">
        <f t="shared" si="15"/>
        <v>951.72250000000008</v>
      </c>
    </row>
    <row r="290" spans="1:13" x14ac:dyDescent="0.25">
      <c r="A290" t="s">
        <v>28</v>
      </c>
      <c r="B290">
        <v>29.05</v>
      </c>
      <c r="C290">
        <v>308.78300000000002</v>
      </c>
      <c r="D290" s="1">
        <v>23.5</v>
      </c>
      <c r="E290" s="2">
        <f t="shared" si="13"/>
        <v>0.23617021276595748</v>
      </c>
      <c r="F290">
        <f t="shared" si="14"/>
        <v>5.5776369397917629E-2</v>
      </c>
      <c r="M290">
        <f t="shared" si="15"/>
        <v>843.90250000000003</v>
      </c>
    </row>
    <row r="291" spans="1:13" x14ac:dyDescent="0.25">
      <c r="A291" t="s">
        <v>28</v>
      </c>
      <c r="B291">
        <v>31.15</v>
      </c>
      <c r="C291">
        <v>376.89299999999997</v>
      </c>
      <c r="D291" s="1">
        <v>23.5</v>
      </c>
      <c r="E291" s="2">
        <f t="shared" si="13"/>
        <v>0.32553191489361694</v>
      </c>
      <c r="F291">
        <f t="shared" si="14"/>
        <v>0.10597102761430506</v>
      </c>
      <c r="M291">
        <f t="shared" si="15"/>
        <v>970.32249999999988</v>
      </c>
    </row>
    <row r="292" spans="1:13" x14ac:dyDescent="0.25">
      <c r="A292" t="s">
        <v>29</v>
      </c>
      <c r="B292">
        <v>36.450000000000003</v>
      </c>
      <c r="C292">
        <v>277.98099999999999</v>
      </c>
      <c r="D292" s="1">
        <v>26.9</v>
      </c>
      <c r="E292" s="2">
        <f t="shared" si="13"/>
        <v>0.35501858736059499</v>
      </c>
      <c r="F292">
        <f t="shared" si="14"/>
        <v>0.12603819737151242</v>
      </c>
      <c r="M292">
        <f t="shared" si="15"/>
        <v>1328.6025000000002</v>
      </c>
    </row>
    <row r="293" spans="1:13" x14ac:dyDescent="0.25">
      <c r="A293" t="s">
        <v>29</v>
      </c>
      <c r="B293">
        <v>35.85</v>
      </c>
      <c r="C293">
        <v>309.86</v>
      </c>
      <c r="D293" s="1">
        <v>26.9</v>
      </c>
      <c r="E293" s="2">
        <f t="shared" si="13"/>
        <v>0.33271375464684028</v>
      </c>
      <c r="F293">
        <f t="shared" si="14"/>
        <v>0.11069844253119783</v>
      </c>
      <c r="M293">
        <f t="shared" si="15"/>
        <v>1285.2225000000001</v>
      </c>
    </row>
    <row r="294" spans="1:13" x14ac:dyDescent="0.25">
      <c r="A294" t="s">
        <v>29</v>
      </c>
      <c r="B294">
        <v>37.75</v>
      </c>
      <c r="C294">
        <v>310.23700000000002</v>
      </c>
      <c r="D294" s="1">
        <v>26.9</v>
      </c>
      <c r="E294" s="2">
        <f t="shared" si="13"/>
        <v>0.40334572490706327</v>
      </c>
      <c r="F294">
        <f t="shared" si="14"/>
        <v>0.16268777380080438</v>
      </c>
      <c r="M294">
        <f t="shared" si="15"/>
        <v>1425.0625</v>
      </c>
    </row>
    <row r="295" spans="1:13" x14ac:dyDescent="0.25">
      <c r="A295" t="s">
        <v>29</v>
      </c>
      <c r="B295">
        <v>33.950000000000003</v>
      </c>
      <c r="C295">
        <v>341.06099999999998</v>
      </c>
      <c r="D295" s="1">
        <v>26.9</v>
      </c>
      <c r="E295" s="2">
        <f t="shared" si="13"/>
        <v>0.26208178438661728</v>
      </c>
      <c r="F295">
        <f t="shared" si="14"/>
        <v>6.8686861707273353E-2</v>
      </c>
      <c r="M295">
        <f t="shared" si="15"/>
        <v>1152.6025000000002</v>
      </c>
    </row>
    <row r="296" spans="1:13" x14ac:dyDescent="0.25">
      <c r="A296" t="s">
        <v>29</v>
      </c>
      <c r="B296">
        <v>35.200000000000003</v>
      </c>
      <c r="C296">
        <v>276.02100000000002</v>
      </c>
      <c r="D296" s="1">
        <v>26.9</v>
      </c>
      <c r="E296" s="2">
        <f t="shared" si="13"/>
        <v>0.30855018587360611</v>
      </c>
      <c r="F296">
        <f t="shared" si="14"/>
        <v>9.5203217202636872E-2</v>
      </c>
      <c r="M296">
        <f t="shared" si="15"/>
        <v>1239.0400000000002</v>
      </c>
    </row>
    <row r="297" spans="1:13" x14ac:dyDescent="0.25">
      <c r="A297" t="s">
        <v>29</v>
      </c>
      <c r="B297">
        <v>36</v>
      </c>
      <c r="C297">
        <v>309.22800000000001</v>
      </c>
      <c r="D297" s="1">
        <v>26.9</v>
      </c>
      <c r="E297" s="2">
        <f t="shared" si="13"/>
        <v>0.3382899628252789</v>
      </c>
      <c r="F297">
        <f t="shared" si="14"/>
        <v>0.11444009894832859</v>
      </c>
      <c r="M297">
        <f t="shared" si="15"/>
        <v>1296</v>
      </c>
    </row>
    <row r="298" spans="1:13" x14ac:dyDescent="0.25">
      <c r="A298" t="s">
        <v>29</v>
      </c>
      <c r="B298">
        <v>35.1</v>
      </c>
      <c r="C298">
        <v>309.517</v>
      </c>
      <c r="D298" s="1">
        <v>26.9</v>
      </c>
      <c r="E298" s="2">
        <f t="shared" si="13"/>
        <v>0.30483271375464699</v>
      </c>
      <c r="F298">
        <f t="shared" si="14"/>
        <v>9.2922983375022541E-2</v>
      </c>
      <c r="M298">
        <f t="shared" si="15"/>
        <v>1232.01</v>
      </c>
    </row>
    <row r="299" spans="1:13" x14ac:dyDescent="0.25">
      <c r="A299" t="s">
        <v>29</v>
      </c>
      <c r="B299">
        <v>33.9</v>
      </c>
      <c r="C299">
        <v>308.70400000000001</v>
      </c>
      <c r="D299" s="1">
        <v>26.9</v>
      </c>
      <c r="E299" s="2">
        <f t="shared" si="13"/>
        <v>0.26022304832713755</v>
      </c>
      <c r="F299">
        <f t="shared" si="14"/>
        <v>6.7716034880667769E-2</v>
      </c>
      <c r="M299">
        <f t="shared" si="15"/>
        <v>1149.2099999999998</v>
      </c>
    </row>
    <row r="300" spans="1:13" x14ac:dyDescent="0.25">
      <c r="A300" t="s">
        <v>29</v>
      </c>
      <c r="B300">
        <v>37.049999999999997</v>
      </c>
      <c r="C300">
        <v>277.39299999999997</v>
      </c>
      <c r="D300" s="1">
        <v>26.9</v>
      </c>
      <c r="E300" s="2">
        <f t="shared" si="13"/>
        <v>0.37732342007434944</v>
      </c>
      <c r="F300">
        <f t="shared" si="14"/>
        <v>0.14237296333660396</v>
      </c>
      <c r="M300">
        <f t="shared" si="15"/>
        <v>1372.7024999999999</v>
      </c>
    </row>
    <row r="301" spans="1:13" x14ac:dyDescent="0.25">
      <c r="A301" t="s">
        <v>29</v>
      </c>
      <c r="B301">
        <v>36.25</v>
      </c>
      <c r="C301">
        <v>339.52600000000001</v>
      </c>
      <c r="D301" s="1">
        <v>26.9</v>
      </c>
      <c r="E301" s="2">
        <f t="shared" si="13"/>
        <v>0.34758364312267664</v>
      </c>
      <c r="F301">
        <f t="shared" si="14"/>
        <v>0.12081438896643223</v>
      </c>
      <c r="M301">
        <f t="shared" si="15"/>
        <v>1314.0625</v>
      </c>
    </row>
    <row r="302" spans="1:13" x14ac:dyDescent="0.25">
      <c r="A302" t="s">
        <v>30</v>
      </c>
      <c r="B302">
        <v>54.9</v>
      </c>
      <c r="C302">
        <v>611.47799999999995</v>
      </c>
      <c r="D302" s="1">
        <v>42.8</v>
      </c>
      <c r="E302" s="2">
        <f t="shared" si="13"/>
        <v>0.28271028037383183</v>
      </c>
      <c r="F302">
        <f t="shared" si="14"/>
        <v>7.9925102629050601E-2</v>
      </c>
      <c r="M302">
        <f t="shared" si="15"/>
        <v>3014.0099999999998</v>
      </c>
    </row>
    <row r="303" spans="1:13" x14ac:dyDescent="0.25">
      <c r="A303" t="s">
        <v>30</v>
      </c>
      <c r="B303">
        <v>54.8</v>
      </c>
      <c r="C303">
        <v>496.23399999999998</v>
      </c>
      <c r="D303" s="1">
        <v>42.8</v>
      </c>
      <c r="E303" s="2">
        <f t="shared" si="13"/>
        <v>0.28037383177570097</v>
      </c>
      <c r="F303">
        <f t="shared" si="14"/>
        <v>7.8609485544589061E-2</v>
      </c>
      <c r="M303">
        <f t="shared" si="15"/>
        <v>3003.0399999999995</v>
      </c>
    </row>
    <row r="304" spans="1:13" x14ac:dyDescent="0.25">
      <c r="A304" t="s">
        <v>30</v>
      </c>
      <c r="B304">
        <v>57.2</v>
      </c>
      <c r="C304">
        <v>438.70299999999997</v>
      </c>
      <c r="D304" s="1">
        <v>42.8</v>
      </c>
      <c r="E304" s="2">
        <f t="shared" si="13"/>
        <v>0.33644859813084127</v>
      </c>
      <c r="F304">
        <f t="shared" si="14"/>
        <v>0.11319765918420832</v>
      </c>
      <c r="M304">
        <f t="shared" si="15"/>
        <v>3271.84</v>
      </c>
    </row>
    <row r="305" spans="1:13" x14ac:dyDescent="0.25">
      <c r="A305" t="s">
        <v>30</v>
      </c>
      <c r="B305">
        <v>56.9</v>
      </c>
      <c r="C305">
        <v>440.99</v>
      </c>
      <c r="D305" s="1">
        <v>42.8</v>
      </c>
      <c r="E305" s="2">
        <f t="shared" si="13"/>
        <v>0.32943925233644866</v>
      </c>
      <c r="F305">
        <f t="shared" si="14"/>
        <v>0.1085302209799983</v>
      </c>
      <c r="M305">
        <f t="shared" si="15"/>
        <v>3237.6099999999997</v>
      </c>
    </row>
    <row r="306" spans="1:13" x14ac:dyDescent="0.25">
      <c r="A306" t="s">
        <v>30</v>
      </c>
      <c r="B306">
        <v>57.3</v>
      </c>
      <c r="C306">
        <v>497.47500000000002</v>
      </c>
      <c r="D306" s="1">
        <v>42.8</v>
      </c>
      <c r="E306" s="2">
        <f t="shared" si="13"/>
        <v>0.33878504672897197</v>
      </c>
      <c r="F306">
        <f t="shared" si="14"/>
        <v>0.11477530788715172</v>
      </c>
      <c r="M306">
        <f t="shared" si="15"/>
        <v>3283.2899999999995</v>
      </c>
    </row>
    <row r="307" spans="1:13" x14ac:dyDescent="0.25">
      <c r="A307" t="s">
        <v>30</v>
      </c>
      <c r="B307">
        <v>57.6</v>
      </c>
      <c r="C307">
        <v>553.53099999999995</v>
      </c>
      <c r="D307" s="1">
        <v>42.8</v>
      </c>
      <c r="E307" s="2">
        <f t="shared" si="13"/>
        <v>0.34579439252336464</v>
      </c>
      <c r="F307">
        <f t="shared" si="14"/>
        <v>0.11957376190060277</v>
      </c>
      <c r="M307">
        <f t="shared" si="15"/>
        <v>3317.76</v>
      </c>
    </row>
    <row r="308" spans="1:13" x14ac:dyDescent="0.25">
      <c r="A308" t="s">
        <v>30</v>
      </c>
      <c r="B308">
        <v>54.55</v>
      </c>
      <c r="C308">
        <v>437.99599999999998</v>
      </c>
      <c r="D308" s="1">
        <v>42.8</v>
      </c>
      <c r="E308" s="2">
        <f t="shared" si="13"/>
        <v>0.27453271028037385</v>
      </c>
      <c r="F308">
        <f t="shared" si="14"/>
        <v>7.5368209013887688E-2</v>
      </c>
      <c r="M308">
        <f t="shared" si="15"/>
        <v>2975.7024999999999</v>
      </c>
    </row>
    <row r="309" spans="1:13" x14ac:dyDescent="0.25">
      <c r="A309" t="s">
        <v>30</v>
      </c>
      <c r="B309">
        <v>58.55</v>
      </c>
      <c r="C309">
        <v>381.49299999999999</v>
      </c>
      <c r="D309" s="1">
        <v>42.8</v>
      </c>
      <c r="E309" s="2">
        <f t="shared" si="13"/>
        <v>0.3679906542056075</v>
      </c>
      <c r="F309">
        <f t="shared" si="14"/>
        <v>0.135417121582671</v>
      </c>
      <c r="M309">
        <f t="shared" si="15"/>
        <v>3428.1024999999995</v>
      </c>
    </row>
    <row r="310" spans="1:13" x14ac:dyDescent="0.25">
      <c r="A310" t="s">
        <v>30</v>
      </c>
      <c r="B310">
        <v>56</v>
      </c>
      <c r="C310">
        <v>439.613</v>
      </c>
      <c r="D310" s="1">
        <v>42.8</v>
      </c>
      <c r="E310" s="2">
        <f t="shared" si="13"/>
        <v>0.30841121495327112</v>
      </c>
      <c r="F310">
        <f t="shared" si="14"/>
        <v>9.5117477508952802E-2</v>
      </c>
      <c r="M310">
        <f t="shared" si="15"/>
        <v>3136</v>
      </c>
    </row>
    <row r="311" spans="1:13" x14ac:dyDescent="0.25">
      <c r="A311" t="s">
        <v>30</v>
      </c>
      <c r="B311">
        <v>58.55</v>
      </c>
      <c r="C311">
        <v>554.94000000000005</v>
      </c>
      <c r="D311" s="1">
        <v>42.8</v>
      </c>
      <c r="E311" s="2">
        <f t="shared" si="13"/>
        <v>0.3679906542056075</v>
      </c>
      <c r="F311">
        <f t="shared" si="14"/>
        <v>0.135417121582671</v>
      </c>
      <c r="M311">
        <f t="shared" si="15"/>
        <v>3428.1024999999995</v>
      </c>
    </row>
    <row r="312" spans="1:13" x14ac:dyDescent="0.25">
      <c r="A312" t="s">
        <v>31</v>
      </c>
      <c r="B312">
        <v>65.95</v>
      </c>
      <c r="C312">
        <v>359.89800000000002</v>
      </c>
      <c r="D312" s="1">
        <v>50.4</v>
      </c>
      <c r="E312" s="2">
        <f t="shared" si="13"/>
        <v>0.3085317460317461</v>
      </c>
      <c r="F312">
        <f t="shared" si="14"/>
        <v>9.5191838309397869E-2</v>
      </c>
      <c r="M312">
        <f t="shared" si="15"/>
        <v>4349.4025000000001</v>
      </c>
    </row>
    <row r="313" spans="1:13" x14ac:dyDescent="0.25">
      <c r="A313" t="s">
        <v>31</v>
      </c>
      <c r="B313">
        <v>72.2</v>
      </c>
      <c r="C313">
        <v>242.28700000000001</v>
      </c>
      <c r="D313" s="1">
        <v>50.4</v>
      </c>
      <c r="E313" s="2">
        <f t="shared" si="13"/>
        <v>0.43253968253968261</v>
      </c>
      <c r="F313">
        <f t="shared" si="14"/>
        <v>0.18709057697152942</v>
      </c>
      <c r="M313">
        <f t="shared" si="15"/>
        <v>5212.84</v>
      </c>
    </row>
    <row r="314" spans="1:13" x14ac:dyDescent="0.25">
      <c r="A314" t="s">
        <v>31</v>
      </c>
      <c r="B314">
        <v>71.5</v>
      </c>
      <c r="C314">
        <v>361.87299999999999</v>
      </c>
      <c r="D314" s="1">
        <v>50.4</v>
      </c>
      <c r="E314" s="2">
        <f t="shared" si="13"/>
        <v>0.41865079365079372</v>
      </c>
      <c r="F314">
        <f t="shared" si="14"/>
        <v>0.17526848702443945</v>
      </c>
      <c r="M314">
        <f t="shared" si="15"/>
        <v>5112.25</v>
      </c>
    </row>
    <row r="315" spans="1:13" x14ac:dyDescent="0.25">
      <c r="A315" t="s">
        <v>31</v>
      </c>
      <c r="B315">
        <v>70.849999999999994</v>
      </c>
      <c r="C315">
        <v>301.26900000000001</v>
      </c>
      <c r="D315" s="1">
        <v>50.4</v>
      </c>
      <c r="E315" s="2">
        <f t="shared" si="13"/>
        <v>0.4057539682539682</v>
      </c>
      <c r="F315">
        <f t="shared" si="14"/>
        <v>0.16463628275384223</v>
      </c>
      <c r="M315">
        <f t="shared" si="15"/>
        <v>5019.7224999999989</v>
      </c>
    </row>
    <row r="316" spans="1:13" x14ac:dyDescent="0.25">
      <c r="A316" t="s">
        <v>31</v>
      </c>
      <c r="B316">
        <v>67.7</v>
      </c>
      <c r="C316">
        <v>272.25</v>
      </c>
      <c r="D316" s="1">
        <v>50.4</v>
      </c>
      <c r="E316" s="2">
        <f t="shared" si="13"/>
        <v>0.34325396825396837</v>
      </c>
      <c r="F316">
        <f t="shared" si="14"/>
        <v>0.11782328672209633</v>
      </c>
      <c r="M316">
        <f t="shared" si="15"/>
        <v>4583.29</v>
      </c>
    </row>
    <row r="317" spans="1:13" x14ac:dyDescent="0.25">
      <c r="A317" t="s">
        <v>31</v>
      </c>
      <c r="B317">
        <v>70.099999999999994</v>
      </c>
      <c r="C317">
        <v>271.61500000000001</v>
      </c>
      <c r="D317" s="1">
        <v>50.4</v>
      </c>
      <c r="E317" s="2">
        <f t="shared" si="13"/>
        <v>0.39087301587301582</v>
      </c>
      <c r="F317">
        <f t="shared" si="14"/>
        <v>0.15278171453766687</v>
      </c>
      <c r="M317">
        <f t="shared" si="15"/>
        <v>4914.0099999999993</v>
      </c>
    </row>
    <row r="318" spans="1:13" x14ac:dyDescent="0.25">
      <c r="A318" t="s">
        <v>31</v>
      </c>
      <c r="B318">
        <v>70.099999999999994</v>
      </c>
      <c r="C318">
        <v>182.81800000000001</v>
      </c>
      <c r="D318" s="1">
        <v>50.4</v>
      </c>
      <c r="E318" s="2">
        <f t="shared" si="13"/>
        <v>0.39087301587301582</v>
      </c>
      <c r="F318">
        <f t="shared" si="14"/>
        <v>0.15278171453766687</v>
      </c>
      <c r="M318">
        <f t="shared" si="15"/>
        <v>4914.0099999999993</v>
      </c>
    </row>
    <row r="319" spans="1:13" x14ac:dyDescent="0.25">
      <c r="A319" t="s">
        <v>31</v>
      </c>
      <c r="B319">
        <v>66.95</v>
      </c>
      <c r="C319">
        <v>300.815</v>
      </c>
      <c r="D319" s="1">
        <v>50.4</v>
      </c>
      <c r="E319" s="2">
        <f t="shared" si="13"/>
        <v>0.32837301587301598</v>
      </c>
      <c r="F319">
        <f t="shared" si="14"/>
        <v>0.10782883755354</v>
      </c>
      <c r="M319">
        <f t="shared" si="15"/>
        <v>4482.3025000000007</v>
      </c>
    </row>
    <row r="320" spans="1:13" x14ac:dyDescent="0.25">
      <c r="A320" t="s">
        <v>31</v>
      </c>
      <c r="B320">
        <v>65.650000000000006</v>
      </c>
      <c r="C320">
        <v>301.67</v>
      </c>
      <c r="D320" s="1">
        <v>50.4</v>
      </c>
      <c r="E320" s="2">
        <f t="shared" si="13"/>
        <v>0.30257936507936523</v>
      </c>
      <c r="F320">
        <f t="shared" si="14"/>
        <v>9.1554272171831791E-2</v>
      </c>
      <c r="M320">
        <f t="shared" si="15"/>
        <v>4309.9225000000006</v>
      </c>
    </row>
    <row r="321" spans="1:13" x14ac:dyDescent="0.25">
      <c r="A321" t="s">
        <v>31</v>
      </c>
      <c r="B321">
        <v>68.599999999999994</v>
      </c>
      <c r="C321">
        <v>272.536</v>
      </c>
      <c r="D321" s="1">
        <v>50.4</v>
      </c>
      <c r="E321" s="2">
        <f t="shared" si="13"/>
        <v>0.36111111111111105</v>
      </c>
      <c r="F321">
        <f t="shared" si="14"/>
        <v>0.1304012345679012</v>
      </c>
      <c r="M321">
        <f t="shared" si="15"/>
        <v>4705.9599999999991</v>
      </c>
    </row>
    <row r="322" spans="1:13" x14ac:dyDescent="0.25">
      <c r="A322" t="s">
        <v>32</v>
      </c>
      <c r="B322">
        <v>58.95</v>
      </c>
      <c r="C322">
        <v>498.62799999999999</v>
      </c>
      <c r="D322" s="1">
        <v>44.2</v>
      </c>
      <c r="E322" s="2">
        <f t="shared" si="13"/>
        <v>0.33371040723981898</v>
      </c>
      <c r="F322">
        <f t="shared" si="14"/>
        <v>0.11136263590016583</v>
      </c>
      <c r="M322">
        <f t="shared" si="15"/>
        <v>3475.1025000000004</v>
      </c>
    </row>
    <row r="323" spans="1:13" x14ac:dyDescent="0.25">
      <c r="A323" t="s">
        <v>32</v>
      </c>
      <c r="B323">
        <v>57.6</v>
      </c>
      <c r="C323">
        <v>447.07900000000001</v>
      </c>
      <c r="D323" s="1">
        <v>44.2</v>
      </c>
      <c r="E323" s="2">
        <f t="shared" ref="E323:E386" si="16">(B323-D323)/D323</f>
        <v>0.30316742081447956</v>
      </c>
      <c r="F323">
        <f t="shared" ref="F323:F386" si="17">E323^2</f>
        <v>9.1910485043303736E-2</v>
      </c>
      <c r="M323">
        <f t="shared" ref="M323:M386" si="18">B323^2</f>
        <v>3317.76</v>
      </c>
    </row>
    <row r="324" spans="1:13" x14ac:dyDescent="0.25">
      <c r="A324" t="s">
        <v>32</v>
      </c>
      <c r="B324">
        <v>59.35</v>
      </c>
      <c r="C324">
        <v>600.39499999999998</v>
      </c>
      <c r="D324" s="1">
        <v>44.2</v>
      </c>
      <c r="E324" s="2">
        <f t="shared" si="16"/>
        <v>0.34276018099547506</v>
      </c>
      <c r="F324">
        <f t="shared" si="17"/>
        <v>0.11748454167605082</v>
      </c>
      <c r="M324">
        <f t="shared" si="18"/>
        <v>3522.4225000000001</v>
      </c>
    </row>
    <row r="325" spans="1:13" x14ac:dyDescent="0.25">
      <c r="A325" t="s">
        <v>32</v>
      </c>
      <c r="B325">
        <v>57.9</v>
      </c>
      <c r="C325">
        <v>447.72899999999998</v>
      </c>
      <c r="D325" s="1">
        <v>44.2</v>
      </c>
      <c r="E325" s="2">
        <f t="shared" si="16"/>
        <v>0.30995475113122162</v>
      </c>
      <c r="F325">
        <f t="shared" si="17"/>
        <v>9.6071947748817527E-2</v>
      </c>
      <c r="M325">
        <f t="shared" si="18"/>
        <v>3352.41</v>
      </c>
    </row>
    <row r="326" spans="1:13" x14ac:dyDescent="0.25">
      <c r="A326" t="s">
        <v>32</v>
      </c>
      <c r="B326">
        <v>55.3</v>
      </c>
      <c r="C326">
        <v>396.39499999999998</v>
      </c>
      <c r="D326" s="1">
        <v>44.2</v>
      </c>
      <c r="E326" s="2">
        <f t="shared" si="16"/>
        <v>0.25113122171945684</v>
      </c>
      <c r="F326">
        <f t="shared" si="17"/>
        <v>6.306689052230699E-2</v>
      </c>
      <c r="M326">
        <f t="shared" si="18"/>
        <v>3058.0899999999997</v>
      </c>
    </row>
    <row r="327" spans="1:13" x14ac:dyDescent="0.25">
      <c r="A327" t="s">
        <v>32</v>
      </c>
      <c r="B327">
        <v>57.6</v>
      </c>
      <c r="C327">
        <v>344.91500000000002</v>
      </c>
      <c r="D327" s="1">
        <v>44.2</v>
      </c>
      <c r="E327" s="2">
        <f t="shared" si="16"/>
        <v>0.30316742081447956</v>
      </c>
      <c r="F327">
        <f t="shared" si="17"/>
        <v>9.1910485043303736E-2</v>
      </c>
      <c r="M327">
        <f t="shared" si="18"/>
        <v>3317.76</v>
      </c>
    </row>
    <row r="328" spans="1:13" x14ac:dyDescent="0.25">
      <c r="A328" t="s">
        <v>32</v>
      </c>
      <c r="B328">
        <v>59.15</v>
      </c>
      <c r="C328">
        <v>498.50799999999998</v>
      </c>
      <c r="D328" s="1">
        <v>44.2</v>
      </c>
      <c r="E328" s="2">
        <f t="shared" si="16"/>
        <v>0.33823529411764697</v>
      </c>
      <c r="F328">
        <f t="shared" si="17"/>
        <v>0.11440311418685115</v>
      </c>
      <c r="M328">
        <f t="shared" si="18"/>
        <v>3498.7224999999999</v>
      </c>
    </row>
    <row r="329" spans="1:13" x14ac:dyDescent="0.25">
      <c r="A329" t="s">
        <v>32</v>
      </c>
      <c r="B329">
        <v>59</v>
      </c>
      <c r="C329">
        <v>396.32600000000002</v>
      </c>
      <c r="D329" s="1">
        <v>44.2</v>
      </c>
      <c r="E329" s="2">
        <f t="shared" si="16"/>
        <v>0.33484162895927594</v>
      </c>
      <c r="F329">
        <f t="shared" si="17"/>
        <v>0.11211891648410142</v>
      </c>
      <c r="M329">
        <f t="shared" si="18"/>
        <v>3481</v>
      </c>
    </row>
    <row r="330" spans="1:13" x14ac:dyDescent="0.25">
      <c r="A330" t="s">
        <v>32</v>
      </c>
      <c r="B330">
        <v>57.65</v>
      </c>
      <c r="C330">
        <v>446.483</v>
      </c>
      <c r="D330" s="1">
        <v>44.2</v>
      </c>
      <c r="E330" s="2">
        <f t="shared" si="16"/>
        <v>0.30429864253393651</v>
      </c>
      <c r="F330">
        <f t="shared" si="17"/>
        <v>9.2597663847996475E-2</v>
      </c>
      <c r="M330">
        <f t="shared" si="18"/>
        <v>3323.5225</v>
      </c>
    </row>
    <row r="331" spans="1:13" x14ac:dyDescent="0.25">
      <c r="A331" t="s">
        <v>32</v>
      </c>
      <c r="B331">
        <v>60.85</v>
      </c>
      <c r="C331">
        <v>549.76599999999996</v>
      </c>
      <c r="D331" s="1">
        <v>44.2</v>
      </c>
      <c r="E331" s="2">
        <f t="shared" si="16"/>
        <v>0.37669683257918546</v>
      </c>
      <c r="F331">
        <f t="shared" si="17"/>
        <v>0.14190050367519089</v>
      </c>
      <c r="M331">
        <f t="shared" si="18"/>
        <v>3702.7225000000003</v>
      </c>
    </row>
    <row r="332" spans="1:13" x14ac:dyDescent="0.25">
      <c r="A332" t="s">
        <v>33</v>
      </c>
      <c r="B332">
        <v>49.15</v>
      </c>
      <c r="C332">
        <v>363.13600000000002</v>
      </c>
      <c r="D332" s="1">
        <v>40.700000000000003</v>
      </c>
      <c r="E332" s="2">
        <f t="shared" si="16"/>
        <v>0.2076167076167075</v>
      </c>
      <c r="F332">
        <f t="shared" si="17"/>
        <v>4.3104697281601413E-2</v>
      </c>
      <c r="M332">
        <f t="shared" si="18"/>
        <v>2415.7224999999999</v>
      </c>
    </row>
    <row r="333" spans="1:13" x14ac:dyDescent="0.25">
      <c r="A333" t="s">
        <v>33</v>
      </c>
      <c r="B333">
        <v>54.35</v>
      </c>
      <c r="C333">
        <v>457.17500000000001</v>
      </c>
      <c r="D333" s="1">
        <v>40.700000000000003</v>
      </c>
      <c r="E333" s="2">
        <f t="shared" si="16"/>
        <v>0.3353808353808353</v>
      </c>
      <c r="F333">
        <f t="shared" si="17"/>
        <v>0.11248030474074694</v>
      </c>
      <c r="M333">
        <f t="shared" si="18"/>
        <v>2953.9225000000001</v>
      </c>
    </row>
    <row r="334" spans="1:13" x14ac:dyDescent="0.25">
      <c r="A334" t="s">
        <v>33</v>
      </c>
      <c r="B334">
        <v>51.8</v>
      </c>
      <c r="C334">
        <v>456.029</v>
      </c>
      <c r="D334" s="1">
        <v>40.700000000000003</v>
      </c>
      <c r="E334" s="2">
        <f t="shared" si="16"/>
        <v>0.2727272727272726</v>
      </c>
      <c r="F334">
        <f t="shared" si="17"/>
        <v>7.4380165289256131E-2</v>
      </c>
      <c r="M334">
        <f t="shared" si="18"/>
        <v>2683.24</v>
      </c>
    </row>
    <row r="335" spans="1:13" x14ac:dyDescent="0.25">
      <c r="A335" t="s">
        <v>33</v>
      </c>
      <c r="B335">
        <v>50.45</v>
      </c>
      <c r="C335">
        <v>409.327</v>
      </c>
      <c r="D335" s="1">
        <v>40.700000000000003</v>
      </c>
      <c r="E335" s="2">
        <f t="shared" si="16"/>
        <v>0.23955773955773954</v>
      </c>
      <c r="F335">
        <f t="shared" si="17"/>
        <v>5.7387910582013771E-2</v>
      </c>
      <c r="M335">
        <f t="shared" si="18"/>
        <v>2545.2025000000003</v>
      </c>
    </row>
    <row r="336" spans="1:13" x14ac:dyDescent="0.25">
      <c r="A336" t="s">
        <v>33</v>
      </c>
      <c r="B336">
        <v>49.05</v>
      </c>
      <c r="C336">
        <v>361.86900000000003</v>
      </c>
      <c r="D336" s="1">
        <v>40.700000000000003</v>
      </c>
      <c r="E336" s="2">
        <f t="shared" si="16"/>
        <v>0.205159705159705</v>
      </c>
      <c r="F336">
        <f t="shared" si="17"/>
        <v>4.2090504621217086E-2</v>
      </c>
      <c r="M336">
        <f t="shared" si="18"/>
        <v>2405.9024999999997</v>
      </c>
    </row>
    <row r="337" spans="1:13" x14ac:dyDescent="0.25">
      <c r="A337" t="s">
        <v>33</v>
      </c>
      <c r="B337">
        <v>53.9</v>
      </c>
      <c r="C337">
        <v>455.70600000000002</v>
      </c>
      <c r="D337" s="1">
        <v>40.700000000000003</v>
      </c>
      <c r="E337" s="2">
        <f t="shared" si="16"/>
        <v>0.32432432432432418</v>
      </c>
      <c r="F337">
        <f t="shared" si="17"/>
        <v>0.10518626734842941</v>
      </c>
      <c r="M337">
        <f t="shared" si="18"/>
        <v>2905.21</v>
      </c>
    </row>
    <row r="338" spans="1:13" x14ac:dyDescent="0.25">
      <c r="A338" t="s">
        <v>33</v>
      </c>
      <c r="B338">
        <v>53.4</v>
      </c>
      <c r="C338">
        <v>410.14600000000002</v>
      </c>
      <c r="D338" s="1">
        <v>40.700000000000003</v>
      </c>
      <c r="E338" s="2">
        <f t="shared" si="16"/>
        <v>0.3120393120393119</v>
      </c>
      <c r="F338">
        <f t="shared" si="17"/>
        <v>9.7368532257967058E-2</v>
      </c>
      <c r="M338">
        <f t="shared" si="18"/>
        <v>2851.56</v>
      </c>
    </row>
    <row r="339" spans="1:13" x14ac:dyDescent="0.25">
      <c r="A339" t="s">
        <v>33</v>
      </c>
      <c r="B339">
        <v>52.1</v>
      </c>
      <c r="C339">
        <v>410.03500000000003</v>
      </c>
      <c r="D339" s="1">
        <v>40.700000000000003</v>
      </c>
      <c r="E339" s="2">
        <f t="shared" si="16"/>
        <v>0.28009828009828003</v>
      </c>
      <c r="F339">
        <f t="shared" si="17"/>
        <v>7.845504651401454E-2</v>
      </c>
      <c r="M339">
        <f t="shared" si="18"/>
        <v>2714.4100000000003</v>
      </c>
    </row>
    <row r="340" spans="1:13" x14ac:dyDescent="0.25">
      <c r="A340" t="s">
        <v>33</v>
      </c>
      <c r="B340">
        <v>50.6</v>
      </c>
      <c r="C340">
        <v>269.35000000000002</v>
      </c>
      <c r="D340" s="1">
        <v>40.700000000000003</v>
      </c>
      <c r="E340" s="2">
        <f t="shared" si="16"/>
        <v>0.2432432432432432</v>
      </c>
      <c r="F340">
        <f t="shared" si="17"/>
        <v>5.9167275383491577E-2</v>
      </c>
      <c r="M340">
        <f t="shared" si="18"/>
        <v>2560.36</v>
      </c>
    </row>
    <row r="341" spans="1:13" x14ac:dyDescent="0.25">
      <c r="A341" t="s">
        <v>33</v>
      </c>
      <c r="B341">
        <v>50.3</v>
      </c>
      <c r="C341">
        <v>362.17500000000001</v>
      </c>
      <c r="D341" s="1">
        <v>40.700000000000003</v>
      </c>
      <c r="E341" s="2">
        <f t="shared" si="16"/>
        <v>0.23587223587223571</v>
      </c>
      <c r="F341">
        <f t="shared" si="17"/>
        <v>5.5635711655367598E-2</v>
      </c>
      <c r="M341">
        <f t="shared" si="18"/>
        <v>2530.0899999999997</v>
      </c>
    </row>
    <row r="342" spans="1:13" x14ac:dyDescent="0.25">
      <c r="A342" t="s">
        <v>34</v>
      </c>
      <c r="B342">
        <v>57.25</v>
      </c>
      <c r="C342">
        <v>445.14</v>
      </c>
      <c r="D342" s="1">
        <v>43.35</v>
      </c>
      <c r="E342" s="2">
        <f t="shared" si="16"/>
        <v>0.32064590542099186</v>
      </c>
      <c r="F342">
        <f t="shared" si="17"/>
        <v>0.10281379666324766</v>
      </c>
      <c r="M342">
        <f t="shared" si="18"/>
        <v>3277.5625</v>
      </c>
    </row>
    <row r="343" spans="1:13" x14ac:dyDescent="0.25">
      <c r="A343" t="s">
        <v>34</v>
      </c>
      <c r="B343">
        <v>53.1</v>
      </c>
      <c r="C343">
        <v>321.38400000000001</v>
      </c>
      <c r="D343" s="1">
        <v>43.35</v>
      </c>
      <c r="E343" s="2">
        <f t="shared" si="16"/>
        <v>0.22491349480968859</v>
      </c>
      <c r="F343">
        <f t="shared" si="17"/>
        <v>5.0586080147507817E-2</v>
      </c>
      <c r="M343">
        <f t="shared" si="18"/>
        <v>2819.61</v>
      </c>
    </row>
    <row r="344" spans="1:13" x14ac:dyDescent="0.25">
      <c r="A344" t="s">
        <v>34</v>
      </c>
      <c r="B344">
        <v>53.6</v>
      </c>
      <c r="C344">
        <v>281.33300000000003</v>
      </c>
      <c r="D344" s="1">
        <v>43.35</v>
      </c>
      <c r="E344" s="2">
        <f t="shared" si="16"/>
        <v>0.2364475201845444</v>
      </c>
      <c r="F344">
        <f t="shared" si="17"/>
        <v>5.5907429801420536E-2</v>
      </c>
      <c r="M344">
        <f t="shared" si="18"/>
        <v>2872.96</v>
      </c>
    </row>
    <row r="345" spans="1:13" x14ac:dyDescent="0.25">
      <c r="A345" t="s">
        <v>34</v>
      </c>
      <c r="B345">
        <v>54.2</v>
      </c>
      <c r="C345">
        <v>321.71800000000002</v>
      </c>
      <c r="D345" s="1">
        <v>43.35</v>
      </c>
      <c r="E345" s="2">
        <f t="shared" si="16"/>
        <v>0.25028835063437144</v>
      </c>
      <c r="F345">
        <f t="shared" si="17"/>
        <v>6.2644258463274066E-2</v>
      </c>
      <c r="M345">
        <f t="shared" si="18"/>
        <v>2937.6400000000003</v>
      </c>
    </row>
    <row r="346" spans="1:13" x14ac:dyDescent="0.25">
      <c r="A346" t="s">
        <v>34</v>
      </c>
      <c r="B346">
        <v>54.3</v>
      </c>
      <c r="C346">
        <v>280.55099999999999</v>
      </c>
      <c r="D346" s="1">
        <v>43.35</v>
      </c>
      <c r="E346" s="2">
        <f t="shared" si="16"/>
        <v>0.25259515570934243</v>
      </c>
      <c r="F346">
        <f t="shared" si="17"/>
        <v>6.380431268782695E-2</v>
      </c>
      <c r="M346">
        <f t="shared" si="18"/>
        <v>2948.49</v>
      </c>
    </row>
    <row r="347" spans="1:13" x14ac:dyDescent="0.25">
      <c r="A347" t="s">
        <v>34</v>
      </c>
      <c r="B347">
        <v>53.9</v>
      </c>
      <c r="C347">
        <v>362.15499999999997</v>
      </c>
      <c r="D347" s="1">
        <v>43.35</v>
      </c>
      <c r="E347" s="2">
        <f t="shared" si="16"/>
        <v>0.24336793540945784</v>
      </c>
      <c r="F347">
        <f t="shared" si="17"/>
        <v>5.9227951985462039E-2</v>
      </c>
      <c r="M347">
        <f t="shared" si="18"/>
        <v>2905.21</v>
      </c>
    </row>
    <row r="348" spans="1:13" x14ac:dyDescent="0.25">
      <c r="A348" t="s">
        <v>34</v>
      </c>
      <c r="B348">
        <v>53.9</v>
      </c>
      <c r="C348">
        <v>321.59300000000002</v>
      </c>
      <c r="D348" s="1">
        <v>43.35</v>
      </c>
      <c r="E348" s="2">
        <f t="shared" si="16"/>
        <v>0.24336793540945784</v>
      </c>
      <c r="F348">
        <f t="shared" si="17"/>
        <v>5.9227951985462039E-2</v>
      </c>
      <c r="M348">
        <f t="shared" si="18"/>
        <v>2905.21</v>
      </c>
    </row>
    <row r="349" spans="1:13" x14ac:dyDescent="0.25">
      <c r="A349" t="s">
        <v>34</v>
      </c>
      <c r="B349">
        <v>53.95</v>
      </c>
      <c r="C349">
        <v>321.66699999999997</v>
      </c>
      <c r="D349" s="1">
        <v>43.35</v>
      </c>
      <c r="E349" s="2">
        <f t="shared" si="16"/>
        <v>0.2445213379469435</v>
      </c>
      <c r="F349">
        <f t="shared" si="17"/>
        <v>5.9790684711363354E-2</v>
      </c>
      <c r="M349">
        <f t="shared" si="18"/>
        <v>2910.6025000000004</v>
      </c>
    </row>
    <row r="350" spans="1:13" x14ac:dyDescent="0.25">
      <c r="A350" t="s">
        <v>34</v>
      </c>
      <c r="B350">
        <v>56.7</v>
      </c>
      <c r="C350">
        <v>321.24900000000002</v>
      </c>
      <c r="D350" s="1">
        <v>43.35</v>
      </c>
      <c r="E350" s="2">
        <f t="shared" si="16"/>
        <v>0.30795847750865052</v>
      </c>
      <c r="F350">
        <f t="shared" si="17"/>
        <v>9.4838423869446006E-2</v>
      </c>
      <c r="M350">
        <f t="shared" si="18"/>
        <v>3214.8900000000003</v>
      </c>
    </row>
    <row r="351" spans="1:13" x14ac:dyDescent="0.25">
      <c r="A351" t="s">
        <v>34</v>
      </c>
      <c r="B351">
        <v>54.7</v>
      </c>
      <c r="C351">
        <v>322.02199999999999</v>
      </c>
      <c r="D351" s="1">
        <v>43.35</v>
      </c>
      <c r="E351" s="2">
        <f t="shared" si="16"/>
        <v>0.26182237600922725</v>
      </c>
      <c r="F351">
        <f t="shared" si="17"/>
        <v>6.8550956579117181E-2</v>
      </c>
      <c r="M351">
        <f t="shared" si="18"/>
        <v>2992.09</v>
      </c>
    </row>
    <row r="352" spans="1:13" x14ac:dyDescent="0.25">
      <c r="A352" t="s">
        <v>35</v>
      </c>
      <c r="B352">
        <v>30.1</v>
      </c>
      <c r="C352">
        <v>379.18299999999999</v>
      </c>
      <c r="D352" s="1">
        <v>22.95</v>
      </c>
      <c r="E352" s="2">
        <f t="shared" si="16"/>
        <v>0.31154684095860574</v>
      </c>
      <c r="F352">
        <f t="shared" si="17"/>
        <v>9.7061434111286773E-2</v>
      </c>
      <c r="M352">
        <f t="shared" si="18"/>
        <v>906.0100000000001</v>
      </c>
    </row>
    <row r="353" spans="1:13" x14ac:dyDescent="0.25">
      <c r="A353" t="s">
        <v>35</v>
      </c>
      <c r="B353">
        <v>29.65</v>
      </c>
      <c r="C353">
        <v>431.75299999999999</v>
      </c>
      <c r="D353" s="1">
        <v>22.95</v>
      </c>
      <c r="E353" s="2">
        <f t="shared" si="16"/>
        <v>0.29193899782135074</v>
      </c>
      <c r="F353">
        <f t="shared" si="17"/>
        <v>8.5228378448934633E-2</v>
      </c>
      <c r="M353">
        <f t="shared" si="18"/>
        <v>879.12249999999995</v>
      </c>
    </row>
    <row r="354" spans="1:13" x14ac:dyDescent="0.25">
      <c r="A354" t="s">
        <v>35</v>
      </c>
      <c r="B354">
        <v>29.15</v>
      </c>
      <c r="C354">
        <v>529.65700000000004</v>
      </c>
      <c r="D354" s="1">
        <v>22.95</v>
      </c>
      <c r="E354" s="2">
        <f t="shared" si="16"/>
        <v>0.27015250544662306</v>
      </c>
      <c r="F354">
        <f t="shared" si="17"/>
        <v>7.2982376199087706E-2</v>
      </c>
      <c r="M354">
        <f t="shared" si="18"/>
        <v>849.72249999999997</v>
      </c>
    </row>
    <row r="355" spans="1:13" x14ac:dyDescent="0.25">
      <c r="A355" t="s">
        <v>35</v>
      </c>
      <c r="B355">
        <v>30</v>
      </c>
      <c r="C355">
        <v>379.05799999999999</v>
      </c>
      <c r="D355" s="1">
        <v>22.95</v>
      </c>
      <c r="E355" s="2">
        <f t="shared" si="16"/>
        <v>0.30718954248366015</v>
      </c>
      <c r="F355">
        <f t="shared" si="17"/>
        <v>9.4365415011320439E-2</v>
      </c>
      <c r="M355">
        <f t="shared" si="18"/>
        <v>900</v>
      </c>
    </row>
    <row r="356" spans="1:13" x14ac:dyDescent="0.25">
      <c r="A356" t="s">
        <v>35</v>
      </c>
      <c r="B356">
        <v>30.35</v>
      </c>
      <c r="C356">
        <v>430.06299999999999</v>
      </c>
      <c r="D356" s="1">
        <v>22.95</v>
      </c>
      <c r="E356" s="2">
        <f t="shared" si="16"/>
        <v>0.32244008714596961</v>
      </c>
      <c r="F356">
        <f t="shared" si="17"/>
        <v>0.10396760979870048</v>
      </c>
      <c r="M356">
        <f t="shared" si="18"/>
        <v>921.12250000000006</v>
      </c>
    </row>
    <row r="357" spans="1:13" x14ac:dyDescent="0.25">
      <c r="A357" t="s">
        <v>35</v>
      </c>
      <c r="B357">
        <v>28.85</v>
      </c>
      <c r="C357">
        <v>379.37799999999999</v>
      </c>
      <c r="D357" s="1">
        <v>22.95</v>
      </c>
      <c r="E357" s="2">
        <f t="shared" si="16"/>
        <v>0.25708061002178662</v>
      </c>
      <c r="F357">
        <f t="shared" si="17"/>
        <v>6.6090440049173929E-2</v>
      </c>
      <c r="M357">
        <f t="shared" si="18"/>
        <v>832.3225000000001</v>
      </c>
    </row>
    <row r="358" spans="1:13" x14ac:dyDescent="0.25">
      <c r="A358" t="s">
        <v>35</v>
      </c>
      <c r="B358">
        <v>30.6</v>
      </c>
      <c r="C358">
        <v>480.99200000000002</v>
      </c>
      <c r="D358" s="1">
        <v>22.95</v>
      </c>
      <c r="E358" s="2">
        <f t="shared" si="16"/>
        <v>0.33333333333333343</v>
      </c>
      <c r="F358">
        <f t="shared" si="17"/>
        <v>0.11111111111111117</v>
      </c>
      <c r="M358">
        <f t="shared" si="18"/>
        <v>936.36000000000013</v>
      </c>
    </row>
    <row r="359" spans="1:13" x14ac:dyDescent="0.25">
      <c r="A359" t="s">
        <v>35</v>
      </c>
      <c r="B359">
        <v>30.2</v>
      </c>
      <c r="C359">
        <v>577.87199999999996</v>
      </c>
      <c r="D359" s="1">
        <v>22.95</v>
      </c>
      <c r="E359" s="2">
        <f t="shared" si="16"/>
        <v>0.31590413943355122</v>
      </c>
      <c r="F359">
        <f t="shared" si="17"/>
        <v>9.9795425311252572E-2</v>
      </c>
      <c r="M359">
        <f t="shared" si="18"/>
        <v>912.04</v>
      </c>
    </row>
    <row r="360" spans="1:13" x14ac:dyDescent="0.25">
      <c r="A360" t="s">
        <v>35</v>
      </c>
      <c r="B360">
        <v>29.45</v>
      </c>
      <c r="C360">
        <v>429.596</v>
      </c>
      <c r="D360" s="1">
        <v>22.95</v>
      </c>
      <c r="E360" s="2">
        <f t="shared" si="16"/>
        <v>0.28322440087145972</v>
      </c>
      <c r="F360">
        <f t="shared" si="17"/>
        <v>8.0216061248997314E-2</v>
      </c>
      <c r="M360">
        <f t="shared" si="18"/>
        <v>867.30250000000001</v>
      </c>
    </row>
    <row r="361" spans="1:13" x14ac:dyDescent="0.25">
      <c r="A361" t="s">
        <v>35</v>
      </c>
      <c r="B361">
        <v>31.1</v>
      </c>
      <c r="C361">
        <v>479.52199999999999</v>
      </c>
      <c r="D361" s="1">
        <v>22.95</v>
      </c>
      <c r="E361" s="2">
        <f t="shared" si="16"/>
        <v>0.35511982570806111</v>
      </c>
      <c r="F361">
        <f t="shared" si="17"/>
        <v>0.12611009061092371</v>
      </c>
      <c r="M361">
        <f t="shared" si="18"/>
        <v>967.21</v>
      </c>
    </row>
    <row r="362" spans="1:13" x14ac:dyDescent="0.25">
      <c r="A362" t="s">
        <v>36</v>
      </c>
      <c r="B362">
        <v>49.55</v>
      </c>
      <c r="C362">
        <v>359.75099999999998</v>
      </c>
      <c r="D362" s="1">
        <v>33.6</v>
      </c>
      <c r="E362" s="2">
        <f t="shared" si="16"/>
        <v>0.47470238095238082</v>
      </c>
      <c r="F362">
        <f t="shared" si="17"/>
        <v>0.22534235048185927</v>
      </c>
      <c r="M362">
        <f t="shared" si="18"/>
        <v>2455.2024999999999</v>
      </c>
    </row>
    <row r="363" spans="1:13" x14ac:dyDescent="0.25">
      <c r="A363" t="s">
        <v>36</v>
      </c>
      <c r="B363">
        <v>48.8</v>
      </c>
      <c r="C363">
        <v>408.32600000000002</v>
      </c>
      <c r="D363" s="1">
        <v>33.6</v>
      </c>
      <c r="E363" s="2">
        <f t="shared" si="16"/>
        <v>0.45238095238095222</v>
      </c>
      <c r="F363">
        <f t="shared" si="17"/>
        <v>0.20464852607709735</v>
      </c>
      <c r="M363">
        <f t="shared" si="18"/>
        <v>2381.4399999999996</v>
      </c>
    </row>
    <row r="364" spans="1:13" x14ac:dyDescent="0.25">
      <c r="A364" t="s">
        <v>36</v>
      </c>
      <c r="B364">
        <v>48.25</v>
      </c>
      <c r="C364">
        <v>361.71600000000001</v>
      </c>
      <c r="D364" s="1">
        <v>33.6</v>
      </c>
      <c r="E364" s="2">
        <f t="shared" si="16"/>
        <v>0.43601190476190471</v>
      </c>
      <c r="F364">
        <f t="shared" si="17"/>
        <v>0.19010638109410427</v>
      </c>
      <c r="M364">
        <f t="shared" si="18"/>
        <v>2328.0625</v>
      </c>
    </row>
    <row r="365" spans="1:13" x14ac:dyDescent="0.25">
      <c r="A365" t="s">
        <v>36</v>
      </c>
      <c r="B365">
        <v>46.95</v>
      </c>
      <c r="C365">
        <v>361.24400000000003</v>
      </c>
      <c r="D365" s="1">
        <v>33.6</v>
      </c>
      <c r="E365" s="2">
        <f t="shared" si="16"/>
        <v>0.3973214285714286</v>
      </c>
      <c r="F365">
        <f t="shared" si="17"/>
        <v>0.15786431760204084</v>
      </c>
      <c r="M365">
        <f t="shared" si="18"/>
        <v>2204.3025000000002</v>
      </c>
    </row>
    <row r="366" spans="1:13" x14ac:dyDescent="0.25">
      <c r="A366" t="s">
        <v>36</v>
      </c>
      <c r="B366">
        <v>48.65</v>
      </c>
      <c r="C366">
        <v>456.08300000000003</v>
      </c>
      <c r="D366" s="1">
        <v>33.6</v>
      </c>
      <c r="E366" s="2">
        <f t="shared" si="16"/>
        <v>0.44791666666666657</v>
      </c>
      <c r="F366">
        <f t="shared" si="17"/>
        <v>0.20062934027777771</v>
      </c>
      <c r="M366">
        <f t="shared" si="18"/>
        <v>2366.8224999999998</v>
      </c>
    </row>
    <row r="367" spans="1:13" x14ac:dyDescent="0.25">
      <c r="A367" t="s">
        <v>36</v>
      </c>
      <c r="B367">
        <v>48.35</v>
      </c>
      <c r="C367">
        <v>311.13900000000001</v>
      </c>
      <c r="D367" s="1">
        <v>33.6</v>
      </c>
      <c r="E367" s="2">
        <f t="shared" si="16"/>
        <v>0.43898809523809523</v>
      </c>
      <c r="F367">
        <f t="shared" si="17"/>
        <v>0.19271054776077098</v>
      </c>
      <c r="M367">
        <f t="shared" si="18"/>
        <v>2337.7225000000003</v>
      </c>
    </row>
    <row r="368" spans="1:13" x14ac:dyDescent="0.25">
      <c r="A368" t="s">
        <v>36</v>
      </c>
      <c r="B368">
        <v>47.8</v>
      </c>
      <c r="C368">
        <v>503.85599999999999</v>
      </c>
      <c r="D368" s="1">
        <v>33.6</v>
      </c>
      <c r="E368" s="2">
        <f t="shared" si="16"/>
        <v>0.42261904761904745</v>
      </c>
      <c r="F368">
        <f t="shared" si="17"/>
        <v>0.1786068594104307</v>
      </c>
      <c r="M368">
        <f t="shared" si="18"/>
        <v>2284.8399999999997</v>
      </c>
    </row>
    <row r="369" spans="1:13" x14ac:dyDescent="0.25">
      <c r="A369" t="s">
        <v>36</v>
      </c>
      <c r="B369">
        <v>48</v>
      </c>
      <c r="C369">
        <v>408.61099999999999</v>
      </c>
      <c r="D369" s="1">
        <v>33.6</v>
      </c>
      <c r="E369" s="2">
        <f t="shared" si="16"/>
        <v>0.42857142857142849</v>
      </c>
      <c r="F369">
        <f t="shared" si="17"/>
        <v>0.18367346938775503</v>
      </c>
      <c r="M369">
        <f t="shared" si="18"/>
        <v>2304</v>
      </c>
    </row>
    <row r="370" spans="1:13" x14ac:dyDescent="0.25">
      <c r="A370" t="s">
        <v>36</v>
      </c>
      <c r="B370">
        <v>44.35</v>
      </c>
      <c r="C370">
        <v>361.53199999999998</v>
      </c>
      <c r="D370" s="1">
        <v>33.6</v>
      </c>
      <c r="E370" s="2">
        <f t="shared" si="16"/>
        <v>0.31994047619047616</v>
      </c>
      <c r="F370">
        <f t="shared" si="17"/>
        <v>0.10236190830498865</v>
      </c>
      <c r="M370">
        <f t="shared" si="18"/>
        <v>1966.9225000000001</v>
      </c>
    </row>
    <row r="371" spans="1:13" x14ac:dyDescent="0.25">
      <c r="A371" t="s">
        <v>36</v>
      </c>
      <c r="B371">
        <v>46.85</v>
      </c>
      <c r="C371">
        <v>267.24400000000003</v>
      </c>
      <c r="D371" s="1">
        <v>33.6</v>
      </c>
      <c r="E371" s="2">
        <f t="shared" si="16"/>
        <v>0.39434523809523808</v>
      </c>
      <c r="F371">
        <f t="shared" si="17"/>
        <v>0.15550816680839002</v>
      </c>
      <c r="M371">
        <f t="shared" si="18"/>
        <v>2194.9225000000001</v>
      </c>
    </row>
    <row r="372" spans="1:13" x14ac:dyDescent="0.25">
      <c r="A372" t="s">
        <v>37</v>
      </c>
      <c r="B372">
        <v>31.2</v>
      </c>
      <c r="C372">
        <v>411.00400000000002</v>
      </c>
      <c r="D372" s="1">
        <v>24.3</v>
      </c>
      <c r="E372" s="2">
        <f t="shared" si="16"/>
        <v>0.28395061728395055</v>
      </c>
      <c r="F372">
        <f t="shared" si="17"/>
        <v>8.0627953055936549E-2</v>
      </c>
      <c r="M372">
        <f t="shared" si="18"/>
        <v>973.43999999999994</v>
      </c>
    </row>
    <row r="373" spans="1:13" x14ac:dyDescent="0.25">
      <c r="A373" t="s">
        <v>37</v>
      </c>
      <c r="B373">
        <v>32.200000000000003</v>
      </c>
      <c r="C373">
        <v>409.90199999999999</v>
      </c>
      <c r="D373" s="1">
        <v>24.3</v>
      </c>
      <c r="E373" s="2">
        <f t="shared" si="16"/>
        <v>0.32510288065843629</v>
      </c>
      <c r="F373">
        <f t="shared" si="17"/>
        <v>0.10569188301241347</v>
      </c>
      <c r="M373">
        <f t="shared" si="18"/>
        <v>1036.8400000000001</v>
      </c>
    </row>
    <row r="374" spans="1:13" x14ac:dyDescent="0.25">
      <c r="A374" t="s">
        <v>37</v>
      </c>
      <c r="B374">
        <v>30.3</v>
      </c>
      <c r="C374">
        <v>411.041</v>
      </c>
      <c r="D374" s="1">
        <v>24.3</v>
      </c>
      <c r="E374" s="2">
        <f t="shared" si="16"/>
        <v>0.24691358024691357</v>
      </c>
      <c r="F374">
        <f t="shared" si="17"/>
        <v>6.0966316110349028E-2</v>
      </c>
      <c r="M374">
        <f t="shared" si="18"/>
        <v>918.09</v>
      </c>
    </row>
    <row r="375" spans="1:13" x14ac:dyDescent="0.25">
      <c r="A375" t="s">
        <v>37</v>
      </c>
      <c r="B375">
        <v>32.4</v>
      </c>
      <c r="C375">
        <v>412.73599999999999</v>
      </c>
      <c r="D375" s="1">
        <v>24.3</v>
      </c>
      <c r="E375" s="2">
        <f t="shared" si="16"/>
        <v>0.33333333333333326</v>
      </c>
      <c r="F375">
        <f t="shared" si="17"/>
        <v>0.11111111111111106</v>
      </c>
      <c r="M375">
        <f t="shared" si="18"/>
        <v>1049.76</v>
      </c>
    </row>
    <row r="376" spans="1:13" x14ac:dyDescent="0.25">
      <c r="A376" t="s">
        <v>37</v>
      </c>
      <c r="B376">
        <v>32</v>
      </c>
      <c r="C376">
        <v>364.76299999999998</v>
      </c>
      <c r="D376" s="1">
        <v>24.3</v>
      </c>
      <c r="E376" s="2">
        <f t="shared" si="16"/>
        <v>0.31687242798353904</v>
      </c>
      <c r="F376">
        <f t="shared" si="17"/>
        <v>0.10040813561618314</v>
      </c>
      <c r="M376">
        <f t="shared" si="18"/>
        <v>1024</v>
      </c>
    </row>
    <row r="377" spans="1:13" x14ac:dyDescent="0.25">
      <c r="A377" t="s">
        <v>37</v>
      </c>
      <c r="B377">
        <v>32.85</v>
      </c>
      <c r="C377">
        <v>411.03500000000003</v>
      </c>
      <c r="D377" s="1">
        <v>24.3</v>
      </c>
      <c r="E377" s="2">
        <f t="shared" si="16"/>
        <v>0.35185185185185186</v>
      </c>
      <c r="F377">
        <f t="shared" si="17"/>
        <v>0.12379972565157751</v>
      </c>
      <c r="M377">
        <f t="shared" si="18"/>
        <v>1079.1225000000002</v>
      </c>
    </row>
    <row r="378" spans="1:13" x14ac:dyDescent="0.25">
      <c r="A378" t="s">
        <v>37</v>
      </c>
      <c r="B378">
        <v>32.5</v>
      </c>
      <c r="C378">
        <v>363.45400000000001</v>
      </c>
      <c r="D378" s="1">
        <v>24.3</v>
      </c>
      <c r="E378" s="2">
        <f t="shared" si="16"/>
        <v>0.33744855967078186</v>
      </c>
      <c r="F378">
        <f t="shared" si="17"/>
        <v>0.11387153042388522</v>
      </c>
      <c r="M378">
        <f t="shared" si="18"/>
        <v>1056.25</v>
      </c>
    </row>
    <row r="379" spans="1:13" x14ac:dyDescent="0.25">
      <c r="A379" t="s">
        <v>37</v>
      </c>
      <c r="B379">
        <v>32.9</v>
      </c>
      <c r="C379">
        <v>364.42700000000002</v>
      </c>
      <c r="D379" s="1">
        <v>24.3</v>
      </c>
      <c r="E379" s="2">
        <f t="shared" si="16"/>
        <v>0.35390946502057602</v>
      </c>
      <c r="F379">
        <f t="shared" si="17"/>
        <v>0.12525190943115033</v>
      </c>
      <c r="M379">
        <f t="shared" si="18"/>
        <v>1082.4099999999999</v>
      </c>
    </row>
    <row r="380" spans="1:13" x14ac:dyDescent="0.25">
      <c r="A380" t="s">
        <v>37</v>
      </c>
      <c r="B380">
        <v>30.35</v>
      </c>
      <c r="C380">
        <v>458.125</v>
      </c>
      <c r="D380" s="1">
        <v>24.3</v>
      </c>
      <c r="E380" s="2">
        <f t="shared" si="16"/>
        <v>0.24897119341563789</v>
      </c>
      <c r="F380">
        <f t="shared" si="17"/>
        <v>6.1986655150806973E-2</v>
      </c>
      <c r="M380">
        <f t="shared" si="18"/>
        <v>921.12250000000006</v>
      </c>
    </row>
    <row r="381" spans="1:13" x14ac:dyDescent="0.25">
      <c r="A381" t="s">
        <v>37</v>
      </c>
      <c r="B381">
        <v>33</v>
      </c>
      <c r="C381">
        <v>458.786</v>
      </c>
      <c r="D381" s="1">
        <v>24.3</v>
      </c>
      <c r="E381" s="2">
        <f t="shared" si="16"/>
        <v>0.35802469135802467</v>
      </c>
      <c r="F381">
        <f t="shared" si="17"/>
        <v>0.12818167962200883</v>
      </c>
      <c r="M381">
        <f t="shared" si="18"/>
        <v>1089</v>
      </c>
    </row>
    <row r="382" spans="1:13" x14ac:dyDescent="0.25">
      <c r="A382" t="s">
        <v>38</v>
      </c>
      <c r="B382">
        <v>37.15</v>
      </c>
      <c r="C382">
        <v>330.74599999999998</v>
      </c>
      <c r="D382" s="1">
        <v>29.05</v>
      </c>
      <c r="E382" s="2">
        <f t="shared" si="16"/>
        <v>0.27882960413080887</v>
      </c>
      <c r="F382">
        <f t="shared" si="17"/>
        <v>7.7745948139743587E-2</v>
      </c>
      <c r="M382">
        <f t="shared" si="18"/>
        <v>1380.1224999999999</v>
      </c>
    </row>
    <row r="383" spans="1:13" x14ac:dyDescent="0.25">
      <c r="A383" t="s">
        <v>38</v>
      </c>
      <c r="B383">
        <v>38.75</v>
      </c>
      <c r="C383">
        <v>387.39299999999997</v>
      </c>
      <c r="D383" s="1">
        <v>29.05</v>
      </c>
      <c r="E383" s="2">
        <f t="shared" si="16"/>
        <v>0.33390705679862304</v>
      </c>
      <c r="F383">
        <f t="shared" si="17"/>
        <v>0.11149392257991887</v>
      </c>
      <c r="M383">
        <f t="shared" si="18"/>
        <v>1501.5625</v>
      </c>
    </row>
    <row r="384" spans="1:13" x14ac:dyDescent="0.25">
      <c r="A384" t="s">
        <v>38</v>
      </c>
      <c r="B384">
        <v>37.25</v>
      </c>
      <c r="C384">
        <v>437.88900000000001</v>
      </c>
      <c r="D384" s="1">
        <v>29.05</v>
      </c>
      <c r="E384" s="2">
        <f t="shared" si="16"/>
        <v>0.28227194492254731</v>
      </c>
      <c r="F384">
        <f t="shared" si="17"/>
        <v>7.967745089035759E-2</v>
      </c>
      <c r="M384">
        <f t="shared" si="18"/>
        <v>1387.5625</v>
      </c>
    </row>
    <row r="385" spans="1:13" x14ac:dyDescent="0.25">
      <c r="A385" t="s">
        <v>38</v>
      </c>
      <c r="B385">
        <v>38.4</v>
      </c>
      <c r="C385">
        <v>481.923</v>
      </c>
      <c r="D385" s="1">
        <v>29.05</v>
      </c>
      <c r="E385" s="2">
        <f t="shared" si="16"/>
        <v>0.32185886402753866</v>
      </c>
      <c r="F385">
        <f t="shared" si="17"/>
        <v>0.10359312835309761</v>
      </c>
      <c r="M385">
        <f t="shared" si="18"/>
        <v>1474.56</v>
      </c>
    </row>
    <row r="386" spans="1:13" x14ac:dyDescent="0.25">
      <c r="A386" t="s">
        <v>38</v>
      </c>
      <c r="B386">
        <v>37.549999999999997</v>
      </c>
      <c r="C386">
        <v>383.42099999999999</v>
      </c>
      <c r="D386" s="1">
        <v>29.05</v>
      </c>
      <c r="E386" s="2">
        <f t="shared" si="16"/>
        <v>0.29259896729776236</v>
      </c>
      <c r="F386">
        <f t="shared" si="17"/>
        <v>8.5614155663717009E-2</v>
      </c>
      <c r="M386">
        <f t="shared" si="18"/>
        <v>1410.0024999999998</v>
      </c>
    </row>
    <row r="387" spans="1:13" x14ac:dyDescent="0.25">
      <c r="A387" t="s">
        <v>38</v>
      </c>
      <c r="B387">
        <v>37.4</v>
      </c>
      <c r="C387">
        <v>482.101</v>
      </c>
      <c r="D387" s="1">
        <v>29.05</v>
      </c>
      <c r="E387" s="2">
        <f t="shared" ref="E387:E450" si="19">(B387-D387)/D387</f>
        <v>0.28743545611015481</v>
      </c>
      <c r="F387">
        <f t="shared" ref="F387:F450" si="20">E387^2</f>
        <v>8.2619141429252738E-2</v>
      </c>
      <c r="M387">
        <f t="shared" ref="M387:M450" si="21">B387^2</f>
        <v>1398.76</v>
      </c>
    </row>
    <row r="388" spans="1:13" x14ac:dyDescent="0.25">
      <c r="A388" t="s">
        <v>38</v>
      </c>
      <c r="B388">
        <v>37</v>
      </c>
      <c r="C388">
        <v>380.75400000000002</v>
      </c>
      <c r="D388" s="1">
        <v>29.05</v>
      </c>
      <c r="E388" s="2">
        <f t="shared" si="19"/>
        <v>0.27366609294320132</v>
      </c>
      <c r="F388">
        <f t="shared" si="20"/>
        <v>7.4893130426796906E-2</v>
      </c>
      <c r="M388">
        <f t="shared" si="21"/>
        <v>1369</v>
      </c>
    </row>
    <row r="389" spans="1:13" x14ac:dyDescent="0.25">
      <c r="A389" t="s">
        <v>38</v>
      </c>
      <c r="B389">
        <v>36.700000000000003</v>
      </c>
      <c r="C389">
        <v>435.57499999999999</v>
      </c>
      <c r="D389" s="1">
        <v>29.05</v>
      </c>
      <c r="E389" s="2">
        <f t="shared" si="19"/>
        <v>0.26333907056798628</v>
      </c>
      <c r="F389">
        <f t="shared" si="20"/>
        <v>6.934746608761086E-2</v>
      </c>
      <c r="M389">
        <f t="shared" si="21"/>
        <v>1346.89</v>
      </c>
    </row>
    <row r="390" spans="1:13" x14ac:dyDescent="0.25">
      <c r="A390" t="s">
        <v>38</v>
      </c>
      <c r="B390">
        <v>37.049999999999997</v>
      </c>
      <c r="C390">
        <v>384.18900000000002</v>
      </c>
      <c r="D390" s="1">
        <v>29.05</v>
      </c>
      <c r="E390" s="2">
        <f t="shared" si="19"/>
        <v>0.27538726333907043</v>
      </c>
      <c r="F390">
        <f t="shared" si="20"/>
        <v>7.5838144809382529E-2</v>
      </c>
      <c r="M390">
        <f t="shared" si="21"/>
        <v>1372.7024999999999</v>
      </c>
    </row>
    <row r="391" spans="1:13" x14ac:dyDescent="0.25">
      <c r="A391" t="s">
        <v>38</v>
      </c>
      <c r="B391">
        <v>37.6</v>
      </c>
      <c r="C391">
        <v>387.80799999999999</v>
      </c>
      <c r="D391" s="1">
        <v>29.05</v>
      </c>
      <c r="E391" s="2">
        <f t="shared" si="19"/>
        <v>0.29432013769363169</v>
      </c>
      <c r="F391">
        <f t="shared" si="20"/>
        <v>8.662434345199832E-2</v>
      </c>
      <c r="M391">
        <f t="shared" si="21"/>
        <v>1413.7600000000002</v>
      </c>
    </row>
    <row r="392" spans="1:13" x14ac:dyDescent="0.25">
      <c r="A392" t="s">
        <v>39</v>
      </c>
      <c r="B392">
        <v>48.8</v>
      </c>
      <c r="C392">
        <v>627.43899999999996</v>
      </c>
      <c r="D392" s="1">
        <v>34.65</v>
      </c>
      <c r="E392" s="2">
        <f t="shared" si="19"/>
        <v>0.40836940836940833</v>
      </c>
      <c r="F392">
        <f t="shared" si="20"/>
        <v>0.16676557369198058</v>
      </c>
      <c r="M392">
        <f t="shared" si="21"/>
        <v>2381.4399999999996</v>
      </c>
    </row>
    <row r="393" spans="1:13" x14ac:dyDescent="0.25">
      <c r="A393" t="s">
        <v>39</v>
      </c>
      <c r="B393">
        <v>47.85</v>
      </c>
      <c r="C393">
        <v>355.31099999999998</v>
      </c>
      <c r="D393" s="1">
        <v>34.65</v>
      </c>
      <c r="E393" s="2">
        <f t="shared" si="19"/>
        <v>0.38095238095238104</v>
      </c>
      <c r="F393">
        <f t="shared" si="20"/>
        <v>0.14512471655328804</v>
      </c>
      <c r="M393">
        <f t="shared" si="21"/>
        <v>2289.6224999999999</v>
      </c>
    </row>
    <row r="394" spans="1:13" x14ac:dyDescent="0.25">
      <c r="A394" t="s">
        <v>39</v>
      </c>
      <c r="B394">
        <v>47.1</v>
      </c>
      <c r="C394">
        <v>465.358</v>
      </c>
      <c r="D394" s="1">
        <v>34.65</v>
      </c>
      <c r="E394" s="2">
        <f t="shared" si="19"/>
        <v>0.35930735930735941</v>
      </c>
      <c r="F394">
        <f t="shared" si="20"/>
        <v>0.12910177845242787</v>
      </c>
      <c r="M394">
        <f t="shared" si="21"/>
        <v>2218.4100000000003</v>
      </c>
    </row>
    <row r="395" spans="1:13" x14ac:dyDescent="0.25">
      <c r="A395" t="s">
        <v>39</v>
      </c>
      <c r="B395">
        <v>47.4</v>
      </c>
      <c r="C395">
        <v>466.19200000000001</v>
      </c>
      <c r="D395" s="1">
        <v>34.65</v>
      </c>
      <c r="E395" s="2">
        <f t="shared" si="19"/>
        <v>0.367965367965368</v>
      </c>
      <c r="F395">
        <f t="shared" si="20"/>
        <v>0.13539851202188866</v>
      </c>
      <c r="M395">
        <f t="shared" si="21"/>
        <v>2246.7599999999998</v>
      </c>
    </row>
    <row r="396" spans="1:13" x14ac:dyDescent="0.25">
      <c r="A396" t="s">
        <v>39</v>
      </c>
      <c r="B396">
        <v>49.4</v>
      </c>
      <c r="C396">
        <v>464.416</v>
      </c>
      <c r="D396" s="1">
        <v>34.65</v>
      </c>
      <c r="E396" s="2">
        <f t="shared" si="19"/>
        <v>0.42568542568542572</v>
      </c>
      <c r="F396">
        <f t="shared" si="20"/>
        <v>0.18120808164098209</v>
      </c>
      <c r="M396">
        <f t="shared" si="21"/>
        <v>2440.3599999999997</v>
      </c>
    </row>
    <row r="397" spans="1:13" x14ac:dyDescent="0.25">
      <c r="A397" t="s">
        <v>39</v>
      </c>
      <c r="B397">
        <v>51.15</v>
      </c>
      <c r="C397">
        <v>521.76700000000005</v>
      </c>
      <c r="D397" s="1">
        <v>34.65</v>
      </c>
      <c r="E397" s="2">
        <f t="shared" si="19"/>
        <v>0.47619047619047622</v>
      </c>
      <c r="F397">
        <f t="shared" si="20"/>
        <v>0.22675736961451251</v>
      </c>
      <c r="M397">
        <f t="shared" si="21"/>
        <v>2616.3224999999998</v>
      </c>
    </row>
    <row r="398" spans="1:13" x14ac:dyDescent="0.25">
      <c r="A398" t="s">
        <v>39</v>
      </c>
      <c r="B398">
        <v>49.9</v>
      </c>
      <c r="C398">
        <v>411.95100000000002</v>
      </c>
      <c r="D398" s="1">
        <v>34.65</v>
      </c>
      <c r="E398" s="2">
        <f t="shared" si="19"/>
        <v>0.44011544011544013</v>
      </c>
      <c r="F398">
        <f t="shared" si="20"/>
        <v>0.19370160062800756</v>
      </c>
      <c r="M398">
        <f t="shared" si="21"/>
        <v>2490.0099999999998</v>
      </c>
    </row>
    <row r="399" spans="1:13" x14ac:dyDescent="0.25">
      <c r="A399" t="s">
        <v>39</v>
      </c>
      <c r="B399">
        <v>52.45</v>
      </c>
      <c r="C399">
        <v>515.84699999999998</v>
      </c>
      <c r="D399" s="1">
        <v>34.65</v>
      </c>
      <c r="E399" s="2">
        <f t="shared" si="19"/>
        <v>0.51370851370851389</v>
      </c>
      <c r="F399">
        <f t="shared" si="20"/>
        <v>0.26389643705661042</v>
      </c>
      <c r="M399">
        <f t="shared" si="21"/>
        <v>2751.0025000000005</v>
      </c>
    </row>
    <row r="400" spans="1:13" x14ac:dyDescent="0.25">
      <c r="A400" t="s">
        <v>39</v>
      </c>
      <c r="B400">
        <v>48.9</v>
      </c>
      <c r="C400">
        <v>520.46299999999997</v>
      </c>
      <c r="D400" s="1">
        <v>34.65</v>
      </c>
      <c r="E400" s="2">
        <f t="shared" si="19"/>
        <v>0.41125541125541126</v>
      </c>
      <c r="F400">
        <f t="shared" si="20"/>
        <v>0.16913101328685745</v>
      </c>
      <c r="M400">
        <f t="shared" si="21"/>
        <v>2391.21</v>
      </c>
    </row>
    <row r="401" spans="1:13" x14ac:dyDescent="0.25">
      <c r="A401" t="s">
        <v>39</v>
      </c>
      <c r="B401">
        <v>47.55</v>
      </c>
      <c r="C401">
        <v>518.70299999999997</v>
      </c>
      <c r="D401" s="1">
        <v>34.65</v>
      </c>
      <c r="E401" s="2">
        <f t="shared" si="19"/>
        <v>0.37229437229437229</v>
      </c>
      <c r="F401">
        <f t="shared" si="20"/>
        <v>0.13860309964206069</v>
      </c>
      <c r="M401">
        <f t="shared" si="21"/>
        <v>2261.0024999999996</v>
      </c>
    </row>
    <row r="402" spans="1:13" x14ac:dyDescent="0.25">
      <c r="A402" t="s">
        <v>40</v>
      </c>
      <c r="B402">
        <v>88.7</v>
      </c>
      <c r="C402">
        <v>416.89699999999999</v>
      </c>
      <c r="D402" s="1">
        <v>66.150000000000006</v>
      </c>
      <c r="E402" s="2">
        <f t="shared" si="19"/>
        <v>0.34089191232048366</v>
      </c>
      <c r="F402">
        <f t="shared" si="20"/>
        <v>0.11620729588551632</v>
      </c>
      <c r="M402">
        <f t="shared" si="21"/>
        <v>7867.6900000000005</v>
      </c>
    </row>
    <row r="403" spans="1:13" x14ac:dyDescent="0.25">
      <c r="A403" t="s">
        <v>40</v>
      </c>
      <c r="B403">
        <v>90.45</v>
      </c>
      <c r="C403">
        <v>478.01</v>
      </c>
      <c r="D403" s="1">
        <v>66.150000000000006</v>
      </c>
      <c r="E403" s="2">
        <f t="shared" si="19"/>
        <v>0.36734693877551011</v>
      </c>
      <c r="F403">
        <f t="shared" si="20"/>
        <v>0.13494377342773836</v>
      </c>
      <c r="M403">
        <f t="shared" si="21"/>
        <v>8181.2025000000003</v>
      </c>
    </row>
    <row r="404" spans="1:13" x14ac:dyDescent="0.25">
      <c r="A404" t="s">
        <v>40</v>
      </c>
      <c r="B404">
        <v>89.55</v>
      </c>
      <c r="C404">
        <v>478.25700000000001</v>
      </c>
      <c r="D404" s="1">
        <v>66.150000000000006</v>
      </c>
      <c r="E404" s="2">
        <f t="shared" si="19"/>
        <v>0.35374149659863929</v>
      </c>
      <c r="F404">
        <f t="shared" si="20"/>
        <v>0.12513304641584513</v>
      </c>
      <c r="M404">
        <f t="shared" si="21"/>
        <v>8019.2024999999994</v>
      </c>
    </row>
    <row r="405" spans="1:13" x14ac:dyDescent="0.25">
      <c r="A405" t="s">
        <v>40</v>
      </c>
      <c r="B405">
        <v>82.85</v>
      </c>
      <c r="C405">
        <v>415.15899999999999</v>
      </c>
      <c r="D405" s="1">
        <v>66.150000000000006</v>
      </c>
      <c r="E405" s="2">
        <f t="shared" si="19"/>
        <v>0.2524565381708237</v>
      </c>
      <c r="F405">
        <f t="shared" si="20"/>
        <v>6.3734303665196557E-2</v>
      </c>
      <c r="M405">
        <f t="shared" si="21"/>
        <v>6864.1224999999995</v>
      </c>
    </row>
    <row r="406" spans="1:13" x14ac:dyDescent="0.25">
      <c r="A406" t="s">
        <v>40</v>
      </c>
      <c r="B406">
        <v>80.150000000000006</v>
      </c>
      <c r="C406">
        <v>415.15600000000001</v>
      </c>
      <c r="D406" s="1">
        <v>66.150000000000006</v>
      </c>
      <c r="E406" s="2">
        <f t="shared" si="19"/>
        <v>0.21164021164021163</v>
      </c>
      <c r="F406">
        <f t="shared" si="20"/>
        <v>4.4791579183113571E-2</v>
      </c>
      <c r="M406">
        <f t="shared" si="21"/>
        <v>6424.0225000000009</v>
      </c>
    </row>
    <row r="407" spans="1:13" x14ac:dyDescent="0.25">
      <c r="A407" t="s">
        <v>40</v>
      </c>
      <c r="B407">
        <v>85.4</v>
      </c>
      <c r="C407">
        <v>414.89400000000001</v>
      </c>
      <c r="D407" s="1">
        <v>66.150000000000006</v>
      </c>
      <c r="E407" s="2">
        <f t="shared" si="19"/>
        <v>0.29100529100529099</v>
      </c>
      <c r="F407">
        <f t="shared" si="20"/>
        <v>8.4684079393074096E-2</v>
      </c>
      <c r="M407">
        <f t="shared" si="21"/>
        <v>7293.1600000000008</v>
      </c>
    </row>
    <row r="408" spans="1:13" x14ac:dyDescent="0.25">
      <c r="A408" t="s">
        <v>40</v>
      </c>
      <c r="B408">
        <v>82.65</v>
      </c>
      <c r="C408">
        <v>413.60599999999999</v>
      </c>
      <c r="D408" s="1">
        <v>66.150000000000006</v>
      </c>
      <c r="E408" s="2">
        <f t="shared" si="19"/>
        <v>0.24943310657596371</v>
      </c>
      <c r="F408">
        <f t="shared" si="20"/>
        <v>6.2216874656136067E-2</v>
      </c>
      <c r="M408">
        <f t="shared" si="21"/>
        <v>6831.0225000000009</v>
      </c>
    </row>
    <row r="409" spans="1:13" x14ac:dyDescent="0.25">
      <c r="A409" t="s">
        <v>40</v>
      </c>
      <c r="B409">
        <v>86.2</v>
      </c>
      <c r="C409">
        <v>541.37</v>
      </c>
      <c r="D409" s="1">
        <v>66.150000000000006</v>
      </c>
      <c r="E409" s="2">
        <f t="shared" si="19"/>
        <v>0.30309901738473161</v>
      </c>
      <c r="F409">
        <f t="shared" si="20"/>
        <v>9.1869014339589827E-2</v>
      </c>
      <c r="M409">
        <f t="shared" si="21"/>
        <v>7430.4400000000005</v>
      </c>
    </row>
    <row r="410" spans="1:13" x14ac:dyDescent="0.25">
      <c r="A410" t="s">
        <v>40</v>
      </c>
      <c r="B410">
        <v>82.8</v>
      </c>
      <c r="C410">
        <v>542.55399999999997</v>
      </c>
      <c r="D410" s="1">
        <v>66.150000000000006</v>
      </c>
      <c r="E410" s="2">
        <f t="shared" si="19"/>
        <v>0.25170068027210868</v>
      </c>
      <c r="F410">
        <f t="shared" si="20"/>
        <v>6.3353232449442284E-2</v>
      </c>
      <c r="M410">
        <f t="shared" si="21"/>
        <v>6855.8399999999992</v>
      </c>
    </row>
    <row r="411" spans="1:13" x14ac:dyDescent="0.25">
      <c r="A411" t="s">
        <v>40</v>
      </c>
      <c r="B411">
        <v>83.25</v>
      </c>
      <c r="C411">
        <v>352.63799999999998</v>
      </c>
      <c r="D411" s="1">
        <v>66.150000000000006</v>
      </c>
      <c r="E411" s="2">
        <f t="shared" si="19"/>
        <v>0.25850340136054412</v>
      </c>
      <c r="F411">
        <f t="shared" si="20"/>
        <v>6.6824008514970556E-2</v>
      </c>
      <c r="M411">
        <f t="shared" si="21"/>
        <v>6930.5625</v>
      </c>
    </row>
    <row r="412" spans="1:13" x14ac:dyDescent="0.25">
      <c r="A412" t="s">
        <v>41</v>
      </c>
      <c r="B412">
        <v>75.849999999999994</v>
      </c>
      <c r="C412">
        <v>380.52699999999999</v>
      </c>
      <c r="D412" s="1">
        <v>55</v>
      </c>
      <c r="E412" s="2">
        <f t="shared" si="19"/>
        <v>0.37909090909090898</v>
      </c>
      <c r="F412">
        <f t="shared" si="20"/>
        <v>0.14370991735537181</v>
      </c>
      <c r="M412">
        <f t="shared" si="21"/>
        <v>5753.2224999999989</v>
      </c>
    </row>
    <row r="413" spans="1:13" x14ac:dyDescent="0.25">
      <c r="A413" t="s">
        <v>41</v>
      </c>
      <c r="B413">
        <v>72.5</v>
      </c>
      <c r="C413">
        <v>553.26199999999994</v>
      </c>
      <c r="D413" s="1">
        <v>55</v>
      </c>
      <c r="E413" s="2">
        <f t="shared" si="19"/>
        <v>0.31818181818181818</v>
      </c>
      <c r="F413">
        <f t="shared" si="20"/>
        <v>0.1012396694214876</v>
      </c>
      <c r="M413">
        <f t="shared" si="21"/>
        <v>5256.25</v>
      </c>
    </row>
    <row r="414" spans="1:13" x14ac:dyDescent="0.25">
      <c r="A414" t="s">
        <v>41</v>
      </c>
      <c r="B414">
        <v>75.7</v>
      </c>
      <c r="C414">
        <v>382.26299999999998</v>
      </c>
      <c r="D414" s="1">
        <v>55</v>
      </c>
      <c r="E414" s="2">
        <f t="shared" si="19"/>
        <v>0.3763636363636364</v>
      </c>
      <c r="F414">
        <f t="shared" si="20"/>
        <v>0.14164958677685954</v>
      </c>
      <c r="M414">
        <f t="shared" si="21"/>
        <v>5730.4900000000007</v>
      </c>
    </row>
    <row r="415" spans="1:13" x14ac:dyDescent="0.25">
      <c r="A415" t="s">
        <v>41</v>
      </c>
      <c r="B415">
        <v>76.599999999999994</v>
      </c>
      <c r="C415">
        <v>552.83199999999999</v>
      </c>
      <c r="D415" s="1">
        <v>55</v>
      </c>
      <c r="E415" s="2">
        <f t="shared" si="19"/>
        <v>0.39272727272727265</v>
      </c>
      <c r="F415">
        <f t="shared" si="20"/>
        <v>0.1542347107438016</v>
      </c>
      <c r="M415">
        <f t="shared" si="21"/>
        <v>5867.5599999999995</v>
      </c>
    </row>
    <row r="416" spans="1:13" x14ac:dyDescent="0.25">
      <c r="A416" t="s">
        <v>41</v>
      </c>
      <c r="B416">
        <v>73</v>
      </c>
      <c r="C416">
        <v>437.916</v>
      </c>
      <c r="D416" s="1">
        <v>55</v>
      </c>
      <c r="E416" s="2">
        <f t="shared" si="19"/>
        <v>0.32727272727272727</v>
      </c>
      <c r="F416">
        <f t="shared" si="20"/>
        <v>0.10710743801652893</v>
      </c>
      <c r="M416">
        <f t="shared" si="21"/>
        <v>5329</v>
      </c>
    </row>
    <row r="417" spans="1:13" x14ac:dyDescent="0.25">
      <c r="A417" t="s">
        <v>41</v>
      </c>
      <c r="B417">
        <v>74.75</v>
      </c>
      <c r="C417">
        <v>496.22899999999998</v>
      </c>
      <c r="D417" s="1">
        <v>55</v>
      </c>
      <c r="E417" s="2">
        <f t="shared" si="19"/>
        <v>0.35909090909090907</v>
      </c>
      <c r="F417">
        <f t="shared" si="20"/>
        <v>0.12894628099173552</v>
      </c>
      <c r="M417">
        <f t="shared" si="21"/>
        <v>5587.5625</v>
      </c>
    </row>
    <row r="418" spans="1:13" x14ac:dyDescent="0.25">
      <c r="A418" t="s">
        <v>41</v>
      </c>
      <c r="B418">
        <v>78.349999999999994</v>
      </c>
      <c r="C418">
        <v>494.41800000000001</v>
      </c>
      <c r="D418" s="1">
        <v>55</v>
      </c>
      <c r="E418" s="2">
        <f t="shared" si="19"/>
        <v>0.42454545454545445</v>
      </c>
      <c r="F418">
        <f t="shared" si="20"/>
        <v>0.18023884297520654</v>
      </c>
      <c r="M418">
        <f t="shared" si="21"/>
        <v>6138.7224999999989</v>
      </c>
    </row>
    <row r="419" spans="1:13" x14ac:dyDescent="0.25">
      <c r="A419" t="s">
        <v>41</v>
      </c>
      <c r="B419">
        <v>70.349999999999994</v>
      </c>
      <c r="C419">
        <v>494.76900000000001</v>
      </c>
      <c r="D419" s="1">
        <v>55</v>
      </c>
      <c r="E419" s="2">
        <f t="shared" si="19"/>
        <v>0.279090909090909</v>
      </c>
      <c r="F419">
        <f t="shared" si="20"/>
        <v>7.7891735537190032E-2</v>
      </c>
      <c r="M419">
        <f t="shared" si="21"/>
        <v>4949.1224999999995</v>
      </c>
    </row>
    <row r="420" spans="1:13" x14ac:dyDescent="0.25">
      <c r="A420" t="s">
        <v>41</v>
      </c>
      <c r="B420">
        <v>74.5</v>
      </c>
      <c r="C420">
        <v>495.42099999999999</v>
      </c>
      <c r="D420" s="1">
        <v>55</v>
      </c>
      <c r="E420" s="2">
        <f t="shared" si="19"/>
        <v>0.35454545454545455</v>
      </c>
      <c r="F420">
        <f t="shared" si="20"/>
        <v>0.12570247933884299</v>
      </c>
      <c r="M420">
        <f t="shared" si="21"/>
        <v>5550.25</v>
      </c>
    </row>
    <row r="421" spans="1:13" x14ac:dyDescent="0.25">
      <c r="A421" t="s">
        <v>41</v>
      </c>
      <c r="B421">
        <v>74.8</v>
      </c>
      <c r="C421">
        <v>494.19400000000002</v>
      </c>
      <c r="D421" s="1">
        <v>55</v>
      </c>
      <c r="E421" s="2">
        <f t="shared" si="19"/>
        <v>0.35999999999999993</v>
      </c>
      <c r="F421">
        <f t="shared" si="20"/>
        <v>0.12959999999999994</v>
      </c>
      <c r="M421">
        <f t="shared" si="21"/>
        <v>5595.04</v>
      </c>
    </row>
    <row r="422" spans="1:13" x14ac:dyDescent="0.25">
      <c r="A422" t="s">
        <v>42</v>
      </c>
      <c r="B422">
        <v>90.65</v>
      </c>
      <c r="C422">
        <v>492.61399999999998</v>
      </c>
      <c r="D422" s="1">
        <v>67</v>
      </c>
      <c r="E422" s="2">
        <f t="shared" si="19"/>
        <v>0.35298507462686574</v>
      </c>
      <c r="F422">
        <f t="shared" si="20"/>
        <v>0.12459846290933398</v>
      </c>
      <c r="M422">
        <f t="shared" si="21"/>
        <v>8217.4225000000006</v>
      </c>
    </row>
    <row r="423" spans="1:13" x14ac:dyDescent="0.25">
      <c r="A423" t="s">
        <v>42</v>
      </c>
      <c r="B423">
        <v>85.35</v>
      </c>
      <c r="C423">
        <v>556.74900000000002</v>
      </c>
      <c r="D423" s="1">
        <v>67</v>
      </c>
      <c r="E423" s="2">
        <f t="shared" si="19"/>
        <v>0.27388059701492529</v>
      </c>
      <c r="F423">
        <f t="shared" si="20"/>
        <v>7.5010581421251901E-2</v>
      </c>
      <c r="M423">
        <f t="shared" si="21"/>
        <v>7284.6224999999986</v>
      </c>
    </row>
    <row r="424" spans="1:13" x14ac:dyDescent="0.25">
      <c r="A424" t="s">
        <v>42</v>
      </c>
      <c r="B424">
        <v>91.9</v>
      </c>
      <c r="C424">
        <v>494.767</v>
      </c>
      <c r="D424" s="1">
        <v>67</v>
      </c>
      <c r="E424" s="2">
        <f t="shared" si="19"/>
        <v>0.37164179104477618</v>
      </c>
      <c r="F424">
        <f t="shared" si="20"/>
        <v>0.13811762085096907</v>
      </c>
      <c r="M424">
        <f t="shared" si="21"/>
        <v>8445.61</v>
      </c>
    </row>
    <row r="425" spans="1:13" x14ac:dyDescent="0.25">
      <c r="A425" t="s">
        <v>42</v>
      </c>
      <c r="B425">
        <v>89.35</v>
      </c>
      <c r="C425">
        <v>426.92</v>
      </c>
      <c r="D425" s="1">
        <v>67</v>
      </c>
      <c r="E425" s="2">
        <f t="shared" si="19"/>
        <v>0.33358208955223873</v>
      </c>
      <c r="F425">
        <f t="shared" si="20"/>
        <v>0.11127701047003781</v>
      </c>
      <c r="M425">
        <f t="shared" si="21"/>
        <v>7983.4224999999988</v>
      </c>
    </row>
    <row r="426" spans="1:13" x14ac:dyDescent="0.25">
      <c r="A426" t="s">
        <v>42</v>
      </c>
      <c r="B426">
        <v>83.85</v>
      </c>
      <c r="C426">
        <v>557.16600000000005</v>
      </c>
      <c r="D426" s="1">
        <v>67</v>
      </c>
      <c r="E426" s="2">
        <f t="shared" si="19"/>
        <v>0.25149253731343274</v>
      </c>
      <c r="F426">
        <f t="shared" si="20"/>
        <v>6.3248496324348355E-2</v>
      </c>
      <c r="M426">
        <f t="shared" si="21"/>
        <v>7030.8224999999993</v>
      </c>
    </row>
    <row r="427" spans="1:13" x14ac:dyDescent="0.25">
      <c r="A427" t="s">
        <v>42</v>
      </c>
      <c r="B427">
        <v>84.75</v>
      </c>
      <c r="C427">
        <v>556.322</v>
      </c>
      <c r="D427" s="1">
        <v>67</v>
      </c>
      <c r="E427" s="2">
        <f t="shared" si="19"/>
        <v>0.26492537313432835</v>
      </c>
      <c r="F427">
        <f t="shared" si="20"/>
        <v>7.0185453330363107E-2</v>
      </c>
      <c r="M427">
        <f t="shared" si="21"/>
        <v>7182.5625</v>
      </c>
    </row>
    <row r="428" spans="1:13" x14ac:dyDescent="0.25">
      <c r="A428" t="s">
        <v>42</v>
      </c>
      <c r="B428">
        <v>89.7</v>
      </c>
      <c r="C428">
        <v>362.20299999999997</v>
      </c>
      <c r="D428" s="1">
        <v>67</v>
      </c>
      <c r="E428" s="2">
        <f t="shared" si="19"/>
        <v>0.33880597014925379</v>
      </c>
      <c r="F428">
        <f t="shared" si="20"/>
        <v>0.11478948540877705</v>
      </c>
      <c r="M428">
        <f t="shared" si="21"/>
        <v>8046.09</v>
      </c>
    </row>
    <row r="429" spans="1:13" x14ac:dyDescent="0.25">
      <c r="A429" t="s">
        <v>42</v>
      </c>
      <c r="B429">
        <v>91.65</v>
      </c>
      <c r="C429">
        <v>558.40599999999995</v>
      </c>
      <c r="D429" s="1">
        <v>67</v>
      </c>
      <c r="E429" s="2">
        <f t="shared" si="19"/>
        <v>0.36791044776119414</v>
      </c>
      <c r="F429">
        <f t="shared" si="20"/>
        <v>0.13535809757184236</v>
      </c>
      <c r="M429">
        <f t="shared" si="21"/>
        <v>8399.7225000000017</v>
      </c>
    </row>
    <row r="430" spans="1:13" x14ac:dyDescent="0.25">
      <c r="A430" t="s">
        <v>42</v>
      </c>
      <c r="B430">
        <v>84.1</v>
      </c>
      <c r="C430">
        <v>490.887</v>
      </c>
      <c r="D430" s="1">
        <v>67</v>
      </c>
      <c r="E430" s="2">
        <f t="shared" si="19"/>
        <v>0.25522388059701484</v>
      </c>
      <c r="F430">
        <f t="shared" si="20"/>
        <v>6.5139229226999287E-2</v>
      </c>
      <c r="M430">
        <f t="shared" si="21"/>
        <v>7072.8099999999995</v>
      </c>
    </row>
    <row r="431" spans="1:13" x14ac:dyDescent="0.25">
      <c r="A431" t="s">
        <v>42</v>
      </c>
      <c r="B431">
        <v>91.15</v>
      </c>
      <c r="C431">
        <v>559.61</v>
      </c>
      <c r="D431" s="1">
        <v>67</v>
      </c>
      <c r="E431" s="2">
        <f t="shared" si="19"/>
        <v>0.36044776119402994</v>
      </c>
      <c r="F431">
        <f t="shared" si="20"/>
        <v>0.12992258854978844</v>
      </c>
      <c r="M431">
        <f t="shared" si="21"/>
        <v>8308.3225000000002</v>
      </c>
    </row>
    <row r="432" spans="1:13" x14ac:dyDescent="0.25">
      <c r="A432" t="s">
        <v>43</v>
      </c>
      <c r="B432">
        <v>76.599999999999994</v>
      </c>
      <c r="C432">
        <v>542.09199999999998</v>
      </c>
      <c r="D432" s="1">
        <v>57.75</v>
      </c>
      <c r="E432" s="2">
        <f t="shared" si="19"/>
        <v>0.32640692640692631</v>
      </c>
      <c r="F432">
        <f t="shared" si="20"/>
        <v>0.1065414816064166</v>
      </c>
      <c r="M432">
        <f t="shared" si="21"/>
        <v>5867.5599999999995</v>
      </c>
    </row>
    <row r="433" spans="1:13" x14ac:dyDescent="0.25">
      <c r="A433" t="s">
        <v>43</v>
      </c>
      <c r="B433">
        <v>74.25</v>
      </c>
      <c r="C433">
        <v>478.93299999999999</v>
      </c>
      <c r="D433" s="1">
        <v>57.75</v>
      </c>
      <c r="E433" s="2">
        <f t="shared" si="19"/>
        <v>0.2857142857142857</v>
      </c>
      <c r="F433">
        <f t="shared" si="20"/>
        <v>8.1632653061224483E-2</v>
      </c>
      <c r="M433">
        <f t="shared" si="21"/>
        <v>5513.0625</v>
      </c>
    </row>
    <row r="434" spans="1:13" x14ac:dyDescent="0.25">
      <c r="A434" t="s">
        <v>43</v>
      </c>
      <c r="B434">
        <v>74.2</v>
      </c>
      <c r="C434">
        <v>351.20699999999999</v>
      </c>
      <c r="D434" s="1">
        <v>57.75</v>
      </c>
      <c r="E434" s="2">
        <f t="shared" si="19"/>
        <v>0.28484848484848491</v>
      </c>
      <c r="F434">
        <f t="shared" si="20"/>
        <v>8.1138659320477535E-2</v>
      </c>
      <c r="M434">
        <f t="shared" si="21"/>
        <v>5505.64</v>
      </c>
    </row>
    <row r="435" spans="1:13" x14ac:dyDescent="0.25">
      <c r="A435" t="s">
        <v>43</v>
      </c>
      <c r="B435">
        <v>75.349999999999994</v>
      </c>
      <c r="C435">
        <v>603.79700000000003</v>
      </c>
      <c r="D435" s="1">
        <v>57.75</v>
      </c>
      <c r="E435" s="2">
        <f t="shared" si="19"/>
        <v>0.30476190476190468</v>
      </c>
      <c r="F435">
        <f t="shared" si="20"/>
        <v>9.2879818594104255E-2</v>
      </c>
      <c r="M435">
        <f t="shared" si="21"/>
        <v>5677.6224999999995</v>
      </c>
    </row>
    <row r="436" spans="1:13" x14ac:dyDescent="0.25">
      <c r="A436" t="s">
        <v>43</v>
      </c>
      <c r="B436">
        <v>73.45</v>
      </c>
      <c r="C436">
        <v>541.57399999999996</v>
      </c>
      <c r="D436" s="1">
        <v>57.75</v>
      </c>
      <c r="E436" s="2">
        <f t="shared" si="19"/>
        <v>0.27186147186147192</v>
      </c>
      <c r="F436">
        <f t="shared" si="20"/>
        <v>7.3908659882685884E-2</v>
      </c>
      <c r="M436">
        <f t="shared" si="21"/>
        <v>5394.9025000000001</v>
      </c>
    </row>
    <row r="437" spans="1:13" x14ac:dyDescent="0.25">
      <c r="A437" t="s">
        <v>43</v>
      </c>
      <c r="B437">
        <v>74.55</v>
      </c>
      <c r="C437">
        <v>353.05799999999999</v>
      </c>
      <c r="D437" s="1">
        <v>57.75</v>
      </c>
      <c r="E437" s="2">
        <f t="shared" si="19"/>
        <v>0.29090909090909084</v>
      </c>
      <c r="F437">
        <f t="shared" si="20"/>
        <v>8.4628099173553684E-2</v>
      </c>
      <c r="M437">
        <f t="shared" si="21"/>
        <v>5557.7024999999994</v>
      </c>
    </row>
    <row r="438" spans="1:13" x14ac:dyDescent="0.25">
      <c r="A438" t="s">
        <v>43</v>
      </c>
      <c r="B438">
        <v>73.849999999999994</v>
      </c>
      <c r="C438">
        <v>416.50099999999998</v>
      </c>
      <c r="D438" s="1">
        <v>57.75</v>
      </c>
      <c r="E438" s="2">
        <f t="shared" si="19"/>
        <v>0.2787878787878787</v>
      </c>
      <c r="F438">
        <f t="shared" si="20"/>
        <v>7.7722681359044948E-2</v>
      </c>
      <c r="M438">
        <f t="shared" si="21"/>
        <v>5453.8224999999993</v>
      </c>
    </row>
    <row r="439" spans="1:13" x14ac:dyDescent="0.25">
      <c r="A439" t="s">
        <v>43</v>
      </c>
      <c r="B439">
        <v>71.45</v>
      </c>
      <c r="C439">
        <v>605.04</v>
      </c>
      <c r="D439" s="1">
        <v>57.75</v>
      </c>
      <c r="E439" s="2">
        <f t="shared" si="19"/>
        <v>0.23722943722943729</v>
      </c>
      <c r="F439">
        <f t="shared" si="20"/>
        <v>5.6277805888195524E-2</v>
      </c>
      <c r="M439">
        <f t="shared" si="21"/>
        <v>5105.1025</v>
      </c>
    </row>
    <row r="440" spans="1:13" x14ac:dyDescent="0.25">
      <c r="A440" t="s">
        <v>43</v>
      </c>
      <c r="B440">
        <v>78.05</v>
      </c>
      <c r="C440">
        <v>415.01799999999997</v>
      </c>
      <c r="D440" s="1">
        <v>57.75</v>
      </c>
      <c r="E440" s="2">
        <f t="shared" si="19"/>
        <v>0.35151515151515145</v>
      </c>
      <c r="F440">
        <f t="shared" si="20"/>
        <v>0.12356290174471987</v>
      </c>
      <c r="M440">
        <f t="shared" si="21"/>
        <v>6091.8024999999998</v>
      </c>
    </row>
    <row r="441" spans="1:13" x14ac:dyDescent="0.25">
      <c r="A441" t="s">
        <v>43</v>
      </c>
      <c r="B441">
        <v>73.45</v>
      </c>
      <c r="C441">
        <v>604.50800000000004</v>
      </c>
      <c r="D441" s="1">
        <v>57.75</v>
      </c>
      <c r="E441" s="2">
        <f t="shared" si="19"/>
        <v>0.27186147186147192</v>
      </c>
      <c r="F441">
        <f t="shared" si="20"/>
        <v>7.3908659882685884E-2</v>
      </c>
      <c r="M441">
        <f t="shared" si="21"/>
        <v>5394.9025000000001</v>
      </c>
    </row>
    <row r="442" spans="1:13" x14ac:dyDescent="0.25">
      <c r="A442" t="s">
        <v>44</v>
      </c>
      <c r="B442">
        <v>100.55</v>
      </c>
      <c r="C442">
        <v>467.37900000000002</v>
      </c>
      <c r="D442" s="1">
        <v>69.25</v>
      </c>
      <c r="E442" s="2">
        <f t="shared" si="19"/>
        <v>0.45198555956678699</v>
      </c>
      <c r="F442">
        <f t="shared" si="20"/>
        <v>0.20429094605690154</v>
      </c>
      <c r="M442">
        <f t="shared" si="21"/>
        <v>10110.3025</v>
      </c>
    </row>
    <row r="443" spans="1:13" x14ac:dyDescent="0.25">
      <c r="A443" t="s">
        <v>44</v>
      </c>
      <c r="B443">
        <v>94.1</v>
      </c>
      <c r="C443">
        <v>538.32399999999996</v>
      </c>
      <c r="D443" s="1">
        <v>69.25</v>
      </c>
      <c r="E443" s="2">
        <f t="shared" si="19"/>
        <v>0.35884476534296023</v>
      </c>
      <c r="F443">
        <f t="shared" si="20"/>
        <v>0.12876956561404418</v>
      </c>
      <c r="M443">
        <f t="shared" si="21"/>
        <v>8854.81</v>
      </c>
    </row>
    <row r="444" spans="1:13" x14ac:dyDescent="0.25">
      <c r="A444" t="s">
        <v>44</v>
      </c>
      <c r="B444">
        <v>95.45</v>
      </c>
      <c r="C444">
        <v>752.83900000000006</v>
      </c>
      <c r="D444" s="1">
        <v>69.25</v>
      </c>
      <c r="E444" s="2">
        <f t="shared" si="19"/>
        <v>0.37833935018050546</v>
      </c>
      <c r="F444">
        <f t="shared" si="20"/>
        <v>0.14314066389500713</v>
      </c>
      <c r="M444">
        <f t="shared" si="21"/>
        <v>9110.7025000000012</v>
      </c>
    </row>
    <row r="445" spans="1:13" x14ac:dyDescent="0.25">
      <c r="A445" t="s">
        <v>44</v>
      </c>
      <c r="B445">
        <v>91.9</v>
      </c>
      <c r="C445">
        <v>466.58300000000003</v>
      </c>
      <c r="D445" s="1">
        <v>69.25</v>
      </c>
      <c r="E445" s="2">
        <f t="shared" si="19"/>
        <v>0.32707581227436833</v>
      </c>
      <c r="F445">
        <f t="shared" si="20"/>
        <v>0.10697858697493783</v>
      </c>
      <c r="M445">
        <f t="shared" si="21"/>
        <v>8445.61</v>
      </c>
    </row>
    <row r="446" spans="1:13" x14ac:dyDescent="0.25">
      <c r="A446" t="s">
        <v>44</v>
      </c>
      <c r="B446">
        <v>91.65</v>
      </c>
      <c r="C446">
        <v>393.423</v>
      </c>
      <c r="D446" s="1">
        <v>69.25</v>
      </c>
      <c r="E446" s="2">
        <f t="shared" si="19"/>
        <v>0.32346570397111923</v>
      </c>
      <c r="F446">
        <f t="shared" si="20"/>
        <v>0.10463006164553174</v>
      </c>
      <c r="M446">
        <f t="shared" si="21"/>
        <v>8399.7225000000017</v>
      </c>
    </row>
    <row r="447" spans="1:13" x14ac:dyDescent="0.25">
      <c r="A447" t="s">
        <v>44</v>
      </c>
      <c r="B447">
        <v>93.15</v>
      </c>
      <c r="C447">
        <v>466.92599999999999</v>
      </c>
      <c r="D447" s="1">
        <v>69.25</v>
      </c>
      <c r="E447" s="2">
        <f t="shared" si="19"/>
        <v>0.34512635379061379</v>
      </c>
      <c r="F447">
        <f t="shared" si="20"/>
        <v>0.11911220008080392</v>
      </c>
      <c r="M447">
        <f t="shared" si="21"/>
        <v>8676.9225000000006</v>
      </c>
    </row>
    <row r="448" spans="1:13" x14ac:dyDescent="0.25">
      <c r="A448" t="s">
        <v>44</v>
      </c>
      <c r="B448">
        <v>91.75</v>
      </c>
      <c r="C448">
        <v>537.82899999999995</v>
      </c>
      <c r="D448" s="1">
        <v>69.25</v>
      </c>
      <c r="E448" s="2">
        <f t="shared" si="19"/>
        <v>0.32490974729241878</v>
      </c>
      <c r="F448">
        <f t="shared" si="20"/>
        <v>0.10556634388562343</v>
      </c>
      <c r="M448">
        <f t="shared" si="21"/>
        <v>8418.0625</v>
      </c>
    </row>
    <row r="449" spans="1:13" x14ac:dyDescent="0.25">
      <c r="A449" t="s">
        <v>44</v>
      </c>
      <c r="B449">
        <v>96.4</v>
      </c>
      <c r="C449">
        <v>610.78200000000004</v>
      </c>
      <c r="D449" s="1">
        <v>69.25</v>
      </c>
      <c r="E449" s="2">
        <f t="shared" si="19"/>
        <v>0.39205776173285206</v>
      </c>
      <c r="F449">
        <f t="shared" si="20"/>
        <v>0.15370928853497379</v>
      </c>
      <c r="M449">
        <f t="shared" si="21"/>
        <v>9292.9600000000009</v>
      </c>
    </row>
    <row r="450" spans="1:13" x14ac:dyDescent="0.25">
      <c r="A450" t="s">
        <v>44</v>
      </c>
      <c r="B450">
        <v>97.3</v>
      </c>
      <c r="C450">
        <v>612.49199999999996</v>
      </c>
      <c r="D450" s="1">
        <v>69.25</v>
      </c>
      <c r="E450" s="2">
        <f t="shared" si="19"/>
        <v>0.40505415162454872</v>
      </c>
      <c r="F450">
        <f t="shared" si="20"/>
        <v>0.16406886574828292</v>
      </c>
      <c r="M450">
        <f t="shared" si="21"/>
        <v>9467.2899999999991</v>
      </c>
    </row>
    <row r="451" spans="1:13" x14ac:dyDescent="0.25">
      <c r="A451" t="s">
        <v>44</v>
      </c>
      <c r="B451">
        <v>92.5</v>
      </c>
      <c r="C451">
        <v>610.57100000000003</v>
      </c>
      <c r="D451" s="1">
        <v>69.25</v>
      </c>
      <c r="E451" s="2">
        <f t="shared" ref="E451:E514" si="22">(B451-D451)/D451</f>
        <v>0.33574007220216606</v>
      </c>
      <c r="F451">
        <f t="shared" ref="F451:F514" si="23">E451^2</f>
        <v>0.11272139608231568</v>
      </c>
      <c r="M451">
        <f t="shared" ref="M451:M514" si="24">B451^2</f>
        <v>8556.25</v>
      </c>
    </row>
    <row r="452" spans="1:13" x14ac:dyDescent="0.25">
      <c r="A452" t="s">
        <v>45</v>
      </c>
      <c r="B452">
        <v>57.75</v>
      </c>
      <c r="C452">
        <v>646.21199999999999</v>
      </c>
      <c r="D452" s="1">
        <v>41</v>
      </c>
      <c r="E452" s="2">
        <f t="shared" si="22"/>
        <v>0.40853658536585363</v>
      </c>
      <c r="F452">
        <f t="shared" si="23"/>
        <v>0.16690214158239142</v>
      </c>
      <c r="M452">
        <f t="shared" si="24"/>
        <v>3335.0625</v>
      </c>
    </row>
    <row r="453" spans="1:13" x14ac:dyDescent="0.25">
      <c r="A453" t="s">
        <v>45</v>
      </c>
      <c r="B453">
        <v>55.7</v>
      </c>
      <c r="C453">
        <v>733.92499999999995</v>
      </c>
      <c r="D453" s="1">
        <v>41</v>
      </c>
      <c r="E453" s="2">
        <f t="shared" si="22"/>
        <v>0.35853658536585375</v>
      </c>
      <c r="F453">
        <f t="shared" si="23"/>
        <v>0.12854848304580613</v>
      </c>
      <c r="M453">
        <f t="shared" si="24"/>
        <v>3102.4900000000002</v>
      </c>
    </row>
    <row r="454" spans="1:13" x14ac:dyDescent="0.25">
      <c r="A454" t="s">
        <v>45</v>
      </c>
      <c r="B454">
        <v>61.15</v>
      </c>
      <c r="C454">
        <v>645.86199999999997</v>
      </c>
      <c r="D454" s="1">
        <v>41</v>
      </c>
      <c r="E454" s="2">
        <f t="shared" si="22"/>
        <v>0.49146341463414633</v>
      </c>
      <c r="F454">
        <f t="shared" si="23"/>
        <v>0.24153628792385484</v>
      </c>
      <c r="M454">
        <f t="shared" si="24"/>
        <v>3739.3224999999998</v>
      </c>
    </row>
    <row r="455" spans="1:13" x14ac:dyDescent="0.25">
      <c r="A455" t="s">
        <v>45</v>
      </c>
      <c r="B455">
        <v>57</v>
      </c>
      <c r="C455">
        <v>651.84100000000001</v>
      </c>
      <c r="D455" s="1">
        <v>41</v>
      </c>
      <c r="E455" s="2">
        <f t="shared" si="22"/>
        <v>0.3902439024390244</v>
      </c>
      <c r="F455">
        <f t="shared" si="23"/>
        <v>0.15229030339083879</v>
      </c>
      <c r="M455">
        <f t="shared" si="24"/>
        <v>3249</v>
      </c>
    </row>
    <row r="456" spans="1:13" x14ac:dyDescent="0.25">
      <c r="A456" t="s">
        <v>45</v>
      </c>
      <c r="B456">
        <v>57.15</v>
      </c>
      <c r="C456">
        <v>565.47400000000005</v>
      </c>
      <c r="D456" s="1">
        <v>41</v>
      </c>
      <c r="E456" s="2">
        <f t="shared" si="22"/>
        <v>0.39390243902439021</v>
      </c>
      <c r="F456">
        <f t="shared" si="23"/>
        <v>0.15515913146936344</v>
      </c>
      <c r="M456">
        <f t="shared" si="24"/>
        <v>3266.1224999999999</v>
      </c>
    </row>
    <row r="457" spans="1:13" x14ac:dyDescent="0.25">
      <c r="A457" t="s">
        <v>45</v>
      </c>
      <c r="B457">
        <v>56.1</v>
      </c>
      <c r="C457">
        <v>652.52800000000002</v>
      </c>
      <c r="D457" s="1">
        <v>41</v>
      </c>
      <c r="E457" s="2">
        <f t="shared" si="22"/>
        <v>0.36829268292682932</v>
      </c>
      <c r="F457">
        <f t="shared" si="23"/>
        <v>0.13563950029744204</v>
      </c>
      <c r="M457">
        <f t="shared" si="24"/>
        <v>3147.21</v>
      </c>
    </row>
    <row r="458" spans="1:13" x14ac:dyDescent="0.25">
      <c r="A458" t="s">
        <v>45</v>
      </c>
      <c r="B458">
        <v>58.1</v>
      </c>
      <c r="C458">
        <v>739.55600000000004</v>
      </c>
      <c r="D458" s="1">
        <v>41</v>
      </c>
      <c r="E458" s="2">
        <f t="shared" si="22"/>
        <v>0.41707317073170735</v>
      </c>
      <c r="F458">
        <f t="shared" si="23"/>
        <v>0.1739500297441999</v>
      </c>
      <c r="M458">
        <f t="shared" si="24"/>
        <v>3375.61</v>
      </c>
    </row>
    <row r="459" spans="1:13" x14ac:dyDescent="0.25">
      <c r="A459" t="s">
        <v>45</v>
      </c>
      <c r="B459">
        <v>60.25</v>
      </c>
      <c r="C459">
        <v>649.03899999999999</v>
      </c>
      <c r="D459" s="1">
        <v>41</v>
      </c>
      <c r="E459" s="2">
        <f t="shared" si="22"/>
        <v>0.46951219512195119</v>
      </c>
      <c r="F459">
        <f t="shared" si="23"/>
        <v>0.22044170136823316</v>
      </c>
      <c r="M459">
        <f t="shared" si="24"/>
        <v>3630.0625</v>
      </c>
    </row>
    <row r="460" spans="1:13" x14ac:dyDescent="0.25">
      <c r="A460" t="s">
        <v>45</v>
      </c>
      <c r="B460">
        <v>58.9</v>
      </c>
      <c r="C460">
        <v>738.69100000000003</v>
      </c>
      <c r="D460" s="1">
        <v>41</v>
      </c>
      <c r="E460" s="2">
        <f t="shared" si="22"/>
        <v>0.43658536585365848</v>
      </c>
      <c r="F460">
        <f t="shared" si="23"/>
        <v>0.19060678167757283</v>
      </c>
      <c r="M460">
        <f t="shared" si="24"/>
        <v>3469.21</v>
      </c>
    </row>
    <row r="461" spans="1:13" x14ac:dyDescent="0.25">
      <c r="A461" t="s">
        <v>45</v>
      </c>
      <c r="B461">
        <v>59.15</v>
      </c>
      <c r="C461">
        <v>830.91499999999996</v>
      </c>
      <c r="D461" s="1">
        <v>41</v>
      </c>
      <c r="E461" s="2">
        <f t="shared" si="22"/>
        <v>0.44268292682926824</v>
      </c>
      <c r="F461">
        <f t="shared" si="23"/>
        <v>0.19596817370612726</v>
      </c>
      <c r="M461">
        <f t="shared" si="24"/>
        <v>3498.7224999999999</v>
      </c>
    </row>
    <row r="462" spans="1:13" x14ac:dyDescent="0.25">
      <c r="A462" t="s">
        <v>46</v>
      </c>
      <c r="B462">
        <v>44.85</v>
      </c>
      <c r="C462">
        <v>527.06100000000004</v>
      </c>
      <c r="D462" s="1">
        <v>31.65</v>
      </c>
      <c r="E462" s="2">
        <f t="shared" si="22"/>
        <v>0.41706161137440767</v>
      </c>
      <c r="F462">
        <f t="shared" si="23"/>
        <v>0.17394038768221745</v>
      </c>
      <c r="M462">
        <f t="shared" si="24"/>
        <v>2011.5225</v>
      </c>
    </row>
    <row r="463" spans="1:13" x14ac:dyDescent="0.25">
      <c r="A463" t="s">
        <v>46</v>
      </c>
      <c r="B463">
        <v>44.35</v>
      </c>
      <c r="C463">
        <v>690.15</v>
      </c>
      <c r="D463" s="1">
        <v>31.65</v>
      </c>
      <c r="E463" s="2">
        <f t="shared" si="22"/>
        <v>0.40126382306477104</v>
      </c>
      <c r="F463">
        <f t="shared" si="23"/>
        <v>0.16101265570055587</v>
      </c>
      <c r="M463">
        <f t="shared" si="24"/>
        <v>1966.9225000000001</v>
      </c>
    </row>
    <row r="464" spans="1:13" x14ac:dyDescent="0.25">
      <c r="A464" t="s">
        <v>46</v>
      </c>
      <c r="B464">
        <v>43.5</v>
      </c>
      <c r="C464">
        <v>777.572</v>
      </c>
      <c r="D464" s="1">
        <v>31.65</v>
      </c>
      <c r="E464" s="2">
        <f t="shared" si="22"/>
        <v>0.37440758293838866</v>
      </c>
      <c r="F464">
        <f t="shared" si="23"/>
        <v>0.14018103816176639</v>
      </c>
      <c r="M464">
        <f t="shared" si="24"/>
        <v>1892.25</v>
      </c>
    </row>
    <row r="465" spans="1:13" x14ac:dyDescent="0.25">
      <c r="A465" t="s">
        <v>46</v>
      </c>
      <c r="B465">
        <v>43.5</v>
      </c>
      <c r="C465">
        <v>607.95799999999997</v>
      </c>
      <c r="D465" s="1">
        <v>31.65</v>
      </c>
      <c r="E465" s="2">
        <f t="shared" si="22"/>
        <v>0.37440758293838866</v>
      </c>
      <c r="F465">
        <f t="shared" si="23"/>
        <v>0.14018103816176639</v>
      </c>
      <c r="M465">
        <f t="shared" si="24"/>
        <v>1892.25</v>
      </c>
    </row>
    <row r="466" spans="1:13" x14ac:dyDescent="0.25">
      <c r="A466" t="s">
        <v>46</v>
      </c>
      <c r="B466">
        <v>43.45</v>
      </c>
      <c r="C466">
        <v>689.00599999999997</v>
      </c>
      <c r="D466" s="1">
        <v>31.65</v>
      </c>
      <c r="E466" s="2">
        <f t="shared" si="22"/>
        <v>0.37282780410742511</v>
      </c>
      <c r="F466">
        <f t="shared" si="23"/>
        <v>0.13900057151556455</v>
      </c>
      <c r="M466">
        <f t="shared" si="24"/>
        <v>1887.9025000000001</v>
      </c>
    </row>
    <row r="467" spans="1:13" x14ac:dyDescent="0.25">
      <c r="A467" t="s">
        <v>46</v>
      </c>
      <c r="B467">
        <v>42.2</v>
      </c>
      <c r="C467">
        <v>529.22</v>
      </c>
      <c r="D467" s="1">
        <v>31.65</v>
      </c>
      <c r="E467" s="2">
        <f t="shared" si="22"/>
        <v>0.33333333333333348</v>
      </c>
      <c r="F467">
        <f t="shared" si="23"/>
        <v>0.11111111111111122</v>
      </c>
      <c r="M467">
        <f t="shared" si="24"/>
        <v>1780.8400000000001</v>
      </c>
    </row>
    <row r="468" spans="1:13" x14ac:dyDescent="0.25">
      <c r="A468" t="s">
        <v>46</v>
      </c>
      <c r="B468">
        <v>43.7</v>
      </c>
      <c r="C468">
        <v>608.04100000000005</v>
      </c>
      <c r="D468" s="1">
        <v>31.65</v>
      </c>
      <c r="E468" s="2">
        <f t="shared" si="22"/>
        <v>0.38072669826224342</v>
      </c>
      <c r="F468">
        <f t="shared" si="23"/>
        <v>0.14495281876966934</v>
      </c>
      <c r="M468">
        <f t="shared" si="24"/>
        <v>1909.6900000000003</v>
      </c>
    </row>
    <row r="469" spans="1:13" x14ac:dyDescent="0.25">
      <c r="A469" t="s">
        <v>46</v>
      </c>
      <c r="B469">
        <v>43.2</v>
      </c>
      <c r="C469">
        <v>525.73599999999999</v>
      </c>
      <c r="D469" s="1">
        <v>31.65</v>
      </c>
      <c r="E469" s="2">
        <f t="shared" si="22"/>
        <v>0.36492890995260679</v>
      </c>
      <c r="F469">
        <f t="shared" si="23"/>
        <v>0.13317310931919779</v>
      </c>
      <c r="M469">
        <f t="shared" si="24"/>
        <v>1866.2400000000002</v>
      </c>
    </row>
    <row r="470" spans="1:13" x14ac:dyDescent="0.25">
      <c r="A470" t="s">
        <v>46</v>
      </c>
      <c r="B470">
        <v>45.8</v>
      </c>
      <c r="C470">
        <v>776.81600000000003</v>
      </c>
      <c r="D470" s="1">
        <v>31.65</v>
      </c>
      <c r="E470" s="2">
        <f t="shared" si="22"/>
        <v>0.44707740916271721</v>
      </c>
      <c r="F470">
        <f t="shared" si="23"/>
        <v>0.19987820978364765</v>
      </c>
      <c r="M470">
        <f t="shared" si="24"/>
        <v>2097.64</v>
      </c>
    </row>
    <row r="471" spans="1:13" x14ac:dyDescent="0.25">
      <c r="A471" t="s">
        <v>46</v>
      </c>
      <c r="B471">
        <v>47.75</v>
      </c>
      <c r="C471">
        <v>612.27099999999996</v>
      </c>
      <c r="D471" s="1">
        <v>31.65</v>
      </c>
      <c r="E471" s="2">
        <f t="shared" si="22"/>
        <v>0.50868878357030023</v>
      </c>
      <c r="F471">
        <f t="shared" si="23"/>
        <v>0.25876427853023176</v>
      </c>
      <c r="M471">
        <f t="shared" si="24"/>
        <v>2280.0625</v>
      </c>
    </row>
    <row r="472" spans="1:13" x14ac:dyDescent="0.25">
      <c r="A472" t="s">
        <v>47</v>
      </c>
      <c r="B472">
        <v>46.45</v>
      </c>
      <c r="C472">
        <v>596.90200000000004</v>
      </c>
      <c r="D472" s="1">
        <v>33.799999999999997</v>
      </c>
      <c r="E472" s="2">
        <f t="shared" si="22"/>
        <v>0.37426035502958599</v>
      </c>
      <c r="F472">
        <f t="shared" si="23"/>
        <v>0.14007081334687174</v>
      </c>
      <c r="M472">
        <f t="shared" si="24"/>
        <v>2157.6025000000004</v>
      </c>
    </row>
    <row r="473" spans="1:13" x14ac:dyDescent="0.25">
      <c r="A473" t="s">
        <v>47</v>
      </c>
      <c r="B473">
        <v>47.75</v>
      </c>
      <c r="C473">
        <v>684.60699999999997</v>
      </c>
      <c r="D473" s="1">
        <v>33.799999999999997</v>
      </c>
      <c r="E473" s="2">
        <f t="shared" si="22"/>
        <v>0.41272189349112437</v>
      </c>
      <c r="F473">
        <f t="shared" si="23"/>
        <v>0.17033936136689901</v>
      </c>
      <c r="M473">
        <f t="shared" si="24"/>
        <v>2280.0625</v>
      </c>
    </row>
    <row r="474" spans="1:13" x14ac:dyDescent="0.25">
      <c r="A474" t="s">
        <v>47</v>
      </c>
      <c r="B474">
        <v>43.1</v>
      </c>
      <c r="C474">
        <v>516.53399999999999</v>
      </c>
      <c r="D474" s="1">
        <v>33.799999999999997</v>
      </c>
      <c r="E474" s="2">
        <f t="shared" si="22"/>
        <v>0.27514792899408297</v>
      </c>
      <c r="F474">
        <f t="shared" si="23"/>
        <v>7.5706382829732924E-2</v>
      </c>
      <c r="M474">
        <f t="shared" si="24"/>
        <v>1857.6100000000001</v>
      </c>
    </row>
    <row r="475" spans="1:13" x14ac:dyDescent="0.25">
      <c r="A475" t="s">
        <v>47</v>
      </c>
      <c r="B475">
        <v>45.2</v>
      </c>
      <c r="C475">
        <v>762.45299999999997</v>
      </c>
      <c r="D475" s="1">
        <v>33.799999999999997</v>
      </c>
      <c r="E475" s="2">
        <f t="shared" si="22"/>
        <v>0.33727810650887596</v>
      </c>
      <c r="F475">
        <f t="shared" si="23"/>
        <v>0.11375652113021267</v>
      </c>
      <c r="M475">
        <f t="shared" si="24"/>
        <v>2043.0400000000002</v>
      </c>
    </row>
    <row r="476" spans="1:13" x14ac:dyDescent="0.25">
      <c r="A476" t="s">
        <v>47</v>
      </c>
      <c r="B476">
        <v>44</v>
      </c>
      <c r="C476">
        <v>676.43700000000001</v>
      </c>
      <c r="D476" s="1">
        <v>33.799999999999997</v>
      </c>
      <c r="E476" s="2">
        <f t="shared" si="22"/>
        <v>0.30177514792899418</v>
      </c>
      <c r="F476">
        <f t="shared" si="23"/>
        <v>9.1068239907566323E-2</v>
      </c>
      <c r="M476">
        <f t="shared" si="24"/>
        <v>1936</v>
      </c>
    </row>
    <row r="477" spans="1:13" x14ac:dyDescent="0.25">
      <c r="A477" t="s">
        <v>47</v>
      </c>
      <c r="B477">
        <v>45.6</v>
      </c>
      <c r="C477">
        <v>681.48199999999997</v>
      </c>
      <c r="D477" s="1">
        <v>33.799999999999997</v>
      </c>
      <c r="E477" s="2">
        <f t="shared" si="22"/>
        <v>0.34911242603550313</v>
      </c>
      <c r="F477">
        <f t="shared" si="23"/>
        <v>0.12187948601239465</v>
      </c>
      <c r="M477">
        <f t="shared" si="24"/>
        <v>2079.36</v>
      </c>
    </row>
    <row r="478" spans="1:13" x14ac:dyDescent="0.25">
      <c r="A478" t="s">
        <v>47</v>
      </c>
      <c r="B478">
        <v>45.95</v>
      </c>
      <c r="C478">
        <v>683.47799999999995</v>
      </c>
      <c r="D478" s="1">
        <v>33.799999999999997</v>
      </c>
      <c r="E478" s="2">
        <f t="shared" si="22"/>
        <v>0.359467455621302</v>
      </c>
      <c r="F478">
        <f t="shared" si="23"/>
        <v>0.12921685165085273</v>
      </c>
      <c r="M478">
        <f t="shared" si="24"/>
        <v>2111.4025000000001</v>
      </c>
    </row>
    <row r="479" spans="1:13" x14ac:dyDescent="0.25">
      <c r="A479" t="s">
        <v>47</v>
      </c>
      <c r="B479">
        <v>47.45</v>
      </c>
      <c r="C479">
        <v>768.63</v>
      </c>
      <c r="D479" s="1">
        <v>33.799999999999997</v>
      </c>
      <c r="E479" s="2">
        <f t="shared" si="22"/>
        <v>0.40384615384615402</v>
      </c>
      <c r="F479">
        <f t="shared" si="23"/>
        <v>0.16309171597633151</v>
      </c>
      <c r="M479">
        <f t="shared" si="24"/>
        <v>2251.5025000000001</v>
      </c>
    </row>
    <row r="480" spans="1:13" x14ac:dyDescent="0.25">
      <c r="A480" t="s">
        <v>47</v>
      </c>
      <c r="B480">
        <v>44.4</v>
      </c>
      <c r="C480">
        <v>596.85400000000004</v>
      </c>
      <c r="D480" s="1">
        <v>33.799999999999997</v>
      </c>
      <c r="E480" s="2">
        <f t="shared" si="22"/>
        <v>0.31360946745562135</v>
      </c>
      <c r="F480">
        <f t="shared" si="23"/>
        <v>9.8350898077798427E-2</v>
      </c>
      <c r="M480">
        <f t="shared" si="24"/>
        <v>1971.36</v>
      </c>
    </row>
    <row r="481" spans="1:13" x14ac:dyDescent="0.25">
      <c r="A481" t="s">
        <v>47</v>
      </c>
      <c r="B481">
        <v>42.75</v>
      </c>
      <c r="C481">
        <v>597.92700000000002</v>
      </c>
      <c r="D481" s="1">
        <v>33.799999999999997</v>
      </c>
      <c r="E481" s="2">
        <f t="shared" si="22"/>
        <v>0.26479289940828415</v>
      </c>
      <c r="F481">
        <f t="shared" si="23"/>
        <v>7.0115279577045692E-2</v>
      </c>
      <c r="M481">
        <f t="shared" si="24"/>
        <v>1827.5625</v>
      </c>
    </row>
    <row r="482" spans="1:13" x14ac:dyDescent="0.25">
      <c r="A482" t="s">
        <v>48</v>
      </c>
      <c r="B482">
        <v>53.15</v>
      </c>
      <c r="C482">
        <v>573.88499999999999</v>
      </c>
      <c r="D482" s="1">
        <v>37.549999999999997</v>
      </c>
      <c r="E482" s="2">
        <f t="shared" si="22"/>
        <v>0.41544607190412791</v>
      </c>
      <c r="F482">
        <f t="shared" si="23"/>
        <v>0.17259543866056981</v>
      </c>
      <c r="M482">
        <f t="shared" si="24"/>
        <v>2824.9224999999997</v>
      </c>
    </row>
    <row r="483" spans="1:13" x14ac:dyDescent="0.25">
      <c r="A483" t="s">
        <v>48</v>
      </c>
      <c r="B483">
        <v>54.8</v>
      </c>
      <c r="C483">
        <v>851.05200000000002</v>
      </c>
      <c r="D483" s="1">
        <v>37.549999999999997</v>
      </c>
      <c r="E483" s="2">
        <f t="shared" si="22"/>
        <v>0.45938748335552598</v>
      </c>
      <c r="F483">
        <f t="shared" si="23"/>
        <v>0.21103685986372367</v>
      </c>
      <c r="M483">
        <f t="shared" si="24"/>
        <v>3003.0399999999995</v>
      </c>
    </row>
    <row r="484" spans="1:13" x14ac:dyDescent="0.25">
      <c r="A484" t="s">
        <v>48</v>
      </c>
      <c r="B484">
        <v>54.9</v>
      </c>
      <c r="C484">
        <v>759.50699999999995</v>
      </c>
      <c r="D484" s="1">
        <v>37.549999999999997</v>
      </c>
      <c r="E484" s="2">
        <f t="shared" si="22"/>
        <v>0.46205059920106534</v>
      </c>
      <c r="F484">
        <f t="shared" si="23"/>
        <v>0.21349075622206351</v>
      </c>
      <c r="M484">
        <f t="shared" si="24"/>
        <v>3014.0099999999998</v>
      </c>
    </row>
    <row r="485" spans="1:13" x14ac:dyDescent="0.25">
      <c r="A485" t="s">
        <v>48</v>
      </c>
      <c r="B485">
        <v>51.15</v>
      </c>
      <c r="C485">
        <v>665.73099999999999</v>
      </c>
      <c r="D485" s="1">
        <v>37.549999999999997</v>
      </c>
      <c r="E485" s="2">
        <f t="shared" si="22"/>
        <v>0.36218375499334227</v>
      </c>
      <c r="F485">
        <f t="shared" si="23"/>
        <v>0.13117707238107737</v>
      </c>
      <c r="M485">
        <f t="shared" si="24"/>
        <v>2616.3224999999998</v>
      </c>
    </row>
    <row r="486" spans="1:13" x14ac:dyDescent="0.25">
      <c r="A486" t="s">
        <v>48</v>
      </c>
      <c r="B486">
        <v>61.15</v>
      </c>
      <c r="C486">
        <v>401.50099999999998</v>
      </c>
      <c r="D486" s="1">
        <v>37.549999999999997</v>
      </c>
      <c r="E486" s="2">
        <f t="shared" si="22"/>
        <v>0.62849533954727044</v>
      </c>
      <c r="F486">
        <f t="shared" si="23"/>
        <v>0.39500639183263875</v>
      </c>
      <c r="M486">
        <f t="shared" si="24"/>
        <v>3739.3224999999998</v>
      </c>
    </row>
    <row r="487" spans="1:13" x14ac:dyDescent="0.25">
      <c r="A487" t="s">
        <v>48</v>
      </c>
      <c r="B487">
        <v>54.15</v>
      </c>
      <c r="C487">
        <v>574.78399999999999</v>
      </c>
      <c r="D487" s="1">
        <v>37.549999999999997</v>
      </c>
      <c r="E487" s="2">
        <f t="shared" si="22"/>
        <v>0.44207723035952073</v>
      </c>
      <c r="F487">
        <f t="shared" si="23"/>
        <v>0.19543227760234477</v>
      </c>
      <c r="M487">
        <f t="shared" si="24"/>
        <v>2932.2224999999999</v>
      </c>
    </row>
    <row r="488" spans="1:13" x14ac:dyDescent="0.25">
      <c r="A488" t="s">
        <v>48</v>
      </c>
      <c r="B488">
        <v>53.35</v>
      </c>
      <c r="C488">
        <v>483.96899999999999</v>
      </c>
      <c r="D488" s="1">
        <v>37.549999999999997</v>
      </c>
      <c r="E488" s="2">
        <f t="shared" si="22"/>
        <v>0.42077230359520651</v>
      </c>
      <c r="F488">
        <f t="shared" si="23"/>
        <v>0.17704933147281662</v>
      </c>
      <c r="M488">
        <f t="shared" si="24"/>
        <v>2846.2225000000003</v>
      </c>
    </row>
    <row r="489" spans="1:13" x14ac:dyDescent="0.25">
      <c r="A489" t="s">
        <v>48</v>
      </c>
      <c r="B489">
        <v>57.7</v>
      </c>
      <c r="C489">
        <v>667.74900000000002</v>
      </c>
      <c r="D489" s="1">
        <v>37.549999999999997</v>
      </c>
      <c r="E489" s="2">
        <f t="shared" si="22"/>
        <v>0.53661784287616532</v>
      </c>
      <c r="F489">
        <f t="shared" si="23"/>
        <v>0.28795870929306883</v>
      </c>
      <c r="M489">
        <f t="shared" si="24"/>
        <v>3329.2900000000004</v>
      </c>
    </row>
    <row r="490" spans="1:13" x14ac:dyDescent="0.25">
      <c r="A490" t="s">
        <v>48</v>
      </c>
      <c r="B490">
        <v>54.45</v>
      </c>
      <c r="C490">
        <v>665.49300000000005</v>
      </c>
      <c r="D490" s="1">
        <v>37.549999999999997</v>
      </c>
      <c r="E490" s="2">
        <f t="shared" si="22"/>
        <v>0.45006657789613869</v>
      </c>
      <c r="F490">
        <f t="shared" si="23"/>
        <v>0.20255992453914107</v>
      </c>
      <c r="M490">
        <f t="shared" si="24"/>
        <v>2964.8025000000002</v>
      </c>
    </row>
    <row r="491" spans="1:13" x14ac:dyDescent="0.25">
      <c r="A491" t="s">
        <v>48</v>
      </c>
      <c r="B491">
        <v>55.4</v>
      </c>
      <c r="C491">
        <v>576.41499999999996</v>
      </c>
      <c r="D491" s="1">
        <v>37.549999999999997</v>
      </c>
      <c r="E491" s="2">
        <f t="shared" si="22"/>
        <v>0.47536617842876172</v>
      </c>
      <c r="F491">
        <f t="shared" si="23"/>
        <v>0.22597300359396533</v>
      </c>
      <c r="M491">
        <f t="shared" si="24"/>
        <v>3069.16</v>
      </c>
    </row>
    <row r="492" spans="1:13" x14ac:dyDescent="0.25">
      <c r="A492" t="s">
        <v>49</v>
      </c>
      <c r="B492">
        <v>53.8</v>
      </c>
      <c r="C492">
        <v>714.49599999999998</v>
      </c>
      <c r="D492" s="1">
        <v>38.4</v>
      </c>
      <c r="E492" s="2">
        <f t="shared" si="22"/>
        <v>0.40104166666666663</v>
      </c>
      <c r="F492">
        <f t="shared" si="23"/>
        <v>0.16083441840277773</v>
      </c>
      <c r="M492">
        <f t="shared" si="24"/>
        <v>2894.4399999999996</v>
      </c>
    </row>
    <row r="493" spans="1:13" x14ac:dyDescent="0.25">
      <c r="A493" t="s">
        <v>49</v>
      </c>
      <c r="B493">
        <v>52.8</v>
      </c>
      <c r="C493">
        <v>809.15200000000004</v>
      </c>
      <c r="D493" s="1">
        <v>38.4</v>
      </c>
      <c r="E493" s="2">
        <f t="shared" si="22"/>
        <v>0.375</v>
      </c>
      <c r="F493">
        <f t="shared" si="23"/>
        <v>0.140625</v>
      </c>
      <c r="M493">
        <f t="shared" si="24"/>
        <v>2787.8399999999997</v>
      </c>
    </row>
    <row r="494" spans="1:13" x14ac:dyDescent="0.25">
      <c r="A494" t="s">
        <v>49</v>
      </c>
      <c r="B494">
        <v>52.15</v>
      </c>
      <c r="C494">
        <v>612.62099999999998</v>
      </c>
      <c r="D494" s="1">
        <v>38.4</v>
      </c>
      <c r="E494" s="2">
        <f t="shared" si="22"/>
        <v>0.35807291666666669</v>
      </c>
      <c r="F494">
        <f t="shared" si="23"/>
        <v>0.12821621365017363</v>
      </c>
      <c r="M494">
        <f t="shared" si="24"/>
        <v>2719.6224999999999</v>
      </c>
    </row>
    <row r="495" spans="1:13" x14ac:dyDescent="0.25">
      <c r="A495" t="s">
        <v>49</v>
      </c>
      <c r="B495">
        <v>52.25</v>
      </c>
      <c r="C495">
        <v>810.13300000000004</v>
      </c>
      <c r="D495" s="1">
        <v>38.4</v>
      </c>
      <c r="E495" s="2">
        <f t="shared" si="22"/>
        <v>0.36067708333333337</v>
      </c>
      <c r="F495">
        <f t="shared" si="23"/>
        <v>0.13008795844184032</v>
      </c>
      <c r="M495">
        <f t="shared" si="24"/>
        <v>2730.0625</v>
      </c>
    </row>
    <row r="496" spans="1:13" x14ac:dyDescent="0.25">
      <c r="A496" t="s">
        <v>49</v>
      </c>
      <c r="B496">
        <v>52.75</v>
      </c>
      <c r="C496">
        <v>810.10699999999997</v>
      </c>
      <c r="D496" s="1">
        <v>38.4</v>
      </c>
      <c r="E496" s="2">
        <f t="shared" si="22"/>
        <v>0.37369791666666674</v>
      </c>
      <c r="F496">
        <f t="shared" si="23"/>
        <v>0.139650132921007</v>
      </c>
      <c r="M496">
        <f t="shared" si="24"/>
        <v>2782.5625</v>
      </c>
    </row>
    <row r="497" spans="1:13" x14ac:dyDescent="0.25">
      <c r="A497" t="s">
        <v>49</v>
      </c>
      <c r="B497">
        <v>51.7</v>
      </c>
      <c r="C497">
        <v>912.43100000000004</v>
      </c>
      <c r="D497" s="1">
        <v>38.4</v>
      </c>
      <c r="E497" s="2">
        <f t="shared" si="22"/>
        <v>0.3463541666666668</v>
      </c>
      <c r="F497">
        <f t="shared" si="23"/>
        <v>0.1199612087673612</v>
      </c>
      <c r="M497">
        <f t="shared" si="24"/>
        <v>2672.8900000000003</v>
      </c>
    </row>
    <row r="498" spans="1:13" x14ac:dyDescent="0.25">
      <c r="A498" t="s">
        <v>49</v>
      </c>
      <c r="B498">
        <v>52.3</v>
      </c>
      <c r="C498">
        <v>809.18299999999999</v>
      </c>
      <c r="D498" s="1">
        <v>38.4</v>
      </c>
      <c r="E498" s="2">
        <f t="shared" si="22"/>
        <v>0.36197916666666663</v>
      </c>
      <c r="F498">
        <f t="shared" si="23"/>
        <v>0.13102891710069442</v>
      </c>
      <c r="M498">
        <f t="shared" si="24"/>
        <v>2735.2899999999995</v>
      </c>
    </row>
    <row r="499" spans="1:13" x14ac:dyDescent="0.25">
      <c r="A499" t="s">
        <v>49</v>
      </c>
      <c r="B499">
        <v>54.2</v>
      </c>
      <c r="C499">
        <v>714.98099999999999</v>
      </c>
      <c r="D499" s="1">
        <v>38.4</v>
      </c>
      <c r="E499" s="2">
        <f t="shared" si="22"/>
        <v>0.41145833333333348</v>
      </c>
      <c r="F499">
        <f t="shared" si="23"/>
        <v>0.16929796006944456</v>
      </c>
      <c r="M499">
        <f t="shared" si="24"/>
        <v>2937.6400000000003</v>
      </c>
    </row>
    <row r="500" spans="1:13" x14ac:dyDescent="0.25">
      <c r="A500" t="s">
        <v>49</v>
      </c>
      <c r="B500">
        <v>51.1</v>
      </c>
      <c r="C500">
        <v>709.39300000000003</v>
      </c>
      <c r="D500" s="1">
        <v>38.4</v>
      </c>
      <c r="E500" s="2">
        <f t="shared" si="22"/>
        <v>0.33072916666666674</v>
      </c>
      <c r="F500">
        <f t="shared" si="23"/>
        <v>0.10938178168402783</v>
      </c>
      <c r="M500">
        <f t="shared" si="24"/>
        <v>2611.21</v>
      </c>
    </row>
    <row r="501" spans="1:13" x14ac:dyDescent="0.25">
      <c r="A501" t="s">
        <v>49</v>
      </c>
      <c r="B501">
        <v>50.4</v>
      </c>
      <c r="C501">
        <v>907.67600000000004</v>
      </c>
      <c r="D501" s="1">
        <v>38.4</v>
      </c>
      <c r="E501" s="2">
        <f t="shared" si="22"/>
        <v>0.3125</v>
      </c>
      <c r="F501">
        <f t="shared" si="23"/>
        <v>9.765625E-2</v>
      </c>
      <c r="M501">
        <f t="shared" si="24"/>
        <v>2540.16</v>
      </c>
    </row>
    <row r="502" spans="1:13" x14ac:dyDescent="0.25">
      <c r="A502" t="s">
        <v>78</v>
      </c>
      <c r="B502">
        <v>90.1</v>
      </c>
      <c r="C502">
        <v>425.66800000000001</v>
      </c>
      <c r="D502" s="1">
        <v>61.7</v>
      </c>
      <c r="E502" s="2">
        <f t="shared" si="22"/>
        <v>0.46029173419773078</v>
      </c>
      <c r="F502">
        <f t="shared" si="23"/>
        <v>0.21186848057075444</v>
      </c>
      <c r="M502">
        <f t="shared" si="24"/>
        <v>8118.0099999999993</v>
      </c>
    </row>
    <row r="503" spans="1:13" x14ac:dyDescent="0.25">
      <c r="A503" t="s">
        <v>78</v>
      </c>
      <c r="B503">
        <v>89.9</v>
      </c>
      <c r="C503">
        <v>823.399</v>
      </c>
      <c r="D503" s="1">
        <v>61.7</v>
      </c>
      <c r="E503" s="2">
        <f t="shared" si="22"/>
        <v>0.45705024311183146</v>
      </c>
      <c r="F503">
        <f t="shared" si="23"/>
        <v>0.20889492472858423</v>
      </c>
      <c r="M503">
        <f t="shared" si="24"/>
        <v>8082.0100000000011</v>
      </c>
    </row>
    <row r="504" spans="1:13" x14ac:dyDescent="0.25">
      <c r="A504" t="s">
        <v>78</v>
      </c>
      <c r="B504">
        <v>86.9</v>
      </c>
      <c r="C504">
        <v>629.93100000000004</v>
      </c>
      <c r="D504" s="1">
        <v>61.7</v>
      </c>
      <c r="E504" s="2">
        <f t="shared" si="22"/>
        <v>0.40842787682333875</v>
      </c>
      <c r="F504">
        <f t="shared" si="23"/>
        <v>0.16681333056642036</v>
      </c>
      <c r="M504">
        <f t="shared" si="24"/>
        <v>7551.6100000000006</v>
      </c>
    </row>
    <row r="505" spans="1:13" x14ac:dyDescent="0.25">
      <c r="A505" t="s">
        <v>78</v>
      </c>
      <c r="B505">
        <v>86.2</v>
      </c>
      <c r="C505">
        <v>625.928</v>
      </c>
      <c r="D505" s="1">
        <v>61.7</v>
      </c>
      <c r="E505" s="2">
        <f t="shared" si="22"/>
        <v>0.39708265802269044</v>
      </c>
      <c r="F505">
        <f t="shared" si="23"/>
        <v>0.15767463730236492</v>
      </c>
      <c r="M505">
        <f t="shared" si="24"/>
        <v>7430.4400000000005</v>
      </c>
    </row>
    <row r="506" spans="1:13" x14ac:dyDescent="0.25">
      <c r="A506" t="s">
        <v>78</v>
      </c>
      <c r="B506">
        <v>87.85</v>
      </c>
      <c r="C506">
        <v>842.60299999999995</v>
      </c>
      <c r="D506" s="1">
        <v>61.7</v>
      </c>
      <c r="E506" s="2">
        <f t="shared" si="22"/>
        <v>0.42382495948136129</v>
      </c>
      <c r="F506">
        <f t="shared" si="23"/>
        <v>0.17962759627937752</v>
      </c>
      <c r="M506">
        <f t="shared" si="24"/>
        <v>7717.6224999999986</v>
      </c>
    </row>
    <row r="507" spans="1:13" x14ac:dyDescent="0.25">
      <c r="A507" t="s">
        <v>78</v>
      </c>
      <c r="B507">
        <v>83.4</v>
      </c>
      <c r="C507">
        <v>631.04899999999998</v>
      </c>
      <c r="D507" s="1">
        <v>61.7</v>
      </c>
      <c r="E507" s="2">
        <f t="shared" si="22"/>
        <v>0.35170178282009729</v>
      </c>
      <c r="F507">
        <f t="shared" si="23"/>
        <v>0.12369414403883487</v>
      </c>
      <c r="M507">
        <f t="shared" si="24"/>
        <v>6955.5600000000013</v>
      </c>
    </row>
    <row r="508" spans="1:13" x14ac:dyDescent="0.25">
      <c r="A508" t="s">
        <v>78</v>
      </c>
      <c r="B508">
        <v>86.15</v>
      </c>
      <c r="C508">
        <v>625.67100000000005</v>
      </c>
      <c r="D508" s="1">
        <v>61.7</v>
      </c>
      <c r="E508" s="2">
        <f t="shared" si="22"/>
        <v>0.39627228525121561</v>
      </c>
      <c r="F508">
        <f t="shared" si="23"/>
        <v>0.1570317240582208</v>
      </c>
      <c r="M508">
        <f t="shared" si="24"/>
        <v>7421.8225000000011</v>
      </c>
    </row>
    <row r="509" spans="1:13" x14ac:dyDescent="0.25">
      <c r="A509" t="s">
        <v>78</v>
      </c>
      <c r="B509">
        <v>84.35</v>
      </c>
      <c r="C509">
        <v>524.83000000000004</v>
      </c>
      <c r="D509" s="1">
        <v>61.7</v>
      </c>
      <c r="E509" s="2">
        <f t="shared" si="22"/>
        <v>0.36709886547811976</v>
      </c>
      <c r="F509">
        <f t="shared" si="23"/>
        <v>0.13476157703532268</v>
      </c>
      <c r="M509">
        <f t="shared" si="24"/>
        <v>7114.9224999999988</v>
      </c>
    </row>
    <row r="510" spans="1:13" x14ac:dyDescent="0.25">
      <c r="A510" t="s">
        <v>78</v>
      </c>
      <c r="B510">
        <v>85</v>
      </c>
      <c r="C510">
        <v>726.49699999999996</v>
      </c>
      <c r="D510" s="1">
        <v>61.7</v>
      </c>
      <c r="E510" s="2">
        <f t="shared" si="22"/>
        <v>0.3776337115072933</v>
      </c>
      <c r="F510">
        <f t="shared" si="23"/>
        <v>0.14260722006677362</v>
      </c>
      <c r="M510">
        <f t="shared" si="24"/>
        <v>7225</v>
      </c>
    </row>
    <row r="511" spans="1:13" x14ac:dyDescent="0.25">
      <c r="A511" t="s">
        <v>78</v>
      </c>
      <c r="B511">
        <v>91.55</v>
      </c>
      <c r="C511">
        <v>826.14599999999996</v>
      </c>
      <c r="D511" s="1">
        <v>61.7</v>
      </c>
      <c r="E511" s="2">
        <f t="shared" si="22"/>
        <v>0.4837925445705023</v>
      </c>
      <c r="F511">
        <f t="shared" si="23"/>
        <v>0.23405522618200145</v>
      </c>
      <c r="M511">
        <f t="shared" si="24"/>
        <v>8381.4025000000001</v>
      </c>
    </row>
    <row r="512" spans="1:13" x14ac:dyDescent="0.25">
      <c r="A512" t="s">
        <v>79</v>
      </c>
      <c r="B512">
        <v>67.849999999999994</v>
      </c>
      <c r="C512">
        <v>871.19200000000001</v>
      </c>
      <c r="D512" s="1">
        <v>52.65</v>
      </c>
      <c r="E512" s="2">
        <f t="shared" si="22"/>
        <v>0.28869895536562196</v>
      </c>
      <c r="F512">
        <f t="shared" si="23"/>
        <v>8.3347086829201375E-2</v>
      </c>
      <c r="M512">
        <f t="shared" si="24"/>
        <v>4603.6224999999995</v>
      </c>
    </row>
    <row r="513" spans="1:13" x14ac:dyDescent="0.25">
      <c r="A513" t="s">
        <v>79</v>
      </c>
      <c r="B513">
        <v>65</v>
      </c>
      <c r="C513">
        <v>679.85199999999998</v>
      </c>
      <c r="D513" s="1">
        <v>52.65</v>
      </c>
      <c r="E513" s="2">
        <f t="shared" si="22"/>
        <v>0.23456790123456794</v>
      </c>
      <c r="F513">
        <f t="shared" si="23"/>
        <v>5.5022100289590023E-2</v>
      </c>
      <c r="M513">
        <f t="shared" si="24"/>
        <v>4225</v>
      </c>
    </row>
    <row r="514" spans="1:13" x14ac:dyDescent="0.25">
      <c r="A514" t="s">
        <v>79</v>
      </c>
      <c r="B514">
        <v>65.400000000000006</v>
      </c>
      <c r="C514">
        <v>682.24699999999996</v>
      </c>
      <c r="D514" s="1">
        <v>52.65</v>
      </c>
      <c r="E514" s="2">
        <f t="shared" si="22"/>
        <v>0.24216524216524229</v>
      </c>
      <c r="F514">
        <f t="shared" si="23"/>
        <v>5.8644004512950446E-2</v>
      </c>
      <c r="M514">
        <f t="shared" si="24"/>
        <v>4277.1600000000008</v>
      </c>
    </row>
    <row r="515" spans="1:13" x14ac:dyDescent="0.25">
      <c r="A515" t="s">
        <v>79</v>
      </c>
      <c r="B515">
        <v>69.650000000000006</v>
      </c>
      <c r="C515">
        <v>497.57400000000001</v>
      </c>
      <c r="D515" s="1">
        <v>52.65</v>
      </c>
      <c r="E515" s="2">
        <f t="shared" ref="E515:E578" si="25">(B515-D515)/D515</f>
        <v>0.32288698955365636</v>
      </c>
      <c r="F515">
        <f t="shared" ref="F515:F578" si="26">E515^2</f>
        <v>0.10425600802302298</v>
      </c>
      <c r="M515">
        <f t="shared" ref="M515:M578" si="27">B515^2</f>
        <v>4851.1225000000004</v>
      </c>
    </row>
    <row r="516" spans="1:13" x14ac:dyDescent="0.25">
      <c r="A516" t="s">
        <v>79</v>
      </c>
      <c r="B516">
        <v>67.849999999999994</v>
      </c>
      <c r="C516">
        <v>586.27499999999998</v>
      </c>
      <c r="D516" s="1">
        <v>52.65</v>
      </c>
      <c r="E516" s="2">
        <f t="shared" si="25"/>
        <v>0.28869895536562196</v>
      </c>
      <c r="F516">
        <f t="shared" si="26"/>
        <v>8.3347086829201375E-2</v>
      </c>
      <c r="M516">
        <f t="shared" si="27"/>
        <v>4603.6224999999995</v>
      </c>
    </row>
    <row r="517" spans="1:13" x14ac:dyDescent="0.25">
      <c r="A517" t="s">
        <v>79</v>
      </c>
      <c r="B517">
        <v>70</v>
      </c>
      <c r="C517">
        <v>493.62</v>
      </c>
      <c r="D517" s="1">
        <v>52.65</v>
      </c>
      <c r="E517" s="2">
        <f t="shared" si="25"/>
        <v>0.32953466286799626</v>
      </c>
      <c r="F517">
        <f t="shared" si="26"/>
        <v>0.10859309403152395</v>
      </c>
      <c r="M517">
        <f t="shared" si="27"/>
        <v>4900</v>
      </c>
    </row>
    <row r="518" spans="1:13" x14ac:dyDescent="0.25">
      <c r="A518" t="s">
        <v>79</v>
      </c>
      <c r="B518">
        <v>64.900000000000006</v>
      </c>
      <c r="C518">
        <v>589.13099999999997</v>
      </c>
      <c r="D518" s="1">
        <v>52.65</v>
      </c>
      <c r="E518" s="2">
        <f t="shared" si="25"/>
        <v>0.23266856600189947</v>
      </c>
      <c r="F518">
        <f t="shared" si="26"/>
        <v>5.4134661605380253E-2</v>
      </c>
      <c r="M518">
        <f t="shared" si="27"/>
        <v>4212.0100000000011</v>
      </c>
    </row>
    <row r="519" spans="1:13" x14ac:dyDescent="0.25">
      <c r="A519" t="s">
        <v>79</v>
      </c>
      <c r="B519">
        <v>65.5</v>
      </c>
      <c r="C519">
        <v>494.07100000000003</v>
      </c>
      <c r="D519" s="1">
        <v>52.65</v>
      </c>
      <c r="E519" s="2">
        <f t="shared" si="25"/>
        <v>0.24406457739791076</v>
      </c>
      <c r="F519">
        <f t="shared" si="26"/>
        <v>5.9567517940420776E-2</v>
      </c>
      <c r="M519">
        <f t="shared" si="27"/>
        <v>4290.25</v>
      </c>
    </row>
    <row r="520" spans="1:13" x14ac:dyDescent="0.25">
      <c r="A520" t="s">
        <v>79</v>
      </c>
      <c r="B520">
        <v>63.9</v>
      </c>
      <c r="C520">
        <v>683.96299999999997</v>
      </c>
      <c r="D520" s="1">
        <v>52.65</v>
      </c>
      <c r="E520" s="2">
        <f t="shared" si="25"/>
        <v>0.21367521367521369</v>
      </c>
      <c r="F520">
        <f t="shared" si="26"/>
        <v>4.5657096939148226E-2</v>
      </c>
      <c r="M520">
        <f t="shared" si="27"/>
        <v>4083.21</v>
      </c>
    </row>
    <row r="521" spans="1:13" x14ac:dyDescent="0.25">
      <c r="A521" t="s">
        <v>79</v>
      </c>
      <c r="B521">
        <v>64.099999999999994</v>
      </c>
      <c r="C521">
        <v>400.10399999999998</v>
      </c>
      <c r="D521" s="1">
        <v>52.65</v>
      </c>
      <c r="E521" s="2">
        <f t="shared" si="25"/>
        <v>0.21747388414055074</v>
      </c>
      <c r="F521">
        <f t="shared" si="26"/>
        <v>4.7294890283177689E-2</v>
      </c>
      <c r="M521">
        <f t="shared" si="27"/>
        <v>4108.8099999999995</v>
      </c>
    </row>
    <row r="522" spans="1:13" x14ac:dyDescent="0.25">
      <c r="A522" t="s">
        <v>80</v>
      </c>
      <c r="B522">
        <v>66.5</v>
      </c>
      <c r="C522">
        <v>709.34299999999996</v>
      </c>
      <c r="D522" s="1">
        <v>51.8</v>
      </c>
      <c r="E522" s="2">
        <f t="shared" si="25"/>
        <v>0.28378378378378383</v>
      </c>
      <c r="F522">
        <f t="shared" si="26"/>
        <v>8.0533235938641368E-2</v>
      </c>
      <c r="M522">
        <f t="shared" si="27"/>
        <v>4422.25</v>
      </c>
    </row>
    <row r="523" spans="1:13" x14ac:dyDescent="0.25">
      <c r="A523" t="s">
        <v>80</v>
      </c>
      <c r="B523">
        <v>71.95</v>
      </c>
      <c r="C523">
        <v>706.32600000000002</v>
      </c>
      <c r="D523" s="1">
        <v>51.8</v>
      </c>
      <c r="E523" s="2">
        <f t="shared" si="25"/>
        <v>0.38899613899613911</v>
      </c>
      <c r="F523">
        <f t="shared" si="26"/>
        <v>0.15131799615390357</v>
      </c>
      <c r="M523">
        <f t="shared" si="27"/>
        <v>5176.8025000000007</v>
      </c>
    </row>
    <row r="524" spans="1:13" x14ac:dyDescent="0.25">
      <c r="A524" t="s">
        <v>80</v>
      </c>
      <c r="B524">
        <v>71.150000000000006</v>
      </c>
      <c r="C524">
        <v>708.64499999999998</v>
      </c>
      <c r="D524" s="1">
        <v>51.8</v>
      </c>
      <c r="E524" s="2">
        <f t="shared" si="25"/>
        <v>0.37355212355212375</v>
      </c>
      <c r="F524">
        <f t="shared" si="26"/>
        <v>0.13954118901030113</v>
      </c>
      <c r="M524">
        <f t="shared" si="27"/>
        <v>5062.3225000000011</v>
      </c>
    </row>
    <row r="525" spans="1:13" x14ac:dyDescent="0.25">
      <c r="A525" t="s">
        <v>80</v>
      </c>
      <c r="B525">
        <v>71</v>
      </c>
      <c r="C525">
        <v>802.27800000000002</v>
      </c>
      <c r="D525" s="1">
        <v>51.8</v>
      </c>
      <c r="E525" s="2">
        <f t="shared" si="25"/>
        <v>0.37065637065637075</v>
      </c>
      <c r="F525">
        <f t="shared" si="26"/>
        <v>0.13738614510815289</v>
      </c>
      <c r="M525">
        <f t="shared" si="27"/>
        <v>5041</v>
      </c>
    </row>
    <row r="526" spans="1:13" x14ac:dyDescent="0.25">
      <c r="A526" t="s">
        <v>80</v>
      </c>
      <c r="B526">
        <v>67.400000000000006</v>
      </c>
      <c r="C526">
        <v>418.3</v>
      </c>
      <c r="D526" s="1">
        <v>51.8</v>
      </c>
      <c r="E526" s="2">
        <f t="shared" si="25"/>
        <v>0.30115830115830133</v>
      </c>
      <c r="F526">
        <f t="shared" si="26"/>
        <v>9.0696322356554115E-2</v>
      </c>
      <c r="M526">
        <f t="shared" si="27"/>
        <v>4542.7600000000011</v>
      </c>
    </row>
    <row r="527" spans="1:13" x14ac:dyDescent="0.25">
      <c r="A527" t="s">
        <v>80</v>
      </c>
      <c r="B527">
        <v>70.400000000000006</v>
      </c>
      <c r="C527">
        <v>511.47699999999998</v>
      </c>
      <c r="D527" s="1">
        <v>51.8</v>
      </c>
      <c r="E527" s="2">
        <f t="shared" si="25"/>
        <v>0.35907335907335924</v>
      </c>
      <c r="F527">
        <f t="shared" si="26"/>
        <v>0.12893367719622559</v>
      </c>
      <c r="M527">
        <f t="shared" si="27"/>
        <v>4956.1600000000008</v>
      </c>
    </row>
    <row r="528" spans="1:13" x14ac:dyDescent="0.25">
      <c r="A528" t="s">
        <v>80</v>
      </c>
      <c r="B528">
        <v>73.8</v>
      </c>
      <c r="C528">
        <v>897.34299999999996</v>
      </c>
      <c r="D528" s="1">
        <v>51.8</v>
      </c>
      <c r="E528" s="2">
        <f t="shared" si="25"/>
        <v>0.42471042471042475</v>
      </c>
      <c r="F528">
        <f t="shared" si="26"/>
        <v>0.18037894485770936</v>
      </c>
      <c r="M528">
        <f t="shared" si="27"/>
        <v>5446.44</v>
      </c>
    </row>
    <row r="529" spans="1:13" x14ac:dyDescent="0.25">
      <c r="A529" t="s">
        <v>80</v>
      </c>
      <c r="B529">
        <v>72.5</v>
      </c>
      <c r="C529">
        <v>702.51599999999996</v>
      </c>
      <c r="D529" s="1">
        <v>51.8</v>
      </c>
      <c r="E529" s="2">
        <f t="shared" si="25"/>
        <v>0.3996138996138997</v>
      </c>
      <c r="F529">
        <f t="shared" si="26"/>
        <v>0.15969126876462791</v>
      </c>
      <c r="M529">
        <f t="shared" si="27"/>
        <v>5256.25</v>
      </c>
    </row>
    <row r="530" spans="1:13" x14ac:dyDescent="0.25">
      <c r="A530" t="s">
        <v>80</v>
      </c>
      <c r="B530">
        <v>72.5</v>
      </c>
      <c r="C530">
        <v>891.572</v>
      </c>
      <c r="D530" s="1">
        <v>51.8</v>
      </c>
      <c r="E530" s="2">
        <f t="shared" si="25"/>
        <v>0.3996138996138997</v>
      </c>
      <c r="F530">
        <f t="shared" si="26"/>
        <v>0.15969126876462791</v>
      </c>
      <c r="M530">
        <f t="shared" si="27"/>
        <v>5256.25</v>
      </c>
    </row>
    <row r="531" spans="1:13" x14ac:dyDescent="0.25">
      <c r="A531" t="s">
        <v>80</v>
      </c>
      <c r="B531">
        <v>74.3</v>
      </c>
      <c r="C531">
        <v>801.423</v>
      </c>
      <c r="D531" s="1">
        <v>51.8</v>
      </c>
      <c r="E531" s="2">
        <f t="shared" si="25"/>
        <v>0.43436293436293438</v>
      </c>
      <c r="F531">
        <f t="shared" si="26"/>
        <v>0.18867115874837884</v>
      </c>
      <c r="M531">
        <f t="shared" si="27"/>
        <v>5520.49</v>
      </c>
    </row>
    <row r="532" spans="1:13" x14ac:dyDescent="0.25">
      <c r="A532" t="s">
        <v>81</v>
      </c>
      <c r="B532">
        <v>77.75</v>
      </c>
      <c r="C532">
        <v>1093.5899999999999</v>
      </c>
      <c r="D532" s="1">
        <v>60.35</v>
      </c>
      <c r="E532" s="2">
        <f t="shared" si="25"/>
        <v>0.28831814415907203</v>
      </c>
      <c r="F532">
        <f t="shared" si="26"/>
        <v>8.3127352251331443E-2</v>
      </c>
      <c r="M532">
        <f t="shared" si="27"/>
        <v>6045.0625</v>
      </c>
    </row>
    <row r="533" spans="1:13" x14ac:dyDescent="0.25">
      <c r="A533" t="s">
        <v>81</v>
      </c>
      <c r="B533">
        <v>75.099999999999994</v>
      </c>
      <c r="C533">
        <v>668.85699999999997</v>
      </c>
      <c r="D533" s="1">
        <v>60.35</v>
      </c>
      <c r="E533" s="2">
        <f t="shared" si="25"/>
        <v>0.24440762220381099</v>
      </c>
      <c r="F533">
        <f t="shared" si="26"/>
        <v>5.9735085791320801E-2</v>
      </c>
      <c r="M533">
        <f t="shared" si="27"/>
        <v>5640.0099999999993</v>
      </c>
    </row>
    <row r="534" spans="1:13" x14ac:dyDescent="0.25">
      <c r="A534" t="s">
        <v>81</v>
      </c>
      <c r="B534">
        <v>75.650000000000006</v>
      </c>
      <c r="C534">
        <v>562.45100000000002</v>
      </c>
      <c r="D534" s="1">
        <v>60.35</v>
      </c>
      <c r="E534" s="2">
        <f t="shared" si="25"/>
        <v>0.25352112676056343</v>
      </c>
      <c r="F534">
        <f t="shared" si="26"/>
        <v>6.427296171394567E-2</v>
      </c>
      <c r="M534">
        <f t="shared" si="27"/>
        <v>5722.9225000000006</v>
      </c>
    </row>
    <row r="535" spans="1:13" x14ac:dyDescent="0.25">
      <c r="A535" t="s">
        <v>81</v>
      </c>
      <c r="B535">
        <v>77.3</v>
      </c>
      <c r="C535">
        <v>878.75900000000001</v>
      </c>
      <c r="D535" s="1">
        <v>60.35</v>
      </c>
      <c r="E535" s="2">
        <f t="shared" si="25"/>
        <v>0.28086164043082013</v>
      </c>
      <c r="F535">
        <f t="shared" si="26"/>
        <v>7.8883261065491289E-2</v>
      </c>
      <c r="M535">
        <f t="shared" si="27"/>
        <v>5975.29</v>
      </c>
    </row>
    <row r="536" spans="1:13" x14ac:dyDescent="0.25">
      <c r="A536" t="s">
        <v>81</v>
      </c>
      <c r="B536">
        <v>79.7</v>
      </c>
      <c r="C536">
        <v>563.149</v>
      </c>
      <c r="D536" s="1">
        <v>60.35</v>
      </c>
      <c r="E536" s="2">
        <f t="shared" si="25"/>
        <v>0.3206296603148302</v>
      </c>
      <c r="F536">
        <f t="shared" si="26"/>
        <v>0.1028033790736034</v>
      </c>
      <c r="M536">
        <f t="shared" si="27"/>
        <v>6352.09</v>
      </c>
    </row>
    <row r="537" spans="1:13" x14ac:dyDescent="0.25">
      <c r="A537" t="s">
        <v>81</v>
      </c>
      <c r="B537">
        <v>79</v>
      </c>
      <c r="C537">
        <v>989.08600000000001</v>
      </c>
      <c r="D537" s="1">
        <v>60.35</v>
      </c>
      <c r="E537" s="2">
        <f t="shared" si="25"/>
        <v>0.30903065451532724</v>
      </c>
      <c r="F537">
        <f t="shared" si="26"/>
        <v>9.549994543017154E-2</v>
      </c>
      <c r="M537">
        <f t="shared" si="27"/>
        <v>6241</v>
      </c>
    </row>
    <row r="538" spans="1:13" x14ac:dyDescent="0.25">
      <c r="A538" t="s">
        <v>81</v>
      </c>
      <c r="B538">
        <v>78.650000000000006</v>
      </c>
      <c r="C538">
        <v>562.57899999999995</v>
      </c>
      <c r="D538" s="1">
        <v>60.35</v>
      </c>
      <c r="E538" s="2">
        <f t="shared" si="25"/>
        <v>0.30323115161557584</v>
      </c>
      <c r="F538">
        <f t="shared" si="26"/>
        <v>9.1949131310108345E-2</v>
      </c>
      <c r="M538">
        <f t="shared" si="27"/>
        <v>6185.8225000000011</v>
      </c>
    </row>
    <row r="539" spans="1:13" x14ac:dyDescent="0.25">
      <c r="A539" t="s">
        <v>81</v>
      </c>
      <c r="B539">
        <v>76.45</v>
      </c>
      <c r="C539">
        <v>667.98199999999997</v>
      </c>
      <c r="D539" s="1">
        <v>60.35</v>
      </c>
      <c r="E539" s="2">
        <f t="shared" si="25"/>
        <v>0.26677713338856673</v>
      </c>
      <c r="F539">
        <f t="shared" si="26"/>
        <v>7.1170038899021126E-2</v>
      </c>
      <c r="M539">
        <f t="shared" si="27"/>
        <v>5844.6025000000009</v>
      </c>
    </row>
    <row r="540" spans="1:13" x14ac:dyDescent="0.25">
      <c r="A540" t="s">
        <v>81</v>
      </c>
      <c r="B540">
        <v>78.349999999999994</v>
      </c>
      <c r="C540">
        <v>669.26099999999997</v>
      </c>
      <c r="D540" s="1">
        <v>60.35</v>
      </c>
      <c r="E540" s="2">
        <f t="shared" si="25"/>
        <v>0.29826014913007443</v>
      </c>
      <c r="F540">
        <f t="shared" si="26"/>
        <v>8.8959116559094234E-2</v>
      </c>
      <c r="M540">
        <f t="shared" si="27"/>
        <v>6138.7224999999989</v>
      </c>
    </row>
    <row r="541" spans="1:13" x14ac:dyDescent="0.25">
      <c r="A541" t="s">
        <v>81</v>
      </c>
      <c r="B541">
        <v>78.849999999999994</v>
      </c>
      <c r="C541">
        <v>669.86</v>
      </c>
      <c r="D541" s="1">
        <v>60.35</v>
      </c>
      <c r="E541" s="2">
        <f t="shared" si="25"/>
        <v>0.30654515327257653</v>
      </c>
      <c r="F541">
        <f t="shared" si="26"/>
        <v>9.3969930994907441E-2</v>
      </c>
      <c r="M541">
        <f t="shared" si="27"/>
        <v>6217.3224999999993</v>
      </c>
    </row>
    <row r="542" spans="1:13" x14ac:dyDescent="0.25">
      <c r="A542" t="s">
        <v>82</v>
      </c>
      <c r="B542">
        <v>96.85</v>
      </c>
      <c r="C542">
        <v>733.22799999999995</v>
      </c>
      <c r="D542" s="1">
        <v>64.900000000000006</v>
      </c>
      <c r="E542" s="2">
        <f t="shared" si="25"/>
        <v>0.49229583975346664</v>
      </c>
      <c r="F542">
        <f t="shared" si="26"/>
        <v>0.2423551938385709</v>
      </c>
      <c r="M542">
        <f t="shared" si="27"/>
        <v>9379.9224999999988</v>
      </c>
    </row>
    <row r="543" spans="1:13" x14ac:dyDescent="0.25">
      <c r="A543" t="s">
        <v>82</v>
      </c>
      <c r="B543">
        <v>94.45</v>
      </c>
      <c r="C543">
        <v>727.64599999999996</v>
      </c>
      <c r="D543" s="1">
        <v>64.900000000000006</v>
      </c>
      <c r="E543" s="2">
        <f t="shared" si="25"/>
        <v>0.45531587057010775</v>
      </c>
      <c r="F543">
        <f t="shared" si="26"/>
        <v>0.2073125419930151</v>
      </c>
      <c r="M543">
        <f t="shared" si="27"/>
        <v>8920.8024999999998</v>
      </c>
    </row>
    <row r="544" spans="1:13" x14ac:dyDescent="0.25">
      <c r="A544" t="s">
        <v>82</v>
      </c>
      <c r="B544">
        <v>92.25</v>
      </c>
      <c r="C544">
        <v>610.19100000000003</v>
      </c>
      <c r="D544" s="1">
        <v>64.900000000000006</v>
      </c>
      <c r="E544" s="2">
        <f t="shared" si="25"/>
        <v>0.42141756548536197</v>
      </c>
      <c r="F544">
        <f t="shared" si="26"/>
        <v>0.17759276449960934</v>
      </c>
      <c r="M544">
        <f t="shared" si="27"/>
        <v>8510.0625</v>
      </c>
    </row>
    <row r="545" spans="1:13" x14ac:dyDescent="0.25">
      <c r="A545" t="s">
        <v>82</v>
      </c>
      <c r="B545">
        <v>90.8</v>
      </c>
      <c r="C545">
        <v>1080.93</v>
      </c>
      <c r="D545" s="1">
        <v>64.900000000000006</v>
      </c>
      <c r="E545" s="2">
        <f t="shared" si="25"/>
        <v>0.39907550077041587</v>
      </c>
      <c r="F545">
        <f t="shared" si="26"/>
        <v>0.1592612553151582</v>
      </c>
      <c r="M545">
        <f t="shared" si="27"/>
        <v>8244.64</v>
      </c>
    </row>
    <row r="546" spans="1:13" x14ac:dyDescent="0.25">
      <c r="A546" t="s">
        <v>82</v>
      </c>
      <c r="B546">
        <v>96.55</v>
      </c>
      <c r="C546">
        <v>962.98599999999999</v>
      </c>
      <c r="D546" s="1">
        <v>64.900000000000006</v>
      </c>
      <c r="E546" s="2">
        <f t="shared" si="25"/>
        <v>0.48767334360554682</v>
      </c>
      <c r="F546">
        <f t="shared" si="26"/>
        <v>0.23782529006341374</v>
      </c>
      <c r="M546">
        <f t="shared" si="27"/>
        <v>9321.9025000000001</v>
      </c>
    </row>
    <row r="547" spans="1:13" x14ac:dyDescent="0.25">
      <c r="A547" t="s">
        <v>82</v>
      </c>
      <c r="B547">
        <v>90.85</v>
      </c>
      <c r="C547">
        <v>844.95299999999997</v>
      </c>
      <c r="D547" s="1">
        <v>64.900000000000006</v>
      </c>
      <c r="E547" s="2">
        <f t="shared" si="25"/>
        <v>0.39984591679506915</v>
      </c>
      <c r="F547">
        <f t="shared" si="26"/>
        <v>0.15987675717768937</v>
      </c>
      <c r="M547">
        <f t="shared" si="27"/>
        <v>8253.7224999999999</v>
      </c>
    </row>
    <row r="548" spans="1:13" x14ac:dyDescent="0.25">
      <c r="A548" t="s">
        <v>82</v>
      </c>
      <c r="B548">
        <v>90</v>
      </c>
      <c r="C548">
        <v>1085.23</v>
      </c>
      <c r="D548" s="1">
        <v>64.900000000000006</v>
      </c>
      <c r="E548" s="2">
        <f t="shared" si="25"/>
        <v>0.38674884437596291</v>
      </c>
      <c r="F548">
        <f t="shared" si="26"/>
        <v>0.14957466862614277</v>
      </c>
      <c r="M548">
        <f t="shared" si="27"/>
        <v>8100</v>
      </c>
    </row>
    <row r="549" spans="1:13" x14ac:dyDescent="0.25">
      <c r="A549" t="s">
        <v>82</v>
      </c>
      <c r="B549">
        <v>95.6</v>
      </c>
      <c r="C549">
        <v>1084.93</v>
      </c>
      <c r="D549" s="1">
        <v>64.900000000000006</v>
      </c>
      <c r="E549" s="2">
        <f t="shared" si="25"/>
        <v>0.47303543913713386</v>
      </c>
      <c r="F549">
        <f t="shared" si="26"/>
        <v>0.22376252667966107</v>
      </c>
      <c r="M549">
        <f t="shared" si="27"/>
        <v>9139.3599999999988</v>
      </c>
    </row>
    <row r="550" spans="1:13" x14ac:dyDescent="0.25">
      <c r="A550" t="s">
        <v>82</v>
      </c>
      <c r="B550">
        <v>94</v>
      </c>
      <c r="C550">
        <v>1191.46</v>
      </c>
      <c r="D550" s="1">
        <v>64.900000000000006</v>
      </c>
      <c r="E550" s="2">
        <f t="shared" si="25"/>
        <v>0.44838212634822794</v>
      </c>
      <c r="F550">
        <f t="shared" si="26"/>
        <v>0.20104653122855826</v>
      </c>
      <c r="M550">
        <f t="shared" si="27"/>
        <v>8836</v>
      </c>
    </row>
    <row r="551" spans="1:13" x14ac:dyDescent="0.25">
      <c r="A551" t="s">
        <v>82</v>
      </c>
      <c r="B551">
        <v>97.05</v>
      </c>
      <c r="C551">
        <v>730.14</v>
      </c>
      <c r="D551" s="1">
        <v>64.900000000000006</v>
      </c>
      <c r="E551" s="2">
        <f t="shared" si="25"/>
        <v>0.49537750385207996</v>
      </c>
      <c r="F551">
        <f t="shared" si="26"/>
        <v>0.24539887132271748</v>
      </c>
      <c r="M551">
        <f t="shared" si="27"/>
        <v>9418.7024999999994</v>
      </c>
    </row>
    <row r="552" spans="1:13" x14ac:dyDescent="0.25">
      <c r="A552" t="s">
        <v>83</v>
      </c>
      <c r="B552">
        <v>50.1</v>
      </c>
      <c r="C552">
        <v>760.73099999999999</v>
      </c>
      <c r="D552" s="1">
        <v>35.200000000000003</v>
      </c>
      <c r="E552" s="2">
        <f t="shared" si="25"/>
        <v>0.42329545454545447</v>
      </c>
      <c r="F552">
        <f t="shared" si="26"/>
        <v>0.17917904183884292</v>
      </c>
      <c r="M552">
        <f t="shared" si="27"/>
        <v>2510.0100000000002</v>
      </c>
    </row>
    <row r="553" spans="1:13" x14ac:dyDescent="0.25">
      <c r="A553" t="s">
        <v>83</v>
      </c>
      <c r="B553">
        <v>46.3</v>
      </c>
      <c r="C553">
        <v>1214.5899999999999</v>
      </c>
      <c r="D553" s="1">
        <v>35.200000000000003</v>
      </c>
      <c r="E553" s="2">
        <f t="shared" si="25"/>
        <v>0.31534090909090889</v>
      </c>
      <c r="F553">
        <f t="shared" si="26"/>
        <v>9.9439888946280863E-2</v>
      </c>
      <c r="M553">
        <f t="shared" si="27"/>
        <v>2143.6899999999996</v>
      </c>
    </row>
    <row r="554" spans="1:13" x14ac:dyDescent="0.25">
      <c r="A554" t="s">
        <v>83</v>
      </c>
      <c r="B554">
        <v>47.35</v>
      </c>
      <c r="C554">
        <v>1057</v>
      </c>
      <c r="D554" s="1">
        <v>35.200000000000003</v>
      </c>
      <c r="E554" s="2">
        <f t="shared" si="25"/>
        <v>0.34517045454545447</v>
      </c>
      <c r="F554">
        <f t="shared" si="26"/>
        <v>0.11914264269111566</v>
      </c>
      <c r="M554">
        <f t="shared" si="27"/>
        <v>2242.0225</v>
      </c>
    </row>
    <row r="555" spans="1:13" x14ac:dyDescent="0.25">
      <c r="A555" t="s">
        <v>83</v>
      </c>
      <c r="B555">
        <v>46.35</v>
      </c>
      <c r="C555">
        <v>754.94899999999996</v>
      </c>
      <c r="D555" s="1">
        <v>35.200000000000003</v>
      </c>
      <c r="E555" s="2">
        <f t="shared" si="25"/>
        <v>0.31676136363636359</v>
      </c>
      <c r="F555">
        <f t="shared" si="26"/>
        <v>0.10033776149276856</v>
      </c>
      <c r="M555">
        <f t="shared" si="27"/>
        <v>2148.3225000000002</v>
      </c>
    </row>
    <row r="556" spans="1:13" x14ac:dyDescent="0.25">
      <c r="A556" t="s">
        <v>83</v>
      </c>
      <c r="B556">
        <v>45.35</v>
      </c>
      <c r="C556">
        <v>607.67100000000005</v>
      </c>
      <c r="D556" s="1">
        <v>35.200000000000003</v>
      </c>
      <c r="E556" s="2">
        <f t="shared" si="25"/>
        <v>0.28835227272727265</v>
      </c>
      <c r="F556">
        <f t="shared" si="26"/>
        <v>8.3147033186983424E-2</v>
      </c>
      <c r="M556">
        <f t="shared" si="27"/>
        <v>2056.6224999999999</v>
      </c>
    </row>
    <row r="557" spans="1:13" x14ac:dyDescent="0.25">
      <c r="A557" t="s">
        <v>83</v>
      </c>
      <c r="B557">
        <v>47.5</v>
      </c>
      <c r="C557">
        <v>1064.23</v>
      </c>
      <c r="D557" s="1">
        <v>35.200000000000003</v>
      </c>
      <c r="E557" s="2">
        <f t="shared" si="25"/>
        <v>0.34943181818181807</v>
      </c>
      <c r="F557">
        <f t="shared" si="26"/>
        <v>0.12210259555785116</v>
      </c>
      <c r="M557">
        <f t="shared" si="27"/>
        <v>2256.25</v>
      </c>
    </row>
    <row r="558" spans="1:13" x14ac:dyDescent="0.25">
      <c r="A558" t="s">
        <v>83</v>
      </c>
      <c r="B558">
        <v>49.05</v>
      </c>
      <c r="C558">
        <v>916.05100000000004</v>
      </c>
      <c r="D558" s="1">
        <v>35.200000000000003</v>
      </c>
      <c r="E558" s="2">
        <f t="shared" si="25"/>
        <v>0.39346590909090889</v>
      </c>
      <c r="F558">
        <f t="shared" si="26"/>
        <v>0.15481542161673539</v>
      </c>
      <c r="M558">
        <f t="shared" si="27"/>
        <v>2405.9024999999997</v>
      </c>
    </row>
    <row r="559" spans="1:13" x14ac:dyDescent="0.25">
      <c r="A559" t="s">
        <v>83</v>
      </c>
      <c r="B559">
        <v>46.3</v>
      </c>
      <c r="C559">
        <v>1058.94</v>
      </c>
      <c r="D559" s="1">
        <v>35.200000000000003</v>
      </c>
      <c r="E559" s="2">
        <f t="shared" si="25"/>
        <v>0.31534090909090889</v>
      </c>
      <c r="F559">
        <f t="shared" si="26"/>
        <v>9.9439888946280863E-2</v>
      </c>
      <c r="M559">
        <f t="shared" si="27"/>
        <v>2143.6899999999996</v>
      </c>
    </row>
    <row r="560" spans="1:13" x14ac:dyDescent="0.25">
      <c r="A560" t="s">
        <v>83</v>
      </c>
      <c r="B560">
        <v>47.8</v>
      </c>
      <c r="C560">
        <v>1064.8699999999999</v>
      </c>
      <c r="D560" s="1">
        <v>35.200000000000003</v>
      </c>
      <c r="E560" s="2">
        <f t="shared" si="25"/>
        <v>0.35795454545454525</v>
      </c>
      <c r="F560">
        <f t="shared" si="26"/>
        <v>0.1281314566115701</v>
      </c>
      <c r="M560">
        <f t="shared" si="27"/>
        <v>2284.8399999999997</v>
      </c>
    </row>
    <row r="561" spans="1:13" x14ac:dyDescent="0.25">
      <c r="A561" t="s">
        <v>83</v>
      </c>
      <c r="B561">
        <v>46.4</v>
      </c>
      <c r="C561">
        <v>602.60900000000004</v>
      </c>
      <c r="D561" s="1">
        <v>35.200000000000003</v>
      </c>
      <c r="E561" s="2">
        <f t="shared" si="25"/>
        <v>0.31818181818181801</v>
      </c>
      <c r="F561">
        <f t="shared" si="26"/>
        <v>0.10123966942148749</v>
      </c>
      <c r="M561">
        <f t="shared" si="27"/>
        <v>2152.96</v>
      </c>
    </row>
    <row r="562" spans="1:13" x14ac:dyDescent="0.25">
      <c r="A562" t="s">
        <v>84</v>
      </c>
      <c r="B562">
        <v>58.9</v>
      </c>
      <c r="C562">
        <v>1336.92</v>
      </c>
      <c r="D562" s="1">
        <v>43.15</v>
      </c>
      <c r="E562" s="2">
        <f t="shared" si="25"/>
        <v>0.36500579374275782</v>
      </c>
      <c r="F562">
        <f t="shared" si="26"/>
        <v>0.13322922946578067</v>
      </c>
      <c r="M562">
        <f t="shared" si="27"/>
        <v>3469.21</v>
      </c>
    </row>
    <row r="563" spans="1:13" x14ac:dyDescent="0.25">
      <c r="A563" t="s">
        <v>84</v>
      </c>
      <c r="B563">
        <v>59.05</v>
      </c>
      <c r="C563">
        <v>1186.3499999999999</v>
      </c>
      <c r="D563" s="1">
        <v>43.15</v>
      </c>
      <c r="E563" s="2">
        <f t="shared" si="25"/>
        <v>0.36848203939745072</v>
      </c>
      <c r="F563">
        <f t="shared" si="26"/>
        <v>0.13577901335850442</v>
      </c>
      <c r="M563">
        <f t="shared" si="27"/>
        <v>3486.9024999999997</v>
      </c>
    </row>
    <row r="564" spans="1:13" x14ac:dyDescent="0.25">
      <c r="A564" t="s">
        <v>84</v>
      </c>
      <c r="B564">
        <v>60.75</v>
      </c>
      <c r="C564">
        <v>1038.5</v>
      </c>
      <c r="D564" s="1">
        <v>43.15</v>
      </c>
      <c r="E564" s="2">
        <f t="shared" si="25"/>
        <v>0.40787949015063735</v>
      </c>
      <c r="F564">
        <f t="shared" si="26"/>
        <v>0.16636567848554387</v>
      </c>
      <c r="M564">
        <f t="shared" si="27"/>
        <v>3690.5625</v>
      </c>
    </row>
    <row r="565" spans="1:13" x14ac:dyDescent="0.25">
      <c r="A565" t="s">
        <v>84</v>
      </c>
      <c r="B565">
        <v>60.05</v>
      </c>
      <c r="C565">
        <v>747.84500000000003</v>
      </c>
      <c r="D565" s="1">
        <v>43.15</v>
      </c>
      <c r="E565" s="2">
        <f t="shared" si="25"/>
        <v>0.39165701042873696</v>
      </c>
      <c r="F565">
        <f t="shared" si="26"/>
        <v>0.15339521381797577</v>
      </c>
      <c r="M565">
        <f t="shared" si="27"/>
        <v>3606.0024999999996</v>
      </c>
    </row>
    <row r="566" spans="1:13" x14ac:dyDescent="0.25">
      <c r="A566" t="s">
        <v>84</v>
      </c>
      <c r="B566">
        <v>57.1</v>
      </c>
      <c r="C566">
        <v>1191.18</v>
      </c>
      <c r="D566" s="1">
        <v>43.15</v>
      </c>
      <c r="E566" s="2">
        <f t="shared" si="25"/>
        <v>0.32329084588644275</v>
      </c>
      <c r="F566">
        <f t="shared" si="26"/>
        <v>0.10451697103397167</v>
      </c>
      <c r="M566">
        <f t="shared" si="27"/>
        <v>3260.4100000000003</v>
      </c>
    </row>
    <row r="567" spans="1:13" x14ac:dyDescent="0.25">
      <c r="A567" t="s">
        <v>84</v>
      </c>
      <c r="B567">
        <v>58.3</v>
      </c>
      <c r="C567">
        <v>1044.29</v>
      </c>
      <c r="D567" s="1">
        <v>43.15</v>
      </c>
      <c r="E567" s="2">
        <f t="shared" si="25"/>
        <v>0.35110081112398606</v>
      </c>
      <c r="F567">
        <f t="shared" si="26"/>
        <v>0.12327177957192093</v>
      </c>
      <c r="M567">
        <f t="shared" si="27"/>
        <v>3398.89</v>
      </c>
    </row>
    <row r="568" spans="1:13" x14ac:dyDescent="0.25">
      <c r="A568" t="s">
        <v>84</v>
      </c>
      <c r="B568">
        <v>57.5</v>
      </c>
      <c r="C568">
        <v>738.23</v>
      </c>
      <c r="D568" s="1">
        <v>43.15</v>
      </c>
      <c r="E568" s="2">
        <f t="shared" si="25"/>
        <v>0.33256083429895716</v>
      </c>
      <c r="F568">
        <f t="shared" si="26"/>
        <v>0.11059670850961845</v>
      </c>
      <c r="M568">
        <f t="shared" si="27"/>
        <v>3306.25</v>
      </c>
    </row>
    <row r="569" spans="1:13" x14ac:dyDescent="0.25">
      <c r="A569" t="s">
        <v>84</v>
      </c>
      <c r="B569">
        <v>59.85</v>
      </c>
      <c r="C569">
        <v>1183.99</v>
      </c>
      <c r="D569" s="1">
        <v>43.15</v>
      </c>
      <c r="E569" s="2">
        <f t="shared" si="25"/>
        <v>0.38702201622247978</v>
      </c>
      <c r="F569">
        <f t="shared" si="26"/>
        <v>0.14978604104091339</v>
      </c>
      <c r="M569">
        <f t="shared" si="27"/>
        <v>3582.0225</v>
      </c>
    </row>
    <row r="570" spans="1:13" x14ac:dyDescent="0.25">
      <c r="A570" t="s">
        <v>84</v>
      </c>
      <c r="B570">
        <v>59.55</v>
      </c>
      <c r="C570">
        <v>1038.8399999999999</v>
      </c>
      <c r="D570" s="1">
        <v>43.15</v>
      </c>
      <c r="E570" s="2">
        <f t="shared" si="25"/>
        <v>0.38006952491309381</v>
      </c>
      <c r="F570">
        <f t="shared" si="26"/>
        <v>0.14445284376766485</v>
      </c>
      <c r="M570">
        <f t="shared" si="27"/>
        <v>3546.2024999999999</v>
      </c>
    </row>
    <row r="571" spans="1:13" x14ac:dyDescent="0.25">
      <c r="A571" t="s">
        <v>84</v>
      </c>
      <c r="B571">
        <v>59.45</v>
      </c>
      <c r="C571">
        <v>1041.04</v>
      </c>
      <c r="D571" s="1">
        <v>43.15</v>
      </c>
      <c r="E571" s="2">
        <f t="shared" si="25"/>
        <v>0.37775202780996536</v>
      </c>
      <c r="F571">
        <f t="shared" si="26"/>
        <v>0.14269659451454084</v>
      </c>
      <c r="M571">
        <f t="shared" si="27"/>
        <v>3534.3025000000002</v>
      </c>
    </row>
    <row r="572" spans="1:13" x14ac:dyDescent="0.25">
      <c r="A572" t="s">
        <v>85</v>
      </c>
      <c r="B572">
        <v>64.7</v>
      </c>
      <c r="C572">
        <v>466.31</v>
      </c>
      <c r="D572" s="1">
        <v>48.3</v>
      </c>
      <c r="E572" s="2">
        <f t="shared" si="25"/>
        <v>0.3395445134575571</v>
      </c>
      <c r="F572">
        <f t="shared" si="26"/>
        <v>0.11529047661912917</v>
      </c>
      <c r="M572">
        <f t="shared" si="27"/>
        <v>4186.09</v>
      </c>
    </row>
    <row r="573" spans="1:13" x14ac:dyDescent="0.25">
      <c r="A573" t="s">
        <v>85</v>
      </c>
      <c r="B573">
        <v>65.3</v>
      </c>
      <c r="C573">
        <v>1364.26</v>
      </c>
      <c r="D573" s="1">
        <v>48.3</v>
      </c>
      <c r="E573" s="2">
        <f t="shared" si="25"/>
        <v>0.35196687370600416</v>
      </c>
      <c r="F573">
        <f t="shared" si="26"/>
        <v>0.12388068018637828</v>
      </c>
      <c r="M573">
        <f t="shared" si="27"/>
        <v>4264.0899999999992</v>
      </c>
    </row>
    <row r="574" spans="1:13" x14ac:dyDescent="0.25">
      <c r="A574" t="s">
        <v>85</v>
      </c>
      <c r="B574">
        <v>66.95</v>
      </c>
      <c r="C574">
        <v>908.10400000000004</v>
      </c>
      <c r="D574" s="1">
        <v>48.3</v>
      </c>
      <c r="E574" s="2">
        <f t="shared" si="25"/>
        <v>0.38612836438923409</v>
      </c>
      <c r="F574">
        <f t="shared" si="26"/>
        <v>0.14909511378590515</v>
      </c>
      <c r="M574">
        <f t="shared" si="27"/>
        <v>4482.3025000000007</v>
      </c>
    </row>
    <row r="575" spans="1:13" x14ac:dyDescent="0.25">
      <c r="A575" t="s">
        <v>85</v>
      </c>
      <c r="B575">
        <v>67.7</v>
      </c>
      <c r="C575">
        <v>1060.3</v>
      </c>
      <c r="D575" s="1">
        <v>48.3</v>
      </c>
      <c r="E575" s="2">
        <f t="shared" si="25"/>
        <v>0.40165631469979313</v>
      </c>
      <c r="F575">
        <f t="shared" si="26"/>
        <v>0.16132779513821927</v>
      </c>
      <c r="M575">
        <f t="shared" si="27"/>
        <v>4583.29</v>
      </c>
    </row>
    <row r="576" spans="1:13" x14ac:dyDescent="0.25">
      <c r="A576" t="s">
        <v>85</v>
      </c>
      <c r="B576">
        <v>72.7</v>
      </c>
      <c r="C576">
        <v>1056.03</v>
      </c>
      <c r="D576" s="1">
        <v>48.3</v>
      </c>
      <c r="E576" s="2">
        <f t="shared" si="25"/>
        <v>0.5051759834368531</v>
      </c>
      <c r="F576">
        <f t="shared" si="26"/>
        <v>0.25520277424139171</v>
      </c>
      <c r="M576">
        <f t="shared" si="27"/>
        <v>5285.29</v>
      </c>
    </row>
    <row r="577" spans="1:13" x14ac:dyDescent="0.25">
      <c r="A577" t="s">
        <v>85</v>
      </c>
      <c r="B577">
        <v>65.8</v>
      </c>
      <c r="C577">
        <v>1058.69</v>
      </c>
      <c r="D577" s="1">
        <v>48.3</v>
      </c>
      <c r="E577" s="2">
        <f t="shared" si="25"/>
        <v>0.36231884057971014</v>
      </c>
      <c r="F577">
        <f t="shared" si="26"/>
        <v>0.13127494223902542</v>
      </c>
      <c r="M577">
        <f t="shared" si="27"/>
        <v>4329.6399999999994</v>
      </c>
    </row>
    <row r="578" spans="1:13" x14ac:dyDescent="0.25">
      <c r="A578" t="s">
        <v>85</v>
      </c>
      <c r="B578">
        <v>61.2</v>
      </c>
      <c r="C578">
        <v>911.83399999999995</v>
      </c>
      <c r="D578" s="1">
        <v>48.3</v>
      </c>
      <c r="E578" s="2">
        <f t="shared" si="25"/>
        <v>0.26708074534161502</v>
      </c>
      <c r="F578">
        <f t="shared" si="26"/>
        <v>7.1332124532232616E-2</v>
      </c>
      <c r="M578">
        <f t="shared" si="27"/>
        <v>3745.4400000000005</v>
      </c>
    </row>
    <row r="579" spans="1:13" x14ac:dyDescent="0.25">
      <c r="A579" t="s">
        <v>85</v>
      </c>
      <c r="B579">
        <v>65.45</v>
      </c>
      <c r="C579">
        <v>608.18499999999995</v>
      </c>
      <c r="D579" s="1">
        <v>48.3</v>
      </c>
      <c r="E579" s="2">
        <f t="shared" ref="E579:E642" si="28">(B579-D579)/D579</f>
        <v>0.35507246376811608</v>
      </c>
      <c r="F579">
        <f t="shared" ref="F579:F642" si="29">E579^2</f>
        <v>0.1260764545263601</v>
      </c>
      <c r="M579">
        <f t="shared" ref="M579:M642" si="30">B579^2</f>
        <v>4283.7025000000003</v>
      </c>
    </row>
    <row r="580" spans="1:13" x14ac:dyDescent="0.25">
      <c r="A580" t="s">
        <v>85</v>
      </c>
      <c r="B580">
        <v>69.849999999999994</v>
      </c>
      <c r="C580">
        <v>1209.6600000000001</v>
      </c>
      <c r="D580" s="1">
        <v>48.3</v>
      </c>
      <c r="E580" s="2">
        <f t="shared" si="28"/>
        <v>0.44616977225672877</v>
      </c>
      <c r="F580">
        <f t="shared" si="29"/>
        <v>0.19906746567562122</v>
      </c>
      <c r="M580">
        <f t="shared" si="30"/>
        <v>4879.0224999999991</v>
      </c>
    </row>
    <row r="581" spans="1:13" x14ac:dyDescent="0.25">
      <c r="A581" t="s">
        <v>85</v>
      </c>
      <c r="B581">
        <v>65.2</v>
      </c>
      <c r="C581">
        <v>1215.95</v>
      </c>
      <c r="D581" s="1">
        <v>48.3</v>
      </c>
      <c r="E581" s="2">
        <f t="shared" si="28"/>
        <v>0.34989648033126308</v>
      </c>
      <c r="F581">
        <f t="shared" si="29"/>
        <v>0.12242754694820597</v>
      </c>
      <c r="M581">
        <f t="shared" si="30"/>
        <v>4251.04</v>
      </c>
    </row>
    <row r="582" spans="1:13" x14ac:dyDescent="0.25">
      <c r="A582" t="s">
        <v>86</v>
      </c>
      <c r="B582">
        <v>75.150000000000006</v>
      </c>
      <c r="C582">
        <v>882.04300000000001</v>
      </c>
      <c r="D582" s="1">
        <v>51.2</v>
      </c>
      <c r="E582" s="2">
        <f t="shared" si="28"/>
        <v>0.46777343750000006</v>
      </c>
      <c r="F582">
        <f t="shared" si="29"/>
        <v>0.21881198883056646</v>
      </c>
      <c r="M582">
        <f t="shared" si="30"/>
        <v>5647.5225000000009</v>
      </c>
    </row>
    <row r="583" spans="1:13" x14ac:dyDescent="0.25">
      <c r="A583" t="s">
        <v>86</v>
      </c>
      <c r="B583">
        <v>69</v>
      </c>
      <c r="C583">
        <v>561.03700000000003</v>
      </c>
      <c r="D583" s="1">
        <v>51.2</v>
      </c>
      <c r="E583" s="2">
        <f t="shared" si="28"/>
        <v>0.34765624999999994</v>
      </c>
      <c r="F583">
        <f t="shared" si="29"/>
        <v>0.12086486816406246</v>
      </c>
      <c r="M583">
        <f t="shared" si="30"/>
        <v>4761</v>
      </c>
    </row>
    <row r="584" spans="1:13" x14ac:dyDescent="0.25">
      <c r="A584" t="s">
        <v>86</v>
      </c>
      <c r="B584">
        <v>76.45</v>
      </c>
      <c r="C584">
        <v>663.43499999999995</v>
      </c>
      <c r="D584" s="1">
        <v>51.2</v>
      </c>
      <c r="E584" s="2">
        <f t="shared" si="28"/>
        <v>0.4931640625</v>
      </c>
      <c r="F584">
        <f t="shared" si="29"/>
        <v>0.24321079254150391</v>
      </c>
      <c r="M584">
        <f t="shared" si="30"/>
        <v>5844.6025000000009</v>
      </c>
    </row>
    <row r="585" spans="1:13" x14ac:dyDescent="0.25">
      <c r="A585" t="s">
        <v>86</v>
      </c>
      <c r="B585">
        <v>77.349999999999994</v>
      </c>
      <c r="C585">
        <v>554.01</v>
      </c>
      <c r="D585" s="1">
        <v>51.2</v>
      </c>
      <c r="E585" s="2">
        <f t="shared" si="28"/>
        <v>0.51074218749999978</v>
      </c>
      <c r="F585">
        <f t="shared" si="29"/>
        <v>0.26085758209228493</v>
      </c>
      <c r="M585">
        <f t="shared" si="30"/>
        <v>5983.0224999999991</v>
      </c>
    </row>
    <row r="586" spans="1:13" x14ac:dyDescent="0.25">
      <c r="A586" t="s">
        <v>86</v>
      </c>
      <c r="B586">
        <v>78.7</v>
      </c>
      <c r="C586">
        <v>773.745</v>
      </c>
      <c r="D586" s="1">
        <v>51.2</v>
      </c>
      <c r="E586" s="2">
        <f t="shared" si="28"/>
        <v>0.537109375</v>
      </c>
      <c r="F586">
        <f t="shared" si="29"/>
        <v>0.28848648071289063</v>
      </c>
      <c r="M586">
        <f t="shared" si="30"/>
        <v>6193.6900000000005</v>
      </c>
    </row>
    <row r="587" spans="1:13" x14ac:dyDescent="0.25">
      <c r="A587" t="s">
        <v>86</v>
      </c>
      <c r="B587">
        <v>76.849999999999994</v>
      </c>
      <c r="C587">
        <v>672.86199999999997</v>
      </c>
      <c r="D587" s="1">
        <v>51.2</v>
      </c>
      <c r="E587" s="2">
        <f t="shared" si="28"/>
        <v>0.50097656249999978</v>
      </c>
      <c r="F587">
        <f t="shared" si="29"/>
        <v>0.25097751617431618</v>
      </c>
      <c r="M587">
        <f t="shared" si="30"/>
        <v>5905.9224999999988</v>
      </c>
    </row>
    <row r="588" spans="1:13" x14ac:dyDescent="0.25">
      <c r="A588" t="s">
        <v>86</v>
      </c>
      <c r="B588">
        <v>75.5</v>
      </c>
      <c r="C588">
        <v>774.85599999999999</v>
      </c>
      <c r="D588" s="1">
        <v>51.2</v>
      </c>
      <c r="E588" s="2">
        <f t="shared" si="28"/>
        <v>0.47460937499999994</v>
      </c>
      <c r="F588">
        <f t="shared" si="29"/>
        <v>0.22525405883789057</v>
      </c>
      <c r="M588">
        <f t="shared" si="30"/>
        <v>5700.25</v>
      </c>
    </row>
    <row r="589" spans="1:13" x14ac:dyDescent="0.25">
      <c r="A589" t="s">
        <v>86</v>
      </c>
      <c r="B589">
        <v>76.75</v>
      </c>
      <c r="C589">
        <v>881.53</v>
      </c>
      <c r="D589" s="1">
        <v>51.2</v>
      </c>
      <c r="E589" s="2">
        <f t="shared" si="28"/>
        <v>0.49902343749999994</v>
      </c>
      <c r="F589">
        <f t="shared" si="29"/>
        <v>0.24902439117431635</v>
      </c>
      <c r="M589">
        <f t="shared" si="30"/>
        <v>5890.5625</v>
      </c>
    </row>
    <row r="590" spans="1:13" x14ac:dyDescent="0.25">
      <c r="A590" t="s">
        <v>86</v>
      </c>
      <c r="B590">
        <v>72.599999999999994</v>
      </c>
      <c r="C590">
        <v>881.40499999999997</v>
      </c>
      <c r="D590" s="1">
        <v>51.2</v>
      </c>
      <c r="E590" s="2">
        <f t="shared" si="28"/>
        <v>0.41796874999999983</v>
      </c>
      <c r="F590">
        <f t="shared" si="29"/>
        <v>0.17469787597656236</v>
      </c>
      <c r="M590">
        <f t="shared" si="30"/>
        <v>5270.7599999999993</v>
      </c>
    </row>
    <row r="591" spans="1:13" x14ac:dyDescent="0.25">
      <c r="A591" t="s">
        <v>86</v>
      </c>
      <c r="B591">
        <v>76.849999999999994</v>
      </c>
      <c r="C591">
        <v>561.99599999999998</v>
      </c>
      <c r="D591" s="1">
        <v>51.2</v>
      </c>
      <c r="E591" s="2">
        <f t="shared" si="28"/>
        <v>0.50097656249999978</v>
      </c>
      <c r="F591">
        <f t="shared" si="29"/>
        <v>0.25097751617431618</v>
      </c>
      <c r="M591">
        <f t="shared" si="30"/>
        <v>5905.9224999999988</v>
      </c>
    </row>
    <row r="592" spans="1:13" x14ac:dyDescent="0.25">
      <c r="A592" t="s">
        <v>87</v>
      </c>
      <c r="B592">
        <v>65.95</v>
      </c>
      <c r="C592">
        <v>999.04100000000005</v>
      </c>
      <c r="D592" s="1">
        <v>43.3</v>
      </c>
      <c r="E592" s="2">
        <f t="shared" si="28"/>
        <v>0.52309468822170913</v>
      </c>
      <c r="F592">
        <f t="shared" si="29"/>
        <v>0.27362805284576708</v>
      </c>
      <c r="M592">
        <f t="shared" si="30"/>
        <v>4349.4025000000001</v>
      </c>
    </row>
    <row r="593" spans="1:13" x14ac:dyDescent="0.25">
      <c r="A593" t="s">
        <v>87</v>
      </c>
      <c r="B593">
        <v>63.05</v>
      </c>
      <c r="C593">
        <v>871.98800000000006</v>
      </c>
      <c r="D593" s="1">
        <v>43.3</v>
      </c>
      <c r="E593" s="2">
        <f t="shared" si="28"/>
        <v>0.45612009237875289</v>
      </c>
      <c r="F593">
        <f t="shared" si="29"/>
        <v>0.20804553867160208</v>
      </c>
      <c r="M593">
        <f t="shared" si="30"/>
        <v>3975.3024999999998</v>
      </c>
    </row>
    <row r="594" spans="1:13" x14ac:dyDescent="0.25">
      <c r="A594" t="s">
        <v>87</v>
      </c>
      <c r="B594">
        <v>62.95</v>
      </c>
      <c r="C594">
        <v>751.90599999999995</v>
      </c>
      <c r="D594" s="1">
        <v>43.3</v>
      </c>
      <c r="E594" s="2">
        <f t="shared" si="28"/>
        <v>0.45381062355658214</v>
      </c>
      <c r="F594">
        <f t="shared" si="29"/>
        <v>0.20594408205281389</v>
      </c>
      <c r="M594">
        <f t="shared" si="30"/>
        <v>3962.7025000000003</v>
      </c>
    </row>
    <row r="595" spans="1:13" x14ac:dyDescent="0.25">
      <c r="A595" t="s">
        <v>87</v>
      </c>
      <c r="B595">
        <v>65.849999999999994</v>
      </c>
      <c r="C595">
        <v>751.17600000000004</v>
      </c>
      <c r="D595" s="1">
        <v>43.3</v>
      </c>
      <c r="E595" s="2">
        <f t="shared" si="28"/>
        <v>0.52078521939953804</v>
      </c>
      <c r="F595">
        <f t="shared" si="29"/>
        <v>0.27121724474502495</v>
      </c>
      <c r="M595">
        <f t="shared" si="30"/>
        <v>4336.2224999999989</v>
      </c>
    </row>
    <row r="596" spans="1:13" x14ac:dyDescent="0.25">
      <c r="A596" t="s">
        <v>87</v>
      </c>
      <c r="B596">
        <v>62.35</v>
      </c>
      <c r="C596">
        <v>996.447</v>
      </c>
      <c r="D596" s="1">
        <v>43.3</v>
      </c>
      <c r="E596" s="2">
        <f t="shared" si="28"/>
        <v>0.43995381062355671</v>
      </c>
      <c r="F596">
        <f t="shared" si="29"/>
        <v>0.19355935548218839</v>
      </c>
      <c r="M596">
        <f t="shared" si="30"/>
        <v>3887.5225</v>
      </c>
    </row>
    <row r="597" spans="1:13" x14ac:dyDescent="0.25">
      <c r="A597" t="s">
        <v>87</v>
      </c>
      <c r="B597">
        <v>65.25</v>
      </c>
      <c r="C597">
        <v>756.27300000000002</v>
      </c>
      <c r="D597" s="1">
        <v>43.3</v>
      </c>
      <c r="E597" s="2">
        <f t="shared" si="28"/>
        <v>0.50692840646651283</v>
      </c>
      <c r="F597">
        <f t="shared" si="29"/>
        <v>0.25697640928267806</v>
      </c>
      <c r="M597">
        <f t="shared" si="30"/>
        <v>4257.5625</v>
      </c>
    </row>
    <row r="598" spans="1:13" x14ac:dyDescent="0.25">
      <c r="A598" t="s">
        <v>87</v>
      </c>
      <c r="B598">
        <v>68.150000000000006</v>
      </c>
      <c r="C598">
        <v>870.35699999999997</v>
      </c>
      <c r="D598" s="1">
        <v>43.3</v>
      </c>
      <c r="E598" s="2">
        <f t="shared" si="28"/>
        <v>0.573903002309469</v>
      </c>
      <c r="F598">
        <f t="shared" si="29"/>
        <v>0.3293646560598224</v>
      </c>
      <c r="M598">
        <f t="shared" si="30"/>
        <v>4644.4225000000006</v>
      </c>
    </row>
    <row r="599" spans="1:13" x14ac:dyDescent="0.25">
      <c r="A599" t="s">
        <v>87</v>
      </c>
      <c r="B599">
        <v>63.5</v>
      </c>
      <c r="C599">
        <v>875.03700000000003</v>
      </c>
      <c r="D599" s="1">
        <v>43.3</v>
      </c>
      <c r="E599" s="2">
        <f t="shared" si="28"/>
        <v>0.46651270207852202</v>
      </c>
      <c r="F599">
        <f t="shared" si="29"/>
        <v>0.21763410120060384</v>
      </c>
      <c r="M599">
        <f t="shared" si="30"/>
        <v>4032.25</v>
      </c>
    </row>
    <row r="600" spans="1:13" x14ac:dyDescent="0.25">
      <c r="A600" t="s">
        <v>87</v>
      </c>
      <c r="B600">
        <v>64.900000000000006</v>
      </c>
      <c r="C600">
        <v>877.31</v>
      </c>
      <c r="D600" s="1">
        <v>43.3</v>
      </c>
      <c r="E600" s="2">
        <f t="shared" si="28"/>
        <v>0.49884526558891479</v>
      </c>
      <c r="F600">
        <f t="shared" si="29"/>
        <v>0.24884659900047493</v>
      </c>
      <c r="M600">
        <f t="shared" si="30"/>
        <v>4212.0100000000011</v>
      </c>
    </row>
    <row r="601" spans="1:13" x14ac:dyDescent="0.25">
      <c r="A601" t="s">
        <v>87</v>
      </c>
      <c r="B601">
        <v>65.45</v>
      </c>
      <c r="C601">
        <v>756.29300000000001</v>
      </c>
      <c r="D601" s="1">
        <v>43.3</v>
      </c>
      <c r="E601" s="2">
        <f t="shared" si="28"/>
        <v>0.51154734411085467</v>
      </c>
      <c r="F601">
        <f t="shared" si="29"/>
        <v>0.26168068526686916</v>
      </c>
      <c r="M601">
        <f t="shared" si="30"/>
        <v>4283.7025000000003</v>
      </c>
    </row>
    <row r="602" spans="1:13" x14ac:dyDescent="0.25">
      <c r="A602" t="s">
        <v>88</v>
      </c>
      <c r="B602">
        <v>91.75</v>
      </c>
      <c r="C602">
        <v>925.79100000000005</v>
      </c>
      <c r="D602" s="1">
        <v>69.150000000000006</v>
      </c>
      <c r="E602" s="2">
        <f t="shared" si="28"/>
        <v>0.32682574114244384</v>
      </c>
      <c r="F602">
        <f t="shared" si="29"/>
        <v>0.10681506507330771</v>
      </c>
      <c r="M602">
        <f t="shared" si="30"/>
        <v>8418.0625</v>
      </c>
    </row>
    <row r="603" spans="1:13" x14ac:dyDescent="0.25">
      <c r="A603" t="s">
        <v>88</v>
      </c>
      <c r="B603">
        <v>91.9</v>
      </c>
      <c r="C603">
        <v>806.30600000000004</v>
      </c>
      <c r="D603" s="1">
        <v>69.150000000000006</v>
      </c>
      <c r="E603" s="2">
        <f t="shared" si="28"/>
        <v>0.32899493853940703</v>
      </c>
      <c r="F603">
        <f t="shared" si="29"/>
        <v>0.10823766958454821</v>
      </c>
      <c r="M603">
        <f t="shared" si="30"/>
        <v>8445.61</v>
      </c>
    </row>
    <row r="604" spans="1:13" x14ac:dyDescent="0.25">
      <c r="A604" t="s">
        <v>88</v>
      </c>
      <c r="B604">
        <v>90.9</v>
      </c>
      <c r="C604">
        <v>939.19399999999996</v>
      </c>
      <c r="D604" s="1">
        <v>69.150000000000006</v>
      </c>
      <c r="E604" s="2">
        <f t="shared" si="28"/>
        <v>0.31453362255965289</v>
      </c>
      <c r="F604">
        <f t="shared" si="29"/>
        <v>9.8931399720498192E-2</v>
      </c>
      <c r="M604">
        <f t="shared" si="30"/>
        <v>8262.8100000000013</v>
      </c>
    </row>
    <row r="605" spans="1:13" x14ac:dyDescent="0.25">
      <c r="A605" t="s">
        <v>88</v>
      </c>
      <c r="B605">
        <v>88.4</v>
      </c>
      <c r="C605">
        <v>669.24</v>
      </c>
      <c r="D605" s="1">
        <v>69.150000000000006</v>
      </c>
      <c r="E605" s="2">
        <f t="shared" si="28"/>
        <v>0.27838033261026751</v>
      </c>
      <c r="F605">
        <f t="shared" si="29"/>
        <v>7.7495609584203165E-2</v>
      </c>
      <c r="M605">
        <f t="shared" si="30"/>
        <v>7814.5600000000013</v>
      </c>
    </row>
    <row r="606" spans="1:13" x14ac:dyDescent="0.25">
      <c r="A606" t="s">
        <v>88</v>
      </c>
      <c r="B606">
        <v>88.3</v>
      </c>
      <c r="C606">
        <v>543.572</v>
      </c>
      <c r="D606" s="1">
        <v>69.150000000000006</v>
      </c>
      <c r="E606" s="2">
        <f t="shared" si="28"/>
        <v>0.27693420101229199</v>
      </c>
      <c r="F606">
        <f t="shared" si="29"/>
        <v>7.6692551690316552E-2</v>
      </c>
      <c r="M606">
        <f t="shared" si="30"/>
        <v>7796.8899999999994</v>
      </c>
    </row>
    <row r="607" spans="1:13" x14ac:dyDescent="0.25">
      <c r="A607" t="s">
        <v>88</v>
      </c>
      <c r="B607">
        <v>96.65</v>
      </c>
      <c r="C607">
        <v>671.18399999999997</v>
      </c>
      <c r="D607" s="1">
        <v>69.150000000000006</v>
      </c>
      <c r="E607" s="2">
        <f t="shared" si="28"/>
        <v>0.3976861894432393</v>
      </c>
      <c r="F607">
        <f t="shared" si="29"/>
        <v>0.15815430527388402</v>
      </c>
      <c r="M607">
        <f t="shared" si="30"/>
        <v>9341.2225000000017</v>
      </c>
    </row>
    <row r="608" spans="1:13" x14ac:dyDescent="0.25">
      <c r="A608" t="s">
        <v>88</v>
      </c>
      <c r="B608">
        <v>95.85</v>
      </c>
      <c r="C608">
        <v>1188.45</v>
      </c>
      <c r="D608" s="1">
        <v>69.150000000000006</v>
      </c>
      <c r="E608" s="2">
        <f t="shared" si="28"/>
        <v>0.38611713665943581</v>
      </c>
      <c r="F608">
        <f t="shared" si="29"/>
        <v>0.14908644322208142</v>
      </c>
      <c r="M608">
        <f t="shared" si="30"/>
        <v>9187.222499999998</v>
      </c>
    </row>
    <row r="609" spans="1:13" x14ac:dyDescent="0.25">
      <c r="A609" t="s">
        <v>88</v>
      </c>
      <c r="B609">
        <v>93.4</v>
      </c>
      <c r="C609">
        <v>1057.1500000000001</v>
      </c>
      <c r="D609" s="1">
        <v>69.150000000000006</v>
      </c>
      <c r="E609" s="2">
        <f t="shared" si="28"/>
        <v>0.35068691250903827</v>
      </c>
      <c r="F609">
        <f t="shared" si="29"/>
        <v>0.12298131060512187</v>
      </c>
      <c r="M609">
        <f t="shared" si="30"/>
        <v>8723.5600000000013</v>
      </c>
    </row>
    <row r="610" spans="1:13" x14ac:dyDescent="0.25">
      <c r="A610" t="s">
        <v>88</v>
      </c>
      <c r="B610">
        <v>91.2</v>
      </c>
      <c r="C610">
        <v>1197.28</v>
      </c>
      <c r="D610" s="1">
        <v>69.150000000000006</v>
      </c>
      <c r="E610" s="2">
        <f t="shared" si="28"/>
        <v>0.31887201735357912</v>
      </c>
      <c r="F610">
        <f t="shared" si="29"/>
        <v>0.10167936345114126</v>
      </c>
      <c r="M610">
        <f t="shared" si="30"/>
        <v>8317.44</v>
      </c>
    </row>
    <row r="611" spans="1:13" x14ac:dyDescent="0.25">
      <c r="A611" t="s">
        <v>88</v>
      </c>
      <c r="B611">
        <v>91</v>
      </c>
      <c r="C611">
        <v>931.03599999999994</v>
      </c>
      <c r="D611" s="1">
        <v>69.150000000000006</v>
      </c>
      <c r="E611" s="2">
        <f t="shared" si="28"/>
        <v>0.31597975415762825</v>
      </c>
      <c r="F611">
        <f t="shared" si="29"/>
        <v>9.984320503751519E-2</v>
      </c>
      <c r="M611">
        <f t="shared" si="30"/>
        <v>8281</v>
      </c>
    </row>
    <row r="612" spans="1:13" x14ac:dyDescent="0.25">
      <c r="A612" t="s">
        <v>89</v>
      </c>
      <c r="B612">
        <v>99.85</v>
      </c>
      <c r="C612">
        <v>930.23800000000006</v>
      </c>
      <c r="D612" s="1">
        <v>76.400000000000006</v>
      </c>
      <c r="E612" s="2">
        <f t="shared" si="28"/>
        <v>0.30693717277486893</v>
      </c>
      <c r="F612">
        <f t="shared" si="29"/>
        <v>9.4210428031029733E-2</v>
      </c>
      <c r="M612">
        <f t="shared" si="30"/>
        <v>9970.0224999999991</v>
      </c>
    </row>
    <row r="613" spans="1:13" x14ac:dyDescent="0.25">
      <c r="A613" t="s">
        <v>89</v>
      </c>
      <c r="B613">
        <v>104.05</v>
      </c>
      <c r="C613">
        <v>1063.98</v>
      </c>
      <c r="D613" s="1">
        <v>76.400000000000006</v>
      </c>
      <c r="E613" s="2">
        <f t="shared" si="28"/>
        <v>0.36191099476439775</v>
      </c>
      <c r="F613">
        <f t="shared" si="29"/>
        <v>0.13097956813135594</v>
      </c>
      <c r="M613">
        <f t="shared" si="30"/>
        <v>10826.4025</v>
      </c>
    </row>
    <row r="614" spans="1:13" x14ac:dyDescent="0.25">
      <c r="A614" t="s">
        <v>89</v>
      </c>
      <c r="B614">
        <v>99.3</v>
      </c>
      <c r="C614">
        <v>1050.74</v>
      </c>
      <c r="D614" s="1">
        <v>76.400000000000006</v>
      </c>
      <c r="E614" s="2">
        <f t="shared" si="28"/>
        <v>0.29973821989528782</v>
      </c>
      <c r="F614">
        <f t="shared" si="29"/>
        <v>8.9843000465995915E-2</v>
      </c>
      <c r="M614">
        <f t="shared" si="30"/>
        <v>9860.49</v>
      </c>
    </row>
    <row r="615" spans="1:13" x14ac:dyDescent="0.25">
      <c r="A615" t="s">
        <v>89</v>
      </c>
      <c r="B615">
        <v>103.35</v>
      </c>
      <c r="C615">
        <v>803.68700000000001</v>
      </c>
      <c r="D615" s="1">
        <v>76.400000000000006</v>
      </c>
      <c r="E615" s="2">
        <f t="shared" si="28"/>
        <v>0.35274869109947626</v>
      </c>
      <c r="F615">
        <f t="shared" si="29"/>
        <v>0.12443163907239373</v>
      </c>
      <c r="M615">
        <f t="shared" si="30"/>
        <v>10681.222499999998</v>
      </c>
    </row>
    <row r="616" spans="1:13" x14ac:dyDescent="0.25">
      <c r="A616" t="s">
        <v>89</v>
      </c>
      <c r="B616">
        <v>103.95</v>
      </c>
      <c r="C616">
        <v>671.67</v>
      </c>
      <c r="D616" s="1">
        <v>76.400000000000006</v>
      </c>
      <c r="E616" s="2">
        <f t="shared" si="28"/>
        <v>0.36060209424083761</v>
      </c>
      <c r="F616">
        <f t="shared" si="29"/>
        <v>0.13003387037087794</v>
      </c>
      <c r="M616">
        <f t="shared" si="30"/>
        <v>10805.602500000001</v>
      </c>
    </row>
    <row r="617" spans="1:13" x14ac:dyDescent="0.25">
      <c r="A617" t="s">
        <v>89</v>
      </c>
      <c r="B617">
        <v>98.9</v>
      </c>
      <c r="C617">
        <v>672.34900000000005</v>
      </c>
      <c r="D617" s="1">
        <v>76.400000000000006</v>
      </c>
      <c r="E617" s="2">
        <f t="shared" si="28"/>
        <v>0.29450261780104708</v>
      </c>
      <c r="F617">
        <f t="shared" si="29"/>
        <v>8.6731791891669616E-2</v>
      </c>
      <c r="M617">
        <f t="shared" si="30"/>
        <v>9781.2100000000009</v>
      </c>
    </row>
    <row r="618" spans="1:13" x14ac:dyDescent="0.25">
      <c r="A618" t="s">
        <v>89</v>
      </c>
      <c r="B618">
        <v>103.85</v>
      </c>
      <c r="C618">
        <v>797.61400000000003</v>
      </c>
      <c r="D618" s="1">
        <v>76.400000000000006</v>
      </c>
      <c r="E618" s="2">
        <f t="shared" si="28"/>
        <v>0.3592931937172773</v>
      </c>
      <c r="F618">
        <f t="shared" si="29"/>
        <v>0.12909159905156095</v>
      </c>
      <c r="M618">
        <f t="shared" si="30"/>
        <v>10784.822499999998</v>
      </c>
    </row>
    <row r="619" spans="1:13" x14ac:dyDescent="0.25">
      <c r="A619" t="s">
        <v>89</v>
      </c>
      <c r="B619">
        <v>105</v>
      </c>
      <c r="C619">
        <v>800.85900000000004</v>
      </c>
      <c r="D619" s="1">
        <v>76.400000000000006</v>
      </c>
      <c r="E619" s="2">
        <f t="shared" si="28"/>
        <v>0.37434554973821982</v>
      </c>
      <c r="F619">
        <f t="shared" si="29"/>
        <v>0.14013459060881001</v>
      </c>
      <c r="M619">
        <f t="shared" si="30"/>
        <v>11025</v>
      </c>
    </row>
    <row r="620" spans="1:13" x14ac:dyDescent="0.25">
      <c r="A620" t="s">
        <v>89</v>
      </c>
      <c r="B620">
        <v>108.35</v>
      </c>
      <c r="C620">
        <v>1059.22</v>
      </c>
      <c r="D620" s="1">
        <v>76.400000000000006</v>
      </c>
      <c r="E620" s="2">
        <f t="shared" si="28"/>
        <v>0.41819371727748672</v>
      </c>
      <c r="F620">
        <f t="shared" si="29"/>
        <v>0.1748859851703625</v>
      </c>
      <c r="M620">
        <f t="shared" si="30"/>
        <v>11739.722499999998</v>
      </c>
    </row>
    <row r="621" spans="1:13" x14ac:dyDescent="0.25">
      <c r="A621" t="s">
        <v>89</v>
      </c>
      <c r="B621">
        <v>103.1</v>
      </c>
      <c r="C621">
        <v>543.84</v>
      </c>
      <c r="D621" s="1">
        <v>76.400000000000006</v>
      </c>
      <c r="E621" s="2">
        <f t="shared" si="28"/>
        <v>0.34947643979057574</v>
      </c>
      <c r="F621">
        <f t="shared" si="29"/>
        <v>0.12213378196869591</v>
      </c>
      <c r="M621">
        <f t="shared" si="30"/>
        <v>10629.609999999999</v>
      </c>
    </row>
    <row r="622" spans="1:13" x14ac:dyDescent="0.25">
      <c r="A622" t="s">
        <v>90</v>
      </c>
      <c r="B622">
        <v>153.55000000000001</v>
      </c>
      <c r="C622">
        <v>743.38499999999999</v>
      </c>
      <c r="D622" s="1">
        <v>108.55</v>
      </c>
      <c r="E622" s="2">
        <f t="shared" si="28"/>
        <v>0.4145555043758638</v>
      </c>
      <c r="F622">
        <f t="shared" si="29"/>
        <v>0.17185626620832684</v>
      </c>
      <c r="M622">
        <f t="shared" si="30"/>
        <v>23577.602500000005</v>
      </c>
    </row>
    <row r="623" spans="1:13" x14ac:dyDescent="0.25">
      <c r="A623" t="s">
        <v>90</v>
      </c>
      <c r="B623">
        <v>173.45</v>
      </c>
      <c r="C623">
        <v>847.09100000000001</v>
      </c>
      <c r="D623" s="1">
        <v>108.55</v>
      </c>
      <c r="E623" s="2">
        <f t="shared" si="28"/>
        <v>0.5978811607554122</v>
      </c>
      <c r="F623">
        <f t="shared" si="29"/>
        <v>0.35746188238623905</v>
      </c>
      <c r="M623">
        <f t="shared" si="30"/>
        <v>30084.902499999997</v>
      </c>
    </row>
    <row r="624" spans="1:13" x14ac:dyDescent="0.25">
      <c r="A624" t="s">
        <v>90</v>
      </c>
      <c r="B624">
        <v>163.25</v>
      </c>
      <c r="C624">
        <v>645.56500000000005</v>
      </c>
      <c r="D624" s="1">
        <v>108.55</v>
      </c>
      <c r="E624" s="2">
        <f t="shared" si="28"/>
        <v>0.50391524643021657</v>
      </c>
      <c r="F624">
        <f t="shared" si="29"/>
        <v>0.2539305755848259</v>
      </c>
      <c r="M624">
        <f t="shared" si="30"/>
        <v>26650.5625</v>
      </c>
    </row>
    <row r="625" spans="1:13" x14ac:dyDescent="0.25">
      <c r="A625" t="s">
        <v>90</v>
      </c>
      <c r="B625">
        <v>161.35</v>
      </c>
      <c r="C625">
        <v>838.32600000000002</v>
      </c>
      <c r="D625" s="1">
        <v>108.55</v>
      </c>
      <c r="E625" s="2">
        <f t="shared" si="28"/>
        <v>0.48641179180101335</v>
      </c>
      <c r="F625">
        <f t="shared" si="29"/>
        <v>0.23659643120307236</v>
      </c>
      <c r="M625">
        <f t="shared" si="30"/>
        <v>26033.822499999998</v>
      </c>
    </row>
    <row r="626" spans="1:13" x14ac:dyDescent="0.25">
      <c r="A626" t="s">
        <v>90</v>
      </c>
      <c r="B626">
        <v>154.5</v>
      </c>
      <c r="C626">
        <v>841.78499999999997</v>
      </c>
      <c r="D626" s="1">
        <v>108.55</v>
      </c>
      <c r="E626" s="2">
        <f t="shared" si="28"/>
        <v>0.42330723169046525</v>
      </c>
      <c r="F626">
        <f t="shared" si="29"/>
        <v>0.17918901240144522</v>
      </c>
      <c r="M626">
        <f t="shared" si="30"/>
        <v>23870.25</v>
      </c>
    </row>
    <row r="627" spans="1:13" x14ac:dyDescent="0.25">
      <c r="A627" t="s">
        <v>90</v>
      </c>
      <c r="B627">
        <v>160.25</v>
      </c>
      <c r="C627">
        <v>942.00400000000002</v>
      </c>
      <c r="D627" s="1">
        <v>108.55</v>
      </c>
      <c r="E627" s="2">
        <f t="shared" si="28"/>
        <v>0.47627821280515897</v>
      </c>
      <c r="F627">
        <f t="shared" si="29"/>
        <v>0.2268409359928763</v>
      </c>
      <c r="M627">
        <f t="shared" si="30"/>
        <v>25680.0625</v>
      </c>
    </row>
    <row r="628" spans="1:13" x14ac:dyDescent="0.25">
      <c r="A628" t="s">
        <v>90</v>
      </c>
      <c r="B628">
        <v>160.4</v>
      </c>
      <c r="C628">
        <v>641.34900000000005</v>
      </c>
      <c r="D628" s="1">
        <v>108.55</v>
      </c>
      <c r="E628" s="2">
        <f t="shared" si="28"/>
        <v>0.47766006448641191</v>
      </c>
      <c r="F628">
        <f t="shared" si="29"/>
        <v>0.22815913720516318</v>
      </c>
      <c r="M628">
        <f t="shared" si="30"/>
        <v>25728.160000000003</v>
      </c>
    </row>
    <row r="629" spans="1:13" x14ac:dyDescent="0.25">
      <c r="A629" t="s">
        <v>90</v>
      </c>
      <c r="B629">
        <v>163.05000000000001</v>
      </c>
      <c r="C629">
        <v>851.61300000000006</v>
      </c>
      <c r="D629" s="1">
        <v>108.55</v>
      </c>
      <c r="E629" s="2">
        <f t="shared" si="28"/>
        <v>0.50207277752187951</v>
      </c>
      <c r="F629">
        <f t="shared" si="29"/>
        <v>0.25207707392853473</v>
      </c>
      <c r="M629">
        <f t="shared" si="30"/>
        <v>26585.302500000005</v>
      </c>
    </row>
    <row r="630" spans="1:13" x14ac:dyDescent="0.25">
      <c r="A630" t="s">
        <v>90</v>
      </c>
      <c r="B630">
        <v>160.80000000000001</v>
      </c>
      <c r="C630">
        <v>841.96400000000006</v>
      </c>
      <c r="D630" s="1">
        <v>108.55</v>
      </c>
      <c r="E630" s="2">
        <f t="shared" si="28"/>
        <v>0.4813450023030863</v>
      </c>
      <c r="F630">
        <f t="shared" si="29"/>
        <v>0.23169301124215816</v>
      </c>
      <c r="M630">
        <f t="shared" si="30"/>
        <v>25856.640000000003</v>
      </c>
    </row>
    <row r="631" spans="1:13" x14ac:dyDescent="0.25">
      <c r="A631" t="s">
        <v>90</v>
      </c>
      <c r="B631">
        <v>155.4</v>
      </c>
      <c r="C631">
        <v>1042.0899999999999</v>
      </c>
      <c r="D631" s="1">
        <v>108.55</v>
      </c>
      <c r="E631" s="2">
        <f t="shared" si="28"/>
        <v>0.43159834177798256</v>
      </c>
      <c r="F631">
        <f t="shared" si="29"/>
        <v>0.18627712862550425</v>
      </c>
      <c r="M631">
        <f t="shared" si="30"/>
        <v>24149.160000000003</v>
      </c>
    </row>
    <row r="632" spans="1:13" x14ac:dyDescent="0.25">
      <c r="A632" t="s">
        <v>91</v>
      </c>
      <c r="B632">
        <v>93.45</v>
      </c>
      <c r="C632">
        <v>684.30799999999999</v>
      </c>
      <c r="D632" s="1">
        <v>64.849999999999994</v>
      </c>
      <c r="E632" s="2">
        <f t="shared" si="28"/>
        <v>0.44101773323053217</v>
      </c>
      <c r="F632">
        <f t="shared" si="29"/>
        <v>0.19449664102379685</v>
      </c>
      <c r="M632">
        <f t="shared" si="30"/>
        <v>8732.9025000000001</v>
      </c>
    </row>
    <row r="633" spans="1:13" x14ac:dyDescent="0.25">
      <c r="A633" t="s">
        <v>91</v>
      </c>
      <c r="B633">
        <v>92.3</v>
      </c>
      <c r="C633">
        <v>947.82</v>
      </c>
      <c r="D633" s="1">
        <v>64.849999999999994</v>
      </c>
      <c r="E633" s="2">
        <f t="shared" si="28"/>
        <v>0.42328450269853518</v>
      </c>
      <c r="F633">
        <f t="shared" si="29"/>
        <v>0.17916977022474623</v>
      </c>
      <c r="M633">
        <f t="shared" si="30"/>
        <v>8519.2899999999991</v>
      </c>
    </row>
    <row r="634" spans="1:13" x14ac:dyDescent="0.25">
      <c r="A634" t="s">
        <v>91</v>
      </c>
      <c r="B634">
        <v>94.15</v>
      </c>
      <c r="C634">
        <v>818.28099999999995</v>
      </c>
      <c r="D634" s="1">
        <v>64.849999999999994</v>
      </c>
      <c r="E634" s="2">
        <f t="shared" si="28"/>
        <v>0.45181187355435642</v>
      </c>
      <c r="F634">
        <f t="shared" si="29"/>
        <v>0.20413396908469775</v>
      </c>
      <c r="M634">
        <f t="shared" si="30"/>
        <v>8864.2225000000017</v>
      </c>
    </row>
    <row r="635" spans="1:13" x14ac:dyDescent="0.25">
      <c r="A635" t="s">
        <v>91</v>
      </c>
      <c r="B635">
        <v>90.6</v>
      </c>
      <c r="C635">
        <v>955.64800000000002</v>
      </c>
      <c r="D635" s="1">
        <v>64.849999999999994</v>
      </c>
      <c r="E635" s="2">
        <f t="shared" si="28"/>
        <v>0.39707016191210487</v>
      </c>
      <c r="F635">
        <f t="shared" si="29"/>
        <v>0.15766471348090519</v>
      </c>
      <c r="M635">
        <f t="shared" si="30"/>
        <v>8208.3599999999988</v>
      </c>
    </row>
    <row r="636" spans="1:13" x14ac:dyDescent="0.25">
      <c r="A636" t="s">
        <v>91</v>
      </c>
      <c r="B636">
        <v>94.7</v>
      </c>
      <c r="C636">
        <v>1086.21</v>
      </c>
      <c r="D636" s="1">
        <v>64.849999999999994</v>
      </c>
      <c r="E636" s="2">
        <f t="shared" si="28"/>
        <v>0.46029298380878969</v>
      </c>
      <c r="F636">
        <f t="shared" si="29"/>
        <v>0.21186963094359873</v>
      </c>
      <c r="M636">
        <f t="shared" si="30"/>
        <v>8968.09</v>
      </c>
    </row>
    <row r="637" spans="1:13" x14ac:dyDescent="0.25">
      <c r="A637" t="s">
        <v>91</v>
      </c>
      <c r="B637">
        <v>90.55</v>
      </c>
      <c r="C637">
        <v>949.12199999999996</v>
      </c>
      <c r="D637" s="1">
        <v>64.849999999999994</v>
      </c>
      <c r="E637" s="2">
        <f t="shared" si="28"/>
        <v>0.39629915188897463</v>
      </c>
      <c r="F637">
        <f t="shared" si="29"/>
        <v>0.15705301778792058</v>
      </c>
      <c r="M637">
        <f t="shared" si="30"/>
        <v>8199.3024999999998</v>
      </c>
    </row>
    <row r="638" spans="1:13" x14ac:dyDescent="0.25">
      <c r="A638" t="s">
        <v>91</v>
      </c>
      <c r="B638">
        <v>92.05</v>
      </c>
      <c r="C638">
        <v>414.08100000000002</v>
      </c>
      <c r="D638" s="1">
        <v>64.849999999999994</v>
      </c>
      <c r="E638" s="2">
        <f t="shared" si="28"/>
        <v>0.41942945258288367</v>
      </c>
      <c r="F638">
        <f t="shared" si="29"/>
        <v>0.17592106569397745</v>
      </c>
      <c r="M638">
        <f t="shared" si="30"/>
        <v>8473.2024999999994</v>
      </c>
    </row>
    <row r="639" spans="1:13" x14ac:dyDescent="0.25">
      <c r="A639" t="s">
        <v>91</v>
      </c>
      <c r="B639">
        <v>89.8</v>
      </c>
      <c r="C639">
        <v>423.76299999999998</v>
      </c>
      <c r="D639" s="1">
        <v>64.849999999999994</v>
      </c>
      <c r="E639" s="2">
        <f t="shared" si="28"/>
        <v>0.38473400154202014</v>
      </c>
      <c r="F639">
        <f t="shared" si="29"/>
        <v>0.14802025194253515</v>
      </c>
      <c r="M639">
        <f t="shared" si="30"/>
        <v>8064.0399999999991</v>
      </c>
    </row>
    <row r="640" spans="1:13" x14ac:dyDescent="0.25">
      <c r="A640" t="s">
        <v>91</v>
      </c>
      <c r="B640">
        <v>97.35</v>
      </c>
      <c r="C640">
        <v>1085.25</v>
      </c>
      <c r="D640" s="1">
        <v>64.849999999999994</v>
      </c>
      <c r="E640" s="2">
        <f t="shared" si="28"/>
        <v>0.50115651503469549</v>
      </c>
      <c r="F640">
        <f t="shared" si="29"/>
        <v>0.25115785256172096</v>
      </c>
      <c r="M640">
        <f t="shared" si="30"/>
        <v>9477.0224999999991</v>
      </c>
    </row>
    <row r="641" spans="1:13" x14ac:dyDescent="0.25">
      <c r="A641" t="s">
        <v>91</v>
      </c>
      <c r="B641">
        <v>87.65</v>
      </c>
      <c r="C641">
        <v>821.53700000000003</v>
      </c>
      <c r="D641" s="1">
        <v>64.849999999999994</v>
      </c>
      <c r="E641" s="2">
        <f t="shared" si="28"/>
        <v>0.35158057054741731</v>
      </c>
      <c r="F641">
        <f t="shared" si="29"/>
        <v>0.12360889758644748</v>
      </c>
      <c r="M641">
        <f t="shared" si="30"/>
        <v>7682.5225000000009</v>
      </c>
    </row>
    <row r="642" spans="1:13" x14ac:dyDescent="0.25">
      <c r="A642" t="s">
        <v>92</v>
      </c>
      <c r="B642">
        <v>117.1</v>
      </c>
      <c r="C642">
        <v>907.34500000000003</v>
      </c>
      <c r="D642" s="1">
        <v>86.6</v>
      </c>
      <c r="E642" s="2">
        <f t="shared" si="28"/>
        <v>0.35219399538106239</v>
      </c>
      <c r="F642">
        <f t="shared" si="29"/>
        <v>0.1240406103824758</v>
      </c>
      <c r="M642">
        <f t="shared" si="30"/>
        <v>13712.409999999998</v>
      </c>
    </row>
    <row r="643" spans="1:13" x14ac:dyDescent="0.25">
      <c r="A643" t="s">
        <v>92</v>
      </c>
      <c r="B643">
        <v>119.2</v>
      </c>
      <c r="C643">
        <v>919.10199999999998</v>
      </c>
      <c r="D643" s="1">
        <v>86.6</v>
      </c>
      <c r="E643" s="2">
        <f t="shared" ref="E643:E701" si="31">(B643-D643)/D643</f>
        <v>0.37644341801385695</v>
      </c>
      <c r="F643">
        <f t="shared" ref="F643:F701" si="32">E643^2</f>
        <v>0.14170964696595545</v>
      </c>
      <c r="M643">
        <f t="shared" ref="M643:M701" si="33">B643^2</f>
        <v>14208.640000000001</v>
      </c>
    </row>
    <row r="644" spans="1:13" x14ac:dyDescent="0.25">
      <c r="A644" t="s">
        <v>92</v>
      </c>
      <c r="B644">
        <v>119.5</v>
      </c>
      <c r="C644">
        <v>911.36400000000003</v>
      </c>
      <c r="D644" s="1">
        <v>86.6</v>
      </c>
      <c r="E644" s="2">
        <f t="shared" si="31"/>
        <v>0.37990762124711325</v>
      </c>
      <c r="F644">
        <f t="shared" si="32"/>
        <v>0.14432980068164006</v>
      </c>
      <c r="M644">
        <f t="shared" si="33"/>
        <v>14280.25</v>
      </c>
    </row>
    <row r="645" spans="1:13" x14ac:dyDescent="0.25">
      <c r="A645" t="s">
        <v>92</v>
      </c>
      <c r="B645">
        <v>118.1</v>
      </c>
      <c r="C645">
        <v>785.09400000000005</v>
      </c>
      <c r="D645" s="1">
        <v>86.6</v>
      </c>
      <c r="E645" s="2">
        <f t="shared" si="31"/>
        <v>0.36374133949191689</v>
      </c>
      <c r="F645">
        <f t="shared" si="32"/>
        <v>0.13230776205537395</v>
      </c>
      <c r="M645">
        <f t="shared" si="33"/>
        <v>13947.609999999999</v>
      </c>
    </row>
    <row r="646" spans="1:13" x14ac:dyDescent="0.25">
      <c r="A646" t="s">
        <v>92</v>
      </c>
      <c r="B646">
        <v>121.7</v>
      </c>
      <c r="C646">
        <v>912.84400000000005</v>
      </c>
      <c r="D646" s="1">
        <v>86.6</v>
      </c>
      <c r="E646" s="2">
        <f t="shared" si="31"/>
        <v>0.40531177829099319</v>
      </c>
      <c r="F646">
        <f t="shared" si="32"/>
        <v>0.16427763762140721</v>
      </c>
      <c r="M646">
        <f t="shared" si="33"/>
        <v>14810.890000000001</v>
      </c>
    </row>
    <row r="647" spans="1:13" x14ac:dyDescent="0.25">
      <c r="A647" t="s">
        <v>92</v>
      </c>
      <c r="B647">
        <v>111.75</v>
      </c>
      <c r="C647">
        <v>655.89400000000001</v>
      </c>
      <c r="D647" s="1">
        <v>86.6</v>
      </c>
      <c r="E647" s="2">
        <f t="shared" si="31"/>
        <v>0.29041570438799086</v>
      </c>
      <c r="F647">
        <f t="shared" si="32"/>
        <v>8.4341281355172895E-2</v>
      </c>
      <c r="M647">
        <f t="shared" si="33"/>
        <v>12488.0625</v>
      </c>
    </row>
    <row r="648" spans="1:13" x14ac:dyDescent="0.25">
      <c r="A648" t="s">
        <v>92</v>
      </c>
      <c r="B648">
        <v>117</v>
      </c>
      <c r="C648">
        <v>409.56</v>
      </c>
      <c r="D648" s="1">
        <v>86.6</v>
      </c>
      <c r="E648" s="2">
        <f t="shared" si="31"/>
        <v>0.35103926096997701</v>
      </c>
      <c r="F648">
        <f t="shared" si="32"/>
        <v>0.12322856274234763</v>
      </c>
      <c r="M648">
        <f t="shared" si="33"/>
        <v>13689</v>
      </c>
    </row>
    <row r="649" spans="1:13" x14ac:dyDescent="0.25">
      <c r="A649" t="s">
        <v>92</v>
      </c>
      <c r="B649">
        <v>115.15</v>
      </c>
      <c r="C649">
        <v>658.64300000000003</v>
      </c>
      <c r="D649" s="1">
        <v>86.6</v>
      </c>
      <c r="E649" s="2">
        <f t="shared" si="31"/>
        <v>0.32967667436489623</v>
      </c>
      <c r="F649">
        <f t="shared" si="32"/>
        <v>0.10868670962029782</v>
      </c>
      <c r="M649">
        <f t="shared" si="33"/>
        <v>13259.522500000001</v>
      </c>
    </row>
    <row r="650" spans="1:13" x14ac:dyDescent="0.25">
      <c r="A650" t="s">
        <v>92</v>
      </c>
      <c r="B650">
        <v>119.55</v>
      </c>
      <c r="C650">
        <v>1037.01</v>
      </c>
      <c r="D650" s="1">
        <v>86.6</v>
      </c>
      <c r="E650" s="2">
        <f t="shared" si="31"/>
        <v>0.38048498845265594</v>
      </c>
      <c r="F650">
        <f t="shared" si="32"/>
        <v>0.14476882643781772</v>
      </c>
      <c r="M650">
        <f t="shared" si="33"/>
        <v>14292.202499999999</v>
      </c>
    </row>
    <row r="651" spans="1:13" x14ac:dyDescent="0.25">
      <c r="A651" t="s">
        <v>92</v>
      </c>
      <c r="B651">
        <v>115.65</v>
      </c>
      <c r="C651">
        <v>533.07100000000003</v>
      </c>
      <c r="D651" s="1">
        <v>86.6</v>
      </c>
      <c r="E651" s="2">
        <f t="shared" si="31"/>
        <v>0.33545034642032345</v>
      </c>
      <c r="F651">
        <f t="shared" si="32"/>
        <v>0.11252693491351501</v>
      </c>
      <c r="M651">
        <f t="shared" si="33"/>
        <v>13374.922500000001</v>
      </c>
    </row>
    <row r="652" spans="1:13" x14ac:dyDescent="0.25">
      <c r="A652" t="s">
        <v>93</v>
      </c>
      <c r="B652">
        <v>63.3</v>
      </c>
      <c r="C652">
        <v>910.17499999999995</v>
      </c>
      <c r="D652" s="1">
        <v>48.45</v>
      </c>
      <c r="E652" s="2">
        <f t="shared" si="31"/>
        <v>0.30650154798761597</v>
      </c>
      <c r="F652">
        <f t="shared" si="32"/>
        <v>9.3943198918804857E-2</v>
      </c>
      <c r="M652">
        <f t="shared" si="33"/>
        <v>4006.8899999999994</v>
      </c>
    </row>
    <row r="653" spans="1:13" x14ac:dyDescent="0.25">
      <c r="A653" t="s">
        <v>93</v>
      </c>
      <c r="B653">
        <v>66.55</v>
      </c>
      <c r="C653">
        <v>901.00599999999997</v>
      </c>
      <c r="D653" s="1">
        <v>48.45</v>
      </c>
      <c r="E653" s="2">
        <f t="shared" si="31"/>
        <v>0.37358101135190902</v>
      </c>
      <c r="F653">
        <f t="shared" si="32"/>
        <v>0.13956277204271517</v>
      </c>
      <c r="M653">
        <f t="shared" si="33"/>
        <v>4428.9024999999992</v>
      </c>
    </row>
    <row r="654" spans="1:13" x14ac:dyDescent="0.25">
      <c r="A654" t="s">
        <v>93</v>
      </c>
      <c r="B654">
        <v>65</v>
      </c>
      <c r="C654">
        <v>1210.01</v>
      </c>
      <c r="D654" s="1">
        <v>48.45</v>
      </c>
      <c r="E654" s="2">
        <f t="shared" si="31"/>
        <v>0.34158926728586164</v>
      </c>
      <c r="F654">
        <f t="shared" si="32"/>
        <v>0.11668322752489182</v>
      </c>
      <c r="M654">
        <f t="shared" si="33"/>
        <v>4225</v>
      </c>
    </row>
    <row r="655" spans="1:13" x14ac:dyDescent="0.25">
      <c r="A655" t="s">
        <v>93</v>
      </c>
      <c r="B655">
        <v>64.05</v>
      </c>
      <c r="C655">
        <v>1202.97</v>
      </c>
      <c r="D655" s="1">
        <v>48.45</v>
      </c>
      <c r="E655" s="2">
        <f t="shared" si="31"/>
        <v>0.3219814241486067</v>
      </c>
      <c r="F655">
        <f t="shared" si="32"/>
        <v>0.10367203749676497</v>
      </c>
      <c r="M655">
        <f t="shared" si="33"/>
        <v>4102.4024999999992</v>
      </c>
    </row>
    <row r="656" spans="1:13" x14ac:dyDescent="0.25">
      <c r="A656" t="s">
        <v>93</v>
      </c>
      <c r="B656">
        <v>64.2</v>
      </c>
      <c r="C656">
        <v>472.06099999999998</v>
      </c>
      <c r="D656" s="1">
        <v>48.45</v>
      </c>
      <c r="E656" s="2">
        <f t="shared" si="31"/>
        <v>0.32507739938080493</v>
      </c>
      <c r="F656">
        <f t="shared" si="32"/>
        <v>0.10567531558818735</v>
      </c>
      <c r="M656">
        <f t="shared" si="33"/>
        <v>4121.6400000000003</v>
      </c>
    </row>
    <row r="657" spans="1:13" x14ac:dyDescent="0.25">
      <c r="A657" t="s">
        <v>93</v>
      </c>
      <c r="B657">
        <v>65</v>
      </c>
      <c r="C657">
        <v>1205.74</v>
      </c>
      <c r="D657" s="1">
        <v>48.45</v>
      </c>
      <c r="E657" s="2">
        <f t="shared" si="31"/>
        <v>0.34158926728586164</v>
      </c>
      <c r="F657">
        <f t="shared" si="32"/>
        <v>0.11668322752489182</v>
      </c>
      <c r="M657">
        <f t="shared" si="33"/>
        <v>4225</v>
      </c>
    </row>
    <row r="658" spans="1:13" x14ac:dyDescent="0.25">
      <c r="A658" t="s">
        <v>93</v>
      </c>
      <c r="B658">
        <v>63.75</v>
      </c>
      <c r="C658">
        <v>1064.19</v>
      </c>
      <c r="D658" s="1">
        <v>48.45</v>
      </c>
      <c r="E658" s="2">
        <f t="shared" si="31"/>
        <v>0.31578947368421045</v>
      </c>
      <c r="F658">
        <f t="shared" si="32"/>
        <v>9.9722991689750642E-2</v>
      </c>
      <c r="M658">
        <f t="shared" si="33"/>
        <v>4064.0625</v>
      </c>
    </row>
    <row r="659" spans="1:13" x14ac:dyDescent="0.25">
      <c r="A659" t="s">
        <v>93</v>
      </c>
      <c r="B659">
        <v>61.95</v>
      </c>
      <c r="C659">
        <v>1216.3800000000001</v>
      </c>
      <c r="D659" s="1">
        <v>48.45</v>
      </c>
      <c r="E659" s="2">
        <f t="shared" si="31"/>
        <v>0.27863777089783281</v>
      </c>
      <c r="F659">
        <f t="shared" si="32"/>
        <v>7.7639007370913171E-2</v>
      </c>
      <c r="M659">
        <f t="shared" si="33"/>
        <v>3837.8025000000002</v>
      </c>
    </row>
    <row r="660" spans="1:13" x14ac:dyDescent="0.25">
      <c r="A660" t="s">
        <v>93</v>
      </c>
      <c r="B660">
        <v>61.55</v>
      </c>
      <c r="C660">
        <v>1059.8399999999999</v>
      </c>
      <c r="D660" s="1">
        <v>48.45</v>
      </c>
      <c r="E660" s="2">
        <f t="shared" si="31"/>
        <v>0.27038183694530432</v>
      </c>
      <c r="F660">
        <f t="shared" si="32"/>
        <v>7.3106337749917136E-2</v>
      </c>
      <c r="M660">
        <f t="shared" si="33"/>
        <v>3788.4024999999997</v>
      </c>
    </row>
    <row r="661" spans="1:13" x14ac:dyDescent="0.25">
      <c r="A661" t="s">
        <v>93</v>
      </c>
      <c r="B661">
        <v>65.099999999999994</v>
      </c>
      <c r="C661">
        <v>913.59900000000005</v>
      </c>
      <c r="D661" s="1">
        <v>48.45</v>
      </c>
      <c r="E661" s="2">
        <f t="shared" si="31"/>
        <v>0.34365325077399361</v>
      </c>
      <c r="F661">
        <f t="shared" si="32"/>
        <v>0.11809755676753333</v>
      </c>
      <c r="M661">
        <f t="shared" si="33"/>
        <v>4238.0099999999993</v>
      </c>
    </row>
    <row r="662" spans="1:13" x14ac:dyDescent="0.25">
      <c r="A662" t="s">
        <v>94</v>
      </c>
      <c r="B662">
        <v>85.5</v>
      </c>
      <c r="C662">
        <v>1099.1199999999999</v>
      </c>
      <c r="D662" s="1">
        <v>60.95</v>
      </c>
      <c r="E662" s="2">
        <f t="shared" si="31"/>
        <v>0.40278917145200976</v>
      </c>
      <c r="F662">
        <f t="shared" si="32"/>
        <v>0.16223911663899651</v>
      </c>
      <c r="M662">
        <f t="shared" si="33"/>
        <v>7310.25</v>
      </c>
    </row>
    <row r="663" spans="1:13" x14ac:dyDescent="0.25">
      <c r="A663" t="s">
        <v>94</v>
      </c>
      <c r="B663">
        <v>89.95</v>
      </c>
      <c r="C663">
        <v>1965.76</v>
      </c>
      <c r="D663" s="1">
        <v>60.95</v>
      </c>
      <c r="E663" s="2">
        <f t="shared" si="31"/>
        <v>0.47579983593109104</v>
      </c>
      <c r="F663">
        <f t="shared" si="32"/>
        <v>0.22638548387205315</v>
      </c>
      <c r="M663">
        <f t="shared" si="33"/>
        <v>8091.0025000000005</v>
      </c>
    </row>
    <row r="664" spans="1:13" x14ac:dyDescent="0.25">
      <c r="A664" t="s">
        <v>94</v>
      </c>
      <c r="B664">
        <v>87</v>
      </c>
      <c r="C664">
        <v>1744.83</v>
      </c>
      <c r="D664" s="1">
        <v>60.95</v>
      </c>
      <c r="E664" s="2">
        <f t="shared" si="31"/>
        <v>0.42739950779327313</v>
      </c>
      <c r="F664">
        <f t="shared" si="32"/>
        <v>0.18267033926193213</v>
      </c>
      <c r="M664">
        <f t="shared" si="33"/>
        <v>7569</v>
      </c>
    </row>
    <row r="665" spans="1:13" x14ac:dyDescent="0.25">
      <c r="A665" t="s">
        <v>94</v>
      </c>
      <c r="B665">
        <v>85.25</v>
      </c>
      <c r="C665">
        <v>1534.68</v>
      </c>
      <c r="D665" s="1">
        <v>60.95</v>
      </c>
      <c r="E665" s="2">
        <f t="shared" si="31"/>
        <v>0.3986874487284659</v>
      </c>
      <c r="F665">
        <f t="shared" si="32"/>
        <v>0.15895168177361313</v>
      </c>
      <c r="M665">
        <f t="shared" si="33"/>
        <v>7267.5625</v>
      </c>
    </row>
    <row r="666" spans="1:13" x14ac:dyDescent="0.25">
      <c r="A666" t="s">
        <v>94</v>
      </c>
      <c r="B666">
        <v>85.9</v>
      </c>
      <c r="C666">
        <v>1755.77</v>
      </c>
      <c r="D666" s="1">
        <v>60.95</v>
      </c>
      <c r="E666" s="2">
        <f t="shared" si="31"/>
        <v>0.40935192780968011</v>
      </c>
      <c r="F666">
        <f t="shared" si="32"/>
        <v>0.16756900080150156</v>
      </c>
      <c r="M666">
        <f t="shared" si="33"/>
        <v>7378.8100000000013</v>
      </c>
    </row>
    <row r="667" spans="1:13" x14ac:dyDescent="0.25">
      <c r="A667" t="s">
        <v>94</v>
      </c>
      <c r="B667">
        <v>88.05</v>
      </c>
      <c r="C667">
        <v>645.99199999999996</v>
      </c>
      <c r="D667" s="1">
        <v>60.95</v>
      </c>
      <c r="E667" s="2">
        <f t="shared" si="31"/>
        <v>0.4446267432321574</v>
      </c>
      <c r="F667">
        <f t="shared" si="32"/>
        <v>0.19769294079723482</v>
      </c>
      <c r="M667">
        <f t="shared" si="33"/>
        <v>7752.8024999999998</v>
      </c>
    </row>
    <row r="668" spans="1:13" x14ac:dyDescent="0.25">
      <c r="A668" t="s">
        <v>94</v>
      </c>
      <c r="B668">
        <v>93</v>
      </c>
      <c r="C668">
        <v>1326.01</v>
      </c>
      <c r="D668" s="1">
        <v>60.95</v>
      </c>
      <c r="E668" s="2">
        <f t="shared" si="31"/>
        <v>0.5258408531583264</v>
      </c>
      <c r="F668">
        <f t="shared" si="32"/>
        <v>0.27650860285027662</v>
      </c>
      <c r="M668">
        <f t="shared" si="33"/>
        <v>8649</v>
      </c>
    </row>
    <row r="669" spans="1:13" x14ac:dyDescent="0.25">
      <c r="A669" t="s">
        <v>94</v>
      </c>
      <c r="B669">
        <v>87.8</v>
      </c>
      <c r="C669">
        <v>1303.8599999999999</v>
      </c>
      <c r="D669" s="1">
        <v>60.95</v>
      </c>
      <c r="E669" s="2">
        <f t="shared" si="31"/>
        <v>0.44052502050861353</v>
      </c>
      <c r="F669">
        <f t="shared" si="32"/>
        <v>0.19406229369411437</v>
      </c>
      <c r="M669">
        <f t="shared" si="33"/>
        <v>7708.8399999999992</v>
      </c>
    </row>
    <row r="670" spans="1:13" x14ac:dyDescent="0.25">
      <c r="A670" t="s">
        <v>94</v>
      </c>
      <c r="B670">
        <v>92.3</v>
      </c>
      <c r="C670">
        <v>1096.32</v>
      </c>
      <c r="D670" s="1">
        <v>60.95</v>
      </c>
      <c r="E670" s="2">
        <f t="shared" si="31"/>
        <v>0.51435602953240345</v>
      </c>
      <c r="F670">
        <f t="shared" si="32"/>
        <v>0.2645621251163387</v>
      </c>
      <c r="M670">
        <f t="shared" si="33"/>
        <v>8519.2899999999991</v>
      </c>
    </row>
    <row r="671" spans="1:13" x14ac:dyDescent="0.25">
      <c r="A671" t="s">
        <v>94</v>
      </c>
      <c r="B671">
        <v>85.7</v>
      </c>
      <c r="C671">
        <v>1090.8599999999999</v>
      </c>
      <c r="D671" s="1">
        <v>60.95</v>
      </c>
      <c r="E671" s="2">
        <f t="shared" si="31"/>
        <v>0.40607054963084493</v>
      </c>
      <c r="F671">
        <f t="shared" si="32"/>
        <v>0.1648932912774965</v>
      </c>
      <c r="M671">
        <f t="shared" si="33"/>
        <v>7344.4900000000007</v>
      </c>
    </row>
    <row r="672" spans="1:13" x14ac:dyDescent="0.25">
      <c r="A672" t="s">
        <v>95</v>
      </c>
      <c r="B672">
        <v>93.95</v>
      </c>
      <c r="C672">
        <v>1311.21</v>
      </c>
      <c r="D672" s="1">
        <v>62.65</v>
      </c>
      <c r="E672" s="2">
        <f t="shared" si="31"/>
        <v>0.49960095770151641</v>
      </c>
      <c r="F672">
        <f t="shared" si="32"/>
        <v>0.2496011169362724</v>
      </c>
      <c r="M672">
        <f t="shared" si="33"/>
        <v>8826.6025000000009</v>
      </c>
    </row>
    <row r="673" spans="1:13" x14ac:dyDescent="0.25">
      <c r="A673" t="s">
        <v>95</v>
      </c>
      <c r="B673">
        <v>87.75</v>
      </c>
      <c r="C673">
        <v>936.51599999999996</v>
      </c>
      <c r="D673" s="1">
        <v>62.65</v>
      </c>
      <c r="E673" s="2">
        <f t="shared" si="31"/>
        <v>0.40063846767757383</v>
      </c>
      <c r="F673">
        <f t="shared" si="32"/>
        <v>0.16051118178303436</v>
      </c>
      <c r="M673">
        <f t="shared" si="33"/>
        <v>7700.0625</v>
      </c>
    </row>
    <row r="674" spans="1:13" x14ac:dyDescent="0.25">
      <c r="A674" t="s">
        <v>95</v>
      </c>
      <c r="B674">
        <v>95.45</v>
      </c>
      <c r="C674">
        <v>1305.46</v>
      </c>
      <c r="D674" s="1">
        <v>62.65</v>
      </c>
      <c r="E674" s="2">
        <f t="shared" si="31"/>
        <v>0.52354349561053481</v>
      </c>
      <c r="F674">
        <f t="shared" si="32"/>
        <v>0.27409779179609811</v>
      </c>
      <c r="M674">
        <f t="shared" si="33"/>
        <v>9110.7025000000012</v>
      </c>
    </row>
    <row r="675" spans="1:13" x14ac:dyDescent="0.25">
      <c r="A675" t="s">
        <v>95</v>
      </c>
      <c r="B675">
        <v>92.9</v>
      </c>
      <c r="C675">
        <v>1128.04</v>
      </c>
      <c r="D675" s="1">
        <v>62.65</v>
      </c>
      <c r="E675" s="2">
        <f t="shared" si="31"/>
        <v>0.48284118116520364</v>
      </c>
      <c r="F675">
        <f t="shared" si="32"/>
        <v>0.233135606229009</v>
      </c>
      <c r="M675">
        <f t="shared" si="33"/>
        <v>8630.4100000000017</v>
      </c>
    </row>
    <row r="676" spans="1:13" x14ac:dyDescent="0.25">
      <c r="A676" t="s">
        <v>95</v>
      </c>
      <c r="B676">
        <v>96.35</v>
      </c>
      <c r="C676">
        <v>1127.67</v>
      </c>
      <c r="D676" s="1">
        <v>62.65</v>
      </c>
      <c r="E676" s="2">
        <f t="shared" si="31"/>
        <v>0.53790901835594562</v>
      </c>
      <c r="F676">
        <f t="shared" si="32"/>
        <v>0.28934611202865707</v>
      </c>
      <c r="M676">
        <f t="shared" si="33"/>
        <v>9283.3224999999984</v>
      </c>
    </row>
    <row r="677" spans="1:13" x14ac:dyDescent="0.25">
      <c r="A677" t="s">
        <v>95</v>
      </c>
      <c r="B677">
        <v>95.25</v>
      </c>
      <c r="C677">
        <v>1307.98</v>
      </c>
      <c r="D677" s="1">
        <v>62.65</v>
      </c>
      <c r="E677" s="2">
        <f t="shared" si="31"/>
        <v>0.52035115722266567</v>
      </c>
      <c r="F677">
        <f t="shared" si="32"/>
        <v>0.27076532682296733</v>
      </c>
      <c r="M677">
        <f t="shared" si="33"/>
        <v>9072.5625</v>
      </c>
    </row>
    <row r="678" spans="1:13" x14ac:dyDescent="0.25">
      <c r="A678" t="s">
        <v>95</v>
      </c>
      <c r="B678">
        <v>96.15</v>
      </c>
      <c r="C678">
        <v>1131.43</v>
      </c>
      <c r="D678" s="1">
        <v>62.65</v>
      </c>
      <c r="E678" s="2">
        <f t="shared" si="31"/>
        <v>0.5347166799680767</v>
      </c>
      <c r="F678">
        <f t="shared" si="32"/>
        <v>0.28592192783608256</v>
      </c>
      <c r="M678">
        <f t="shared" si="33"/>
        <v>9244.8225000000002</v>
      </c>
    </row>
    <row r="679" spans="1:13" x14ac:dyDescent="0.25">
      <c r="A679" t="s">
        <v>95</v>
      </c>
      <c r="B679">
        <v>99.1</v>
      </c>
      <c r="C679">
        <v>1310.56</v>
      </c>
      <c r="D679" s="1">
        <v>62.65</v>
      </c>
      <c r="E679" s="2">
        <f t="shared" si="31"/>
        <v>0.581803671189146</v>
      </c>
      <c r="F679">
        <f t="shared" si="32"/>
        <v>0.33849551180916793</v>
      </c>
      <c r="M679">
        <f t="shared" si="33"/>
        <v>9820.81</v>
      </c>
    </row>
    <row r="680" spans="1:13" x14ac:dyDescent="0.25">
      <c r="A680" t="s">
        <v>95</v>
      </c>
      <c r="B680">
        <v>94.95</v>
      </c>
      <c r="C680">
        <v>1689.92</v>
      </c>
      <c r="D680" s="1">
        <v>62.65</v>
      </c>
      <c r="E680" s="2">
        <f t="shared" si="31"/>
        <v>0.51556264964086196</v>
      </c>
      <c r="F680">
        <f t="shared" si="32"/>
        <v>0.26580484570470619</v>
      </c>
      <c r="M680">
        <f t="shared" si="33"/>
        <v>9015.5025000000005</v>
      </c>
    </row>
    <row r="681" spans="1:13" x14ac:dyDescent="0.25">
      <c r="A681" t="s">
        <v>95</v>
      </c>
      <c r="B681">
        <v>96.85</v>
      </c>
      <c r="C681">
        <v>1305.25</v>
      </c>
      <c r="D681" s="1">
        <v>62.65</v>
      </c>
      <c r="E681" s="2">
        <f t="shared" si="31"/>
        <v>0.54588986432561848</v>
      </c>
      <c r="F681">
        <f t="shared" si="32"/>
        <v>0.29799574397344214</v>
      </c>
      <c r="M681">
        <f t="shared" si="33"/>
        <v>9379.9224999999988</v>
      </c>
    </row>
    <row r="682" spans="1:13" x14ac:dyDescent="0.25">
      <c r="A682" t="s">
        <v>96</v>
      </c>
      <c r="B682">
        <v>77.650000000000006</v>
      </c>
      <c r="C682">
        <v>1176.1600000000001</v>
      </c>
      <c r="D682" s="1">
        <v>51.05</v>
      </c>
      <c r="E682" s="2">
        <f t="shared" si="31"/>
        <v>0.5210577864838396</v>
      </c>
      <c r="F682">
        <f t="shared" si="32"/>
        <v>0.2715012168554386</v>
      </c>
      <c r="M682">
        <f t="shared" si="33"/>
        <v>6029.5225000000009</v>
      </c>
    </row>
    <row r="683" spans="1:13" x14ac:dyDescent="0.25">
      <c r="A683" t="s">
        <v>96</v>
      </c>
      <c r="B683">
        <v>76.3</v>
      </c>
      <c r="C683">
        <v>798.39800000000002</v>
      </c>
      <c r="D683" s="1">
        <v>51.05</v>
      </c>
      <c r="E683" s="2">
        <f t="shared" si="31"/>
        <v>0.4946131243878551</v>
      </c>
      <c r="F683">
        <f t="shared" si="32"/>
        <v>0.24464214281671581</v>
      </c>
      <c r="M683">
        <f t="shared" si="33"/>
        <v>5821.69</v>
      </c>
    </row>
    <row r="684" spans="1:13" x14ac:dyDescent="0.25">
      <c r="A684" t="s">
        <v>96</v>
      </c>
      <c r="B684">
        <v>74.8</v>
      </c>
      <c r="C684">
        <v>1375.33</v>
      </c>
      <c r="D684" s="1">
        <v>51.05</v>
      </c>
      <c r="E684" s="2">
        <f t="shared" si="31"/>
        <v>0.46523016650342802</v>
      </c>
      <c r="F684">
        <f t="shared" si="32"/>
        <v>0.21643910782480735</v>
      </c>
      <c r="M684">
        <f t="shared" si="33"/>
        <v>5595.04</v>
      </c>
    </row>
    <row r="685" spans="1:13" x14ac:dyDescent="0.25">
      <c r="A685" t="s">
        <v>96</v>
      </c>
      <c r="B685">
        <v>73.8</v>
      </c>
      <c r="C685">
        <v>1182.83</v>
      </c>
      <c r="D685" s="1">
        <v>51.05</v>
      </c>
      <c r="E685" s="2">
        <f t="shared" si="31"/>
        <v>0.44564152791381001</v>
      </c>
      <c r="F685">
        <f t="shared" si="32"/>
        <v>0.19859637140135511</v>
      </c>
      <c r="M685">
        <f t="shared" si="33"/>
        <v>5446.44</v>
      </c>
    </row>
    <row r="686" spans="1:13" x14ac:dyDescent="0.25">
      <c r="A686" t="s">
        <v>96</v>
      </c>
      <c r="B686">
        <v>73.400000000000006</v>
      </c>
      <c r="C686">
        <v>1771.01</v>
      </c>
      <c r="D686" s="1">
        <v>51.05</v>
      </c>
      <c r="E686" s="2">
        <f t="shared" si="31"/>
        <v>0.43780607247796299</v>
      </c>
      <c r="F686">
        <f t="shared" si="32"/>
        <v>0.19167415709857938</v>
      </c>
      <c r="M686">
        <f t="shared" si="33"/>
        <v>5387.56</v>
      </c>
    </row>
    <row r="687" spans="1:13" x14ac:dyDescent="0.25">
      <c r="A687" t="s">
        <v>96</v>
      </c>
      <c r="B687">
        <v>71.849999999999994</v>
      </c>
      <c r="C687">
        <v>1177.98</v>
      </c>
      <c r="D687" s="1">
        <v>51.05</v>
      </c>
      <c r="E687" s="2">
        <f t="shared" si="31"/>
        <v>0.40744368266405484</v>
      </c>
      <c r="F687">
        <f t="shared" si="32"/>
        <v>0.16601035454284702</v>
      </c>
      <c r="M687">
        <f t="shared" si="33"/>
        <v>5162.4224999999988</v>
      </c>
    </row>
    <row r="688" spans="1:13" x14ac:dyDescent="0.25">
      <c r="A688" t="s">
        <v>96</v>
      </c>
      <c r="B688">
        <v>72.3</v>
      </c>
      <c r="C688">
        <v>1377.97</v>
      </c>
      <c r="D688" s="1">
        <v>51.05</v>
      </c>
      <c r="E688" s="2">
        <f t="shared" si="31"/>
        <v>0.41625857002938299</v>
      </c>
      <c r="F688">
        <f t="shared" si="32"/>
        <v>0.17327119712290676</v>
      </c>
      <c r="M688">
        <f t="shared" si="33"/>
        <v>5227.29</v>
      </c>
    </row>
    <row r="689" spans="1:13" x14ac:dyDescent="0.25">
      <c r="A689" t="s">
        <v>96</v>
      </c>
      <c r="B689">
        <v>74.75</v>
      </c>
      <c r="C689">
        <v>1371.06</v>
      </c>
      <c r="D689" s="1">
        <v>51.05</v>
      </c>
      <c r="E689" s="2">
        <f t="shared" si="31"/>
        <v>0.46425073457394717</v>
      </c>
      <c r="F689">
        <f t="shared" si="32"/>
        <v>0.21552874455244955</v>
      </c>
      <c r="M689">
        <f t="shared" si="33"/>
        <v>5587.5625</v>
      </c>
    </row>
    <row r="690" spans="1:13" x14ac:dyDescent="0.25">
      <c r="A690" t="s">
        <v>96</v>
      </c>
      <c r="B690">
        <v>71.150000000000006</v>
      </c>
      <c r="C690">
        <v>979.76099999999997</v>
      </c>
      <c r="D690" s="1">
        <v>51.05</v>
      </c>
      <c r="E690" s="2">
        <f t="shared" si="31"/>
        <v>0.39373163565132241</v>
      </c>
      <c r="F690">
        <f t="shared" si="32"/>
        <v>0.15502460091266571</v>
      </c>
      <c r="M690">
        <f t="shared" si="33"/>
        <v>5062.3225000000011</v>
      </c>
    </row>
    <row r="691" spans="1:13" x14ac:dyDescent="0.25">
      <c r="A691" t="s">
        <v>96</v>
      </c>
      <c r="B691">
        <v>74.45</v>
      </c>
      <c r="C691">
        <v>993.82299999999998</v>
      </c>
      <c r="D691" s="1">
        <v>51.05</v>
      </c>
      <c r="E691" s="2">
        <f t="shared" si="31"/>
        <v>0.45837414299706186</v>
      </c>
      <c r="F691">
        <f t="shared" si="32"/>
        <v>0.21010685496829093</v>
      </c>
      <c r="M691">
        <f t="shared" si="33"/>
        <v>5542.8025000000007</v>
      </c>
    </row>
    <row r="692" spans="1:13" x14ac:dyDescent="0.25">
      <c r="A692" t="s">
        <v>97</v>
      </c>
      <c r="B692">
        <v>89.95</v>
      </c>
      <c r="C692">
        <v>1500.59</v>
      </c>
      <c r="D692" s="1">
        <v>62.5</v>
      </c>
      <c r="E692" s="2">
        <f t="shared" si="31"/>
        <v>0.43920000000000003</v>
      </c>
      <c r="F692">
        <f t="shared" si="32"/>
        <v>0.19289664000000004</v>
      </c>
      <c r="M692">
        <f t="shared" si="33"/>
        <v>8091.0025000000005</v>
      </c>
    </row>
    <row r="693" spans="1:13" x14ac:dyDescent="0.25">
      <c r="A693" t="s">
        <v>97</v>
      </c>
      <c r="B693">
        <v>90.5</v>
      </c>
      <c r="C693">
        <v>1499.98</v>
      </c>
      <c r="D693" s="1">
        <v>62.5</v>
      </c>
      <c r="E693" s="2">
        <f t="shared" si="31"/>
        <v>0.44800000000000001</v>
      </c>
      <c r="F693">
        <f t="shared" si="32"/>
        <v>0.20070400000000002</v>
      </c>
      <c r="M693">
        <f t="shared" si="33"/>
        <v>8190.25</v>
      </c>
    </row>
    <row r="694" spans="1:13" x14ac:dyDescent="0.25">
      <c r="A694" t="s">
        <v>97</v>
      </c>
      <c r="B694">
        <v>91.1</v>
      </c>
      <c r="C694">
        <v>1518.33</v>
      </c>
      <c r="D694" s="1">
        <v>62.5</v>
      </c>
      <c r="E694" s="2">
        <f t="shared" si="31"/>
        <v>0.4575999999999999</v>
      </c>
      <c r="F694">
        <f t="shared" si="32"/>
        <v>0.20939775999999991</v>
      </c>
      <c r="M694">
        <f t="shared" si="33"/>
        <v>8299.2099999999991</v>
      </c>
    </row>
    <row r="695" spans="1:13" x14ac:dyDescent="0.25">
      <c r="A695" t="s">
        <v>97</v>
      </c>
      <c r="B695">
        <v>88.6</v>
      </c>
      <c r="C695">
        <v>1943.59</v>
      </c>
      <c r="D695" s="1">
        <v>62.5</v>
      </c>
      <c r="E695" s="2">
        <f t="shared" si="31"/>
        <v>0.41759999999999992</v>
      </c>
      <c r="F695">
        <f t="shared" si="32"/>
        <v>0.17438975999999992</v>
      </c>
      <c r="M695">
        <f t="shared" si="33"/>
        <v>7849.9599999999991</v>
      </c>
    </row>
    <row r="696" spans="1:13" x14ac:dyDescent="0.25">
      <c r="A696" t="s">
        <v>97</v>
      </c>
      <c r="B696">
        <v>89.05</v>
      </c>
      <c r="C696">
        <v>1498.69</v>
      </c>
      <c r="D696" s="1">
        <v>62.5</v>
      </c>
      <c r="E696" s="2">
        <f t="shared" si="31"/>
        <v>0.42479999999999996</v>
      </c>
      <c r="F696">
        <f t="shared" si="32"/>
        <v>0.18045503999999996</v>
      </c>
      <c r="M696">
        <f t="shared" si="33"/>
        <v>7929.9024999999992</v>
      </c>
    </row>
    <row r="697" spans="1:13" x14ac:dyDescent="0.25">
      <c r="A697" t="s">
        <v>97</v>
      </c>
      <c r="B697">
        <v>88.15</v>
      </c>
      <c r="C697">
        <v>1280.1199999999999</v>
      </c>
      <c r="D697" s="1">
        <v>62.5</v>
      </c>
      <c r="E697" s="2">
        <f t="shared" si="31"/>
        <v>0.4104000000000001</v>
      </c>
      <c r="F697">
        <f t="shared" si="32"/>
        <v>0.16842816000000008</v>
      </c>
      <c r="M697">
        <f t="shared" si="33"/>
        <v>7770.4225000000006</v>
      </c>
    </row>
    <row r="698" spans="1:13" x14ac:dyDescent="0.25">
      <c r="A698" t="s">
        <v>97</v>
      </c>
      <c r="B698">
        <v>89.6</v>
      </c>
      <c r="C698">
        <v>1278.7</v>
      </c>
      <c r="D698" s="1">
        <v>62.5</v>
      </c>
      <c r="E698" s="2">
        <f t="shared" si="31"/>
        <v>0.43359999999999993</v>
      </c>
      <c r="F698">
        <f t="shared" si="32"/>
        <v>0.18800895999999995</v>
      </c>
      <c r="M698">
        <f t="shared" si="33"/>
        <v>8028.1599999999989</v>
      </c>
    </row>
    <row r="699" spans="1:13" x14ac:dyDescent="0.25">
      <c r="A699" t="s">
        <v>97</v>
      </c>
      <c r="B699">
        <v>87.55</v>
      </c>
      <c r="C699">
        <v>1061.02</v>
      </c>
      <c r="D699" s="1">
        <v>62.5</v>
      </c>
      <c r="E699" s="2">
        <f t="shared" si="31"/>
        <v>0.40079999999999993</v>
      </c>
      <c r="F699">
        <f t="shared" si="32"/>
        <v>0.16064063999999995</v>
      </c>
      <c r="M699">
        <f t="shared" si="33"/>
        <v>7665.0024999999996</v>
      </c>
    </row>
    <row r="700" spans="1:13" x14ac:dyDescent="0.25">
      <c r="A700" t="s">
        <v>97</v>
      </c>
      <c r="B700">
        <v>88.6</v>
      </c>
      <c r="C700">
        <v>1945.42</v>
      </c>
      <c r="D700" s="1">
        <v>62.5</v>
      </c>
      <c r="E700" s="2">
        <f t="shared" si="31"/>
        <v>0.41759999999999992</v>
      </c>
      <c r="F700">
        <f t="shared" si="32"/>
        <v>0.17438975999999992</v>
      </c>
      <c r="M700">
        <f t="shared" si="33"/>
        <v>7849.9599999999991</v>
      </c>
    </row>
    <row r="701" spans="1:13" x14ac:dyDescent="0.25">
      <c r="A701" t="s">
        <v>97</v>
      </c>
      <c r="B701">
        <v>90.7</v>
      </c>
      <c r="C701">
        <v>1056.93</v>
      </c>
      <c r="D701" s="1">
        <v>62.5</v>
      </c>
      <c r="E701" s="2">
        <f t="shared" si="31"/>
        <v>0.45120000000000005</v>
      </c>
      <c r="F701">
        <f t="shared" si="32"/>
        <v>0.20358144000000003</v>
      </c>
      <c r="M701">
        <f t="shared" si="33"/>
        <v>8226.49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4"/>
  <sheetViews>
    <sheetView topLeftCell="A34" workbookViewId="0">
      <selection activeCell="F5" sqref="F5"/>
    </sheetView>
  </sheetViews>
  <sheetFormatPr defaultRowHeight="15" x14ac:dyDescent="0.25"/>
  <cols>
    <col min="1" max="1" width="18" bestFit="1" customWidth="1"/>
    <col min="2" max="2" width="10.140625" style="76" customWidth="1"/>
    <col min="3" max="3" width="18.5703125" customWidth="1"/>
    <col min="4" max="4" width="19.5703125" bestFit="1" customWidth="1"/>
    <col min="5" max="7" width="19.5703125" style="2" bestFit="1" customWidth="1"/>
    <col min="8" max="562" width="19.5703125" bestFit="1" customWidth="1"/>
    <col min="563" max="563" width="10.7109375" bestFit="1" customWidth="1"/>
  </cols>
  <sheetData>
    <row r="3" spans="1:7" x14ac:dyDescent="0.25">
      <c r="A3" s="74" t="s">
        <v>126</v>
      </c>
      <c r="B3" s="6" t="s">
        <v>128</v>
      </c>
      <c r="D3" t="s">
        <v>126</v>
      </c>
      <c r="E3" s="2" t="s">
        <v>127</v>
      </c>
      <c r="F3" s="2" t="s">
        <v>74</v>
      </c>
    </row>
    <row r="4" spans="1:7" x14ac:dyDescent="0.25">
      <c r="A4" s="75" t="s">
        <v>0</v>
      </c>
      <c r="B4" s="6">
        <v>6.1</v>
      </c>
      <c r="D4" t="s">
        <v>0</v>
      </c>
      <c r="E4" s="76">
        <v>6.1</v>
      </c>
      <c r="F4" s="1">
        <v>6.05</v>
      </c>
      <c r="G4" s="2">
        <f>(E4-F4)/F4</f>
        <v>8.2644628099173261E-3</v>
      </c>
    </row>
    <row r="5" spans="1:7" x14ac:dyDescent="0.25">
      <c r="A5" s="75" t="s">
        <v>1</v>
      </c>
      <c r="B5" s="6">
        <v>8.1999999999999993</v>
      </c>
      <c r="D5" t="s">
        <v>1</v>
      </c>
      <c r="E5" s="76">
        <v>8.1999999999999993</v>
      </c>
      <c r="F5" s="1">
        <v>8.1</v>
      </c>
      <c r="G5" s="2">
        <f t="shared" ref="G5:G67" si="0">(E5-F5)/F5</f>
        <v>1.2345679012345635E-2</v>
      </c>
    </row>
    <row r="6" spans="1:7" x14ac:dyDescent="0.25">
      <c r="A6" s="75" t="s">
        <v>2</v>
      </c>
      <c r="B6" s="6">
        <v>10.3</v>
      </c>
      <c r="D6" t="s">
        <v>2</v>
      </c>
      <c r="E6" s="76">
        <v>10.3</v>
      </c>
      <c r="F6" s="1">
        <v>9.6999999999999993</v>
      </c>
      <c r="G6" s="2">
        <f t="shared" si="0"/>
        <v>6.1855670103092932E-2</v>
      </c>
    </row>
    <row r="7" spans="1:7" x14ac:dyDescent="0.25">
      <c r="A7" s="75" t="s">
        <v>3</v>
      </c>
      <c r="B7" s="6">
        <v>8.3000000000000007</v>
      </c>
      <c r="D7" t="s">
        <v>3</v>
      </c>
      <c r="E7" s="76">
        <v>8.3000000000000007</v>
      </c>
      <c r="F7" s="1">
        <v>8.1999999999999993</v>
      </c>
      <c r="G7" s="2">
        <f t="shared" si="0"/>
        <v>1.2195121951219686E-2</v>
      </c>
    </row>
    <row r="8" spans="1:7" x14ac:dyDescent="0.25">
      <c r="A8" s="75" t="s">
        <v>4</v>
      </c>
      <c r="B8" s="6">
        <v>10.5</v>
      </c>
      <c r="D8" t="s">
        <v>4</v>
      </c>
      <c r="E8" s="76">
        <v>10.5</v>
      </c>
      <c r="F8" s="1">
        <v>9.6999999999999993</v>
      </c>
      <c r="G8" s="2">
        <f t="shared" si="0"/>
        <v>8.2474226804123793E-2</v>
      </c>
    </row>
    <row r="9" spans="1:7" x14ac:dyDescent="0.25">
      <c r="A9" s="75" t="s">
        <v>5</v>
      </c>
      <c r="B9" s="6">
        <v>8.3000000000000007</v>
      </c>
      <c r="D9" t="s">
        <v>5</v>
      </c>
      <c r="E9" s="76">
        <v>8.3000000000000007</v>
      </c>
      <c r="F9" s="1">
        <v>8.15</v>
      </c>
      <c r="G9" s="2">
        <f t="shared" si="0"/>
        <v>1.8404907975460166E-2</v>
      </c>
    </row>
    <row r="10" spans="1:7" x14ac:dyDescent="0.25">
      <c r="A10" s="75" t="s">
        <v>6</v>
      </c>
      <c r="B10" s="6">
        <v>4.25</v>
      </c>
      <c r="D10" t="s">
        <v>6</v>
      </c>
      <c r="E10" s="76">
        <v>4.25</v>
      </c>
      <c r="F10" s="1">
        <v>4.1500000000000004</v>
      </c>
      <c r="G10" s="2">
        <f t="shared" si="0"/>
        <v>2.4096385542168586E-2</v>
      </c>
    </row>
    <row r="11" spans="1:7" x14ac:dyDescent="0.25">
      <c r="A11" s="75" t="s">
        <v>7</v>
      </c>
      <c r="B11" s="6">
        <v>5.6</v>
      </c>
      <c r="D11" t="s">
        <v>7</v>
      </c>
      <c r="E11" s="76">
        <v>5.6</v>
      </c>
      <c r="F11" s="1">
        <v>5.5</v>
      </c>
      <c r="G11" s="2">
        <f t="shared" si="0"/>
        <v>1.8181818181818118E-2</v>
      </c>
    </row>
    <row r="12" spans="1:7" x14ac:dyDescent="0.25">
      <c r="A12" s="75" t="s">
        <v>8</v>
      </c>
      <c r="B12" s="6">
        <v>7.2</v>
      </c>
      <c r="D12" t="s">
        <v>8</v>
      </c>
      <c r="E12" s="76">
        <v>7.2</v>
      </c>
      <c r="F12" s="1">
        <v>7.2</v>
      </c>
      <c r="G12" s="2">
        <f t="shared" si="0"/>
        <v>0</v>
      </c>
    </row>
    <row r="13" spans="1:7" x14ac:dyDescent="0.25">
      <c r="A13" s="75" t="s">
        <v>9</v>
      </c>
      <c r="B13" s="6">
        <v>7.5</v>
      </c>
      <c r="D13" t="s">
        <v>9</v>
      </c>
      <c r="E13" s="76">
        <v>7.5</v>
      </c>
      <c r="F13" s="1">
        <v>7</v>
      </c>
      <c r="G13" s="2">
        <f t="shared" si="0"/>
        <v>7.1428571428571425E-2</v>
      </c>
    </row>
    <row r="14" spans="1:7" x14ac:dyDescent="0.25">
      <c r="A14" s="75" t="s">
        <v>10</v>
      </c>
      <c r="B14" s="6">
        <v>21.1</v>
      </c>
      <c r="D14" t="s">
        <v>10</v>
      </c>
      <c r="E14" s="76">
        <v>21.1</v>
      </c>
      <c r="F14" s="1">
        <v>19.7</v>
      </c>
      <c r="G14" s="2">
        <f t="shared" si="0"/>
        <v>7.1065989847715852E-2</v>
      </c>
    </row>
    <row r="15" spans="1:7" x14ac:dyDescent="0.25">
      <c r="A15" s="75" t="s">
        <v>11</v>
      </c>
      <c r="B15" s="6">
        <v>27.85</v>
      </c>
      <c r="D15" t="s">
        <v>11</v>
      </c>
      <c r="E15" s="76">
        <v>27.85</v>
      </c>
      <c r="F15" s="1">
        <v>26.85</v>
      </c>
      <c r="G15" s="2">
        <f t="shared" si="0"/>
        <v>3.7243947858472994E-2</v>
      </c>
    </row>
    <row r="16" spans="1:7" x14ac:dyDescent="0.25">
      <c r="A16" s="75" t="s">
        <v>12</v>
      </c>
      <c r="B16" s="6">
        <v>26.2</v>
      </c>
      <c r="D16" t="s">
        <v>12</v>
      </c>
      <c r="E16" s="76">
        <v>26.2</v>
      </c>
      <c r="F16" s="1">
        <v>25.5</v>
      </c>
      <c r="G16" s="2">
        <f t="shared" si="0"/>
        <v>2.7450980392156835E-2</v>
      </c>
    </row>
    <row r="17" spans="1:7" x14ac:dyDescent="0.25">
      <c r="A17" s="75" t="s">
        <v>13</v>
      </c>
      <c r="B17" s="6">
        <v>15.4</v>
      </c>
      <c r="D17" t="s">
        <v>13</v>
      </c>
      <c r="E17" s="76">
        <v>15.4</v>
      </c>
      <c r="F17" s="1">
        <v>14.9</v>
      </c>
      <c r="G17" s="2">
        <f t="shared" si="0"/>
        <v>3.3557046979865772E-2</v>
      </c>
    </row>
    <row r="18" spans="1:7" x14ac:dyDescent="0.25">
      <c r="A18" s="75" t="s">
        <v>14</v>
      </c>
      <c r="B18" s="6">
        <v>22.05</v>
      </c>
      <c r="D18" t="s">
        <v>14</v>
      </c>
      <c r="E18" s="76">
        <v>22.05</v>
      </c>
      <c r="F18" s="1">
        <v>21</v>
      </c>
      <c r="G18" s="2">
        <f t="shared" si="0"/>
        <v>5.0000000000000031E-2</v>
      </c>
    </row>
    <row r="19" spans="1:7" x14ac:dyDescent="0.25">
      <c r="A19" s="75" t="s">
        <v>15</v>
      </c>
      <c r="B19" s="6">
        <v>9.15</v>
      </c>
      <c r="D19" t="s">
        <v>15</v>
      </c>
      <c r="E19" s="76">
        <v>9.15</v>
      </c>
      <c r="F19" s="1">
        <v>8.9</v>
      </c>
      <c r="G19" s="2">
        <f t="shared" si="0"/>
        <v>2.8089887640449437E-2</v>
      </c>
    </row>
    <row r="20" spans="1:7" x14ac:dyDescent="0.25">
      <c r="A20" s="75" t="s">
        <v>16</v>
      </c>
      <c r="B20" s="6">
        <v>16.399999999999999</v>
      </c>
      <c r="D20" t="s">
        <v>16</v>
      </c>
      <c r="E20" s="76">
        <v>16.399999999999999</v>
      </c>
      <c r="F20" s="1">
        <v>15.7</v>
      </c>
      <c r="G20" s="2">
        <f t="shared" si="0"/>
        <v>4.4585987261146452E-2</v>
      </c>
    </row>
    <row r="21" spans="1:7" x14ac:dyDescent="0.25">
      <c r="A21" s="75" t="s">
        <v>17</v>
      </c>
      <c r="B21" s="6">
        <v>19.850000000000001</v>
      </c>
      <c r="D21" t="s">
        <v>17</v>
      </c>
      <c r="E21" s="76">
        <v>19.850000000000001</v>
      </c>
      <c r="F21" s="1">
        <v>18.8</v>
      </c>
      <c r="G21" s="2">
        <f t="shared" si="0"/>
        <v>5.5851063829787273E-2</v>
      </c>
    </row>
    <row r="22" spans="1:7" x14ac:dyDescent="0.25">
      <c r="A22" s="75" t="s">
        <v>18</v>
      </c>
      <c r="B22" s="6">
        <v>18.899999999999999</v>
      </c>
      <c r="D22" t="s">
        <v>18</v>
      </c>
      <c r="E22" s="76">
        <v>18.899999999999999</v>
      </c>
      <c r="F22" s="1">
        <v>17.5</v>
      </c>
      <c r="G22" s="2">
        <f t="shared" si="0"/>
        <v>7.9999999999999918E-2</v>
      </c>
    </row>
    <row r="23" spans="1:7" x14ac:dyDescent="0.25">
      <c r="A23" s="75" t="s">
        <v>19</v>
      </c>
      <c r="B23" s="6">
        <v>18.3</v>
      </c>
      <c r="D23" t="s">
        <v>19</v>
      </c>
      <c r="E23" s="76">
        <v>18.3</v>
      </c>
      <c r="F23" s="1">
        <v>17.399999999999999</v>
      </c>
      <c r="G23" s="2">
        <f t="shared" si="0"/>
        <v>5.1724137931034607E-2</v>
      </c>
    </row>
    <row r="24" spans="1:7" x14ac:dyDescent="0.25">
      <c r="A24" s="75" t="s">
        <v>20</v>
      </c>
      <c r="B24" s="6">
        <v>33.75</v>
      </c>
      <c r="D24" t="s">
        <v>20</v>
      </c>
      <c r="E24" s="76">
        <v>33.75</v>
      </c>
      <c r="F24" s="1">
        <v>33</v>
      </c>
      <c r="G24" s="2">
        <f t="shared" si="0"/>
        <v>2.2727272727272728E-2</v>
      </c>
    </row>
    <row r="25" spans="1:7" x14ac:dyDescent="0.25">
      <c r="A25" s="75" t="s">
        <v>21</v>
      </c>
      <c r="B25" s="6">
        <v>42.75</v>
      </c>
      <c r="D25" t="s">
        <v>21</v>
      </c>
      <c r="E25" s="76">
        <v>42.75</v>
      </c>
      <c r="F25" s="1">
        <v>39.85</v>
      </c>
      <c r="G25" s="2">
        <f t="shared" si="0"/>
        <v>7.2772898368883274E-2</v>
      </c>
    </row>
    <row r="26" spans="1:7" x14ac:dyDescent="0.25">
      <c r="A26" s="75" t="s">
        <v>22</v>
      </c>
      <c r="B26" s="6">
        <v>37.6</v>
      </c>
      <c r="D26" t="s">
        <v>22</v>
      </c>
      <c r="E26" s="76">
        <v>37.6</v>
      </c>
      <c r="F26" s="1">
        <v>35.200000000000003</v>
      </c>
      <c r="G26" s="2">
        <f t="shared" si="0"/>
        <v>6.8181818181818135E-2</v>
      </c>
    </row>
    <row r="27" spans="1:7" x14ac:dyDescent="0.25">
      <c r="A27" s="75" t="s">
        <v>23</v>
      </c>
      <c r="B27" s="6">
        <v>30</v>
      </c>
      <c r="D27" t="s">
        <v>23</v>
      </c>
      <c r="E27" s="76">
        <v>30</v>
      </c>
      <c r="F27" s="1">
        <v>27.45</v>
      </c>
      <c r="G27" s="2">
        <f t="shared" si="0"/>
        <v>9.2896174863388012E-2</v>
      </c>
    </row>
    <row r="28" spans="1:7" x14ac:dyDescent="0.25">
      <c r="A28" s="75" t="s">
        <v>24</v>
      </c>
      <c r="B28" s="6">
        <v>38.1</v>
      </c>
      <c r="D28" t="s">
        <v>24</v>
      </c>
      <c r="E28" s="76">
        <v>38.1</v>
      </c>
      <c r="F28" s="1">
        <v>37.4</v>
      </c>
      <c r="G28" s="2">
        <f t="shared" si="0"/>
        <v>1.871657754010703E-2</v>
      </c>
    </row>
    <row r="29" spans="1:7" x14ac:dyDescent="0.25">
      <c r="A29" s="75" t="s">
        <v>25</v>
      </c>
      <c r="B29" s="6">
        <v>23.95</v>
      </c>
      <c r="D29" t="s">
        <v>25</v>
      </c>
      <c r="E29" s="76">
        <v>23.95</v>
      </c>
      <c r="F29" s="1">
        <v>22.4</v>
      </c>
      <c r="G29" s="2">
        <f t="shared" si="0"/>
        <v>6.9196428571428603E-2</v>
      </c>
    </row>
    <row r="30" spans="1:7" x14ac:dyDescent="0.25">
      <c r="A30" s="75" t="s">
        <v>26</v>
      </c>
      <c r="B30" s="6">
        <v>25.4</v>
      </c>
      <c r="D30" t="s">
        <v>26</v>
      </c>
      <c r="E30" s="76">
        <v>25.4</v>
      </c>
      <c r="F30" s="1">
        <v>24.15</v>
      </c>
      <c r="G30" s="2">
        <f t="shared" si="0"/>
        <v>5.1759834368530024E-2</v>
      </c>
    </row>
    <row r="31" spans="1:7" x14ac:dyDescent="0.25">
      <c r="A31" s="75" t="s">
        <v>27</v>
      </c>
      <c r="B31" s="6">
        <v>27.4</v>
      </c>
      <c r="D31" t="s">
        <v>27</v>
      </c>
      <c r="E31" s="76">
        <v>27.4</v>
      </c>
      <c r="F31" s="1">
        <v>26.3</v>
      </c>
      <c r="G31" s="2">
        <f t="shared" si="0"/>
        <v>4.1825095057034141E-2</v>
      </c>
    </row>
    <row r="32" spans="1:7" x14ac:dyDescent="0.25">
      <c r="A32" s="75" t="s">
        <v>28</v>
      </c>
      <c r="B32" s="6">
        <v>27.4</v>
      </c>
      <c r="D32" t="s">
        <v>28</v>
      </c>
      <c r="E32" s="76">
        <v>27.4</v>
      </c>
      <c r="F32" s="1">
        <v>25.8</v>
      </c>
      <c r="G32" s="2">
        <f t="shared" si="0"/>
        <v>6.2015503875968908E-2</v>
      </c>
    </row>
    <row r="33" spans="1:7" x14ac:dyDescent="0.25">
      <c r="A33" s="75" t="s">
        <v>29</v>
      </c>
      <c r="B33" s="6">
        <v>32.15</v>
      </c>
      <c r="D33" t="s">
        <v>29</v>
      </c>
      <c r="E33" s="76">
        <v>32.15</v>
      </c>
      <c r="F33" s="1">
        <v>30</v>
      </c>
      <c r="G33" s="2">
        <f t="shared" si="0"/>
        <v>7.1666666666666615E-2</v>
      </c>
    </row>
    <row r="34" spans="1:7" x14ac:dyDescent="0.25">
      <c r="A34" s="75" t="s">
        <v>30</v>
      </c>
      <c r="B34" s="6">
        <v>49</v>
      </c>
      <c r="D34" t="s">
        <v>30</v>
      </c>
      <c r="E34" s="76">
        <v>49</v>
      </c>
      <c r="F34" s="1">
        <v>47</v>
      </c>
      <c r="G34" s="2">
        <f t="shared" si="0"/>
        <v>4.2553191489361701E-2</v>
      </c>
    </row>
    <row r="35" spans="1:7" x14ac:dyDescent="0.25">
      <c r="A35" s="75" t="s">
        <v>31</v>
      </c>
      <c r="B35" s="6">
        <v>60.7</v>
      </c>
      <c r="D35" t="s">
        <v>31</v>
      </c>
      <c r="E35" s="76">
        <v>60.7</v>
      </c>
      <c r="F35" s="1">
        <v>58.1</v>
      </c>
      <c r="G35" s="2">
        <f t="shared" si="0"/>
        <v>4.4750430292598987E-2</v>
      </c>
    </row>
    <row r="36" spans="1:7" x14ac:dyDescent="0.25">
      <c r="A36" s="75" t="s">
        <v>32</v>
      </c>
      <c r="B36" s="6">
        <v>51.55</v>
      </c>
      <c r="D36" t="s">
        <v>32</v>
      </c>
      <c r="E36" s="76">
        <v>51.55</v>
      </c>
      <c r="F36" s="1">
        <v>50.1</v>
      </c>
      <c r="G36" s="2">
        <f t="shared" si="0"/>
        <v>2.8942115768462989E-2</v>
      </c>
    </row>
    <row r="37" spans="1:7" x14ac:dyDescent="0.25">
      <c r="A37" s="75" t="s">
        <v>33</v>
      </c>
      <c r="B37" s="6">
        <v>45.9</v>
      </c>
      <c r="D37" t="s">
        <v>33</v>
      </c>
      <c r="E37" s="76">
        <v>45.9</v>
      </c>
      <c r="F37" s="1">
        <v>44.1</v>
      </c>
      <c r="G37" s="2">
        <f t="shared" si="0"/>
        <v>4.0816326530612179E-2</v>
      </c>
    </row>
    <row r="38" spans="1:7" x14ac:dyDescent="0.25">
      <c r="A38" s="75" t="s">
        <v>34</v>
      </c>
      <c r="B38" s="6">
        <v>47.7</v>
      </c>
      <c r="D38" t="s">
        <v>34</v>
      </c>
      <c r="E38" s="76"/>
      <c r="F38" s="1"/>
    </row>
    <row r="39" spans="1:7" x14ac:dyDescent="0.25">
      <c r="A39" s="75" t="s">
        <v>35</v>
      </c>
      <c r="B39" s="6">
        <v>26.65</v>
      </c>
      <c r="D39" t="s">
        <v>35</v>
      </c>
      <c r="E39" s="76">
        <v>26.65</v>
      </c>
      <c r="F39" s="1">
        <v>25.8</v>
      </c>
      <c r="G39" s="2">
        <f t="shared" si="0"/>
        <v>3.2945736434108447E-2</v>
      </c>
    </row>
    <row r="40" spans="1:7" x14ac:dyDescent="0.25">
      <c r="A40" s="75" t="s">
        <v>36</v>
      </c>
      <c r="B40" s="6">
        <v>41.65</v>
      </c>
      <c r="D40" t="s">
        <v>36</v>
      </c>
      <c r="E40" s="76"/>
      <c r="F40" s="1"/>
    </row>
    <row r="41" spans="1:7" x14ac:dyDescent="0.25">
      <c r="A41" s="75" t="s">
        <v>37</v>
      </c>
      <c r="B41" s="6">
        <v>28.3</v>
      </c>
      <c r="D41" t="s">
        <v>37</v>
      </c>
      <c r="E41" s="76">
        <v>28.3</v>
      </c>
      <c r="F41" s="1">
        <v>26.3</v>
      </c>
      <c r="G41" s="2">
        <f t="shared" si="0"/>
        <v>7.6045627376425853E-2</v>
      </c>
    </row>
    <row r="42" spans="1:7" x14ac:dyDescent="0.25">
      <c r="A42" s="75" t="s">
        <v>38</v>
      </c>
      <c r="B42" s="6">
        <v>34.1</v>
      </c>
      <c r="D42" t="s">
        <v>38</v>
      </c>
      <c r="E42" s="76">
        <v>34.1</v>
      </c>
      <c r="F42" s="1">
        <v>32</v>
      </c>
      <c r="G42" s="2">
        <f t="shared" si="0"/>
        <v>6.5625000000000044E-2</v>
      </c>
    </row>
    <row r="43" spans="1:7" x14ac:dyDescent="0.25">
      <c r="A43" s="75" t="s">
        <v>39</v>
      </c>
      <c r="B43" s="6">
        <v>43.1</v>
      </c>
      <c r="D43" t="s">
        <v>39</v>
      </c>
      <c r="E43" s="76"/>
      <c r="F43" s="1"/>
    </row>
    <row r="44" spans="1:7" x14ac:dyDescent="0.25">
      <c r="A44" s="75" t="s">
        <v>40</v>
      </c>
      <c r="B44" s="6">
        <v>74.7</v>
      </c>
      <c r="D44" t="s">
        <v>40</v>
      </c>
      <c r="E44" s="76"/>
      <c r="F44" s="1"/>
    </row>
    <row r="45" spans="1:7" x14ac:dyDescent="0.25">
      <c r="A45" s="75" t="s">
        <v>41</v>
      </c>
      <c r="B45" s="6">
        <v>63.8</v>
      </c>
      <c r="D45" t="s">
        <v>41</v>
      </c>
      <c r="E45" s="76"/>
      <c r="F45" s="1"/>
    </row>
    <row r="46" spans="1:7" x14ac:dyDescent="0.25">
      <c r="A46" s="75" t="s">
        <v>42</v>
      </c>
      <c r="B46" s="6">
        <v>76.45</v>
      </c>
      <c r="D46" t="s">
        <v>42</v>
      </c>
      <c r="E46" s="76"/>
      <c r="F46" s="1"/>
    </row>
    <row r="47" spans="1:7" x14ac:dyDescent="0.25">
      <c r="A47" s="75" t="s">
        <v>43</v>
      </c>
      <c r="B47" s="6">
        <v>65.7</v>
      </c>
      <c r="D47" t="s">
        <v>43</v>
      </c>
      <c r="E47" s="76"/>
      <c r="F47" s="1"/>
    </row>
    <row r="48" spans="1:7" x14ac:dyDescent="0.25">
      <c r="A48" s="75" t="s">
        <v>44</v>
      </c>
      <c r="B48" s="6">
        <v>79.650000000000006</v>
      </c>
      <c r="D48" t="s">
        <v>44</v>
      </c>
      <c r="E48" s="76"/>
      <c r="F48" s="1"/>
    </row>
    <row r="49" spans="1:7" x14ac:dyDescent="0.25">
      <c r="A49" s="75" t="s">
        <v>45</v>
      </c>
      <c r="B49" s="6">
        <v>50.9</v>
      </c>
      <c r="D49" t="s">
        <v>45</v>
      </c>
      <c r="E49" s="76"/>
      <c r="F49" s="1"/>
    </row>
    <row r="50" spans="1:7" x14ac:dyDescent="0.25">
      <c r="A50" s="75" t="s">
        <v>46</v>
      </c>
      <c r="B50" s="6">
        <v>37.85</v>
      </c>
      <c r="D50" t="s">
        <v>46</v>
      </c>
      <c r="E50" s="76">
        <v>37.85</v>
      </c>
      <c r="F50" s="1">
        <v>35.9</v>
      </c>
      <c r="G50" s="2">
        <f t="shared" si="0"/>
        <v>5.4317548746518188E-2</v>
      </c>
    </row>
    <row r="51" spans="1:7" x14ac:dyDescent="0.25">
      <c r="A51" s="75" t="s">
        <v>47</v>
      </c>
      <c r="B51" s="6">
        <v>40.200000000000003</v>
      </c>
      <c r="D51" t="s">
        <v>47</v>
      </c>
      <c r="E51" s="76">
        <v>40.200000000000003</v>
      </c>
      <c r="F51" s="1">
        <v>38.15</v>
      </c>
      <c r="G51" s="2">
        <f t="shared" si="0"/>
        <v>5.3735255570118066E-2</v>
      </c>
    </row>
    <row r="52" spans="1:7" x14ac:dyDescent="0.25">
      <c r="A52" s="75" t="s">
        <v>48</v>
      </c>
      <c r="B52" s="6">
        <v>47.05</v>
      </c>
      <c r="D52" t="s">
        <v>48</v>
      </c>
      <c r="E52" s="76">
        <v>47.05</v>
      </c>
      <c r="F52" s="1">
        <v>47.05</v>
      </c>
      <c r="G52" s="2">
        <f t="shared" si="0"/>
        <v>0</v>
      </c>
    </row>
    <row r="53" spans="1:7" x14ac:dyDescent="0.25">
      <c r="A53" s="75" t="s">
        <v>49</v>
      </c>
      <c r="B53" s="6">
        <v>48</v>
      </c>
      <c r="D53" t="s">
        <v>49</v>
      </c>
      <c r="E53" s="76"/>
      <c r="F53" s="1"/>
    </row>
    <row r="54" spans="1:7" x14ac:dyDescent="0.25">
      <c r="A54" s="75" t="s">
        <v>78</v>
      </c>
      <c r="B54" s="6">
        <v>73.45</v>
      </c>
      <c r="D54" t="s">
        <v>78</v>
      </c>
      <c r="E54" s="76">
        <v>73.45</v>
      </c>
      <c r="F54" s="1">
        <v>77.2</v>
      </c>
      <c r="G54" s="2">
        <f t="shared" si="0"/>
        <v>-4.8575129533678756E-2</v>
      </c>
    </row>
    <row r="55" spans="1:7" x14ac:dyDescent="0.25">
      <c r="A55" s="75" t="s">
        <v>79</v>
      </c>
      <c r="B55" s="6">
        <v>57.05</v>
      </c>
      <c r="D55" t="s">
        <v>79</v>
      </c>
      <c r="E55" s="76"/>
      <c r="F55" s="1"/>
    </row>
    <row r="56" spans="1:7" x14ac:dyDescent="0.25">
      <c r="A56" s="75" t="s">
        <v>80</v>
      </c>
      <c r="B56" s="6">
        <v>60.45</v>
      </c>
      <c r="D56" t="s">
        <v>80</v>
      </c>
      <c r="E56" s="76">
        <v>60.45</v>
      </c>
      <c r="F56" s="1">
        <v>57.3</v>
      </c>
      <c r="G56" s="2">
        <f t="shared" si="0"/>
        <v>5.4973821989528895E-2</v>
      </c>
    </row>
    <row r="57" spans="1:7" x14ac:dyDescent="0.25">
      <c r="A57" s="75" t="s">
        <v>81</v>
      </c>
      <c r="B57" s="6">
        <v>66.45</v>
      </c>
      <c r="D57" t="s">
        <v>81</v>
      </c>
      <c r="E57" s="76"/>
      <c r="F57" s="1"/>
    </row>
    <row r="58" spans="1:7" x14ac:dyDescent="0.25">
      <c r="A58" s="75" t="s">
        <v>82</v>
      </c>
      <c r="B58" s="6">
        <v>79.8</v>
      </c>
      <c r="D58" t="s">
        <v>82</v>
      </c>
      <c r="E58" s="76"/>
      <c r="F58" s="1"/>
    </row>
    <row r="59" spans="1:7" x14ac:dyDescent="0.25">
      <c r="A59" s="75" t="s">
        <v>83</v>
      </c>
      <c r="B59" s="6">
        <v>41.4</v>
      </c>
      <c r="D59" t="s">
        <v>83</v>
      </c>
      <c r="E59" s="76">
        <v>41.4</v>
      </c>
      <c r="F59" s="1">
        <v>39.15</v>
      </c>
      <c r="G59" s="2">
        <f t="shared" si="0"/>
        <v>5.7471264367816091E-2</v>
      </c>
    </row>
    <row r="60" spans="1:7" x14ac:dyDescent="0.25">
      <c r="A60" s="75" t="s">
        <v>84</v>
      </c>
      <c r="B60" s="6">
        <v>51.1</v>
      </c>
      <c r="D60" t="s">
        <v>84</v>
      </c>
      <c r="E60" s="76"/>
      <c r="F60" s="1"/>
    </row>
    <row r="61" spans="1:7" x14ac:dyDescent="0.25">
      <c r="A61" s="75" t="s">
        <v>85</v>
      </c>
      <c r="B61" s="6">
        <v>57.7</v>
      </c>
      <c r="D61" t="s">
        <v>85</v>
      </c>
      <c r="E61" s="76"/>
      <c r="F61" s="1"/>
    </row>
    <row r="62" spans="1:7" x14ac:dyDescent="0.25">
      <c r="A62" s="75" t="s">
        <v>86</v>
      </c>
      <c r="B62" s="6">
        <v>63.6</v>
      </c>
      <c r="D62" t="s">
        <v>86</v>
      </c>
      <c r="E62" s="76"/>
      <c r="F62" s="1"/>
    </row>
    <row r="63" spans="1:7" x14ac:dyDescent="0.25">
      <c r="A63" s="75" t="s">
        <v>87</v>
      </c>
      <c r="B63" s="6">
        <v>54.65</v>
      </c>
      <c r="D63" t="s">
        <v>87</v>
      </c>
      <c r="E63" s="76">
        <v>54.65</v>
      </c>
      <c r="F63" s="1">
        <v>62.35</v>
      </c>
      <c r="G63" s="2">
        <f t="shared" si="0"/>
        <v>-0.12349639133921415</v>
      </c>
    </row>
    <row r="64" spans="1:7" x14ac:dyDescent="0.25">
      <c r="A64" s="75" t="s">
        <v>88</v>
      </c>
      <c r="B64" s="6">
        <v>78.650000000000006</v>
      </c>
      <c r="D64" t="s">
        <v>88</v>
      </c>
      <c r="E64" s="76">
        <v>78.650000000000006</v>
      </c>
      <c r="F64" s="1">
        <v>79.8</v>
      </c>
      <c r="G64" s="2">
        <f t="shared" si="0"/>
        <v>-1.4411027568922199E-2</v>
      </c>
    </row>
    <row r="65" spans="1:7" x14ac:dyDescent="0.25">
      <c r="A65" s="75" t="s">
        <v>89</v>
      </c>
      <c r="B65" s="6">
        <v>86.95</v>
      </c>
      <c r="D65" t="s">
        <v>89</v>
      </c>
      <c r="E65" s="76"/>
      <c r="F65" s="1"/>
    </row>
    <row r="66" spans="1:7" x14ac:dyDescent="0.25">
      <c r="A66" s="75" t="s">
        <v>90</v>
      </c>
      <c r="B66" s="6">
        <v>132.19999999999999</v>
      </c>
      <c r="D66" t="s">
        <v>90</v>
      </c>
      <c r="E66" s="76"/>
      <c r="F66" s="1"/>
    </row>
    <row r="67" spans="1:7" x14ac:dyDescent="0.25">
      <c r="A67" s="75" t="s">
        <v>91</v>
      </c>
      <c r="B67" s="6">
        <v>78.7</v>
      </c>
      <c r="D67" t="s">
        <v>91</v>
      </c>
      <c r="E67" s="76">
        <v>78.7</v>
      </c>
      <c r="F67" s="1">
        <v>73.2</v>
      </c>
      <c r="G67" s="2">
        <f t="shared" si="0"/>
        <v>7.5136612021857924E-2</v>
      </c>
    </row>
    <row r="68" spans="1:7" x14ac:dyDescent="0.25">
      <c r="A68" s="75" t="s">
        <v>92</v>
      </c>
      <c r="B68" s="6">
        <v>100.8</v>
      </c>
      <c r="D68" t="s">
        <v>92</v>
      </c>
      <c r="E68" s="76"/>
      <c r="F68" s="1"/>
    </row>
    <row r="69" spans="1:7" x14ac:dyDescent="0.25">
      <c r="A69" s="75" t="s">
        <v>93</v>
      </c>
      <c r="B69" s="6">
        <v>55</v>
      </c>
      <c r="D69" t="s">
        <v>93</v>
      </c>
      <c r="E69" s="76"/>
      <c r="F69" s="1"/>
    </row>
    <row r="70" spans="1:7" x14ac:dyDescent="0.25">
      <c r="A70" s="75" t="s">
        <v>94</v>
      </c>
      <c r="B70" s="6">
        <v>75.650000000000006</v>
      </c>
      <c r="D70" t="s">
        <v>94</v>
      </c>
      <c r="E70" s="76"/>
      <c r="F70" s="1"/>
    </row>
    <row r="71" spans="1:7" x14ac:dyDescent="0.25">
      <c r="A71" s="75" t="s">
        <v>95</v>
      </c>
      <c r="B71" s="6">
        <v>81.2</v>
      </c>
      <c r="D71" t="s">
        <v>95</v>
      </c>
      <c r="E71" s="76">
        <v>81.2</v>
      </c>
      <c r="F71" s="1">
        <v>82.55</v>
      </c>
      <c r="G71" s="2">
        <f t="shared" ref="G71" si="1">(E71-F71)/F71</f>
        <v>-1.6353725015142269E-2</v>
      </c>
    </row>
    <row r="72" spans="1:7" x14ac:dyDescent="0.25">
      <c r="A72" s="75" t="s">
        <v>96</v>
      </c>
      <c r="B72" s="6">
        <v>64.599999999999994</v>
      </c>
      <c r="D72" t="s">
        <v>96</v>
      </c>
      <c r="E72" s="76"/>
      <c r="F72" s="1"/>
    </row>
    <row r="73" spans="1:7" x14ac:dyDescent="0.25">
      <c r="A73" s="75" t="s">
        <v>97</v>
      </c>
      <c r="B73" s="6">
        <v>78.3</v>
      </c>
      <c r="D73" t="s">
        <v>97</v>
      </c>
      <c r="E73" s="76"/>
      <c r="F73" s="21"/>
    </row>
    <row r="74" spans="1:7" x14ac:dyDescent="0.25">
      <c r="A74" s="75" t="s">
        <v>125</v>
      </c>
      <c r="B74" s="6">
        <v>4.25</v>
      </c>
      <c r="D74" t="s">
        <v>125</v>
      </c>
      <c r="E74" s="76">
        <f>COUNT(E4:E73)</f>
        <v>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A2" workbookViewId="0">
      <selection activeCell="T31" sqref="T31"/>
    </sheetView>
  </sheetViews>
  <sheetFormatPr defaultRowHeight="15" x14ac:dyDescent="0.25"/>
  <cols>
    <col min="1" max="1" width="10.5703125" customWidth="1"/>
    <col min="4" max="4" width="9.140625" style="1"/>
    <col min="5" max="5" width="11.5703125" style="2" customWidth="1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</v>
      </c>
      <c r="C2">
        <v>15.188000000000001</v>
      </c>
      <c r="D2" s="1">
        <v>5.55</v>
      </c>
      <c r="E2" s="2">
        <f>(B2-D2)/D2</f>
        <v>0.11711711711711718</v>
      </c>
      <c r="F2">
        <f>E2^2</f>
        <v>1.3716419121824542E-2</v>
      </c>
      <c r="G2" s="3">
        <f>AVERAGE(E:E)</f>
        <v>0.20360141250774075</v>
      </c>
      <c r="H2" t="s">
        <v>0</v>
      </c>
      <c r="I2" s="3">
        <f>AVERAGE(E2:E11)</f>
        <v>0.11621621621621628</v>
      </c>
      <c r="J2" s="6">
        <f>AVERAGE(C2:C11)</f>
        <v>15.400880000000001</v>
      </c>
      <c r="K2">
        <f>10*LN(AVERAGE(E:E)^2/_xlfn.STDEV.S(E:E)^2)</f>
        <v>20.921834972453514</v>
      </c>
      <c r="L2">
        <f>I2^2</f>
        <v>1.3506208911614331E-2</v>
      </c>
      <c r="M2">
        <f>B2^2</f>
        <v>38.440000000000005</v>
      </c>
      <c r="N2">
        <f>-10*LN(AVERAGE(M:M))</f>
        <v>-79.18350635909205</v>
      </c>
      <c r="P2" t="s">
        <v>122</v>
      </c>
      <c r="Q2">
        <f>AVERAGE(C:C)</f>
        <v>180.0758162857143</v>
      </c>
      <c r="R2">
        <f>10*LN(Q2^2/_xlfn.STDEV.S(C:C)^2)</f>
        <v>7.2128319718828271</v>
      </c>
    </row>
    <row r="3" spans="1:18" x14ac:dyDescent="0.25">
      <c r="A3" t="s">
        <v>0</v>
      </c>
      <c r="B3">
        <v>6.3</v>
      </c>
      <c r="C3">
        <v>15.239599999999999</v>
      </c>
      <c r="D3" s="1">
        <v>5.55</v>
      </c>
      <c r="E3" s="2">
        <f t="shared" ref="E3:E66" si="0">(B3-D3)/D3</f>
        <v>0.13513513513513514</v>
      </c>
      <c r="F3">
        <f t="shared" ref="F3:F66" si="1">E3^2</f>
        <v>1.8261504747991236E-2</v>
      </c>
      <c r="H3" t="s">
        <v>1</v>
      </c>
      <c r="I3" s="3">
        <f>AVERAGE(E12:E21)</f>
        <v>9.2105263157894829E-2</v>
      </c>
      <c r="J3" s="6">
        <f>AVERAGE(C12:C21)</f>
        <v>21.922280000000001</v>
      </c>
      <c r="L3">
        <f t="shared" ref="L3:L51" si="2">I3^2</f>
        <v>8.4833795013850577E-3</v>
      </c>
      <c r="M3">
        <f t="shared" ref="M3:M66" si="3">B3^2</f>
        <v>39.69</v>
      </c>
    </row>
    <row r="4" spans="1:18" x14ac:dyDescent="0.25">
      <c r="A4" t="s">
        <v>0</v>
      </c>
      <c r="B4">
        <v>6.15</v>
      </c>
      <c r="C4">
        <v>15.311500000000001</v>
      </c>
      <c r="D4" s="1">
        <v>5.55</v>
      </c>
      <c r="E4" s="2">
        <f t="shared" si="0"/>
        <v>0.10810810810810821</v>
      </c>
      <c r="F4">
        <f t="shared" si="1"/>
        <v>1.1687363038714413E-2</v>
      </c>
      <c r="H4" t="s">
        <v>2</v>
      </c>
      <c r="I4" s="3">
        <f>AVERAGE(E22:E31)</f>
        <v>0.12162162162162167</v>
      </c>
      <c r="J4" s="6">
        <f>AVERAGE(C22:C31)</f>
        <v>27.352290000000004</v>
      </c>
      <c r="L4">
        <f t="shared" si="2"/>
        <v>1.4791818845872912E-2</v>
      </c>
      <c r="M4">
        <f t="shared" si="3"/>
        <v>37.822500000000005</v>
      </c>
    </row>
    <row r="5" spans="1:18" x14ac:dyDescent="0.25">
      <c r="A5" t="s">
        <v>0</v>
      </c>
      <c r="B5">
        <v>6.2</v>
      </c>
      <c r="C5">
        <v>15.3969</v>
      </c>
      <c r="D5" s="1">
        <v>5.55</v>
      </c>
      <c r="E5" s="2">
        <f t="shared" si="0"/>
        <v>0.11711711711711718</v>
      </c>
      <c r="F5">
        <f t="shared" si="1"/>
        <v>1.3716419121824542E-2</v>
      </c>
      <c r="H5" t="s">
        <v>3</v>
      </c>
      <c r="I5" s="3">
        <f>AVERAGE(E32:E41)</f>
        <v>0.13066666666666671</v>
      </c>
      <c r="J5" s="6">
        <f>AVERAGE(C32:C41)</f>
        <v>23.347919999999998</v>
      </c>
      <c r="L5">
        <f t="shared" si="2"/>
        <v>1.7073777777777788E-2</v>
      </c>
      <c r="M5">
        <f t="shared" si="3"/>
        <v>38.440000000000005</v>
      </c>
    </row>
    <row r="6" spans="1:18" x14ac:dyDescent="0.25">
      <c r="A6" t="s">
        <v>0</v>
      </c>
      <c r="B6">
        <v>6.15</v>
      </c>
      <c r="C6">
        <v>15.817500000000001</v>
      </c>
      <c r="D6" s="1">
        <v>5.55</v>
      </c>
      <c r="E6" s="2">
        <f t="shared" si="0"/>
        <v>0.10810810810810821</v>
      </c>
      <c r="F6">
        <f t="shared" si="1"/>
        <v>1.1687363038714413E-2</v>
      </c>
      <c r="H6" t="s">
        <v>4</v>
      </c>
      <c r="I6" s="3">
        <f>AVERAGE(E42:E51)</f>
        <v>0.2485207100591717</v>
      </c>
      <c r="J6" s="6">
        <f>AVERAGE(C42:C51)</f>
        <v>27.69697</v>
      </c>
      <c r="L6">
        <f t="shared" si="2"/>
        <v>6.1762543328314885E-2</v>
      </c>
      <c r="M6">
        <f t="shared" si="3"/>
        <v>37.822500000000005</v>
      </c>
    </row>
    <row r="7" spans="1:18" x14ac:dyDescent="0.25">
      <c r="A7" t="s">
        <v>0</v>
      </c>
      <c r="B7">
        <v>6.25</v>
      </c>
      <c r="C7">
        <v>15.7415</v>
      </c>
      <c r="D7" s="1">
        <v>5.55</v>
      </c>
      <c r="E7" s="2">
        <f t="shared" si="0"/>
        <v>0.12612612612612617</v>
      </c>
      <c r="F7">
        <f t="shared" si="1"/>
        <v>1.5907799691583485E-2</v>
      </c>
      <c r="H7" t="s">
        <v>5</v>
      </c>
      <c r="I7" s="3">
        <f>AVERAGE(E52:E61)</f>
        <v>4.4171779141104248E-2</v>
      </c>
      <c r="J7" s="6">
        <f>AVERAGE(C52:C61)</f>
        <v>33.2438</v>
      </c>
      <c r="L7">
        <f t="shared" si="2"/>
        <v>1.9511460724904923E-3</v>
      </c>
      <c r="M7">
        <f t="shared" si="3"/>
        <v>39.0625</v>
      </c>
    </row>
    <row r="8" spans="1:18" x14ac:dyDescent="0.25">
      <c r="A8" t="s">
        <v>0</v>
      </c>
      <c r="B8">
        <v>6.15</v>
      </c>
      <c r="C8">
        <v>15.3308</v>
      </c>
      <c r="D8" s="1">
        <v>5.55</v>
      </c>
      <c r="E8" s="2">
        <f t="shared" si="0"/>
        <v>0.10810810810810821</v>
      </c>
      <c r="F8">
        <f t="shared" si="1"/>
        <v>1.1687363038714413E-2</v>
      </c>
      <c r="H8" t="s">
        <v>6</v>
      </c>
      <c r="I8" s="3">
        <f>AVERAGE(E62:E71)</f>
        <v>0.16486486486486479</v>
      </c>
      <c r="J8" s="6">
        <f>AVERAGE(C62:C71)</f>
        <v>31.999839999999999</v>
      </c>
      <c r="L8">
        <f t="shared" si="2"/>
        <v>2.718042366691013E-2</v>
      </c>
      <c r="M8">
        <f t="shared" si="3"/>
        <v>37.822500000000005</v>
      </c>
    </row>
    <row r="9" spans="1:18" x14ac:dyDescent="0.25">
      <c r="A9" t="s">
        <v>0</v>
      </c>
      <c r="B9">
        <v>6.1</v>
      </c>
      <c r="C9">
        <v>15.1951</v>
      </c>
      <c r="D9" s="1">
        <v>5.55</v>
      </c>
      <c r="E9" s="2">
        <f t="shared" si="0"/>
        <v>9.9099099099099072E-2</v>
      </c>
      <c r="F9">
        <f t="shared" si="1"/>
        <v>9.8206314422530586E-3</v>
      </c>
      <c r="H9" t="s">
        <v>7</v>
      </c>
      <c r="I9" s="3">
        <f>AVERAGE(E72:E81)</f>
        <v>5.185185185185176E-2</v>
      </c>
      <c r="J9" s="6">
        <f>AVERAGE(C72:C81)</f>
        <v>23.983040000000003</v>
      </c>
      <c r="L9">
        <f t="shared" si="2"/>
        <v>2.6886145404663828E-3</v>
      </c>
      <c r="M9">
        <f t="shared" si="3"/>
        <v>37.209999999999994</v>
      </c>
    </row>
    <row r="10" spans="1:18" x14ac:dyDescent="0.25">
      <c r="A10" t="s">
        <v>0</v>
      </c>
      <c r="B10">
        <v>6.2</v>
      </c>
      <c r="C10">
        <v>15.3001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0.18536585365853647</v>
      </c>
      <c r="J10" s="6">
        <f>AVERAGE(C82:C91)</f>
        <v>27.605840000000001</v>
      </c>
      <c r="L10">
        <f t="shared" si="2"/>
        <v>3.4360499702557959E-2</v>
      </c>
      <c r="M10">
        <f t="shared" si="3"/>
        <v>38.440000000000005</v>
      </c>
    </row>
    <row r="11" spans="1:18" x14ac:dyDescent="0.25">
      <c r="A11" t="s">
        <v>0</v>
      </c>
      <c r="B11">
        <v>6.25</v>
      </c>
      <c r="C11">
        <v>15.4878</v>
      </c>
      <c r="D11" s="1">
        <v>5.55</v>
      </c>
      <c r="E11" s="2">
        <f t="shared" si="0"/>
        <v>0.12612612612612617</v>
      </c>
      <c r="F11">
        <f t="shared" si="1"/>
        <v>1.5907799691583485E-2</v>
      </c>
      <c r="H11" t="s">
        <v>9</v>
      </c>
      <c r="I11" s="3">
        <f>AVERAGE(E92:E101)</f>
        <v>0.1811023622047245</v>
      </c>
      <c r="J11" s="6">
        <f>AVERAGE(C92:C101)</f>
        <v>25.147739999999999</v>
      </c>
      <c r="L11">
        <f t="shared" si="2"/>
        <v>3.2798065596131229E-2</v>
      </c>
      <c r="M11">
        <f t="shared" si="3"/>
        <v>39.0625</v>
      </c>
    </row>
    <row r="12" spans="1:18" x14ac:dyDescent="0.25">
      <c r="A12" t="s">
        <v>1</v>
      </c>
      <c r="B12">
        <v>8.4</v>
      </c>
      <c r="C12">
        <v>22.1145</v>
      </c>
      <c r="D12" s="1">
        <v>7.6</v>
      </c>
      <c r="E12" s="2">
        <f t="shared" si="0"/>
        <v>0.10526315789473695</v>
      </c>
      <c r="F12">
        <f t="shared" si="1"/>
        <v>1.1080332409972322E-2</v>
      </c>
      <c r="H12" t="s">
        <v>10</v>
      </c>
      <c r="I12" s="3">
        <f>AVERAGE(E102:E111)</f>
        <v>0.24739884393063583</v>
      </c>
      <c r="J12" s="6">
        <f>AVERAGE(C102:C111)</f>
        <v>57.700679999999998</v>
      </c>
      <c r="L12">
        <f t="shared" si="2"/>
        <v>6.1206187978215101E-2</v>
      </c>
      <c r="M12">
        <f t="shared" si="3"/>
        <v>70.56</v>
      </c>
    </row>
    <row r="13" spans="1:18" x14ac:dyDescent="0.25">
      <c r="A13" t="s">
        <v>1</v>
      </c>
      <c r="B13">
        <v>8.3000000000000007</v>
      </c>
      <c r="C13">
        <v>22.6294</v>
      </c>
      <c r="D13" s="1">
        <v>7.6</v>
      </c>
      <c r="E13" s="2">
        <f t="shared" si="0"/>
        <v>9.2105263157894884E-2</v>
      </c>
      <c r="F13">
        <f t="shared" si="1"/>
        <v>8.4833795013850681E-3</v>
      </c>
      <c r="H13" t="s">
        <v>11</v>
      </c>
      <c r="I13" s="3">
        <f>AVERAGE(E112:E121)</f>
        <v>0.26936542669584235</v>
      </c>
      <c r="J13" s="6">
        <f>AVERAGE(C112:C121)</f>
        <v>53.356059999999992</v>
      </c>
      <c r="L13">
        <f t="shared" si="2"/>
        <v>7.2557733099033211E-2</v>
      </c>
      <c r="M13">
        <f t="shared" si="3"/>
        <v>68.890000000000015</v>
      </c>
    </row>
    <row r="14" spans="1:18" x14ac:dyDescent="0.25">
      <c r="A14" t="s">
        <v>1</v>
      </c>
      <c r="B14">
        <v>8.3000000000000007</v>
      </c>
      <c r="C14">
        <v>21.660399999999999</v>
      </c>
      <c r="D14" s="1">
        <v>7.6</v>
      </c>
      <c r="E14" s="2">
        <f t="shared" si="0"/>
        <v>9.2105263157894884E-2</v>
      </c>
      <c r="F14">
        <f t="shared" si="1"/>
        <v>8.4833795013850681E-3</v>
      </c>
      <c r="H14" t="s">
        <v>12</v>
      </c>
      <c r="I14" s="3">
        <f>AVERAGE(E122:E131)</f>
        <v>0.15714285714285708</v>
      </c>
      <c r="J14" s="6">
        <f>AVERAGE(C122:C131)</f>
        <v>49.609580000000008</v>
      </c>
      <c r="L14">
        <f t="shared" si="2"/>
        <v>2.4693877551020389E-2</v>
      </c>
      <c r="M14">
        <f t="shared" si="3"/>
        <v>68.890000000000015</v>
      </c>
    </row>
    <row r="15" spans="1:18" x14ac:dyDescent="0.25">
      <c r="A15" t="s">
        <v>1</v>
      </c>
      <c r="B15">
        <v>8.3000000000000007</v>
      </c>
      <c r="C15">
        <v>21.436399999999999</v>
      </c>
      <c r="D15" s="1">
        <v>7.6</v>
      </c>
      <c r="E15" s="2">
        <f t="shared" si="0"/>
        <v>9.2105263157894884E-2</v>
      </c>
      <c r="F15">
        <f t="shared" si="1"/>
        <v>8.4833795013850681E-3</v>
      </c>
      <c r="H15" t="s">
        <v>13</v>
      </c>
      <c r="I15" s="3">
        <f>AVERAGE(E132:E141)</f>
        <v>0.14480286738351264</v>
      </c>
      <c r="J15" s="6">
        <f>AVERAGE(C132:C141)</f>
        <v>52.057179999999995</v>
      </c>
      <c r="L15">
        <f t="shared" si="2"/>
        <v>2.0967870402487147E-2</v>
      </c>
      <c r="M15">
        <f t="shared" si="3"/>
        <v>68.890000000000015</v>
      </c>
    </row>
    <row r="16" spans="1:18" x14ac:dyDescent="0.25">
      <c r="A16" t="s">
        <v>1</v>
      </c>
      <c r="B16">
        <v>8.3000000000000007</v>
      </c>
      <c r="C16">
        <v>22.397600000000001</v>
      </c>
      <c r="D16" s="1">
        <v>7.6</v>
      </c>
      <c r="E16" s="2">
        <f t="shared" si="0"/>
        <v>9.2105263157894884E-2</v>
      </c>
      <c r="F16">
        <f t="shared" si="1"/>
        <v>8.4833795013850681E-3</v>
      </c>
      <c r="H16" t="s">
        <v>14</v>
      </c>
      <c r="I16" s="3">
        <f>AVERAGE(E142:E151)</f>
        <v>0.20880000000000001</v>
      </c>
      <c r="J16" s="6">
        <f>AVERAGE(C142:C151)</f>
        <v>63.578790000000005</v>
      </c>
      <c r="L16">
        <f t="shared" si="2"/>
        <v>4.3597440000000008E-2</v>
      </c>
      <c r="M16">
        <f t="shared" si="3"/>
        <v>68.890000000000015</v>
      </c>
    </row>
    <row r="17" spans="1:13" x14ac:dyDescent="0.25">
      <c r="A17" t="s">
        <v>1</v>
      </c>
      <c r="B17">
        <v>8.4</v>
      </c>
      <c r="C17">
        <v>22.658899999999999</v>
      </c>
      <c r="D17" s="1">
        <v>7.6</v>
      </c>
      <c r="E17" s="2">
        <f t="shared" si="0"/>
        <v>0.10526315789473695</v>
      </c>
      <c r="F17">
        <f t="shared" si="1"/>
        <v>1.1080332409972322E-2</v>
      </c>
      <c r="H17" t="s">
        <v>15</v>
      </c>
      <c r="I17" s="3">
        <f>AVERAGE(E152:E161)</f>
        <v>0.17514792899408291</v>
      </c>
      <c r="J17" s="6">
        <f>AVERAGE(C152:C161)</f>
        <v>77.536660000000012</v>
      </c>
      <c r="L17">
        <f t="shared" si="2"/>
        <v>3.0676797030916306E-2</v>
      </c>
      <c r="M17">
        <f t="shared" si="3"/>
        <v>70.56</v>
      </c>
    </row>
    <row r="18" spans="1:13" x14ac:dyDescent="0.25">
      <c r="A18" t="s">
        <v>1</v>
      </c>
      <c r="B18">
        <v>8.1999999999999993</v>
      </c>
      <c r="C18">
        <v>21.7227</v>
      </c>
      <c r="D18" s="1">
        <v>7.6</v>
      </c>
      <c r="E18" s="2">
        <f t="shared" si="0"/>
        <v>7.8947368421052586E-2</v>
      </c>
      <c r="F18">
        <f t="shared" si="1"/>
        <v>6.2326869806094108E-3</v>
      </c>
      <c r="H18" t="s">
        <v>16</v>
      </c>
      <c r="I18" s="3">
        <f>AVERAGE(E162:E171)</f>
        <v>0.17508896797153015</v>
      </c>
      <c r="J18" s="6">
        <f>AVERAGE(C162:C171)</f>
        <v>54.861869999999996</v>
      </c>
      <c r="L18">
        <f t="shared" si="2"/>
        <v>3.0656146705335511E-2</v>
      </c>
      <c r="M18">
        <f t="shared" si="3"/>
        <v>67.239999999999995</v>
      </c>
    </row>
    <row r="19" spans="1:13" x14ac:dyDescent="0.25">
      <c r="A19" t="s">
        <v>1</v>
      </c>
      <c r="B19">
        <v>8.3000000000000007</v>
      </c>
      <c r="C19">
        <v>21.232099999999999</v>
      </c>
      <c r="D19" s="1">
        <v>7.6</v>
      </c>
      <c r="E19" s="2">
        <f t="shared" si="0"/>
        <v>9.2105263157894884E-2</v>
      </c>
      <c r="F19">
        <f t="shared" si="1"/>
        <v>8.4833795013850681E-3</v>
      </c>
      <c r="H19" t="s">
        <v>17</v>
      </c>
      <c r="I19" s="3">
        <f>AVERAGE(E172:E181)</f>
        <v>0.34717607973421921</v>
      </c>
      <c r="J19" s="6">
        <f>AVERAGE(C172:C181)</f>
        <v>75.692190000000011</v>
      </c>
      <c r="L19">
        <f t="shared" si="2"/>
        <v>0.12053123033962093</v>
      </c>
      <c r="M19">
        <f t="shared" si="3"/>
        <v>68.890000000000015</v>
      </c>
    </row>
    <row r="20" spans="1:13" x14ac:dyDescent="0.25">
      <c r="A20" t="s">
        <v>1</v>
      </c>
      <c r="B20">
        <v>8.3000000000000007</v>
      </c>
      <c r="C20">
        <v>22.4358</v>
      </c>
      <c r="D20" s="1">
        <v>7.6</v>
      </c>
      <c r="E20" s="2">
        <f t="shared" si="0"/>
        <v>9.2105263157894884E-2</v>
      </c>
      <c r="F20">
        <f t="shared" si="1"/>
        <v>8.4833795013850681E-3</v>
      </c>
      <c r="H20" t="s">
        <v>18</v>
      </c>
      <c r="I20" s="3">
        <f>AVERAGE(E182:E191)</f>
        <v>0.4036764705882353</v>
      </c>
      <c r="J20" s="6">
        <f>AVERAGE(C182:C191)</f>
        <v>84.071449999999999</v>
      </c>
      <c r="L20">
        <f t="shared" si="2"/>
        <v>0.16295469290657441</v>
      </c>
      <c r="M20">
        <f t="shared" si="3"/>
        <v>68.890000000000015</v>
      </c>
    </row>
    <row r="21" spans="1:13" x14ac:dyDescent="0.25">
      <c r="A21" t="s">
        <v>1</v>
      </c>
      <c r="B21">
        <v>8.1999999999999993</v>
      </c>
      <c r="C21">
        <v>20.934999999999999</v>
      </c>
      <c r="D21" s="1">
        <v>7.6</v>
      </c>
      <c r="E21" s="2">
        <f t="shared" si="0"/>
        <v>7.8947368421052586E-2</v>
      </c>
      <c r="F21">
        <f t="shared" si="1"/>
        <v>6.2326869806094108E-3</v>
      </c>
      <c r="H21" t="s">
        <v>19</v>
      </c>
      <c r="I21" s="3">
        <f>AVERAGE(E192:E201)</f>
        <v>0.23143812709030112</v>
      </c>
      <c r="J21" s="6">
        <f>AVERAGE(C192:C201)</f>
        <v>76.084409999999991</v>
      </c>
      <c r="L21">
        <f t="shared" si="2"/>
        <v>5.3563606671066376E-2</v>
      </c>
      <c r="M21">
        <f t="shared" si="3"/>
        <v>67.239999999999995</v>
      </c>
    </row>
    <row r="22" spans="1:13" x14ac:dyDescent="0.25">
      <c r="A22" t="s">
        <v>2</v>
      </c>
      <c r="B22">
        <v>10.3</v>
      </c>
      <c r="C22">
        <v>27.535499999999999</v>
      </c>
      <c r="D22" s="1">
        <v>9.25</v>
      </c>
      <c r="E22" s="2">
        <f t="shared" si="0"/>
        <v>0.11351351351351359</v>
      </c>
      <c r="F22">
        <f t="shared" si="1"/>
        <v>1.2885317750182632E-2</v>
      </c>
      <c r="H22" t="s">
        <v>20</v>
      </c>
      <c r="I22" s="3">
        <f>AVERAGE(E202:E211)</f>
        <v>0.15350000000000003</v>
      </c>
      <c r="J22" s="6">
        <f>AVERAGE(C202:C211)</f>
        <v>113.78900000000002</v>
      </c>
      <c r="L22">
        <f t="shared" si="2"/>
        <v>2.3562250000000007E-2</v>
      </c>
      <c r="M22">
        <f t="shared" si="3"/>
        <v>106.09000000000002</v>
      </c>
    </row>
    <row r="23" spans="1:13" x14ac:dyDescent="0.25">
      <c r="A23" t="s">
        <v>2</v>
      </c>
      <c r="B23">
        <v>10.45</v>
      </c>
      <c r="C23">
        <v>27.2013</v>
      </c>
      <c r="D23" s="1">
        <v>9.25</v>
      </c>
      <c r="E23" s="2">
        <f t="shared" si="0"/>
        <v>0.12972972972972965</v>
      </c>
      <c r="F23">
        <f t="shared" si="1"/>
        <v>1.6829802775748703E-2</v>
      </c>
      <c r="H23" t="s">
        <v>21</v>
      </c>
      <c r="I23" s="3">
        <f>AVERAGE(E212:E221)</f>
        <v>0.18667582417582423</v>
      </c>
      <c r="J23" s="6">
        <f>AVERAGE(C212:C221)</f>
        <v>109.72208999999998</v>
      </c>
      <c r="L23">
        <f t="shared" si="2"/>
        <v>3.4847863331723246E-2</v>
      </c>
      <c r="M23">
        <f t="shared" si="3"/>
        <v>109.20249999999999</v>
      </c>
    </row>
    <row r="24" spans="1:13" x14ac:dyDescent="0.25">
      <c r="A24" t="s">
        <v>2</v>
      </c>
      <c r="B24">
        <v>10.4</v>
      </c>
      <c r="C24">
        <v>27.556100000000001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0.22222222222222224</v>
      </c>
      <c r="J24" s="6">
        <f>AVERAGE(C222:C231)</f>
        <v>103.43997999999999</v>
      </c>
      <c r="L24">
        <f t="shared" si="2"/>
        <v>4.938271604938272E-2</v>
      </c>
      <c r="M24">
        <f t="shared" si="3"/>
        <v>108.16000000000001</v>
      </c>
    </row>
    <row r="25" spans="1:13" x14ac:dyDescent="0.25">
      <c r="A25" t="s">
        <v>2</v>
      </c>
      <c r="B25">
        <v>10.4</v>
      </c>
      <c r="C25">
        <v>27.413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0.18035019455252921</v>
      </c>
      <c r="J25" s="6">
        <f>AVERAGE(C232:C241)</f>
        <v>108.44721000000001</v>
      </c>
      <c r="L25">
        <f t="shared" si="2"/>
        <v>3.2526192675135138E-2</v>
      </c>
      <c r="M25">
        <f t="shared" si="3"/>
        <v>108.16000000000001</v>
      </c>
    </row>
    <row r="26" spans="1:13" x14ac:dyDescent="0.25">
      <c r="A26" t="s">
        <v>2</v>
      </c>
      <c r="B26">
        <v>10.4</v>
      </c>
      <c r="C26">
        <v>27.261900000000001</v>
      </c>
      <c r="D26" s="1">
        <v>9.25</v>
      </c>
      <c r="E26" s="2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0.13607503607503613</v>
      </c>
      <c r="J26" s="6">
        <f>AVERAGE(C242:C251)</f>
        <v>111.20689999999999</v>
      </c>
      <c r="L26">
        <f t="shared" si="2"/>
        <v>1.8516415442822384E-2</v>
      </c>
      <c r="M26">
        <f t="shared" si="3"/>
        <v>108.16000000000001</v>
      </c>
    </row>
    <row r="27" spans="1:13" x14ac:dyDescent="0.25">
      <c r="A27" t="s">
        <v>2</v>
      </c>
      <c r="B27">
        <v>10.4</v>
      </c>
      <c r="C27">
        <v>27.7166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0.17146226415094343</v>
      </c>
      <c r="J27" s="6">
        <f>AVERAGE(C252:C261)</f>
        <v>111.3847</v>
      </c>
      <c r="L27">
        <f t="shared" si="2"/>
        <v>2.9399308027767898E-2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27.054400000000001</v>
      </c>
      <c r="D28" s="1">
        <v>9.25</v>
      </c>
      <c r="E28" s="2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0.15575221238938047</v>
      </c>
      <c r="J28" s="6">
        <f>AVERAGE(C262:C271)</f>
        <v>107.98079</v>
      </c>
      <c r="L28">
        <f t="shared" si="2"/>
        <v>2.4258751664186683E-2</v>
      </c>
      <c r="M28">
        <f t="shared" si="3"/>
        <v>108.16000000000001</v>
      </c>
    </row>
    <row r="29" spans="1:13" x14ac:dyDescent="0.25">
      <c r="A29" t="s">
        <v>2</v>
      </c>
      <c r="B29">
        <v>10.3</v>
      </c>
      <c r="C29">
        <v>27.601400000000002</v>
      </c>
      <c r="D29" s="1">
        <v>9.25</v>
      </c>
      <c r="E29" s="2">
        <f t="shared" si="0"/>
        <v>0.11351351351351359</v>
      </c>
      <c r="F29">
        <f t="shared" si="1"/>
        <v>1.2885317750182632E-2</v>
      </c>
      <c r="H29" t="s">
        <v>27</v>
      </c>
      <c r="I29" s="3">
        <f>AVERAGE(E272:E281)</f>
        <v>0.11948818897637799</v>
      </c>
      <c r="J29" s="6">
        <f>AVERAGE(C272:C281)</f>
        <v>80.584299999999999</v>
      </c>
      <c r="L29">
        <f t="shared" si="2"/>
        <v>1.4277427304854618E-2</v>
      </c>
      <c r="M29">
        <f t="shared" si="3"/>
        <v>106.09000000000002</v>
      </c>
    </row>
    <row r="30" spans="1:13" x14ac:dyDescent="0.25">
      <c r="A30" t="s">
        <v>2</v>
      </c>
      <c r="B30">
        <v>10.3</v>
      </c>
      <c r="C30">
        <v>26.878</v>
      </c>
      <c r="D30" s="1">
        <v>9.25</v>
      </c>
      <c r="E30" s="2">
        <f t="shared" si="0"/>
        <v>0.11351351351351359</v>
      </c>
      <c r="F30">
        <f t="shared" si="1"/>
        <v>1.2885317750182632E-2</v>
      </c>
      <c r="H30" t="s">
        <v>28</v>
      </c>
      <c r="I30" s="3">
        <f>AVERAGE(E282:E291)</f>
        <v>0.22489361702127658</v>
      </c>
      <c r="J30" s="6">
        <f>AVERAGE(C282:C291)</f>
        <v>117.28</v>
      </c>
      <c r="L30">
        <f t="shared" si="2"/>
        <v>5.0577138976912621E-2</v>
      </c>
      <c r="M30">
        <f t="shared" si="3"/>
        <v>106.09000000000002</v>
      </c>
    </row>
    <row r="31" spans="1:13" x14ac:dyDescent="0.25">
      <c r="A31" t="s">
        <v>2</v>
      </c>
      <c r="B31">
        <v>10.4</v>
      </c>
      <c r="C31">
        <v>27.3047</v>
      </c>
      <c r="D31" s="1">
        <v>9.25</v>
      </c>
      <c r="E31" s="2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0.22007434944237919</v>
      </c>
      <c r="J31" s="6">
        <f>AVERAGE(C292:C301)</f>
        <v>113.55879999999999</v>
      </c>
      <c r="L31">
        <f t="shared" si="2"/>
        <v>4.8432719282486429E-2</v>
      </c>
      <c r="M31">
        <f t="shared" si="3"/>
        <v>108.16000000000001</v>
      </c>
    </row>
    <row r="32" spans="1:13" x14ac:dyDescent="0.25">
      <c r="A32" t="s">
        <v>3</v>
      </c>
      <c r="B32">
        <v>8.4</v>
      </c>
      <c r="C32">
        <v>23.766999999999999</v>
      </c>
      <c r="D32" s="1">
        <v>7.5</v>
      </c>
      <c r="E32" s="2">
        <f t="shared" si="0"/>
        <v>0.12000000000000005</v>
      </c>
      <c r="F32">
        <f t="shared" si="1"/>
        <v>1.4400000000000012E-2</v>
      </c>
      <c r="H32" t="s">
        <v>30</v>
      </c>
      <c r="I32" s="3">
        <f>AVERAGE(E302:E311)</f>
        <v>0.17967289719626173</v>
      </c>
      <c r="J32" s="6">
        <f>AVERAGE(C302:C311)</f>
        <v>189.34269999999998</v>
      </c>
      <c r="L32">
        <f t="shared" si="2"/>
        <v>3.2282349986898433E-2</v>
      </c>
      <c r="M32">
        <f t="shared" si="3"/>
        <v>70.56</v>
      </c>
    </row>
    <row r="33" spans="1:13" x14ac:dyDescent="0.25">
      <c r="A33" t="s">
        <v>3</v>
      </c>
      <c r="B33">
        <v>8.4</v>
      </c>
      <c r="C33">
        <v>23.752700000000001</v>
      </c>
      <c r="D33" s="1">
        <v>7.5</v>
      </c>
      <c r="E33" s="2">
        <f t="shared" si="0"/>
        <v>0.12000000000000005</v>
      </c>
      <c r="F33">
        <f t="shared" si="1"/>
        <v>1.4400000000000012E-2</v>
      </c>
      <c r="H33" t="s">
        <v>31</v>
      </c>
      <c r="I33" s="3">
        <f>AVERAGE(E312:E321)</f>
        <v>0.22113095238095246</v>
      </c>
      <c r="J33" s="6">
        <f>AVERAGE(C312:C321)</f>
        <v>115.373</v>
      </c>
      <c r="L33">
        <f t="shared" si="2"/>
        <v>4.8898898100907064E-2</v>
      </c>
      <c r="M33">
        <f t="shared" si="3"/>
        <v>70.56</v>
      </c>
    </row>
    <row r="34" spans="1:13" x14ac:dyDescent="0.25">
      <c r="A34" t="s">
        <v>3</v>
      </c>
      <c r="B34">
        <v>8.3000000000000007</v>
      </c>
      <c r="C34">
        <v>22.662400000000002</v>
      </c>
      <c r="D34" s="1">
        <v>7.5</v>
      </c>
      <c r="E34" s="2">
        <f t="shared" si="0"/>
        <v>0.10666666666666676</v>
      </c>
      <c r="F34">
        <f t="shared" si="1"/>
        <v>1.1377777777777797E-2</v>
      </c>
      <c r="H34" t="s">
        <v>32</v>
      </c>
      <c r="I34" s="3">
        <f>AVERAGE(E322:E331)</f>
        <v>0.19581447963800896</v>
      </c>
      <c r="J34" s="6">
        <f>AVERAGE(C322:C331)</f>
        <v>175.88640000000001</v>
      </c>
      <c r="L34">
        <f t="shared" si="2"/>
        <v>3.8343310435904228E-2</v>
      </c>
      <c r="M34">
        <f t="shared" si="3"/>
        <v>68.890000000000015</v>
      </c>
    </row>
    <row r="35" spans="1:13" x14ac:dyDescent="0.25">
      <c r="A35" t="s">
        <v>3</v>
      </c>
      <c r="B35">
        <v>8.4</v>
      </c>
      <c r="C35">
        <v>22.984500000000001</v>
      </c>
      <c r="D35" s="1">
        <v>7.5</v>
      </c>
      <c r="E35" s="2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0.15724815724815716</v>
      </c>
      <c r="J35" s="6">
        <f>AVERAGE(C332:C341)</f>
        <v>160.5213</v>
      </c>
      <c r="L35">
        <f t="shared" si="2"/>
        <v>2.4726982957941162E-2</v>
      </c>
      <c r="M35">
        <f t="shared" si="3"/>
        <v>70.56</v>
      </c>
    </row>
    <row r="36" spans="1:13" x14ac:dyDescent="0.25">
      <c r="A36" t="s">
        <v>3</v>
      </c>
      <c r="B36">
        <v>8.5</v>
      </c>
      <c r="C36">
        <v>23.606300000000001</v>
      </c>
      <c r="D36" s="1">
        <v>7.5</v>
      </c>
      <c r="E36" s="2">
        <f t="shared" si="0"/>
        <v>0.13333333333333333</v>
      </c>
      <c r="F36">
        <f t="shared" si="1"/>
        <v>1.7777777777777778E-2</v>
      </c>
      <c r="H36" t="s">
        <v>34</v>
      </c>
      <c r="I36" s="3">
        <f>AVERAGE(E342:E351)</f>
        <v>0.12733564013840828</v>
      </c>
      <c r="J36" s="6">
        <f>AVERAGE(C342:C351)</f>
        <v>142.72370000000001</v>
      </c>
      <c r="L36">
        <f t="shared" si="2"/>
        <v>1.6214365249458216E-2</v>
      </c>
      <c r="M36">
        <f t="shared" si="3"/>
        <v>72.25</v>
      </c>
    </row>
    <row r="37" spans="1:13" x14ac:dyDescent="0.25">
      <c r="A37" t="s">
        <v>3</v>
      </c>
      <c r="B37">
        <v>8.8000000000000007</v>
      </c>
      <c r="C37">
        <v>23.478300000000001</v>
      </c>
      <c r="D37" s="1">
        <v>7.5</v>
      </c>
      <c r="E37" s="2">
        <f t="shared" si="0"/>
        <v>0.17333333333333342</v>
      </c>
      <c r="F37">
        <f t="shared" si="1"/>
        <v>3.0044444444444474E-2</v>
      </c>
      <c r="H37" t="s">
        <v>35</v>
      </c>
      <c r="I37" s="3">
        <f>AVERAGE(E352:E361)</f>
        <v>0.1869281045751634</v>
      </c>
      <c r="J37" s="6">
        <f>AVERAGE(C352:C361)</f>
        <v>158.79349999999997</v>
      </c>
      <c r="L37">
        <f t="shared" si="2"/>
        <v>3.4942116280063225E-2</v>
      </c>
      <c r="M37">
        <f t="shared" si="3"/>
        <v>77.440000000000012</v>
      </c>
    </row>
    <row r="38" spans="1:13" x14ac:dyDescent="0.25">
      <c r="A38" t="s">
        <v>3</v>
      </c>
      <c r="B38">
        <v>8.3000000000000007</v>
      </c>
      <c r="C38">
        <v>23.5839</v>
      </c>
      <c r="D38" s="1">
        <v>7.5</v>
      </c>
      <c r="E38" s="2">
        <f t="shared" si="0"/>
        <v>0.10666666666666676</v>
      </c>
      <c r="F38">
        <f t="shared" si="1"/>
        <v>1.1377777777777797E-2</v>
      </c>
      <c r="H38" t="s">
        <v>36</v>
      </c>
      <c r="I38" s="3">
        <f>AVERAGE(E362:E371)</f>
        <v>0.27857142857142853</v>
      </c>
      <c r="J38" s="6">
        <f>AVERAGE(C362:C371)</f>
        <v>147.9367</v>
      </c>
      <c r="L38">
        <f t="shared" si="2"/>
        <v>7.7602040816326504E-2</v>
      </c>
      <c r="M38">
        <f t="shared" si="3"/>
        <v>68.890000000000015</v>
      </c>
    </row>
    <row r="39" spans="1:13" x14ac:dyDescent="0.25">
      <c r="A39" t="s">
        <v>3</v>
      </c>
      <c r="B39">
        <v>8.5</v>
      </c>
      <c r="C39">
        <v>23.803699999999999</v>
      </c>
      <c r="D39" s="1">
        <v>7.5</v>
      </c>
      <c r="E39" s="2">
        <f t="shared" si="0"/>
        <v>0.13333333333333333</v>
      </c>
      <c r="F39">
        <f t="shared" si="1"/>
        <v>1.7777777777777778E-2</v>
      </c>
      <c r="H39" t="s">
        <v>37</v>
      </c>
      <c r="I39" s="3">
        <f>AVERAGE(E372:E381)</f>
        <v>0.20514403292181066</v>
      </c>
      <c r="J39" s="6">
        <f>AVERAGE(C372:C381)</f>
        <v>156.35390000000001</v>
      </c>
      <c r="L39">
        <f t="shared" si="2"/>
        <v>4.2084074243424939E-2</v>
      </c>
      <c r="M39">
        <f t="shared" si="3"/>
        <v>72.25</v>
      </c>
    </row>
    <row r="40" spans="1:13" x14ac:dyDescent="0.25">
      <c r="A40" t="s">
        <v>3</v>
      </c>
      <c r="B40">
        <v>8.6999999999999993</v>
      </c>
      <c r="C40">
        <v>23.963100000000001</v>
      </c>
      <c r="D40" s="1">
        <v>7.5</v>
      </c>
      <c r="E40" s="2">
        <f t="shared" si="0"/>
        <v>0.15999999999999989</v>
      </c>
      <c r="F40">
        <f t="shared" si="1"/>
        <v>2.5599999999999967E-2</v>
      </c>
      <c r="H40" t="s">
        <v>38</v>
      </c>
      <c r="I40" s="3">
        <f>AVERAGE(E382:E391)</f>
        <v>0.18296041308089497</v>
      </c>
      <c r="J40" s="6">
        <f>AVERAGE(C382:C391)</f>
        <v>163.59720000000002</v>
      </c>
      <c r="L40">
        <f t="shared" si="2"/>
        <v>3.3474512754731726E-2</v>
      </c>
      <c r="M40">
        <f t="shared" si="3"/>
        <v>75.689999999999984</v>
      </c>
    </row>
    <row r="41" spans="1:13" x14ac:dyDescent="0.25">
      <c r="A41" t="s">
        <v>3</v>
      </c>
      <c r="B41">
        <v>8.5</v>
      </c>
      <c r="C41">
        <v>21.877300000000002</v>
      </c>
      <c r="D41" s="1">
        <v>7.5</v>
      </c>
      <c r="E41" s="2">
        <f t="shared" si="0"/>
        <v>0.13333333333333333</v>
      </c>
      <c r="F41">
        <f t="shared" si="1"/>
        <v>1.7777777777777778E-2</v>
      </c>
      <c r="H41" t="s">
        <v>39</v>
      </c>
      <c r="I41" s="3">
        <f>AVERAGE(E392:E401)</f>
        <v>0.26940836940836949</v>
      </c>
      <c r="J41" s="6">
        <f>AVERAGE(C392:C401)</f>
        <v>171.6541</v>
      </c>
      <c r="L41">
        <f t="shared" si="2"/>
        <v>7.2580869507276477E-2</v>
      </c>
      <c r="M41">
        <f t="shared" si="3"/>
        <v>72.25</v>
      </c>
    </row>
    <row r="42" spans="1:13" x14ac:dyDescent="0.25">
      <c r="A42" t="s">
        <v>4</v>
      </c>
      <c r="B42">
        <v>10.6</v>
      </c>
      <c r="C42">
        <v>27.0428</v>
      </c>
      <c r="D42" s="1">
        <v>8.4499999999999993</v>
      </c>
      <c r="E42" s="2">
        <f t="shared" si="0"/>
        <v>0.25443786982248529</v>
      </c>
      <c r="F42">
        <f t="shared" si="1"/>
        <v>6.4738629599803962E-2</v>
      </c>
      <c r="H42" t="s">
        <v>40</v>
      </c>
      <c r="I42" s="3">
        <f>AVERAGE(E402:E411)</f>
        <v>0.14149659863945566</v>
      </c>
      <c r="J42" s="6">
        <f>AVERAGE(C402:C411)</f>
        <v>200.40789999999998</v>
      </c>
      <c r="L42">
        <f t="shared" si="2"/>
        <v>2.0021287426535205E-2</v>
      </c>
      <c r="M42">
        <f t="shared" si="3"/>
        <v>112.36</v>
      </c>
    </row>
    <row r="43" spans="1:13" x14ac:dyDescent="0.25">
      <c r="A43" t="s">
        <v>4</v>
      </c>
      <c r="B43">
        <v>10.6</v>
      </c>
      <c r="C43">
        <v>28.008199999999999</v>
      </c>
      <c r="D43" s="1">
        <v>8.4499999999999993</v>
      </c>
      <c r="E43" s="2">
        <f t="shared" si="0"/>
        <v>0.25443786982248529</v>
      </c>
      <c r="F43">
        <f t="shared" si="1"/>
        <v>6.4738629599803962E-2</v>
      </c>
      <c r="H43" t="s">
        <v>41</v>
      </c>
      <c r="I43" s="3">
        <f>AVERAGE(E412:E421)</f>
        <v>0.18863636363636366</v>
      </c>
      <c r="J43" s="6">
        <f>AVERAGE(C412:C421)</f>
        <v>189.98750000000001</v>
      </c>
      <c r="L43">
        <f t="shared" si="2"/>
        <v>3.5583677685950423E-2</v>
      </c>
      <c r="M43">
        <f t="shared" si="3"/>
        <v>112.36</v>
      </c>
    </row>
    <row r="44" spans="1:13" x14ac:dyDescent="0.25">
      <c r="A44" t="s">
        <v>4</v>
      </c>
      <c r="B44">
        <v>10.6</v>
      </c>
      <c r="C44">
        <v>27.611499999999999</v>
      </c>
      <c r="D44" s="1">
        <v>8.4499999999999993</v>
      </c>
      <c r="E44" s="2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0.16305970149253732</v>
      </c>
      <c r="J44" s="6">
        <f>AVERAGE(C422:C431)</f>
        <v>210.80699999999996</v>
      </c>
      <c r="L44">
        <f t="shared" si="2"/>
        <v>2.6588466250835378E-2</v>
      </c>
      <c r="M44">
        <f t="shared" si="3"/>
        <v>112.36</v>
      </c>
    </row>
    <row r="45" spans="1:13" x14ac:dyDescent="0.25">
      <c r="A45" t="s">
        <v>4</v>
      </c>
      <c r="B45">
        <v>10.5</v>
      </c>
      <c r="C45">
        <v>27.446300000000001</v>
      </c>
      <c r="D45" s="1">
        <v>8.4499999999999993</v>
      </c>
      <c r="E45" s="2">
        <f t="shared" si="0"/>
        <v>0.24260355029585809</v>
      </c>
      <c r="F45">
        <f t="shared" si="1"/>
        <v>5.8856482616154948E-2</v>
      </c>
      <c r="H45" t="s">
        <v>43</v>
      </c>
      <c r="I45" s="3">
        <f>AVERAGE(E432:E441)</f>
        <v>0.15714285714285711</v>
      </c>
      <c r="J45" s="6">
        <f>AVERAGE(C432:C441)</f>
        <v>191.94560000000001</v>
      </c>
      <c r="L45">
        <f t="shared" si="2"/>
        <v>2.4693877551020399E-2</v>
      </c>
      <c r="M45">
        <f t="shared" si="3"/>
        <v>110.25</v>
      </c>
    </row>
    <row r="46" spans="1:13" x14ac:dyDescent="0.25">
      <c r="A46" t="s">
        <v>4</v>
      </c>
      <c r="B46">
        <v>10.5</v>
      </c>
      <c r="C46">
        <v>27.899899999999999</v>
      </c>
      <c r="D46" s="1">
        <v>8.4499999999999993</v>
      </c>
      <c r="E46" s="2">
        <f t="shared" si="0"/>
        <v>0.24260355029585809</v>
      </c>
      <c r="F46">
        <f t="shared" si="1"/>
        <v>5.8856482616154948E-2</v>
      </c>
      <c r="H46" t="s">
        <v>44</v>
      </c>
      <c r="I46" s="3">
        <f>AVERAGE(E442:E451)</f>
        <v>0.18548736462093865</v>
      </c>
      <c r="J46" s="6">
        <f>AVERAGE(C442:C451)</f>
        <v>226.89209999999997</v>
      </c>
      <c r="L46">
        <f t="shared" si="2"/>
        <v>3.4405562434021042E-2</v>
      </c>
      <c r="M46">
        <f t="shared" si="3"/>
        <v>110.25</v>
      </c>
    </row>
    <row r="47" spans="1:13" x14ac:dyDescent="0.25">
      <c r="A47" t="s">
        <v>4</v>
      </c>
      <c r="B47">
        <v>10.5</v>
      </c>
      <c r="C47">
        <v>27.545000000000002</v>
      </c>
      <c r="D47" s="1">
        <v>8.4499999999999993</v>
      </c>
      <c r="E47" s="2">
        <f t="shared" si="0"/>
        <v>0.24260355029585809</v>
      </c>
      <c r="F47">
        <f t="shared" si="1"/>
        <v>5.8856482616154948E-2</v>
      </c>
      <c r="H47" t="s">
        <v>45</v>
      </c>
      <c r="I47" s="3">
        <f>AVERAGE(E452:E461)</f>
        <v>0.28085365853658534</v>
      </c>
      <c r="J47" s="6">
        <f>AVERAGE(C452:C461)</f>
        <v>231.58830000000003</v>
      </c>
      <c r="L47">
        <f t="shared" si="2"/>
        <v>7.8878777513384873E-2</v>
      </c>
      <c r="M47">
        <f t="shared" si="3"/>
        <v>110.25</v>
      </c>
    </row>
    <row r="48" spans="1:13" x14ac:dyDescent="0.25">
      <c r="A48" t="s">
        <v>4</v>
      </c>
      <c r="B48">
        <v>10.5</v>
      </c>
      <c r="C48">
        <v>27.417999999999999</v>
      </c>
      <c r="D48" s="1">
        <v>8.4499999999999993</v>
      </c>
      <c r="E48" s="2">
        <f t="shared" si="0"/>
        <v>0.24260355029585809</v>
      </c>
      <c r="F48">
        <f t="shared" si="1"/>
        <v>5.8856482616154948E-2</v>
      </c>
      <c r="H48" t="s">
        <v>46</v>
      </c>
      <c r="I48" s="3">
        <f>AVERAGE(E462:E471)</f>
        <v>0.23159557661927338</v>
      </c>
      <c r="J48" s="6">
        <f>AVERAGE(C462:C471)</f>
        <v>223.25619999999998</v>
      </c>
      <c r="L48">
        <f t="shared" si="2"/>
        <v>5.3636511109613726E-2</v>
      </c>
      <c r="M48">
        <f t="shared" si="3"/>
        <v>110.25</v>
      </c>
    </row>
    <row r="49" spans="1:13" x14ac:dyDescent="0.25">
      <c r="A49" t="s">
        <v>4</v>
      </c>
      <c r="B49">
        <v>10.5</v>
      </c>
      <c r="C49">
        <v>27.673999999999999</v>
      </c>
      <c r="D49" s="1">
        <v>8.4499999999999993</v>
      </c>
      <c r="E49" s="2">
        <f t="shared" si="0"/>
        <v>0.24260355029585809</v>
      </c>
      <c r="F49">
        <f t="shared" si="1"/>
        <v>5.8856482616154948E-2</v>
      </c>
      <c r="H49" t="s">
        <v>47</v>
      </c>
      <c r="I49" s="3">
        <f>AVERAGE(E472:E481)</f>
        <v>0.24186390532544388</v>
      </c>
      <c r="J49" s="6">
        <f>AVERAGE(C472:C481)</f>
        <v>210.95089999999999</v>
      </c>
      <c r="L49">
        <f t="shared" si="2"/>
        <v>5.8498148699275283E-2</v>
      </c>
      <c r="M49">
        <f t="shared" si="3"/>
        <v>110.25</v>
      </c>
    </row>
    <row r="50" spans="1:13" x14ac:dyDescent="0.25">
      <c r="A50" t="s">
        <v>4</v>
      </c>
      <c r="B50">
        <v>10.6</v>
      </c>
      <c r="C50">
        <v>28.519200000000001</v>
      </c>
      <c r="D50" s="1">
        <v>8.4499999999999993</v>
      </c>
      <c r="E50" s="2">
        <f t="shared" si="0"/>
        <v>0.25443786982248529</v>
      </c>
      <c r="F50">
        <f t="shared" si="1"/>
        <v>6.4738629599803962E-2</v>
      </c>
      <c r="H50" s="4" t="s">
        <v>48</v>
      </c>
      <c r="I50" s="3">
        <f>AVERAGE(E482:E491)</f>
        <v>0.27017310252996013</v>
      </c>
      <c r="J50" s="6">
        <f>AVERAGE(C482:C491)</f>
        <v>269.08080000000001</v>
      </c>
      <c r="L50">
        <f t="shared" si="2"/>
        <v>7.2993505330664343E-2</v>
      </c>
      <c r="M50">
        <f t="shared" si="3"/>
        <v>112.36</v>
      </c>
    </row>
    <row r="51" spans="1:13" x14ac:dyDescent="0.25">
      <c r="A51" t="s">
        <v>4</v>
      </c>
      <c r="B51">
        <v>10.6</v>
      </c>
      <c r="C51">
        <v>27.8048</v>
      </c>
      <c r="D51" s="1">
        <v>8.4499999999999993</v>
      </c>
      <c r="E51" s="2">
        <f t="shared" si="0"/>
        <v>0.25443786982248529</v>
      </c>
      <c r="F51">
        <f t="shared" si="1"/>
        <v>6.4738629599803962E-2</v>
      </c>
      <c r="H51" s="5" t="s">
        <v>49</v>
      </c>
      <c r="I51" s="3">
        <f>AVERAGE(E492:E501)</f>
        <v>0.26822916666666674</v>
      </c>
      <c r="J51" s="6">
        <f>AVERAGE(C492:C501)</f>
        <v>282.65810000000005</v>
      </c>
      <c r="L51">
        <f t="shared" si="2"/>
        <v>7.1946885850694489E-2</v>
      </c>
      <c r="M51">
        <f t="shared" si="3"/>
        <v>112.36</v>
      </c>
    </row>
    <row r="52" spans="1:13" x14ac:dyDescent="0.25">
      <c r="A52" t="s">
        <v>5</v>
      </c>
      <c r="B52">
        <v>8.4499999999999993</v>
      </c>
      <c r="C52">
        <v>34.580100000000002</v>
      </c>
      <c r="D52" s="1">
        <v>8.15</v>
      </c>
      <c r="E52" s="2">
        <f t="shared" si="0"/>
        <v>3.6809815950920116E-2</v>
      </c>
      <c r="F52">
        <f t="shared" si="1"/>
        <v>1.3549625503406131E-3</v>
      </c>
      <c r="I52" s="3"/>
      <c r="L52">
        <f>AVERAGE(L2:L51)</f>
        <v>4.1203581271359792E-2</v>
      </c>
      <c r="M52">
        <f t="shared" si="3"/>
        <v>71.402499999999989</v>
      </c>
    </row>
    <row r="53" spans="1:13" x14ac:dyDescent="0.25">
      <c r="A53" t="s">
        <v>5</v>
      </c>
      <c r="B53">
        <v>8.6</v>
      </c>
      <c r="C53">
        <v>32.036799999999999</v>
      </c>
      <c r="D53" s="1">
        <v>8.15</v>
      </c>
      <c r="E53" s="2">
        <f t="shared" si="0"/>
        <v>5.5214723926380278E-2</v>
      </c>
      <c r="F53">
        <f t="shared" si="1"/>
        <v>3.0486657382663906E-3</v>
      </c>
      <c r="I53" s="3"/>
      <c r="M53">
        <f t="shared" si="3"/>
        <v>73.959999999999994</v>
      </c>
    </row>
    <row r="54" spans="1:13" x14ac:dyDescent="0.25">
      <c r="A54" t="s">
        <v>5</v>
      </c>
      <c r="B54">
        <v>8.4499999999999993</v>
      </c>
      <c r="C54">
        <v>33.427</v>
      </c>
      <c r="D54" s="1">
        <v>8.15</v>
      </c>
      <c r="E54" s="2">
        <f t="shared" si="0"/>
        <v>3.6809815950920116E-2</v>
      </c>
      <c r="F54">
        <f t="shared" si="1"/>
        <v>1.3549625503406131E-3</v>
      </c>
      <c r="L54">
        <f>-10*LOG10(L52)</f>
        <v>13.850650349669618</v>
      </c>
      <c r="M54">
        <f t="shared" si="3"/>
        <v>71.402499999999989</v>
      </c>
    </row>
    <row r="55" spans="1:13" x14ac:dyDescent="0.25">
      <c r="A55" t="s">
        <v>5</v>
      </c>
      <c r="B55">
        <v>8.6</v>
      </c>
      <c r="C55">
        <v>32.954500000000003</v>
      </c>
      <c r="D55" s="1">
        <v>8.15</v>
      </c>
      <c r="E55" s="2">
        <f t="shared" si="0"/>
        <v>5.5214723926380278E-2</v>
      </c>
      <c r="F55">
        <f t="shared" si="1"/>
        <v>3.0486657382663906E-3</v>
      </c>
      <c r="M55">
        <f t="shared" si="3"/>
        <v>73.959999999999994</v>
      </c>
    </row>
    <row r="56" spans="1:13" x14ac:dyDescent="0.25">
      <c r="A56" t="s">
        <v>5</v>
      </c>
      <c r="B56">
        <v>8.6</v>
      </c>
      <c r="C56">
        <v>33.1265</v>
      </c>
      <c r="D56" s="1">
        <v>8.15</v>
      </c>
      <c r="E56" s="2">
        <f t="shared" si="0"/>
        <v>5.5214723926380278E-2</v>
      </c>
      <c r="F56">
        <f t="shared" si="1"/>
        <v>3.0486657382663906E-3</v>
      </c>
      <c r="M56">
        <f t="shared" si="3"/>
        <v>73.959999999999994</v>
      </c>
    </row>
    <row r="57" spans="1:13" x14ac:dyDescent="0.25">
      <c r="A57" t="s">
        <v>5</v>
      </c>
      <c r="B57">
        <v>8.3000000000000007</v>
      </c>
      <c r="C57">
        <v>33.687399999999997</v>
      </c>
      <c r="D57" s="1">
        <v>8.15</v>
      </c>
      <c r="E57" s="2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8.3000000000000007</v>
      </c>
      <c r="C58">
        <v>33.7318</v>
      </c>
      <c r="D58" s="1">
        <v>8.15</v>
      </c>
      <c r="E58" s="2">
        <f t="shared" si="0"/>
        <v>1.8404907975460166E-2</v>
      </c>
      <c r="F58">
        <f t="shared" si="1"/>
        <v>3.3874063758515722E-4</v>
      </c>
      <c r="M58">
        <f t="shared" si="3"/>
        <v>68.890000000000015</v>
      </c>
    </row>
    <row r="59" spans="1:13" x14ac:dyDescent="0.25">
      <c r="A59" t="s">
        <v>5</v>
      </c>
      <c r="B59">
        <v>8.3000000000000007</v>
      </c>
      <c r="C59">
        <v>33.393300000000004</v>
      </c>
      <c r="D59" s="1">
        <v>8.15</v>
      </c>
      <c r="E59" s="2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t="s">
        <v>5</v>
      </c>
      <c r="B60">
        <v>8.9</v>
      </c>
      <c r="C60">
        <v>32.414999999999999</v>
      </c>
      <c r="D60" s="1">
        <v>8.15</v>
      </c>
      <c r="E60" s="2">
        <f t="shared" si="0"/>
        <v>9.202453987730061E-2</v>
      </c>
      <c r="F60">
        <f t="shared" si="1"/>
        <v>8.4685159396288897E-3</v>
      </c>
      <c r="M60">
        <f t="shared" si="3"/>
        <v>79.210000000000008</v>
      </c>
    </row>
    <row r="61" spans="1:13" x14ac:dyDescent="0.25">
      <c r="A61" t="s">
        <v>5</v>
      </c>
      <c r="B61">
        <v>8.6</v>
      </c>
      <c r="C61">
        <v>33.085599999999999</v>
      </c>
      <c r="D61" s="1">
        <v>8.15</v>
      </c>
      <c r="E61" s="2">
        <f t="shared" si="0"/>
        <v>5.5214723926380278E-2</v>
      </c>
      <c r="F61">
        <f t="shared" si="1"/>
        <v>3.0486657382663906E-3</v>
      </c>
      <c r="M61">
        <f t="shared" si="3"/>
        <v>73.959999999999994</v>
      </c>
    </row>
    <row r="62" spans="1:13" x14ac:dyDescent="0.25">
      <c r="A62" t="s">
        <v>6</v>
      </c>
      <c r="B62">
        <v>4.3</v>
      </c>
      <c r="C62">
        <v>31.368099999999998</v>
      </c>
      <c r="D62" s="1">
        <v>3.7</v>
      </c>
      <c r="E62" s="2">
        <f t="shared" si="0"/>
        <v>0.16216216216216206</v>
      </c>
      <c r="F62">
        <f t="shared" si="1"/>
        <v>2.6296566837107346E-2</v>
      </c>
      <c r="M62">
        <f t="shared" si="3"/>
        <v>18.489999999999998</v>
      </c>
    </row>
    <row r="63" spans="1:13" x14ac:dyDescent="0.25">
      <c r="A63" t="s">
        <v>6</v>
      </c>
      <c r="B63">
        <v>4.3499999999999996</v>
      </c>
      <c r="C63">
        <v>33.298400000000001</v>
      </c>
      <c r="D63" s="1">
        <v>3.7</v>
      </c>
      <c r="E63" s="2">
        <f t="shared" si="0"/>
        <v>0.17567567567567552</v>
      </c>
      <c r="F63">
        <f t="shared" si="1"/>
        <v>3.086194302410513E-2</v>
      </c>
      <c r="M63">
        <f t="shared" si="3"/>
        <v>18.922499999999996</v>
      </c>
    </row>
    <row r="64" spans="1:13" x14ac:dyDescent="0.25">
      <c r="A64" t="s">
        <v>6</v>
      </c>
      <c r="B64">
        <v>4.3</v>
      </c>
      <c r="C64">
        <v>29.589600000000001</v>
      </c>
      <c r="D64" s="1">
        <v>3.7</v>
      </c>
      <c r="E64" s="2">
        <f t="shared" si="0"/>
        <v>0.16216216216216206</v>
      </c>
      <c r="F64">
        <f t="shared" si="1"/>
        <v>2.6296566837107346E-2</v>
      </c>
      <c r="M64">
        <f t="shared" si="3"/>
        <v>18.489999999999998</v>
      </c>
    </row>
    <row r="65" spans="1:13" x14ac:dyDescent="0.25">
      <c r="A65" t="s">
        <v>6</v>
      </c>
      <c r="B65">
        <v>4.3</v>
      </c>
      <c r="C65">
        <v>31.267800000000001</v>
      </c>
      <c r="D65" s="1">
        <v>3.7</v>
      </c>
      <c r="E65" s="2">
        <f t="shared" si="0"/>
        <v>0.16216216216216206</v>
      </c>
      <c r="F65">
        <f t="shared" si="1"/>
        <v>2.6296566837107346E-2</v>
      </c>
      <c r="M65">
        <f t="shared" si="3"/>
        <v>18.489999999999998</v>
      </c>
    </row>
    <row r="66" spans="1:13" x14ac:dyDescent="0.25">
      <c r="A66" t="s">
        <v>6</v>
      </c>
      <c r="B66">
        <v>4.3</v>
      </c>
      <c r="C66">
        <v>33.0473</v>
      </c>
      <c r="D66" s="1">
        <v>3.7</v>
      </c>
      <c r="E66" s="2">
        <f t="shared" si="0"/>
        <v>0.16216216216216206</v>
      </c>
      <c r="F66">
        <f t="shared" si="1"/>
        <v>2.6296566837107346E-2</v>
      </c>
      <c r="M66">
        <f t="shared" si="3"/>
        <v>18.489999999999998</v>
      </c>
    </row>
    <row r="67" spans="1:13" x14ac:dyDescent="0.25">
      <c r="A67" t="s">
        <v>6</v>
      </c>
      <c r="B67">
        <v>4.25</v>
      </c>
      <c r="C67">
        <v>31.228400000000001</v>
      </c>
      <c r="D67" s="1">
        <v>3.7</v>
      </c>
      <c r="E67" s="2">
        <f t="shared" ref="E67:E130" si="4">(B67-D67)/D67</f>
        <v>0.1486486486486486</v>
      </c>
      <c r="F67">
        <f t="shared" ref="F67:F130" si="5">E67^2</f>
        <v>2.209642074506938E-2</v>
      </c>
      <c r="M67">
        <f t="shared" ref="M67:M130" si="6">B67^2</f>
        <v>18.0625</v>
      </c>
    </row>
    <row r="68" spans="1:13" x14ac:dyDescent="0.25">
      <c r="A68" t="s">
        <v>6</v>
      </c>
      <c r="B68">
        <v>4.3</v>
      </c>
      <c r="C68">
        <v>32.269300000000001</v>
      </c>
      <c r="D68" s="1">
        <v>3.7</v>
      </c>
      <c r="E68" s="2">
        <f t="shared" si="4"/>
        <v>0.16216216216216206</v>
      </c>
      <c r="F68">
        <f t="shared" si="5"/>
        <v>2.6296566837107346E-2</v>
      </c>
      <c r="M68">
        <f t="shared" si="6"/>
        <v>18.489999999999998</v>
      </c>
    </row>
    <row r="69" spans="1:13" x14ac:dyDescent="0.25">
      <c r="A69" t="s">
        <v>6</v>
      </c>
      <c r="B69">
        <v>4.4000000000000004</v>
      </c>
      <c r="C69">
        <v>32.142099999999999</v>
      </c>
      <c r="D69" s="1">
        <v>3.7</v>
      </c>
      <c r="E69" s="2">
        <f t="shared" si="4"/>
        <v>0.18918918918918923</v>
      </c>
      <c r="F69">
        <f t="shared" si="5"/>
        <v>3.5792549306062835E-2</v>
      </c>
      <c r="M69">
        <f t="shared" si="6"/>
        <v>19.360000000000003</v>
      </c>
    </row>
    <row r="70" spans="1:13" x14ac:dyDescent="0.25">
      <c r="A70" t="s">
        <v>6</v>
      </c>
      <c r="B70">
        <v>4.25</v>
      </c>
      <c r="C70">
        <v>33.0456</v>
      </c>
      <c r="D70" s="1">
        <v>3.7</v>
      </c>
      <c r="E70" s="2">
        <f t="shared" si="4"/>
        <v>0.1486486486486486</v>
      </c>
      <c r="F70">
        <f t="shared" si="5"/>
        <v>2.209642074506938E-2</v>
      </c>
      <c r="M70">
        <f t="shared" si="6"/>
        <v>18.0625</v>
      </c>
    </row>
    <row r="71" spans="1:13" x14ac:dyDescent="0.25">
      <c r="A71" t="s">
        <v>6</v>
      </c>
      <c r="B71">
        <v>4.3499999999999996</v>
      </c>
      <c r="C71">
        <v>32.741799999999998</v>
      </c>
      <c r="D71" s="1">
        <v>3.7</v>
      </c>
      <c r="E71" s="2">
        <f t="shared" si="4"/>
        <v>0.17567567567567552</v>
      </c>
      <c r="F71">
        <f t="shared" si="5"/>
        <v>3.086194302410513E-2</v>
      </c>
      <c r="M71">
        <f t="shared" si="6"/>
        <v>18.922499999999996</v>
      </c>
    </row>
    <row r="72" spans="1:13" x14ac:dyDescent="0.25">
      <c r="A72" t="s">
        <v>7</v>
      </c>
      <c r="B72">
        <v>5.7</v>
      </c>
      <c r="C72">
        <v>23.694900000000001</v>
      </c>
      <c r="D72" s="1">
        <v>5.4</v>
      </c>
      <c r="E72" s="2">
        <f t="shared" si="4"/>
        <v>5.5555555555555518E-2</v>
      </c>
      <c r="F72">
        <f t="shared" si="5"/>
        <v>3.0864197530864157E-3</v>
      </c>
      <c r="M72">
        <f t="shared" si="6"/>
        <v>32.49</v>
      </c>
    </row>
    <row r="73" spans="1:13" x14ac:dyDescent="0.25">
      <c r="A73" t="s">
        <v>7</v>
      </c>
      <c r="B73">
        <v>5.7</v>
      </c>
      <c r="C73">
        <v>24.784600000000001</v>
      </c>
      <c r="D73" s="1">
        <v>5.4</v>
      </c>
      <c r="E73" s="2">
        <f t="shared" si="4"/>
        <v>5.5555555555555518E-2</v>
      </c>
      <c r="F73">
        <f t="shared" si="5"/>
        <v>3.0864197530864157E-3</v>
      </c>
      <c r="M73">
        <f t="shared" si="6"/>
        <v>32.49</v>
      </c>
    </row>
    <row r="74" spans="1:13" x14ac:dyDescent="0.25">
      <c r="A74" t="s">
        <v>7</v>
      </c>
      <c r="B74">
        <v>5.6</v>
      </c>
      <c r="C74">
        <v>23.680099999999999</v>
      </c>
      <c r="D74" s="1">
        <v>5.4</v>
      </c>
      <c r="E74" s="2">
        <f t="shared" si="4"/>
        <v>3.7037037037036903E-2</v>
      </c>
      <c r="F74">
        <f t="shared" si="5"/>
        <v>1.3717421124828434E-3</v>
      </c>
      <c r="M74">
        <f t="shared" si="6"/>
        <v>31.359999999999996</v>
      </c>
    </row>
    <row r="75" spans="1:13" x14ac:dyDescent="0.25">
      <c r="A75" t="s">
        <v>7</v>
      </c>
      <c r="B75">
        <v>5.7</v>
      </c>
      <c r="C75">
        <v>24.323699999999999</v>
      </c>
      <c r="D75" s="1">
        <v>5.4</v>
      </c>
      <c r="E75" s="2">
        <f t="shared" si="4"/>
        <v>5.5555555555555518E-2</v>
      </c>
      <c r="F75">
        <f t="shared" si="5"/>
        <v>3.0864197530864157E-3</v>
      </c>
      <c r="M75">
        <f t="shared" si="6"/>
        <v>32.49</v>
      </c>
    </row>
    <row r="76" spans="1:13" x14ac:dyDescent="0.25">
      <c r="A76" t="s">
        <v>7</v>
      </c>
      <c r="B76">
        <v>5.6</v>
      </c>
      <c r="C76">
        <v>24.136900000000001</v>
      </c>
      <c r="D76" s="1">
        <v>5.4</v>
      </c>
      <c r="E76" s="2">
        <f t="shared" si="4"/>
        <v>3.7037037037036903E-2</v>
      </c>
      <c r="F76">
        <f t="shared" si="5"/>
        <v>1.3717421124828434E-3</v>
      </c>
      <c r="M76">
        <f t="shared" si="6"/>
        <v>31.359999999999996</v>
      </c>
    </row>
    <row r="77" spans="1:13" x14ac:dyDescent="0.25">
      <c r="A77" t="s">
        <v>7</v>
      </c>
      <c r="B77">
        <v>5.8</v>
      </c>
      <c r="C77">
        <v>23.718599999999999</v>
      </c>
      <c r="D77" s="1">
        <v>5.4</v>
      </c>
      <c r="E77" s="2">
        <f t="shared" si="4"/>
        <v>7.4074074074073973E-2</v>
      </c>
      <c r="F77">
        <f t="shared" si="5"/>
        <v>5.4869684499313977E-3</v>
      </c>
      <c r="M77">
        <f t="shared" si="6"/>
        <v>33.64</v>
      </c>
    </row>
    <row r="78" spans="1:13" x14ac:dyDescent="0.25">
      <c r="A78" t="s">
        <v>7</v>
      </c>
      <c r="B78">
        <v>5.6</v>
      </c>
      <c r="C78">
        <v>23.5413</v>
      </c>
      <c r="D78" s="1">
        <v>5.4</v>
      </c>
      <c r="E78" s="2">
        <f t="shared" si="4"/>
        <v>3.7037037037036903E-2</v>
      </c>
      <c r="F78">
        <f t="shared" si="5"/>
        <v>1.3717421124828434E-3</v>
      </c>
      <c r="M78">
        <f t="shared" si="6"/>
        <v>31.359999999999996</v>
      </c>
    </row>
    <row r="79" spans="1:13" x14ac:dyDescent="0.25">
      <c r="A79" t="s">
        <v>7</v>
      </c>
      <c r="B79">
        <v>5.8</v>
      </c>
      <c r="C79">
        <v>23.9907</v>
      </c>
      <c r="D79" s="1">
        <v>5.4</v>
      </c>
      <c r="E79" s="2">
        <f t="shared" si="4"/>
        <v>7.4074074074073973E-2</v>
      </c>
      <c r="F79">
        <f t="shared" si="5"/>
        <v>5.4869684499313977E-3</v>
      </c>
      <c r="M79">
        <f t="shared" si="6"/>
        <v>33.64</v>
      </c>
    </row>
    <row r="80" spans="1:13" x14ac:dyDescent="0.25">
      <c r="A80" t="s">
        <v>7</v>
      </c>
      <c r="B80">
        <v>5.6</v>
      </c>
      <c r="C80">
        <v>24.062100000000001</v>
      </c>
      <c r="D80" s="1">
        <v>5.4</v>
      </c>
      <c r="E80" s="2">
        <f t="shared" si="4"/>
        <v>3.7037037037036903E-2</v>
      </c>
      <c r="F80">
        <f t="shared" si="5"/>
        <v>1.3717421124828434E-3</v>
      </c>
      <c r="M80">
        <f t="shared" si="6"/>
        <v>31.359999999999996</v>
      </c>
    </row>
    <row r="81" spans="1:13" x14ac:dyDescent="0.25">
      <c r="A81" t="s">
        <v>7</v>
      </c>
      <c r="B81">
        <v>5.7</v>
      </c>
      <c r="C81">
        <v>23.897500000000001</v>
      </c>
      <c r="D81" s="1">
        <v>5.4</v>
      </c>
      <c r="E81" s="2">
        <f t="shared" si="4"/>
        <v>5.5555555555555518E-2</v>
      </c>
      <c r="F81">
        <f t="shared" si="5"/>
        <v>3.0864197530864157E-3</v>
      </c>
      <c r="M81">
        <f t="shared" si="6"/>
        <v>32.49</v>
      </c>
    </row>
    <row r="82" spans="1:13" x14ac:dyDescent="0.25">
      <c r="A82" t="s">
        <v>8</v>
      </c>
      <c r="B82">
        <v>7.3</v>
      </c>
      <c r="C82">
        <v>27.081499999999998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27.612300000000001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27.444900000000001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27.942299999999999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27.563400000000001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27.7944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27.689599999999999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27.7379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7.2</v>
      </c>
      <c r="C90">
        <v>27.474399999999999</v>
      </c>
      <c r="D90" s="1">
        <v>6.15</v>
      </c>
      <c r="E90" s="2">
        <f t="shared" si="4"/>
        <v>0.17073170731707313</v>
      </c>
      <c r="F90">
        <f t="shared" si="5"/>
        <v>2.9149315883402721E-2</v>
      </c>
      <c r="M90">
        <f t="shared" si="6"/>
        <v>51.84</v>
      </c>
    </row>
    <row r="91" spans="1:13" x14ac:dyDescent="0.25">
      <c r="A91" t="s">
        <v>8</v>
      </c>
      <c r="B91">
        <v>7.3</v>
      </c>
      <c r="C91">
        <v>27.717700000000001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7.5</v>
      </c>
      <c r="C92">
        <v>25.132400000000001</v>
      </c>
      <c r="D92" s="1">
        <v>6.35</v>
      </c>
      <c r="E92" s="2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7.5</v>
      </c>
      <c r="C93">
        <v>25.003799999999998</v>
      </c>
      <c r="D93" s="1">
        <v>6.35</v>
      </c>
      <c r="E93" s="2">
        <f t="shared" si="4"/>
        <v>0.18110236220472448</v>
      </c>
      <c r="F93">
        <f t="shared" si="5"/>
        <v>3.2798065596131215E-2</v>
      </c>
      <c r="M93">
        <f t="shared" si="6"/>
        <v>56.25</v>
      </c>
    </row>
    <row r="94" spans="1:13" x14ac:dyDescent="0.25">
      <c r="A94" t="s">
        <v>9</v>
      </c>
      <c r="B94">
        <v>7.5</v>
      </c>
      <c r="C94">
        <v>25.602799999999998</v>
      </c>
      <c r="D94" s="1">
        <v>6.35</v>
      </c>
      <c r="E94" s="2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t="s">
        <v>9</v>
      </c>
      <c r="B95">
        <v>7.5</v>
      </c>
      <c r="C95">
        <v>24.845600000000001</v>
      </c>
      <c r="D95" s="1">
        <v>6.35</v>
      </c>
      <c r="E95" s="2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7.5</v>
      </c>
      <c r="C96">
        <v>24.796600000000002</v>
      </c>
      <c r="D96" s="1">
        <v>6.35</v>
      </c>
      <c r="E96" s="2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t="s">
        <v>9</v>
      </c>
      <c r="B97">
        <v>7.5</v>
      </c>
      <c r="C97">
        <v>25.216699999999999</v>
      </c>
      <c r="D97" s="1">
        <v>6.35</v>
      </c>
      <c r="E97" s="2">
        <f t="shared" si="4"/>
        <v>0.18110236220472448</v>
      </c>
      <c r="F97">
        <f t="shared" si="5"/>
        <v>3.2798065596131215E-2</v>
      </c>
      <c r="M97">
        <f t="shared" si="6"/>
        <v>56.25</v>
      </c>
    </row>
    <row r="98" spans="1:13" x14ac:dyDescent="0.25">
      <c r="A98" t="s">
        <v>9</v>
      </c>
      <c r="B98">
        <v>7.5</v>
      </c>
      <c r="C98">
        <v>25.111999999999998</v>
      </c>
      <c r="D98" s="1">
        <v>6.35</v>
      </c>
      <c r="E98" s="2">
        <f t="shared" si="4"/>
        <v>0.18110236220472448</v>
      </c>
      <c r="F98">
        <f t="shared" si="5"/>
        <v>3.2798065596131215E-2</v>
      </c>
      <c r="M98">
        <f t="shared" si="6"/>
        <v>56.25</v>
      </c>
    </row>
    <row r="99" spans="1:13" x14ac:dyDescent="0.25">
      <c r="A99" t="s">
        <v>9</v>
      </c>
      <c r="B99">
        <v>7.5</v>
      </c>
      <c r="C99">
        <v>25.345700000000001</v>
      </c>
      <c r="D99" s="1">
        <v>6.35</v>
      </c>
      <c r="E99" s="2">
        <f t="shared" si="4"/>
        <v>0.18110236220472448</v>
      </c>
      <c r="F99">
        <f t="shared" si="5"/>
        <v>3.2798065596131215E-2</v>
      </c>
      <c r="M99">
        <f t="shared" si="6"/>
        <v>56.25</v>
      </c>
    </row>
    <row r="100" spans="1:13" x14ac:dyDescent="0.25">
      <c r="A100" t="s">
        <v>9</v>
      </c>
      <c r="B100">
        <v>7.5</v>
      </c>
      <c r="C100">
        <v>25.2422</v>
      </c>
      <c r="D100" s="1">
        <v>6.35</v>
      </c>
      <c r="E100" s="2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t="s">
        <v>9</v>
      </c>
      <c r="B101">
        <v>7.5</v>
      </c>
      <c r="C101">
        <v>25.179600000000001</v>
      </c>
      <c r="D101" s="1">
        <v>6.35</v>
      </c>
      <c r="E101" s="2">
        <f t="shared" si="4"/>
        <v>0.18110236220472448</v>
      </c>
      <c r="F101">
        <f t="shared" si="5"/>
        <v>3.2798065596131215E-2</v>
      </c>
      <c r="M101">
        <f t="shared" si="6"/>
        <v>56.25</v>
      </c>
    </row>
    <row r="102" spans="1:13" x14ac:dyDescent="0.25">
      <c r="A102" t="s">
        <v>10</v>
      </c>
      <c r="B102">
        <v>21.1</v>
      </c>
      <c r="C102">
        <v>54.609000000000002</v>
      </c>
      <c r="D102" s="1">
        <v>17.3</v>
      </c>
      <c r="E102" s="2">
        <f t="shared" si="4"/>
        <v>0.21965317919075147</v>
      </c>
      <c r="F102">
        <f t="shared" si="5"/>
        <v>4.824751912860438E-2</v>
      </c>
      <c r="M102">
        <f t="shared" si="6"/>
        <v>445.21000000000004</v>
      </c>
    </row>
    <row r="103" spans="1:13" x14ac:dyDescent="0.25">
      <c r="A103" t="s">
        <v>10</v>
      </c>
      <c r="B103">
        <v>21.6</v>
      </c>
      <c r="C103">
        <v>58.149500000000003</v>
      </c>
      <c r="D103" s="1">
        <v>17.3</v>
      </c>
      <c r="E103" s="2">
        <f t="shared" si="4"/>
        <v>0.24855491329479773</v>
      </c>
      <c r="F103">
        <f t="shared" si="5"/>
        <v>6.1779544922984417E-2</v>
      </c>
      <c r="M103">
        <f t="shared" si="6"/>
        <v>466.56000000000006</v>
      </c>
    </row>
    <row r="104" spans="1:13" x14ac:dyDescent="0.25">
      <c r="A104" t="s">
        <v>10</v>
      </c>
      <c r="B104">
        <v>21.4</v>
      </c>
      <c r="C104">
        <v>60.281500000000001</v>
      </c>
      <c r="D104" s="1">
        <v>17.3</v>
      </c>
      <c r="E104" s="2">
        <f t="shared" si="4"/>
        <v>0.23699421965317904</v>
      </c>
      <c r="F104">
        <f t="shared" si="5"/>
        <v>5.6166260149019279E-2</v>
      </c>
      <c r="M104">
        <f t="shared" si="6"/>
        <v>457.95999999999992</v>
      </c>
    </row>
    <row r="105" spans="1:13" x14ac:dyDescent="0.25">
      <c r="A105" t="s">
        <v>10</v>
      </c>
      <c r="B105">
        <v>21.5</v>
      </c>
      <c r="C105">
        <v>59.288200000000003</v>
      </c>
      <c r="D105" s="1">
        <v>17.3</v>
      </c>
      <c r="E105" s="2">
        <f t="shared" si="4"/>
        <v>0.2427745664739884</v>
      </c>
      <c r="F105">
        <f t="shared" si="5"/>
        <v>5.8939490126633014E-2</v>
      </c>
      <c r="M105">
        <f t="shared" si="6"/>
        <v>462.25</v>
      </c>
    </row>
    <row r="106" spans="1:13" x14ac:dyDescent="0.25">
      <c r="A106" t="s">
        <v>10</v>
      </c>
      <c r="B106">
        <v>21.1</v>
      </c>
      <c r="C106">
        <v>54.691299999999998</v>
      </c>
      <c r="D106" s="1">
        <v>17.3</v>
      </c>
      <c r="E106" s="2">
        <f t="shared" si="4"/>
        <v>0.21965317919075147</v>
      </c>
      <c r="F106">
        <f t="shared" si="5"/>
        <v>4.824751912860438E-2</v>
      </c>
      <c r="M106">
        <f t="shared" si="6"/>
        <v>445.21000000000004</v>
      </c>
    </row>
    <row r="107" spans="1:13" x14ac:dyDescent="0.25">
      <c r="A107" t="s">
        <v>10</v>
      </c>
      <c r="B107">
        <v>22.1</v>
      </c>
      <c r="C107">
        <v>57.794699999999999</v>
      </c>
      <c r="D107" s="1">
        <v>17.3</v>
      </c>
      <c r="E107" s="2">
        <f t="shared" si="4"/>
        <v>0.27745664739884396</v>
      </c>
      <c r="F107">
        <f t="shared" si="5"/>
        <v>7.6982191185806417E-2</v>
      </c>
      <c r="M107">
        <f t="shared" si="6"/>
        <v>488.41000000000008</v>
      </c>
    </row>
    <row r="108" spans="1:13" x14ac:dyDescent="0.25">
      <c r="A108" t="s">
        <v>10</v>
      </c>
      <c r="B108">
        <v>21.7</v>
      </c>
      <c r="C108">
        <v>55.554900000000004</v>
      </c>
      <c r="D108" s="1">
        <v>17.3</v>
      </c>
      <c r="E108" s="2">
        <f t="shared" si="4"/>
        <v>0.25433526011560686</v>
      </c>
      <c r="F108">
        <f t="shared" si="5"/>
        <v>6.4686424538073398E-2</v>
      </c>
      <c r="M108">
        <f t="shared" si="6"/>
        <v>470.89</v>
      </c>
    </row>
    <row r="109" spans="1:13" x14ac:dyDescent="0.25">
      <c r="A109" t="s">
        <v>10</v>
      </c>
      <c r="B109">
        <v>21.7</v>
      </c>
      <c r="C109">
        <v>58.4084</v>
      </c>
      <c r="D109" s="1">
        <v>17.3</v>
      </c>
      <c r="E109" s="2">
        <f t="shared" si="4"/>
        <v>0.25433526011560686</v>
      </c>
      <c r="F109">
        <f t="shared" si="5"/>
        <v>6.4686424538073398E-2</v>
      </c>
      <c r="M109">
        <f t="shared" si="6"/>
        <v>470.89</v>
      </c>
    </row>
    <row r="110" spans="1:13" x14ac:dyDescent="0.25">
      <c r="A110" t="s">
        <v>10</v>
      </c>
      <c r="B110">
        <v>21.6</v>
      </c>
      <c r="C110">
        <v>57.682699999999997</v>
      </c>
      <c r="D110" s="1">
        <v>17.3</v>
      </c>
      <c r="E110" s="2">
        <f t="shared" si="4"/>
        <v>0.24855491329479773</v>
      </c>
      <c r="F110">
        <f t="shared" si="5"/>
        <v>6.1779544922984417E-2</v>
      </c>
      <c r="M110">
        <f t="shared" si="6"/>
        <v>466.56000000000006</v>
      </c>
    </row>
    <row r="111" spans="1:13" x14ac:dyDescent="0.25">
      <c r="A111" t="s">
        <v>10</v>
      </c>
      <c r="B111">
        <v>22</v>
      </c>
      <c r="C111">
        <v>60.546599999999998</v>
      </c>
      <c r="D111" s="1">
        <v>17.3</v>
      </c>
      <c r="E111" s="2">
        <f t="shared" si="4"/>
        <v>0.27167630057803466</v>
      </c>
      <c r="F111">
        <f t="shared" si="5"/>
        <v>7.380801229576664E-2</v>
      </c>
      <c r="M111">
        <f t="shared" si="6"/>
        <v>484</v>
      </c>
    </row>
    <row r="112" spans="1:13" x14ac:dyDescent="0.25">
      <c r="A112" t="s">
        <v>11</v>
      </c>
      <c r="B112">
        <v>27.85</v>
      </c>
      <c r="C112">
        <v>53.902999999999999</v>
      </c>
      <c r="D112" s="1">
        <v>22.85</v>
      </c>
      <c r="E112" s="2">
        <f t="shared" si="4"/>
        <v>0.21881838074398249</v>
      </c>
      <c r="F112">
        <f t="shared" si="5"/>
        <v>4.7881483751418485E-2</v>
      </c>
      <c r="M112">
        <f t="shared" si="6"/>
        <v>775.62250000000006</v>
      </c>
    </row>
    <row r="113" spans="1:13" x14ac:dyDescent="0.25">
      <c r="A113" t="s">
        <v>11</v>
      </c>
      <c r="B113">
        <v>28.4</v>
      </c>
      <c r="C113">
        <v>52.861199999999997</v>
      </c>
      <c r="D113" s="1">
        <v>22.85</v>
      </c>
      <c r="E113" s="2">
        <f t="shared" si="4"/>
        <v>0.24288840262582043</v>
      </c>
      <c r="F113">
        <f t="shared" si="5"/>
        <v>5.8994776130122654E-2</v>
      </c>
      <c r="M113">
        <f t="shared" si="6"/>
        <v>806.56</v>
      </c>
    </row>
    <row r="114" spans="1:13" x14ac:dyDescent="0.25">
      <c r="A114" t="s">
        <v>11</v>
      </c>
      <c r="B114">
        <v>29.2</v>
      </c>
      <c r="C114">
        <v>51.155700000000003</v>
      </c>
      <c r="D114" s="1">
        <v>22.85</v>
      </c>
      <c r="E114" s="2">
        <f t="shared" si="4"/>
        <v>0.27789934354485768</v>
      </c>
      <c r="F114">
        <f t="shared" si="5"/>
        <v>7.7228045142662835E-2</v>
      </c>
      <c r="M114">
        <f t="shared" si="6"/>
        <v>852.64</v>
      </c>
    </row>
    <row r="115" spans="1:13" x14ac:dyDescent="0.25">
      <c r="A115" t="s">
        <v>11</v>
      </c>
      <c r="B115">
        <v>28.55</v>
      </c>
      <c r="C115">
        <v>55.311199999999999</v>
      </c>
      <c r="D115" s="1">
        <v>22.85</v>
      </c>
      <c r="E115" s="2">
        <f t="shared" si="4"/>
        <v>0.24945295404814</v>
      </c>
      <c r="F115">
        <f t="shared" si="5"/>
        <v>6.2226776283343443E-2</v>
      </c>
      <c r="M115">
        <f t="shared" si="6"/>
        <v>815.10250000000008</v>
      </c>
    </row>
    <row r="116" spans="1:13" x14ac:dyDescent="0.25">
      <c r="A116" t="s">
        <v>11</v>
      </c>
      <c r="B116">
        <v>29.45</v>
      </c>
      <c r="C116">
        <v>53.024099999999997</v>
      </c>
      <c r="D116" s="1">
        <v>22.85</v>
      </c>
      <c r="E116" s="2">
        <f t="shared" si="4"/>
        <v>0.28884026258205681</v>
      </c>
      <c r="F116">
        <f t="shared" si="5"/>
        <v>8.3428697288471521E-2</v>
      </c>
      <c r="M116">
        <f t="shared" si="6"/>
        <v>867.30250000000001</v>
      </c>
    </row>
    <row r="117" spans="1:13" x14ac:dyDescent="0.25">
      <c r="A117" t="s">
        <v>11</v>
      </c>
      <c r="B117">
        <v>29</v>
      </c>
      <c r="C117">
        <v>56.3185</v>
      </c>
      <c r="D117" s="1">
        <v>22.85</v>
      </c>
      <c r="E117" s="2">
        <f t="shared" si="4"/>
        <v>0.2691466083150984</v>
      </c>
      <c r="F117">
        <f t="shared" si="5"/>
        <v>7.2439896767520995E-2</v>
      </c>
      <c r="M117">
        <f t="shared" si="6"/>
        <v>841</v>
      </c>
    </row>
    <row r="118" spans="1:13" x14ac:dyDescent="0.25">
      <c r="A118" t="s">
        <v>11</v>
      </c>
      <c r="B118">
        <v>29.55</v>
      </c>
      <c r="C118">
        <v>52.429200000000002</v>
      </c>
      <c r="D118" s="1">
        <v>22.85</v>
      </c>
      <c r="E118" s="2">
        <f t="shared" si="4"/>
        <v>0.2932166301969365</v>
      </c>
      <c r="F118">
        <f t="shared" si="5"/>
        <v>8.5975992224047018E-2</v>
      </c>
      <c r="M118">
        <f t="shared" si="6"/>
        <v>873.20249999999999</v>
      </c>
    </row>
    <row r="119" spans="1:13" x14ac:dyDescent="0.25">
      <c r="A119" t="s">
        <v>11</v>
      </c>
      <c r="B119">
        <v>29.15</v>
      </c>
      <c r="C119">
        <v>46.7121</v>
      </c>
      <c r="D119" s="1">
        <v>22.85</v>
      </c>
      <c r="E119" s="2">
        <f t="shared" si="4"/>
        <v>0.27571115973741778</v>
      </c>
      <c r="F119">
        <f t="shared" si="5"/>
        <v>7.6016643603751904E-2</v>
      </c>
      <c r="M119">
        <f t="shared" si="6"/>
        <v>849.72249999999997</v>
      </c>
    </row>
    <row r="120" spans="1:13" x14ac:dyDescent="0.25">
      <c r="A120" t="s">
        <v>11</v>
      </c>
      <c r="B120">
        <v>29.4</v>
      </c>
      <c r="C120">
        <v>55.743600000000001</v>
      </c>
      <c r="D120" s="1">
        <v>22.85</v>
      </c>
      <c r="E120" s="2">
        <f t="shared" si="4"/>
        <v>0.2866520787746169</v>
      </c>
      <c r="F120">
        <f t="shared" si="5"/>
        <v>8.2169414265809176E-2</v>
      </c>
      <c r="M120">
        <f t="shared" si="6"/>
        <v>864.3599999999999</v>
      </c>
    </row>
    <row r="121" spans="1:13" x14ac:dyDescent="0.25">
      <c r="A121" t="s">
        <v>11</v>
      </c>
      <c r="B121">
        <v>29.5</v>
      </c>
      <c r="C121">
        <v>56.101999999999997</v>
      </c>
      <c r="D121" s="1">
        <v>22.85</v>
      </c>
      <c r="E121" s="2">
        <f t="shared" si="4"/>
        <v>0.29102844638949665</v>
      </c>
      <c r="F121">
        <f t="shared" si="5"/>
        <v>8.4697556607884125E-2</v>
      </c>
      <c r="M121">
        <f t="shared" si="6"/>
        <v>870.25</v>
      </c>
    </row>
    <row r="122" spans="1:13" x14ac:dyDescent="0.25">
      <c r="A122" t="s">
        <v>12</v>
      </c>
      <c r="B122">
        <v>26.3</v>
      </c>
      <c r="C122">
        <v>49.667900000000003</v>
      </c>
      <c r="D122" s="1">
        <v>23.1</v>
      </c>
      <c r="E122" s="2">
        <f t="shared" si="4"/>
        <v>0.1385281385281385</v>
      </c>
      <c r="F122">
        <f t="shared" si="5"/>
        <v>1.9190045164071131E-2</v>
      </c>
      <c r="M122">
        <f t="shared" si="6"/>
        <v>691.69</v>
      </c>
    </row>
    <row r="123" spans="1:13" x14ac:dyDescent="0.25">
      <c r="A123" t="s">
        <v>12</v>
      </c>
      <c r="B123">
        <v>26.8</v>
      </c>
      <c r="C123">
        <v>49.416600000000003</v>
      </c>
      <c r="D123" s="1">
        <v>23.1</v>
      </c>
      <c r="E123" s="2">
        <f t="shared" si="4"/>
        <v>0.16017316017316013</v>
      </c>
      <c r="F123">
        <f t="shared" si="5"/>
        <v>2.5655441239856813E-2</v>
      </c>
      <c r="M123">
        <f t="shared" si="6"/>
        <v>718.24</v>
      </c>
    </row>
    <row r="124" spans="1:13" x14ac:dyDescent="0.25">
      <c r="A124" t="s">
        <v>12</v>
      </c>
      <c r="B124">
        <v>27.3</v>
      </c>
      <c r="C124">
        <v>49.523200000000003</v>
      </c>
      <c r="D124" s="1">
        <v>23.1</v>
      </c>
      <c r="E124" s="2">
        <f t="shared" si="4"/>
        <v>0.18181818181818177</v>
      </c>
      <c r="F124">
        <f t="shared" si="5"/>
        <v>3.3057851239669402E-2</v>
      </c>
      <c r="M124">
        <f t="shared" si="6"/>
        <v>745.29000000000008</v>
      </c>
    </row>
    <row r="125" spans="1:13" x14ac:dyDescent="0.25">
      <c r="A125" t="s">
        <v>12</v>
      </c>
      <c r="B125">
        <v>26.3</v>
      </c>
      <c r="C125">
        <v>52.365699999999997</v>
      </c>
      <c r="D125" s="1">
        <v>23.1</v>
      </c>
      <c r="E125" s="2">
        <f t="shared" si="4"/>
        <v>0.1385281385281385</v>
      </c>
      <c r="F125">
        <f t="shared" si="5"/>
        <v>1.9190045164071131E-2</v>
      </c>
      <c r="M125">
        <f t="shared" si="6"/>
        <v>691.69</v>
      </c>
    </row>
    <row r="126" spans="1:13" x14ac:dyDescent="0.25">
      <c r="A126" t="s">
        <v>12</v>
      </c>
      <c r="B126">
        <v>26.5</v>
      </c>
      <c r="C126">
        <v>49.367400000000004</v>
      </c>
      <c r="D126" s="1">
        <v>23.1</v>
      </c>
      <c r="E126" s="2">
        <f t="shared" si="4"/>
        <v>0.14718614718614711</v>
      </c>
      <c r="F126">
        <f t="shared" si="5"/>
        <v>2.1663761923502164E-2</v>
      </c>
      <c r="M126">
        <f t="shared" si="6"/>
        <v>702.25</v>
      </c>
    </row>
    <row r="127" spans="1:13" x14ac:dyDescent="0.25">
      <c r="A127" t="s">
        <v>12</v>
      </c>
      <c r="B127">
        <v>27.4</v>
      </c>
      <c r="C127">
        <v>47.747199999999999</v>
      </c>
      <c r="D127" s="1">
        <v>23.1</v>
      </c>
      <c r="E127" s="2">
        <f t="shared" si="4"/>
        <v>0.18614718614718601</v>
      </c>
      <c r="F127">
        <f t="shared" si="5"/>
        <v>3.4650774910515117E-2</v>
      </c>
      <c r="M127">
        <f t="shared" si="6"/>
        <v>750.75999999999988</v>
      </c>
    </row>
    <row r="128" spans="1:13" x14ac:dyDescent="0.25">
      <c r="A128" t="s">
        <v>12</v>
      </c>
      <c r="B128">
        <v>26.5</v>
      </c>
      <c r="C128">
        <v>48.586799999999997</v>
      </c>
      <c r="D128" s="1">
        <v>23.1</v>
      </c>
      <c r="E128" s="2">
        <f t="shared" si="4"/>
        <v>0.14718614718614711</v>
      </c>
      <c r="F128">
        <f t="shared" si="5"/>
        <v>2.1663761923502164E-2</v>
      </c>
      <c r="M128">
        <f t="shared" si="6"/>
        <v>702.25</v>
      </c>
    </row>
    <row r="129" spans="1:13" x14ac:dyDescent="0.25">
      <c r="A129" t="s">
        <v>12</v>
      </c>
      <c r="B129">
        <v>26.2</v>
      </c>
      <c r="C129">
        <v>49.631700000000002</v>
      </c>
      <c r="D129" s="1">
        <v>23.1</v>
      </c>
      <c r="E129" s="2">
        <f t="shared" si="4"/>
        <v>0.1341991341991341</v>
      </c>
      <c r="F129">
        <f t="shared" si="5"/>
        <v>1.8009407619797201E-2</v>
      </c>
      <c r="M129">
        <f t="shared" si="6"/>
        <v>686.43999999999994</v>
      </c>
    </row>
    <row r="130" spans="1:13" x14ac:dyDescent="0.25">
      <c r="A130" t="s">
        <v>12</v>
      </c>
      <c r="B130">
        <v>26.5</v>
      </c>
      <c r="C130">
        <v>48.237000000000002</v>
      </c>
      <c r="D130" s="1">
        <v>23.1</v>
      </c>
      <c r="E130" s="2">
        <f t="shared" si="4"/>
        <v>0.14718614718614711</v>
      </c>
      <c r="F130">
        <f t="shared" si="5"/>
        <v>2.1663761923502164E-2</v>
      </c>
      <c r="M130">
        <f t="shared" si="6"/>
        <v>702.25</v>
      </c>
    </row>
    <row r="131" spans="1:13" x14ac:dyDescent="0.25">
      <c r="A131" t="s">
        <v>12</v>
      </c>
      <c r="B131">
        <v>27.5</v>
      </c>
      <c r="C131">
        <v>51.552300000000002</v>
      </c>
      <c r="D131" s="1">
        <v>23.1</v>
      </c>
      <c r="E131" s="2">
        <f t="shared" ref="E131:E194" si="7">(B131-D131)/D131</f>
        <v>0.19047619047619041</v>
      </c>
      <c r="F131">
        <f t="shared" ref="F131:F194" si="8">E131^2</f>
        <v>3.6281179138321969E-2</v>
      </c>
      <c r="M131">
        <f t="shared" ref="M131:M194" si="9">B131^2</f>
        <v>756.25</v>
      </c>
    </row>
    <row r="132" spans="1:13" x14ac:dyDescent="0.25">
      <c r="A132" t="s">
        <v>13</v>
      </c>
      <c r="B132">
        <v>15.9</v>
      </c>
      <c r="C132">
        <v>52.494100000000003</v>
      </c>
      <c r="D132" s="1">
        <v>13.95</v>
      </c>
      <c r="E132" s="2">
        <f t="shared" si="7"/>
        <v>0.13978494623655921</v>
      </c>
      <c r="F132">
        <f t="shared" si="8"/>
        <v>1.9539831194357749E-2</v>
      </c>
      <c r="M132">
        <f t="shared" si="9"/>
        <v>252.81</v>
      </c>
    </row>
    <row r="133" spans="1:13" x14ac:dyDescent="0.25">
      <c r="A133" t="s">
        <v>13</v>
      </c>
      <c r="B133">
        <v>15.95</v>
      </c>
      <c r="C133">
        <v>52.915700000000001</v>
      </c>
      <c r="D133" s="1">
        <v>13.95</v>
      </c>
      <c r="E133" s="2">
        <f t="shared" si="7"/>
        <v>0.14336917562724016</v>
      </c>
      <c r="F133">
        <f t="shared" si="8"/>
        <v>2.0554720520034434E-2</v>
      </c>
      <c r="M133">
        <f t="shared" si="9"/>
        <v>254.40249999999997</v>
      </c>
    </row>
    <row r="134" spans="1:13" x14ac:dyDescent="0.25">
      <c r="A134" t="s">
        <v>13</v>
      </c>
      <c r="B134">
        <v>15.95</v>
      </c>
      <c r="C134">
        <v>48.981699999999996</v>
      </c>
      <c r="D134" s="1">
        <v>13.95</v>
      </c>
      <c r="E134" s="2">
        <f t="shared" si="7"/>
        <v>0.14336917562724016</v>
      </c>
      <c r="F134">
        <f t="shared" si="8"/>
        <v>2.0554720520034434E-2</v>
      </c>
      <c r="M134">
        <f t="shared" si="9"/>
        <v>254.40249999999997</v>
      </c>
    </row>
    <row r="135" spans="1:13" x14ac:dyDescent="0.25">
      <c r="A135" t="s">
        <v>13</v>
      </c>
      <c r="B135">
        <v>15.4</v>
      </c>
      <c r="C135">
        <v>50.1128</v>
      </c>
      <c r="D135" s="1">
        <v>13.95</v>
      </c>
      <c r="E135" s="2">
        <f t="shared" si="7"/>
        <v>0.10394265232974918</v>
      </c>
      <c r="F135">
        <f t="shared" si="8"/>
        <v>1.0804074973343113E-2</v>
      </c>
      <c r="M135">
        <f t="shared" si="9"/>
        <v>237.16000000000003</v>
      </c>
    </row>
    <row r="136" spans="1:13" x14ac:dyDescent="0.25">
      <c r="A136" t="s">
        <v>13</v>
      </c>
      <c r="B136">
        <v>15.55</v>
      </c>
      <c r="C136">
        <v>52.477699999999999</v>
      </c>
      <c r="D136" s="1">
        <v>13.95</v>
      </c>
      <c r="E136" s="2">
        <f t="shared" si="7"/>
        <v>0.11469534050179223</v>
      </c>
      <c r="F136">
        <f t="shared" si="8"/>
        <v>1.315502113282206E-2</v>
      </c>
      <c r="M136">
        <f t="shared" si="9"/>
        <v>241.80250000000001</v>
      </c>
    </row>
    <row r="137" spans="1:13" x14ac:dyDescent="0.25">
      <c r="A137" t="s">
        <v>13</v>
      </c>
      <c r="B137">
        <v>16.75</v>
      </c>
      <c r="C137">
        <v>50.110500000000002</v>
      </c>
      <c r="D137" s="1">
        <v>13.95</v>
      </c>
      <c r="E137" s="2">
        <f t="shared" si="7"/>
        <v>0.20071684587813626</v>
      </c>
      <c r="F137">
        <f t="shared" si="8"/>
        <v>4.0287252219267509E-2</v>
      </c>
      <c r="M137">
        <f t="shared" si="9"/>
        <v>280.5625</v>
      </c>
    </row>
    <row r="138" spans="1:13" x14ac:dyDescent="0.25">
      <c r="A138" t="s">
        <v>13</v>
      </c>
      <c r="B138">
        <v>16.05</v>
      </c>
      <c r="C138">
        <v>51.876199999999997</v>
      </c>
      <c r="D138" s="1">
        <v>13.95</v>
      </c>
      <c r="E138" s="2">
        <f t="shared" si="7"/>
        <v>0.15053763440860227</v>
      </c>
      <c r="F138">
        <f t="shared" si="8"/>
        <v>2.2661579373337994E-2</v>
      </c>
      <c r="M138">
        <f t="shared" si="9"/>
        <v>257.60250000000002</v>
      </c>
    </row>
    <row r="139" spans="1:13" x14ac:dyDescent="0.25">
      <c r="A139" t="s">
        <v>13</v>
      </c>
      <c r="B139">
        <v>16.100000000000001</v>
      </c>
      <c r="C139">
        <v>54.350200000000001</v>
      </c>
      <c r="D139" s="1">
        <v>13.95</v>
      </c>
      <c r="E139" s="2">
        <f t="shared" si="7"/>
        <v>0.1541218637992833</v>
      </c>
      <c r="F139">
        <f t="shared" si="8"/>
        <v>2.3753548900964833E-2</v>
      </c>
      <c r="M139">
        <f t="shared" si="9"/>
        <v>259.21000000000004</v>
      </c>
    </row>
    <row r="140" spans="1:13" x14ac:dyDescent="0.25">
      <c r="A140" t="s">
        <v>13</v>
      </c>
      <c r="B140">
        <v>16.100000000000001</v>
      </c>
      <c r="C140">
        <v>54.392699999999998</v>
      </c>
      <c r="D140" s="1">
        <v>13.95</v>
      </c>
      <c r="E140" s="2">
        <f t="shared" si="7"/>
        <v>0.1541218637992833</v>
      </c>
      <c r="F140">
        <f t="shared" si="8"/>
        <v>2.3753548900964833E-2</v>
      </c>
      <c r="M140">
        <f t="shared" si="9"/>
        <v>259.21000000000004</v>
      </c>
    </row>
    <row r="141" spans="1:13" x14ac:dyDescent="0.25">
      <c r="A141" t="s">
        <v>13</v>
      </c>
      <c r="B141">
        <v>15.95</v>
      </c>
      <c r="C141">
        <v>52.860199999999999</v>
      </c>
      <c r="D141" s="1">
        <v>13.95</v>
      </c>
      <c r="E141" s="2">
        <f t="shared" si="7"/>
        <v>0.14336917562724016</v>
      </c>
      <c r="F141">
        <f t="shared" si="8"/>
        <v>2.0554720520034434E-2</v>
      </c>
      <c r="M141">
        <f t="shared" si="9"/>
        <v>254.40249999999997</v>
      </c>
    </row>
    <row r="142" spans="1:13" x14ac:dyDescent="0.25">
      <c r="A142" t="s">
        <v>14</v>
      </c>
      <c r="B142">
        <v>22.25</v>
      </c>
      <c r="C142">
        <v>58.954700000000003</v>
      </c>
      <c r="D142" s="1">
        <v>18.75</v>
      </c>
      <c r="E142" s="2">
        <f t="shared" si="7"/>
        <v>0.18666666666666668</v>
      </c>
      <c r="F142">
        <f t="shared" si="8"/>
        <v>3.4844444444444449E-2</v>
      </c>
      <c r="M142">
        <f t="shared" si="9"/>
        <v>495.0625</v>
      </c>
    </row>
    <row r="143" spans="1:13" x14ac:dyDescent="0.25">
      <c r="A143" t="s">
        <v>14</v>
      </c>
      <c r="B143">
        <v>22.6</v>
      </c>
      <c r="C143">
        <v>64.184399999999997</v>
      </c>
      <c r="D143" s="1">
        <v>18.75</v>
      </c>
      <c r="E143" s="2">
        <f t="shared" si="7"/>
        <v>0.2053333333333334</v>
      </c>
      <c r="F143">
        <f t="shared" si="8"/>
        <v>4.2161777777777805E-2</v>
      </c>
      <c r="M143">
        <f t="shared" si="9"/>
        <v>510.76000000000005</v>
      </c>
    </row>
    <row r="144" spans="1:13" x14ac:dyDescent="0.25">
      <c r="A144" t="s">
        <v>14</v>
      </c>
      <c r="B144">
        <v>23.1</v>
      </c>
      <c r="C144">
        <v>63.867800000000003</v>
      </c>
      <c r="D144" s="1">
        <v>18.75</v>
      </c>
      <c r="E144" s="2">
        <f t="shared" si="7"/>
        <v>0.23200000000000007</v>
      </c>
      <c r="F144">
        <f t="shared" si="8"/>
        <v>5.3824000000000032E-2</v>
      </c>
      <c r="M144">
        <f t="shared" si="9"/>
        <v>533.61</v>
      </c>
    </row>
    <row r="145" spans="1:13" x14ac:dyDescent="0.25">
      <c r="A145" t="s">
        <v>14</v>
      </c>
      <c r="B145">
        <v>22.25</v>
      </c>
      <c r="C145">
        <v>59.0488</v>
      </c>
      <c r="D145" s="1">
        <v>18.75</v>
      </c>
      <c r="E145" s="2">
        <f t="shared" si="7"/>
        <v>0.18666666666666668</v>
      </c>
      <c r="F145">
        <f t="shared" si="8"/>
        <v>3.4844444444444449E-2</v>
      </c>
      <c r="M145">
        <f t="shared" si="9"/>
        <v>495.0625</v>
      </c>
    </row>
    <row r="146" spans="1:13" x14ac:dyDescent="0.25">
      <c r="A146" t="s">
        <v>14</v>
      </c>
      <c r="B146">
        <v>22.6</v>
      </c>
      <c r="C146">
        <v>64.813599999999994</v>
      </c>
      <c r="D146" s="1">
        <v>18.75</v>
      </c>
      <c r="E146" s="2">
        <f t="shared" si="7"/>
        <v>0.2053333333333334</v>
      </c>
      <c r="F146">
        <f t="shared" si="8"/>
        <v>4.2161777777777805E-2</v>
      </c>
      <c r="M146">
        <f t="shared" si="9"/>
        <v>510.76000000000005</v>
      </c>
    </row>
    <row r="147" spans="1:13" x14ac:dyDescent="0.25">
      <c r="A147" t="s">
        <v>14</v>
      </c>
      <c r="B147">
        <v>23.2</v>
      </c>
      <c r="C147">
        <v>66.642200000000003</v>
      </c>
      <c r="D147" s="1">
        <v>18.75</v>
      </c>
      <c r="E147" s="2">
        <f t="shared" si="7"/>
        <v>0.23733333333333329</v>
      </c>
      <c r="F147">
        <f t="shared" si="8"/>
        <v>5.6327111111111085E-2</v>
      </c>
      <c r="M147">
        <f t="shared" si="9"/>
        <v>538.24</v>
      </c>
    </row>
    <row r="148" spans="1:13" x14ac:dyDescent="0.25">
      <c r="A148" t="s">
        <v>14</v>
      </c>
      <c r="B148">
        <v>23.1</v>
      </c>
      <c r="C148">
        <v>66.6875</v>
      </c>
      <c r="D148" s="1">
        <v>18.75</v>
      </c>
      <c r="E148" s="2">
        <f t="shared" si="7"/>
        <v>0.23200000000000007</v>
      </c>
      <c r="F148">
        <f t="shared" si="8"/>
        <v>5.3824000000000032E-2</v>
      </c>
      <c r="M148">
        <f t="shared" si="9"/>
        <v>533.61</v>
      </c>
    </row>
    <row r="149" spans="1:13" x14ac:dyDescent="0.25">
      <c r="A149" t="s">
        <v>14</v>
      </c>
      <c r="B149">
        <v>22.5</v>
      </c>
      <c r="C149">
        <v>59.413800000000002</v>
      </c>
      <c r="D149" s="1">
        <v>18.75</v>
      </c>
      <c r="E149" s="2">
        <f t="shared" si="7"/>
        <v>0.2</v>
      </c>
      <c r="F149">
        <f t="shared" si="8"/>
        <v>4.0000000000000008E-2</v>
      </c>
      <c r="M149">
        <f t="shared" si="9"/>
        <v>506.25</v>
      </c>
    </row>
    <row r="150" spans="1:13" x14ac:dyDescent="0.25">
      <c r="A150" t="s">
        <v>14</v>
      </c>
      <c r="B150">
        <v>22.05</v>
      </c>
      <c r="C150">
        <v>64.943200000000004</v>
      </c>
      <c r="D150" s="1">
        <v>18.75</v>
      </c>
      <c r="E150" s="2">
        <f t="shared" si="7"/>
        <v>0.17600000000000005</v>
      </c>
      <c r="F150">
        <f t="shared" si="8"/>
        <v>3.0976000000000017E-2</v>
      </c>
      <c r="M150">
        <f t="shared" si="9"/>
        <v>486.20250000000004</v>
      </c>
    </row>
    <row r="151" spans="1:13" x14ac:dyDescent="0.25">
      <c r="A151" t="s">
        <v>14</v>
      </c>
      <c r="B151">
        <v>23</v>
      </c>
      <c r="C151">
        <v>67.231899999999996</v>
      </c>
      <c r="D151" s="1">
        <v>18.75</v>
      </c>
      <c r="E151" s="2">
        <f t="shared" si="7"/>
        <v>0.22666666666666666</v>
      </c>
      <c r="F151">
        <f t="shared" si="8"/>
        <v>5.1377777777777772E-2</v>
      </c>
      <c r="M151">
        <f t="shared" si="9"/>
        <v>529</v>
      </c>
    </row>
    <row r="152" spans="1:13" x14ac:dyDescent="0.25">
      <c r="A152" t="s">
        <v>15</v>
      </c>
      <c r="B152">
        <v>10.35</v>
      </c>
      <c r="C152">
        <v>79.107500000000002</v>
      </c>
      <c r="D152" s="1">
        <v>8.4499999999999993</v>
      </c>
      <c r="E152" s="2">
        <f t="shared" si="7"/>
        <v>0.22485207100591723</v>
      </c>
      <c r="F152">
        <f t="shared" si="8"/>
        <v>5.0558453835650038E-2</v>
      </c>
      <c r="M152">
        <f t="shared" si="9"/>
        <v>107.12249999999999</v>
      </c>
    </row>
    <row r="153" spans="1:13" x14ac:dyDescent="0.25">
      <c r="A153" t="s">
        <v>15</v>
      </c>
      <c r="B153">
        <v>9.9499999999999993</v>
      </c>
      <c r="C153">
        <v>79.669600000000003</v>
      </c>
      <c r="D153" s="1">
        <v>8.4499999999999993</v>
      </c>
      <c r="E153" s="2">
        <f t="shared" si="7"/>
        <v>0.1775147928994083</v>
      </c>
      <c r="F153">
        <f t="shared" si="8"/>
        <v>3.1511501698119823E-2</v>
      </c>
      <c r="M153">
        <f t="shared" si="9"/>
        <v>99.002499999999984</v>
      </c>
    </row>
    <row r="154" spans="1:13" x14ac:dyDescent="0.25">
      <c r="A154" t="s">
        <v>15</v>
      </c>
      <c r="B154">
        <v>9.85</v>
      </c>
      <c r="C154">
        <v>76.431299999999993</v>
      </c>
      <c r="D154" s="1">
        <v>8.4499999999999993</v>
      </c>
      <c r="E154" s="2">
        <f t="shared" si="7"/>
        <v>0.16568047337278113</v>
      </c>
      <c r="F154">
        <f t="shared" si="8"/>
        <v>2.7450019257028838E-2</v>
      </c>
      <c r="M154">
        <f t="shared" si="9"/>
        <v>97.022499999999994</v>
      </c>
    </row>
    <row r="155" spans="1:13" x14ac:dyDescent="0.25">
      <c r="A155" t="s">
        <v>15</v>
      </c>
      <c r="B155">
        <v>10.6</v>
      </c>
      <c r="C155">
        <v>79.224800000000002</v>
      </c>
      <c r="D155" s="1">
        <v>8.4499999999999993</v>
      </c>
      <c r="E155" s="2">
        <f t="shared" si="7"/>
        <v>0.25443786982248529</v>
      </c>
      <c r="F155">
        <f t="shared" si="8"/>
        <v>6.4738629599803962E-2</v>
      </c>
      <c r="M155">
        <f t="shared" si="9"/>
        <v>112.36</v>
      </c>
    </row>
    <row r="156" spans="1:13" x14ac:dyDescent="0.25">
      <c r="A156" t="s">
        <v>15</v>
      </c>
      <c r="B156">
        <v>9.6999999999999993</v>
      </c>
      <c r="C156">
        <v>72.959599999999995</v>
      </c>
      <c r="D156" s="1">
        <v>8.4499999999999993</v>
      </c>
      <c r="E156" s="2">
        <f t="shared" si="7"/>
        <v>0.14792899408284024</v>
      </c>
      <c r="F156">
        <f t="shared" si="8"/>
        <v>2.1882987290360985E-2</v>
      </c>
      <c r="M156">
        <f t="shared" si="9"/>
        <v>94.089999999999989</v>
      </c>
    </row>
    <row r="157" spans="1:13" x14ac:dyDescent="0.25">
      <c r="A157" t="s">
        <v>15</v>
      </c>
      <c r="B157">
        <v>10</v>
      </c>
      <c r="C157">
        <v>79.726600000000005</v>
      </c>
      <c r="D157" s="1">
        <v>8.4499999999999993</v>
      </c>
      <c r="E157" s="2">
        <f t="shared" si="7"/>
        <v>0.183431952662722</v>
      </c>
      <c r="F157">
        <f t="shared" si="8"/>
        <v>3.3647281257659083E-2</v>
      </c>
      <c r="M157">
        <f t="shared" si="9"/>
        <v>100</v>
      </c>
    </row>
    <row r="158" spans="1:13" x14ac:dyDescent="0.25">
      <c r="A158" t="s">
        <v>15</v>
      </c>
      <c r="B158">
        <v>9.85</v>
      </c>
      <c r="C158">
        <v>76.662700000000001</v>
      </c>
      <c r="D158" s="1">
        <v>8.4499999999999993</v>
      </c>
      <c r="E158" s="2">
        <f t="shared" si="7"/>
        <v>0.16568047337278113</v>
      </c>
      <c r="F158">
        <f t="shared" si="8"/>
        <v>2.7450019257028838E-2</v>
      </c>
      <c r="M158">
        <f t="shared" si="9"/>
        <v>97.022499999999994</v>
      </c>
    </row>
    <row r="159" spans="1:13" x14ac:dyDescent="0.25">
      <c r="A159" t="s">
        <v>15</v>
      </c>
      <c r="B159">
        <v>9.15</v>
      </c>
      <c r="C159">
        <v>72.805400000000006</v>
      </c>
      <c r="D159" s="1">
        <v>8.4499999999999993</v>
      </c>
      <c r="E159" s="2">
        <f t="shared" si="7"/>
        <v>8.2840236686390664E-2</v>
      </c>
      <c r="F159">
        <f t="shared" si="8"/>
        <v>6.8625048142572261E-3</v>
      </c>
      <c r="M159">
        <f t="shared" si="9"/>
        <v>83.722500000000011</v>
      </c>
    </row>
    <row r="160" spans="1:13" x14ac:dyDescent="0.25">
      <c r="A160" t="s">
        <v>15</v>
      </c>
      <c r="B160">
        <v>9.1999999999999993</v>
      </c>
      <c r="C160">
        <v>80.056399999999996</v>
      </c>
      <c r="D160" s="1">
        <v>8.4499999999999993</v>
      </c>
      <c r="E160" s="2">
        <f t="shared" si="7"/>
        <v>8.8757396449704151E-2</v>
      </c>
      <c r="F160">
        <f t="shared" si="8"/>
        <v>7.8778754245299558E-3</v>
      </c>
      <c r="M160">
        <f t="shared" si="9"/>
        <v>84.639999999999986</v>
      </c>
    </row>
    <row r="161" spans="1:13" x14ac:dyDescent="0.25">
      <c r="A161" t="s">
        <v>15</v>
      </c>
      <c r="B161">
        <v>10.65</v>
      </c>
      <c r="C161">
        <v>78.722700000000003</v>
      </c>
      <c r="D161" s="1">
        <v>8.4499999999999993</v>
      </c>
      <c r="E161" s="2">
        <f t="shared" si="7"/>
        <v>0.26035502958579898</v>
      </c>
      <c r="F161">
        <f t="shared" si="8"/>
        <v>6.7784741430622256E-2</v>
      </c>
      <c r="M161">
        <f t="shared" si="9"/>
        <v>113.42250000000001</v>
      </c>
    </row>
    <row r="162" spans="1:13" x14ac:dyDescent="0.25">
      <c r="A162" t="s">
        <v>16</v>
      </c>
      <c r="B162">
        <v>16.5</v>
      </c>
      <c r="C162">
        <v>55.6051</v>
      </c>
      <c r="D162" s="1">
        <v>14.05</v>
      </c>
      <c r="E162" s="2">
        <f t="shared" si="7"/>
        <v>0.17437722419928819</v>
      </c>
      <c r="F162">
        <f t="shared" si="8"/>
        <v>3.0407416319448821E-2</v>
      </c>
      <c r="M162">
        <f t="shared" si="9"/>
        <v>272.25</v>
      </c>
    </row>
    <row r="163" spans="1:13" x14ac:dyDescent="0.25">
      <c r="A163" t="s">
        <v>16</v>
      </c>
      <c r="B163">
        <v>16.55</v>
      </c>
      <c r="C163">
        <v>55.5426</v>
      </c>
      <c r="D163" s="1">
        <v>14.05</v>
      </c>
      <c r="E163" s="2">
        <f t="shared" si="7"/>
        <v>0.1779359430604982</v>
      </c>
      <c r="F163">
        <f t="shared" si="8"/>
        <v>3.1661199832828855E-2</v>
      </c>
      <c r="M163">
        <f t="shared" si="9"/>
        <v>273.90250000000003</v>
      </c>
    </row>
    <row r="164" spans="1:13" x14ac:dyDescent="0.25">
      <c r="A164" t="s">
        <v>16</v>
      </c>
      <c r="B164">
        <v>16.55</v>
      </c>
      <c r="C164">
        <v>55.966799999999999</v>
      </c>
      <c r="D164" s="1">
        <v>14.05</v>
      </c>
      <c r="E164" s="2">
        <f t="shared" si="7"/>
        <v>0.1779359430604982</v>
      </c>
      <c r="F164">
        <f t="shared" si="8"/>
        <v>3.1661199832828855E-2</v>
      </c>
      <c r="M164">
        <f t="shared" si="9"/>
        <v>273.90250000000003</v>
      </c>
    </row>
    <row r="165" spans="1:13" x14ac:dyDescent="0.25">
      <c r="A165" t="s">
        <v>16</v>
      </c>
      <c r="B165">
        <v>16.649999999999999</v>
      </c>
      <c r="C165">
        <v>53.110999999999997</v>
      </c>
      <c r="D165" s="1">
        <v>14.05</v>
      </c>
      <c r="E165" s="2">
        <f t="shared" si="7"/>
        <v>0.185053380782918</v>
      </c>
      <c r="F165">
        <f t="shared" si="8"/>
        <v>3.4244753739187644E-2</v>
      </c>
      <c r="M165">
        <f t="shared" si="9"/>
        <v>277.22249999999997</v>
      </c>
    </row>
    <row r="166" spans="1:13" x14ac:dyDescent="0.25">
      <c r="A166" t="s">
        <v>16</v>
      </c>
      <c r="B166">
        <v>16.399999999999999</v>
      </c>
      <c r="C166">
        <v>56.143999999999998</v>
      </c>
      <c r="D166" s="1">
        <v>14.05</v>
      </c>
      <c r="E166" s="2">
        <f t="shared" si="7"/>
        <v>0.16725978647686818</v>
      </c>
      <c r="F166">
        <f t="shared" si="8"/>
        <v>2.7975836172287535E-2</v>
      </c>
      <c r="M166">
        <f t="shared" si="9"/>
        <v>268.95999999999998</v>
      </c>
    </row>
    <row r="167" spans="1:13" x14ac:dyDescent="0.25">
      <c r="A167" t="s">
        <v>16</v>
      </c>
      <c r="B167">
        <v>16.5</v>
      </c>
      <c r="C167">
        <v>53.435899999999997</v>
      </c>
      <c r="D167" s="1">
        <v>14.05</v>
      </c>
      <c r="E167" s="2">
        <f t="shared" si="7"/>
        <v>0.17437722419928819</v>
      </c>
      <c r="F167">
        <f t="shared" si="8"/>
        <v>3.0407416319448821E-2</v>
      </c>
      <c r="M167">
        <f t="shared" si="9"/>
        <v>272.25</v>
      </c>
    </row>
    <row r="168" spans="1:13" x14ac:dyDescent="0.25">
      <c r="A168" t="s">
        <v>16</v>
      </c>
      <c r="B168">
        <v>16.399999999999999</v>
      </c>
      <c r="C168">
        <v>53.6755</v>
      </c>
      <c r="D168" s="1">
        <v>14.05</v>
      </c>
      <c r="E168" s="2">
        <f t="shared" si="7"/>
        <v>0.16725978647686818</v>
      </c>
      <c r="F168">
        <f t="shared" si="8"/>
        <v>2.7975836172287535E-2</v>
      </c>
      <c r="M168">
        <f t="shared" si="9"/>
        <v>268.95999999999998</v>
      </c>
    </row>
    <row r="169" spans="1:13" x14ac:dyDescent="0.25">
      <c r="A169" t="s">
        <v>16</v>
      </c>
      <c r="B169">
        <v>16.649999999999999</v>
      </c>
      <c r="C169">
        <v>53.775199999999998</v>
      </c>
      <c r="D169" s="1">
        <v>14.05</v>
      </c>
      <c r="E169" s="2">
        <f t="shared" si="7"/>
        <v>0.185053380782918</v>
      </c>
      <c r="F169">
        <f t="shared" si="8"/>
        <v>3.4244753739187644E-2</v>
      </c>
      <c r="M169">
        <f t="shared" si="9"/>
        <v>277.22249999999997</v>
      </c>
    </row>
    <row r="170" spans="1:13" x14ac:dyDescent="0.25">
      <c r="A170" t="s">
        <v>16</v>
      </c>
      <c r="B170">
        <v>16.399999999999999</v>
      </c>
      <c r="C170">
        <v>55.677900000000001</v>
      </c>
      <c r="D170" s="1">
        <v>14.05</v>
      </c>
      <c r="E170" s="2">
        <f t="shared" si="7"/>
        <v>0.16725978647686818</v>
      </c>
      <c r="F170">
        <f t="shared" si="8"/>
        <v>2.7975836172287535E-2</v>
      </c>
      <c r="M170">
        <f t="shared" si="9"/>
        <v>268.95999999999998</v>
      </c>
    </row>
    <row r="171" spans="1:13" x14ac:dyDescent="0.25">
      <c r="A171" t="s">
        <v>16</v>
      </c>
      <c r="B171">
        <v>16.5</v>
      </c>
      <c r="C171">
        <v>55.684699999999999</v>
      </c>
      <c r="D171" s="1">
        <v>14.05</v>
      </c>
      <c r="E171" s="2">
        <f t="shared" si="7"/>
        <v>0.17437722419928819</v>
      </c>
      <c r="F171">
        <f t="shared" si="8"/>
        <v>3.0407416319448821E-2</v>
      </c>
      <c r="M171">
        <f t="shared" si="9"/>
        <v>272.25</v>
      </c>
    </row>
    <row r="172" spans="1:13" x14ac:dyDescent="0.25">
      <c r="A172" t="s">
        <v>17</v>
      </c>
      <c r="B172">
        <v>20.3</v>
      </c>
      <c r="C172">
        <v>74.535200000000003</v>
      </c>
      <c r="D172" s="1">
        <v>15.05</v>
      </c>
      <c r="E172" s="2">
        <f t="shared" si="7"/>
        <v>0.34883720930232559</v>
      </c>
      <c r="F172">
        <f t="shared" si="8"/>
        <v>0.12168739859383451</v>
      </c>
      <c r="M172">
        <f t="shared" si="9"/>
        <v>412.09000000000003</v>
      </c>
    </row>
    <row r="173" spans="1:13" x14ac:dyDescent="0.25">
      <c r="A173" t="s">
        <v>17</v>
      </c>
      <c r="B173">
        <v>20.399999999999999</v>
      </c>
      <c r="C173">
        <v>75.873400000000004</v>
      </c>
      <c r="D173" s="1">
        <v>15.05</v>
      </c>
      <c r="E173" s="2">
        <f t="shared" si="7"/>
        <v>0.35548172757475066</v>
      </c>
      <c r="F173">
        <f t="shared" si="8"/>
        <v>0.12636725863952925</v>
      </c>
      <c r="M173">
        <f t="shared" si="9"/>
        <v>416.15999999999997</v>
      </c>
    </row>
    <row r="174" spans="1:13" x14ac:dyDescent="0.25">
      <c r="A174" t="s">
        <v>17</v>
      </c>
      <c r="B174">
        <v>20.65</v>
      </c>
      <c r="C174">
        <v>74.617400000000004</v>
      </c>
      <c r="D174" s="1">
        <v>15.05</v>
      </c>
      <c r="E174" s="2">
        <f t="shared" si="7"/>
        <v>0.37209302325581378</v>
      </c>
      <c r="F174">
        <f t="shared" si="8"/>
        <v>0.13845321795565158</v>
      </c>
      <c r="M174">
        <f t="shared" si="9"/>
        <v>426.42249999999996</v>
      </c>
    </row>
    <row r="175" spans="1:13" x14ac:dyDescent="0.25">
      <c r="A175" t="s">
        <v>17</v>
      </c>
      <c r="B175">
        <v>20.5</v>
      </c>
      <c r="C175">
        <v>74.531000000000006</v>
      </c>
      <c r="D175" s="1">
        <v>15.05</v>
      </c>
      <c r="E175" s="2">
        <f t="shared" si="7"/>
        <v>0.36212624584717601</v>
      </c>
      <c r="F175">
        <f t="shared" si="8"/>
        <v>0.13113541793136935</v>
      </c>
      <c r="M175">
        <f t="shared" si="9"/>
        <v>420.25</v>
      </c>
    </row>
    <row r="176" spans="1:13" x14ac:dyDescent="0.25">
      <c r="A176" t="s">
        <v>17</v>
      </c>
      <c r="B176">
        <v>20</v>
      </c>
      <c r="C176">
        <v>75.159300000000002</v>
      </c>
      <c r="D176" s="1">
        <v>15.05</v>
      </c>
      <c r="E176" s="2">
        <f t="shared" si="7"/>
        <v>0.32890365448504977</v>
      </c>
      <c r="F176">
        <f t="shared" si="8"/>
        <v>0.10817761393362099</v>
      </c>
      <c r="M176">
        <f t="shared" si="9"/>
        <v>400</v>
      </c>
    </row>
    <row r="177" spans="1:13" x14ac:dyDescent="0.25">
      <c r="A177" t="s">
        <v>17</v>
      </c>
      <c r="B177">
        <v>20.149999999999999</v>
      </c>
      <c r="C177">
        <v>78.952100000000002</v>
      </c>
      <c r="D177" s="1">
        <v>15.05</v>
      </c>
      <c r="E177" s="2">
        <f t="shared" si="7"/>
        <v>0.33887043189368754</v>
      </c>
      <c r="F177">
        <f t="shared" si="8"/>
        <v>0.11483316961181432</v>
      </c>
      <c r="M177">
        <f t="shared" si="9"/>
        <v>406.02249999999992</v>
      </c>
    </row>
    <row r="178" spans="1:13" x14ac:dyDescent="0.25">
      <c r="A178" t="s">
        <v>17</v>
      </c>
      <c r="B178">
        <v>19.850000000000001</v>
      </c>
      <c r="C178">
        <v>75.222800000000007</v>
      </c>
      <c r="D178" s="1">
        <v>15.05</v>
      </c>
      <c r="E178" s="2">
        <f t="shared" si="7"/>
        <v>0.318936877076412</v>
      </c>
      <c r="F178">
        <f t="shared" si="8"/>
        <v>0.10172073155925433</v>
      </c>
      <c r="M178">
        <f t="shared" si="9"/>
        <v>394.02250000000004</v>
      </c>
    </row>
    <row r="179" spans="1:13" x14ac:dyDescent="0.25">
      <c r="A179" t="s">
        <v>17</v>
      </c>
      <c r="B179">
        <v>20.3</v>
      </c>
      <c r="C179">
        <v>78.533100000000005</v>
      </c>
      <c r="D179" s="1">
        <v>15.05</v>
      </c>
      <c r="E179" s="2">
        <f t="shared" si="7"/>
        <v>0.34883720930232559</v>
      </c>
      <c r="F179">
        <f t="shared" si="8"/>
        <v>0.12168739859383451</v>
      </c>
      <c r="M179">
        <f t="shared" si="9"/>
        <v>412.09000000000003</v>
      </c>
    </row>
    <row r="180" spans="1:13" x14ac:dyDescent="0.25">
      <c r="A180" t="s">
        <v>17</v>
      </c>
      <c r="B180">
        <v>20.55</v>
      </c>
      <c r="C180">
        <v>77.701599999999999</v>
      </c>
      <c r="D180" s="1">
        <v>15.05</v>
      </c>
      <c r="E180" s="2">
        <f t="shared" si="7"/>
        <v>0.36544850498338871</v>
      </c>
      <c r="F180">
        <f t="shared" si="8"/>
        <v>0.13355260979459388</v>
      </c>
      <c r="M180">
        <f t="shared" si="9"/>
        <v>422.30250000000001</v>
      </c>
    </row>
    <row r="181" spans="1:13" x14ac:dyDescent="0.25">
      <c r="A181" t="s">
        <v>17</v>
      </c>
      <c r="B181">
        <v>20.05</v>
      </c>
      <c r="C181">
        <v>71.796000000000006</v>
      </c>
      <c r="D181" s="1">
        <v>15.05</v>
      </c>
      <c r="E181" s="2">
        <f t="shared" si="7"/>
        <v>0.33222591362126247</v>
      </c>
      <c r="F181">
        <f t="shared" si="8"/>
        <v>0.11037405768148255</v>
      </c>
      <c r="M181">
        <f t="shared" si="9"/>
        <v>402.00250000000005</v>
      </c>
    </row>
    <row r="182" spans="1:13" x14ac:dyDescent="0.25">
      <c r="A182" t="s">
        <v>18</v>
      </c>
      <c r="B182">
        <v>19.2</v>
      </c>
      <c r="C182">
        <v>86.439800000000005</v>
      </c>
      <c r="D182" s="1">
        <v>13.6</v>
      </c>
      <c r="E182" s="2">
        <f t="shared" si="7"/>
        <v>0.41176470588235292</v>
      </c>
      <c r="F182">
        <f t="shared" si="8"/>
        <v>0.16955017301038061</v>
      </c>
      <c r="M182">
        <f t="shared" si="9"/>
        <v>368.64</v>
      </c>
    </row>
    <row r="183" spans="1:13" x14ac:dyDescent="0.25">
      <c r="A183" t="s">
        <v>18</v>
      </c>
      <c r="B183">
        <v>19.100000000000001</v>
      </c>
      <c r="C183">
        <v>79.587400000000002</v>
      </c>
      <c r="D183" s="1">
        <v>13.6</v>
      </c>
      <c r="E183" s="2">
        <f t="shared" si="7"/>
        <v>0.40441176470588247</v>
      </c>
      <c r="F183">
        <f t="shared" si="8"/>
        <v>0.16354887543252605</v>
      </c>
      <c r="M183">
        <f t="shared" si="9"/>
        <v>364.81000000000006</v>
      </c>
    </row>
    <row r="184" spans="1:13" x14ac:dyDescent="0.25">
      <c r="A184" t="s">
        <v>18</v>
      </c>
      <c r="B184">
        <v>19.05</v>
      </c>
      <c r="C184">
        <v>87.369500000000002</v>
      </c>
      <c r="D184" s="1">
        <v>13.6</v>
      </c>
      <c r="E184" s="2">
        <f t="shared" si="7"/>
        <v>0.40073529411764713</v>
      </c>
      <c r="F184">
        <f t="shared" si="8"/>
        <v>0.16058877595155716</v>
      </c>
      <c r="M184">
        <f t="shared" si="9"/>
        <v>362.90250000000003</v>
      </c>
    </row>
    <row r="185" spans="1:13" x14ac:dyDescent="0.25">
      <c r="A185" t="s">
        <v>18</v>
      </c>
      <c r="B185">
        <v>19.149999999999999</v>
      </c>
      <c r="C185">
        <v>86.566900000000004</v>
      </c>
      <c r="D185" s="1">
        <v>13.6</v>
      </c>
      <c r="E185" s="2">
        <f t="shared" si="7"/>
        <v>0.40808823529411759</v>
      </c>
      <c r="F185">
        <f t="shared" si="8"/>
        <v>0.16653600778546707</v>
      </c>
      <c r="M185">
        <f t="shared" si="9"/>
        <v>366.72249999999997</v>
      </c>
    </row>
    <row r="186" spans="1:13" x14ac:dyDescent="0.25">
      <c r="A186" t="s">
        <v>18</v>
      </c>
      <c r="B186">
        <v>18.899999999999999</v>
      </c>
      <c r="C186">
        <v>87.121799999999993</v>
      </c>
      <c r="D186" s="1">
        <v>13.6</v>
      </c>
      <c r="E186" s="2">
        <f t="shared" si="7"/>
        <v>0.38970588235294112</v>
      </c>
      <c r="F186">
        <f t="shared" si="8"/>
        <v>0.15187067474048438</v>
      </c>
      <c r="M186">
        <f t="shared" si="9"/>
        <v>357.20999999999992</v>
      </c>
    </row>
    <row r="187" spans="1:13" x14ac:dyDescent="0.25">
      <c r="A187" t="s">
        <v>18</v>
      </c>
      <c r="B187">
        <v>19.05</v>
      </c>
      <c r="C187">
        <v>86.423000000000002</v>
      </c>
      <c r="D187" s="1">
        <v>13.6</v>
      </c>
      <c r="E187" s="2">
        <f t="shared" si="7"/>
        <v>0.40073529411764713</v>
      </c>
      <c r="F187">
        <f t="shared" si="8"/>
        <v>0.16058877595155716</v>
      </c>
      <c r="M187">
        <f t="shared" si="9"/>
        <v>362.90250000000003</v>
      </c>
    </row>
    <row r="188" spans="1:13" x14ac:dyDescent="0.25">
      <c r="A188" t="s">
        <v>18</v>
      </c>
      <c r="B188">
        <v>19.5</v>
      </c>
      <c r="C188">
        <v>83.574700000000007</v>
      </c>
      <c r="D188" s="1">
        <v>13.6</v>
      </c>
      <c r="E188" s="2">
        <f t="shared" si="7"/>
        <v>0.43382352941176472</v>
      </c>
      <c r="F188">
        <f t="shared" si="8"/>
        <v>0.18820285467128028</v>
      </c>
      <c r="M188">
        <f t="shared" si="9"/>
        <v>380.25</v>
      </c>
    </row>
    <row r="189" spans="1:13" x14ac:dyDescent="0.25">
      <c r="A189" t="s">
        <v>18</v>
      </c>
      <c r="B189">
        <v>18.95</v>
      </c>
      <c r="C189">
        <v>82.118300000000005</v>
      </c>
      <c r="D189" s="1">
        <v>13.6</v>
      </c>
      <c r="E189" s="2">
        <f t="shared" si="7"/>
        <v>0.39338235294117646</v>
      </c>
      <c r="F189">
        <f t="shared" si="8"/>
        <v>0.15474967560553632</v>
      </c>
      <c r="M189">
        <f t="shared" si="9"/>
        <v>359.10249999999996</v>
      </c>
    </row>
    <row r="190" spans="1:13" x14ac:dyDescent="0.25">
      <c r="A190" t="s">
        <v>18</v>
      </c>
      <c r="B190">
        <v>18.95</v>
      </c>
      <c r="C190">
        <v>82.468900000000005</v>
      </c>
      <c r="D190" s="1">
        <v>13.6</v>
      </c>
      <c r="E190" s="2">
        <f t="shared" si="7"/>
        <v>0.39338235294117646</v>
      </c>
      <c r="F190">
        <f t="shared" si="8"/>
        <v>0.15474967560553632</v>
      </c>
      <c r="M190">
        <f t="shared" si="9"/>
        <v>359.10249999999996</v>
      </c>
    </row>
    <row r="191" spans="1:13" x14ac:dyDescent="0.25">
      <c r="A191" t="s">
        <v>18</v>
      </c>
      <c r="B191">
        <v>19.05</v>
      </c>
      <c r="C191">
        <v>79.044200000000004</v>
      </c>
      <c r="D191" s="1">
        <v>13.6</v>
      </c>
      <c r="E191" s="2">
        <f t="shared" si="7"/>
        <v>0.40073529411764713</v>
      </c>
      <c r="F191">
        <f t="shared" si="8"/>
        <v>0.16058877595155716</v>
      </c>
      <c r="M191">
        <f t="shared" si="9"/>
        <v>362.90250000000003</v>
      </c>
    </row>
    <row r="192" spans="1:13" x14ac:dyDescent="0.25">
      <c r="A192" t="s">
        <v>19</v>
      </c>
      <c r="B192">
        <v>18.600000000000001</v>
      </c>
      <c r="C192">
        <v>65.314499999999995</v>
      </c>
      <c r="D192" s="1">
        <v>14.95</v>
      </c>
      <c r="E192" s="2">
        <f t="shared" si="7"/>
        <v>0.24414715719063559</v>
      </c>
      <c r="F192">
        <f t="shared" si="8"/>
        <v>5.9607834364268926E-2</v>
      </c>
      <c r="M192">
        <f t="shared" si="9"/>
        <v>345.96000000000004</v>
      </c>
    </row>
    <row r="193" spans="1:13" x14ac:dyDescent="0.25">
      <c r="A193" t="s">
        <v>19</v>
      </c>
      <c r="B193">
        <v>18.45</v>
      </c>
      <c r="C193">
        <v>78.937600000000003</v>
      </c>
      <c r="D193" s="1">
        <v>14.95</v>
      </c>
      <c r="E193" s="2">
        <f t="shared" si="7"/>
        <v>0.23411371237458195</v>
      </c>
      <c r="F193">
        <f t="shared" si="8"/>
        <v>5.4809230321808483E-2</v>
      </c>
      <c r="M193">
        <f t="shared" si="9"/>
        <v>340.40249999999997</v>
      </c>
    </row>
    <row r="194" spans="1:13" x14ac:dyDescent="0.25">
      <c r="A194" t="s">
        <v>19</v>
      </c>
      <c r="B194">
        <v>18.3</v>
      </c>
      <c r="C194">
        <v>78.845699999999994</v>
      </c>
      <c r="D194" s="1">
        <v>14.95</v>
      </c>
      <c r="E194" s="2">
        <f t="shared" si="7"/>
        <v>0.22408026755852853</v>
      </c>
      <c r="F194">
        <f t="shared" si="8"/>
        <v>5.0211966309101734E-2</v>
      </c>
      <c r="M194">
        <f t="shared" si="9"/>
        <v>334.89000000000004</v>
      </c>
    </row>
    <row r="195" spans="1:13" x14ac:dyDescent="0.25">
      <c r="A195" t="s">
        <v>19</v>
      </c>
      <c r="B195">
        <v>18.3</v>
      </c>
      <c r="C195">
        <v>78.913499999999999</v>
      </c>
      <c r="D195" s="1">
        <v>14.95</v>
      </c>
      <c r="E195" s="2">
        <f t="shared" ref="E195:E258" si="10">(B195-D195)/D195</f>
        <v>0.22408026755852853</v>
      </c>
      <c r="F195">
        <f t="shared" ref="F195:F258" si="11">E195^2</f>
        <v>5.0211966309101734E-2</v>
      </c>
      <c r="M195">
        <f t="shared" ref="M195:M258" si="12">B195^2</f>
        <v>334.89000000000004</v>
      </c>
    </row>
    <row r="196" spans="1:13" x14ac:dyDescent="0.25">
      <c r="A196" t="s">
        <v>19</v>
      </c>
      <c r="B196">
        <v>18.45</v>
      </c>
      <c r="C196">
        <v>75.980699999999999</v>
      </c>
      <c r="D196" s="1">
        <v>14.95</v>
      </c>
      <c r="E196" s="2">
        <f t="shared" si="10"/>
        <v>0.23411371237458195</v>
      </c>
      <c r="F196">
        <f t="shared" si="11"/>
        <v>5.4809230321808483E-2</v>
      </c>
      <c r="M196">
        <f t="shared" si="12"/>
        <v>340.40249999999997</v>
      </c>
    </row>
    <row r="197" spans="1:13" x14ac:dyDescent="0.25">
      <c r="A197" t="s">
        <v>19</v>
      </c>
      <c r="B197">
        <v>18.600000000000001</v>
      </c>
      <c r="C197">
        <v>75.139700000000005</v>
      </c>
      <c r="D197" s="1">
        <v>14.95</v>
      </c>
      <c r="E197" s="2">
        <f t="shared" si="10"/>
        <v>0.24414715719063559</v>
      </c>
      <c r="F197">
        <f t="shared" si="11"/>
        <v>5.9607834364268926E-2</v>
      </c>
      <c r="M197">
        <f t="shared" si="12"/>
        <v>345.96000000000004</v>
      </c>
    </row>
    <row r="198" spans="1:13" x14ac:dyDescent="0.25">
      <c r="A198" t="s">
        <v>19</v>
      </c>
      <c r="B198">
        <v>18.350000000000001</v>
      </c>
      <c r="C198">
        <v>73.108800000000002</v>
      </c>
      <c r="D198" s="1">
        <v>14.95</v>
      </c>
      <c r="E198" s="2">
        <f t="shared" si="10"/>
        <v>0.22742474916387975</v>
      </c>
      <c r="F198">
        <f t="shared" si="11"/>
        <v>5.1722016532253626E-2</v>
      </c>
      <c r="M198">
        <f t="shared" si="12"/>
        <v>336.72250000000003</v>
      </c>
    </row>
    <row r="199" spans="1:13" x14ac:dyDescent="0.25">
      <c r="A199" t="s">
        <v>19</v>
      </c>
      <c r="B199">
        <v>18.350000000000001</v>
      </c>
      <c r="C199">
        <v>79.213899999999995</v>
      </c>
      <c r="D199" s="1">
        <v>14.95</v>
      </c>
      <c r="E199" s="2">
        <f t="shared" si="10"/>
        <v>0.22742474916387975</v>
      </c>
      <c r="F199">
        <f t="shared" si="11"/>
        <v>5.1722016532253626E-2</v>
      </c>
      <c r="M199">
        <f t="shared" si="12"/>
        <v>336.72250000000003</v>
      </c>
    </row>
    <row r="200" spans="1:13" x14ac:dyDescent="0.25">
      <c r="A200" t="s">
        <v>19</v>
      </c>
      <c r="B200">
        <v>18.350000000000001</v>
      </c>
      <c r="C200">
        <v>79.538700000000006</v>
      </c>
      <c r="D200" s="1">
        <v>14.95</v>
      </c>
      <c r="E200" s="2">
        <f t="shared" si="10"/>
        <v>0.22742474916387975</v>
      </c>
      <c r="F200">
        <f t="shared" si="11"/>
        <v>5.1722016532253626E-2</v>
      </c>
      <c r="M200">
        <f t="shared" si="12"/>
        <v>336.72250000000003</v>
      </c>
    </row>
    <row r="201" spans="1:13" x14ac:dyDescent="0.25">
      <c r="A201" t="s">
        <v>19</v>
      </c>
      <c r="B201">
        <v>18.350000000000001</v>
      </c>
      <c r="C201">
        <v>75.850999999999999</v>
      </c>
      <c r="D201" s="1">
        <v>14.95</v>
      </c>
      <c r="E201" s="2">
        <f t="shared" si="10"/>
        <v>0.22742474916387975</v>
      </c>
      <c r="F201">
        <f t="shared" si="11"/>
        <v>5.1722016532253626E-2</v>
      </c>
      <c r="M201">
        <f t="shared" si="12"/>
        <v>336.72250000000003</v>
      </c>
    </row>
    <row r="202" spans="1:13" x14ac:dyDescent="0.25">
      <c r="A202" t="s">
        <v>20</v>
      </c>
      <c r="B202">
        <v>34.299999999999997</v>
      </c>
      <c r="C202">
        <v>112.214</v>
      </c>
      <c r="D202" s="1">
        <v>30</v>
      </c>
      <c r="E202" s="2">
        <f t="shared" si="10"/>
        <v>0.14333333333333323</v>
      </c>
      <c r="F202">
        <f t="shared" si="11"/>
        <v>2.0544444444444414E-2</v>
      </c>
      <c r="M202">
        <f t="shared" si="12"/>
        <v>1176.4899999999998</v>
      </c>
    </row>
    <row r="203" spans="1:13" x14ac:dyDescent="0.25">
      <c r="A203" t="s">
        <v>20</v>
      </c>
      <c r="B203">
        <v>34.85</v>
      </c>
      <c r="C203">
        <v>113.268</v>
      </c>
      <c r="D203" s="1">
        <v>30</v>
      </c>
      <c r="E203" s="2">
        <f t="shared" si="10"/>
        <v>0.16166666666666671</v>
      </c>
      <c r="F203">
        <f t="shared" si="11"/>
        <v>2.6136111111111124E-2</v>
      </c>
      <c r="M203">
        <f t="shared" si="12"/>
        <v>1214.5225</v>
      </c>
    </row>
    <row r="204" spans="1:13" x14ac:dyDescent="0.25">
      <c r="A204" t="s">
        <v>20</v>
      </c>
      <c r="B204">
        <v>34.85</v>
      </c>
      <c r="C204">
        <v>118.41800000000001</v>
      </c>
      <c r="D204" s="1">
        <v>30</v>
      </c>
      <c r="E204" s="2">
        <f t="shared" si="10"/>
        <v>0.16166666666666671</v>
      </c>
      <c r="F204">
        <f t="shared" si="11"/>
        <v>2.6136111111111124E-2</v>
      </c>
      <c r="M204">
        <f t="shared" si="12"/>
        <v>1214.5225</v>
      </c>
    </row>
    <row r="205" spans="1:13" x14ac:dyDescent="0.25">
      <c r="A205" t="s">
        <v>20</v>
      </c>
      <c r="B205">
        <v>34.25</v>
      </c>
      <c r="C205">
        <v>113.375</v>
      </c>
      <c r="D205" s="1">
        <v>30</v>
      </c>
      <c r="E205" s="2">
        <f t="shared" si="10"/>
        <v>0.14166666666666666</v>
      </c>
      <c r="F205">
        <f t="shared" si="11"/>
        <v>2.0069444444444442E-2</v>
      </c>
      <c r="M205">
        <f t="shared" si="12"/>
        <v>1173.0625</v>
      </c>
    </row>
    <row r="206" spans="1:13" x14ac:dyDescent="0.25">
      <c r="A206" t="s">
        <v>20</v>
      </c>
      <c r="B206">
        <v>34.6</v>
      </c>
      <c r="C206">
        <v>111.22199999999999</v>
      </c>
      <c r="D206" s="1">
        <v>30</v>
      </c>
      <c r="E206" s="2">
        <f t="shared" si="10"/>
        <v>0.15333333333333338</v>
      </c>
      <c r="F206">
        <f t="shared" si="11"/>
        <v>2.3511111111111125E-2</v>
      </c>
      <c r="M206">
        <f t="shared" si="12"/>
        <v>1197.1600000000001</v>
      </c>
    </row>
    <row r="207" spans="1:13" x14ac:dyDescent="0.25">
      <c r="A207" t="s">
        <v>20</v>
      </c>
      <c r="B207">
        <v>33.75</v>
      </c>
      <c r="C207">
        <v>112.23399999999999</v>
      </c>
      <c r="D207" s="1">
        <v>30</v>
      </c>
      <c r="E207" s="2">
        <f t="shared" si="10"/>
        <v>0.125</v>
      </c>
      <c r="F207">
        <f t="shared" si="11"/>
        <v>1.5625E-2</v>
      </c>
      <c r="M207">
        <f t="shared" si="12"/>
        <v>1139.0625</v>
      </c>
    </row>
    <row r="208" spans="1:13" x14ac:dyDescent="0.25">
      <c r="A208" t="s">
        <v>20</v>
      </c>
      <c r="B208">
        <v>34.6</v>
      </c>
      <c r="C208">
        <v>116.477</v>
      </c>
      <c r="D208" s="1">
        <v>30</v>
      </c>
      <c r="E208" s="2">
        <f t="shared" si="10"/>
        <v>0.15333333333333338</v>
      </c>
      <c r="F208">
        <f t="shared" si="11"/>
        <v>2.3511111111111125E-2</v>
      </c>
      <c r="M208">
        <f t="shared" si="12"/>
        <v>1197.1600000000001</v>
      </c>
    </row>
    <row r="209" spans="1:13" x14ac:dyDescent="0.25">
      <c r="A209" t="s">
        <v>20</v>
      </c>
      <c r="B209">
        <v>35</v>
      </c>
      <c r="C209">
        <v>116.465</v>
      </c>
      <c r="D209" s="1">
        <v>30</v>
      </c>
      <c r="E209" s="2">
        <f t="shared" si="10"/>
        <v>0.16666666666666666</v>
      </c>
      <c r="F209">
        <f t="shared" si="11"/>
        <v>2.7777777777777776E-2</v>
      </c>
      <c r="M209">
        <f t="shared" si="12"/>
        <v>1225</v>
      </c>
    </row>
    <row r="210" spans="1:13" x14ac:dyDescent="0.25">
      <c r="A210" t="s">
        <v>20</v>
      </c>
      <c r="B210">
        <v>34.85</v>
      </c>
      <c r="C210">
        <v>117.74</v>
      </c>
      <c r="D210" s="1">
        <v>30</v>
      </c>
      <c r="E210" s="2">
        <f t="shared" si="10"/>
        <v>0.16166666666666671</v>
      </c>
      <c r="F210">
        <f t="shared" si="11"/>
        <v>2.6136111111111124E-2</v>
      </c>
      <c r="M210">
        <f t="shared" si="12"/>
        <v>1214.5225</v>
      </c>
    </row>
    <row r="211" spans="1:13" x14ac:dyDescent="0.25">
      <c r="A211" t="s">
        <v>20</v>
      </c>
      <c r="B211">
        <v>35</v>
      </c>
      <c r="C211">
        <v>106.477</v>
      </c>
      <c r="D211" s="1">
        <v>30</v>
      </c>
      <c r="E211" s="2">
        <f t="shared" si="10"/>
        <v>0.16666666666666666</v>
      </c>
      <c r="F211">
        <f t="shared" si="11"/>
        <v>2.7777777777777776E-2</v>
      </c>
      <c r="M211">
        <f t="shared" si="12"/>
        <v>1225</v>
      </c>
    </row>
    <row r="212" spans="1:13" x14ac:dyDescent="0.25">
      <c r="A212" t="s">
        <v>21</v>
      </c>
      <c r="B212">
        <v>43.2</v>
      </c>
      <c r="C212">
        <v>101.018</v>
      </c>
      <c r="D212" s="1">
        <v>36.4</v>
      </c>
      <c r="E212" s="2">
        <f t="shared" si="10"/>
        <v>0.18681318681318693</v>
      </c>
      <c r="F212">
        <f t="shared" si="11"/>
        <v>3.4899166767298678E-2</v>
      </c>
      <c r="M212">
        <f t="shared" si="12"/>
        <v>1866.2400000000002</v>
      </c>
    </row>
    <row r="213" spans="1:13" x14ac:dyDescent="0.25">
      <c r="A213" t="s">
        <v>21</v>
      </c>
      <c r="B213">
        <v>42.9</v>
      </c>
      <c r="C213">
        <v>132.50899999999999</v>
      </c>
      <c r="D213" s="1">
        <v>36.4</v>
      </c>
      <c r="E213" s="2">
        <f t="shared" si="10"/>
        <v>0.17857142857142858</v>
      </c>
      <c r="F213">
        <f t="shared" si="11"/>
        <v>3.1887755102040817E-2</v>
      </c>
      <c r="M213">
        <f t="shared" si="12"/>
        <v>1840.4099999999999</v>
      </c>
    </row>
    <row r="214" spans="1:13" x14ac:dyDescent="0.25">
      <c r="A214" t="s">
        <v>21</v>
      </c>
      <c r="B214">
        <v>43.4</v>
      </c>
      <c r="C214">
        <v>118.21599999999999</v>
      </c>
      <c r="D214" s="1">
        <v>36.4</v>
      </c>
      <c r="E214" s="2">
        <f t="shared" si="10"/>
        <v>0.19230769230769232</v>
      </c>
      <c r="F214">
        <f t="shared" si="11"/>
        <v>3.6982248520710061E-2</v>
      </c>
      <c r="M214">
        <f t="shared" si="12"/>
        <v>1883.56</v>
      </c>
    </row>
    <row r="215" spans="1:13" x14ac:dyDescent="0.25">
      <c r="A215" t="s">
        <v>21</v>
      </c>
      <c r="B215">
        <v>43.65</v>
      </c>
      <c r="C215">
        <v>92.299400000000006</v>
      </c>
      <c r="D215" s="1">
        <v>36.4</v>
      </c>
      <c r="E215" s="2">
        <f t="shared" si="10"/>
        <v>0.19917582417582419</v>
      </c>
      <c r="F215">
        <f t="shared" si="11"/>
        <v>3.9671008936118829E-2</v>
      </c>
      <c r="M215">
        <f t="shared" si="12"/>
        <v>1905.3224999999998</v>
      </c>
    </row>
    <row r="216" spans="1:13" x14ac:dyDescent="0.25">
      <c r="A216" t="s">
        <v>21</v>
      </c>
      <c r="B216">
        <v>42.75</v>
      </c>
      <c r="C216">
        <v>119.211</v>
      </c>
      <c r="D216" s="1">
        <v>36.4</v>
      </c>
      <c r="E216" s="2">
        <f t="shared" si="10"/>
        <v>0.1744505494505495</v>
      </c>
      <c r="F216">
        <f t="shared" si="11"/>
        <v>3.0432994203598615E-2</v>
      </c>
      <c r="M216">
        <f t="shared" si="12"/>
        <v>1827.5625</v>
      </c>
    </row>
    <row r="217" spans="1:13" x14ac:dyDescent="0.25">
      <c r="A217" t="s">
        <v>21</v>
      </c>
      <c r="B217">
        <v>43.3</v>
      </c>
      <c r="C217">
        <v>110.867</v>
      </c>
      <c r="D217" s="1">
        <v>36.4</v>
      </c>
      <c r="E217" s="2">
        <f t="shared" si="10"/>
        <v>0.18956043956043953</v>
      </c>
      <c r="F217">
        <f t="shared" si="11"/>
        <v>3.5933160246347046E-2</v>
      </c>
      <c r="M217">
        <f t="shared" si="12"/>
        <v>1874.8899999999996</v>
      </c>
    </row>
    <row r="218" spans="1:13" x14ac:dyDescent="0.25">
      <c r="A218" t="s">
        <v>21</v>
      </c>
      <c r="B218">
        <v>42.95</v>
      </c>
      <c r="C218">
        <v>111.48399999999999</v>
      </c>
      <c r="D218" s="1">
        <v>36.4</v>
      </c>
      <c r="E218" s="2">
        <f t="shared" si="10"/>
        <v>0.17994505494505508</v>
      </c>
      <c r="F218">
        <f t="shared" si="11"/>
        <v>3.238022279917889E-2</v>
      </c>
      <c r="M218">
        <f t="shared" si="12"/>
        <v>1844.7025000000003</v>
      </c>
    </row>
    <row r="219" spans="1:13" x14ac:dyDescent="0.25">
      <c r="A219" t="s">
        <v>21</v>
      </c>
      <c r="B219">
        <v>43.2</v>
      </c>
      <c r="C219">
        <v>98.766499999999994</v>
      </c>
      <c r="D219" s="1">
        <v>36.4</v>
      </c>
      <c r="E219" s="2">
        <f t="shared" si="10"/>
        <v>0.18681318681318693</v>
      </c>
      <c r="F219">
        <f t="shared" si="11"/>
        <v>3.4899166767298678E-2</v>
      </c>
      <c r="M219">
        <f t="shared" si="12"/>
        <v>1866.2400000000002</v>
      </c>
    </row>
    <row r="220" spans="1:13" x14ac:dyDescent="0.25">
      <c r="A220" t="s">
        <v>21</v>
      </c>
      <c r="B220">
        <v>42.8</v>
      </c>
      <c r="C220">
        <v>102.053</v>
      </c>
      <c r="D220" s="1">
        <v>36.4</v>
      </c>
      <c r="E220" s="2">
        <f t="shared" si="10"/>
        <v>0.17582417582417578</v>
      </c>
      <c r="F220">
        <f t="shared" si="11"/>
        <v>3.091414080425068E-2</v>
      </c>
      <c r="M220">
        <f t="shared" si="12"/>
        <v>1831.8399999999997</v>
      </c>
    </row>
    <row r="221" spans="1:13" x14ac:dyDescent="0.25">
      <c r="A221" t="s">
        <v>21</v>
      </c>
      <c r="B221">
        <v>43.8</v>
      </c>
      <c r="C221">
        <v>110.797</v>
      </c>
      <c r="D221" s="1">
        <v>36.4</v>
      </c>
      <c r="E221" s="2">
        <f t="shared" si="10"/>
        <v>0.20329670329670327</v>
      </c>
      <c r="F221">
        <f t="shared" si="11"/>
        <v>4.13295495713078E-2</v>
      </c>
      <c r="M221">
        <f t="shared" si="12"/>
        <v>1918.4399999999998</v>
      </c>
    </row>
    <row r="222" spans="1:13" x14ac:dyDescent="0.25">
      <c r="A222" t="s">
        <v>22</v>
      </c>
      <c r="B222">
        <v>38.1</v>
      </c>
      <c r="C222">
        <v>108.12</v>
      </c>
      <c r="D222" s="1">
        <v>31.5</v>
      </c>
      <c r="E222" s="2">
        <f t="shared" si="10"/>
        <v>0.20952380952380956</v>
      </c>
      <c r="F222">
        <f t="shared" si="11"/>
        <v>4.3900226757369626E-2</v>
      </c>
      <c r="M222">
        <f t="shared" si="12"/>
        <v>1451.6100000000001</v>
      </c>
    </row>
    <row r="223" spans="1:13" x14ac:dyDescent="0.25">
      <c r="A223" t="s">
        <v>22</v>
      </c>
      <c r="B223">
        <v>38.9</v>
      </c>
      <c r="C223">
        <v>102.849</v>
      </c>
      <c r="D223" s="1">
        <v>31.5</v>
      </c>
      <c r="E223" s="2">
        <f t="shared" si="10"/>
        <v>0.23492063492063486</v>
      </c>
      <c r="F223">
        <f t="shared" si="11"/>
        <v>5.5187704711514206E-2</v>
      </c>
      <c r="M223">
        <f t="shared" si="12"/>
        <v>1513.2099999999998</v>
      </c>
    </row>
    <row r="224" spans="1:13" x14ac:dyDescent="0.25">
      <c r="A224" t="s">
        <v>22</v>
      </c>
      <c r="B224">
        <v>38.700000000000003</v>
      </c>
      <c r="C224">
        <v>98.011600000000001</v>
      </c>
      <c r="D224" s="1">
        <v>31.5</v>
      </c>
      <c r="E224" s="2">
        <f t="shared" si="10"/>
        <v>0.22857142857142868</v>
      </c>
      <c r="F224">
        <f t="shared" si="11"/>
        <v>5.2244897959183724E-2</v>
      </c>
      <c r="M224">
        <f t="shared" si="12"/>
        <v>1497.6900000000003</v>
      </c>
    </row>
    <row r="225" spans="1:13" x14ac:dyDescent="0.25">
      <c r="A225" t="s">
        <v>22</v>
      </c>
      <c r="B225">
        <v>38.299999999999997</v>
      </c>
      <c r="C225">
        <v>101.884</v>
      </c>
      <c r="D225" s="1">
        <v>31.5</v>
      </c>
      <c r="E225" s="2">
        <f t="shared" si="10"/>
        <v>0.21587301587301577</v>
      </c>
      <c r="F225">
        <f t="shared" si="11"/>
        <v>4.660115898211132E-2</v>
      </c>
      <c r="M225">
        <f t="shared" si="12"/>
        <v>1466.8899999999999</v>
      </c>
    </row>
    <row r="226" spans="1:13" x14ac:dyDescent="0.25">
      <c r="A226" t="s">
        <v>22</v>
      </c>
      <c r="B226">
        <v>38.1</v>
      </c>
      <c r="C226">
        <v>108.256</v>
      </c>
      <c r="D226" s="1">
        <v>31.5</v>
      </c>
      <c r="E226" s="2">
        <f t="shared" si="10"/>
        <v>0.20952380952380956</v>
      </c>
      <c r="F226">
        <f t="shared" si="11"/>
        <v>4.3900226757369626E-2</v>
      </c>
      <c r="M226">
        <f t="shared" si="12"/>
        <v>1451.6100000000001</v>
      </c>
    </row>
    <row r="227" spans="1:13" x14ac:dyDescent="0.25">
      <c r="A227" t="s">
        <v>22</v>
      </c>
      <c r="B227">
        <v>38.9</v>
      </c>
      <c r="C227">
        <v>97.866</v>
      </c>
      <c r="D227" s="1">
        <v>31.5</v>
      </c>
      <c r="E227" s="2">
        <f t="shared" si="10"/>
        <v>0.23492063492063486</v>
      </c>
      <c r="F227">
        <f t="shared" si="11"/>
        <v>5.5187704711514206E-2</v>
      </c>
      <c r="M227">
        <f t="shared" si="12"/>
        <v>1513.2099999999998</v>
      </c>
    </row>
    <row r="228" spans="1:13" x14ac:dyDescent="0.25">
      <c r="A228" t="s">
        <v>22</v>
      </c>
      <c r="B228">
        <v>37.6</v>
      </c>
      <c r="C228">
        <v>100.145</v>
      </c>
      <c r="D228" s="1">
        <v>31.5</v>
      </c>
      <c r="E228" s="2">
        <f t="shared" si="10"/>
        <v>0.19365079365079368</v>
      </c>
      <c r="F228">
        <f t="shared" si="11"/>
        <v>3.7500629881582273E-2</v>
      </c>
      <c r="M228">
        <f t="shared" si="12"/>
        <v>1413.7600000000002</v>
      </c>
    </row>
    <row r="229" spans="1:13" x14ac:dyDescent="0.25">
      <c r="A229" t="s">
        <v>22</v>
      </c>
      <c r="B229">
        <v>39.9</v>
      </c>
      <c r="C229">
        <v>105.328</v>
      </c>
      <c r="D229" s="1">
        <v>31.5</v>
      </c>
      <c r="E229" s="2">
        <f t="shared" si="10"/>
        <v>0.26666666666666661</v>
      </c>
      <c r="F229">
        <f t="shared" si="11"/>
        <v>7.1111111111111083E-2</v>
      </c>
      <c r="M229">
        <f t="shared" si="12"/>
        <v>1592.01</v>
      </c>
    </row>
    <row r="230" spans="1:13" x14ac:dyDescent="0.25">
      <c r="A230" t="s">
        <v>22</v>
      </c>
      <c r="B230">
        <v>38.700000000000003</v>
      </c>
      <c r="C230">
        <v>113.916</v>
      </c>
      <c r="D230" s="1">
        <v>31.5</v>
      </c>
      <c r="E230" s="2">
        <f t="shared" si="10"/>
        <v>0.22857142857142868</v>
      </c>
      <c r="F230">
        <f t="shared" si="11"/>
        <v>5.2244897959183724E-2</v>
      </c>
      <c r="M230">
        <f t="shared" si="12"/>
        <v>1497.6900000000003</v>
      </c>
    </row>
    <row r="231" spans="1:13" x14ac:dyDescent="0.25">
      <c r="A231" t="s">
        <v>22</v>
      </c>
      <c r="B231">
        <v>37.799999999999997</v>
      </c>
      <c r="C231">
        <v>98.024199999999993</v>
      </c>
      <c r="D231" s="1">
        <v>31.5</v>
      </c>
      <c r="E231" s="2">
        <f t="shared" si="10"/>
        <v>0.1999999999999999</v>
      </c>
      <c r="F231">
        <f t="shared" si="11"/>
        <v>3.9999999999999959E-2</v>
      </c>
      <c r="M231">
        <f t="shared" si="12"/>
        <v>1428.8399999999997</v>
      </c>
    </row>
    <row r="232" spans="1:13" x14ac:dyDescent="0.25">
      <c r="A232" t="s">
        <v>23</v>
      </c>
      <c r="B232">
        <v>31.25</v>
      </c>
      <c r="C232">
        <v>108.355</v>
      </c>
      <c r="D232" s="1">
        <v>25.7</v>
      </c>
      <c r="E232" s="2">
        <f t="shared" si="10"/>
        <v>0.21595330739299615</v>
      </c>
      <c r="F232">
        <f t="shared" si="11"/>
        <v>4.6635830973973884E-2</v>
      </c>
      <c r="M232">
        <f t="shared" si="12"/>
        <v>976.5625</v>
      </c>
    </row>
    <row r="233" spans="1:13" x14ac:dyDescent="0.25">
      <c r="A233" t="s">
        <v>23</v>
      </c>
      <c r="B233">
        <v>30.2</v>
      </c>
      <c r="C233">
        <v>102.30500000000001</v>
      </c>
      <c r="D233" s="1">
        <v>25.7</v>
      </c>
      <c r="E233" s="2">
        <f t="shared" si="10"/>
        <v>0.17509727626459146</v>
      </c>
      <c r="F233">
        <f t="shared" si="11"/>
        <v>3.0659056155278662E-2</v>
      </c>
      <c r="M233">
        <f t="shared" si="12"/>
        <v>912.04</v>
      </c>
    </row>
    <row r="234" spans="1:13" x14ac:dyDescent="0.25">
      <c r="A234" t="s">
        <v>23</v>
      </c>
      <c r="B234">
        <v>30.05</v>
      </c>
      <c r="C234">
        <v>91.420500000000004</v>
      </c>
      <c r="D234" s="1">
        <v>25.7</v>
      </c>
      <c r="E234" s="2">
        <f t="shared" si="10"/>
        <v>0.16926070038910512</v>
      </c>
      <c r="F234">
        <f t="shared" si="11"/>
        <v>2.864918469621041E-2</v>
      </c>
      <c r="M234">
        <f t="shared" si="12"/>
        <v>903.00250000000005</v>
      </c>
    </row>
    <row r="235" spans="1:13" x14ac:dyDescent="0.25">
      <c r="A235" t="s">
        <v>23</v>
      </c>
      <c r="B235">
        <v>30</v>
      </c>
      <c r="C235">
        <v>119.07</v>
      </c>
      <c r="D235" s="1">
        <v>25.7</v>
      </c>
      <c r="E235" s="2">
        <f t="shared" si="10"/>
        <v>0.16731517509727631</v>
      </c>
      <c r="F235">
        <f t="shared" si="11"/>
        <v>2.7994367817832232E-2</v>
      </c>
      <c r="M235">
        <f t="shared" si="12"/>
        <v>900</v>
      </c>
    </row>
    <row r="236" spans="1:13" x14ac:dyDescent="0.25">
      <c r="A236" t="s">
        <v>23</v>
      </c>
      <c r="B236">
        <v>30.45</v>
      </c>
      <c r="C236">
        <v>108.45</v>
      </c>
      <c r="D236" s="1">
        <v>25.7</v>
      </c>
      <c r="E236" s="2">
        <f t="shared" si="10"/>
        <v>0.18482490272373542</v>
      </c>
      <c r="F236">
        <f t="shared" si="11"/>
        <v>3.4160244666838258E-2</v>
      </c>
      <c r="M236">
        <f t="shared" si="12"/>
        <v>927.20249999999999</v>
      </c>
    </row>
    <row r="237" spans="1:13" x14ac:dyDescent="0.25">
      <c r="A237" t="s">
        <v>23</v>
      </c>
      <c r="B237">
        <v>30.45</v>
      </c>
      <c r="C237">
        <v>116.426</v>
      </c>
      <c r="D237" s="1">
        <v>25.7</v>
      </c>
      <c r="E237" s="2">
        <f t="shared" si="10"/>
        <v>0.18482490272373542</v>
      </c>
      <c r="F237">
        <f t="shared" si="11"/>
        <v>3.4160244666838258E-2</v>
      </c>
      <c r="M237">
        <f t="shared" si="12"/>
        <v>927.20249999999999</v>
      </c>
    </row>
    <row r="238" spans="1:13" x14ac:dyDescent="0.25">
      <c r="A238" t="s">
        <v>23</v>
      </c>
      <c r="B238">
        <v>30.2</v>
      </c>
      <c r="C238">
        <v>102.872</v>
      </c>
      <c r="D238" s="1">
        <v>25.7</v>
      </c>
      <c r="E238" s="2">
        <f t="shared" si="10"/>
        <v>0.17509727626459146</v>
      </c>
      <c r="F238">
        <f t="shared" si="11"/>
        <v>3.0659056155278662E-2</v>
      </c>
      <c r="M238">
        <f t="shared" si="12"/>
        <v>912.04</v>
      </c>
    </row>
    <row r="239" spans="1:13" x14ac:dyDescent="0.25">
      <c r="A239" t="s">
        <v>23</v>
      </c>
      <c r="B239">
        <v>30.15</v>
      </c>
      <c r="C239">
        <v>130.84399999999999</v>
      </c>
      <c r="D239" s="1">
        <v>25.7</v>
      </c>
      <c r="E239" s="2">
        <f t="shared" si="10"/>
        <v>0.17315175097276261</v>
      </c>
      <c r="F239">
        <f t="shared" si="11"/>
        <v>2.9981528864933597E-2</v>
      </c>
      <c r="M239">
        <f t="shared" si="12"/>
        <v>909.02249999999992</v>
      </c>
    </row>
    <row r="240" spans="1:13" x14ac:dyDescent="0.25">
      <c r="A240" t="s">
        <v>23</v>
      </c>
      <c r="B240">
        <v>30.1</v>
      </c>
      <c r="C240">
        <v>113.35</v>
      </c>
      <c r="D240" s="1">
        <v>25.7</v>
      </c>
      <c r="E240" s="2">
        <f t="shared" si="10"/>
        <v>0.17120622568093394</v>
      </c>
      <c r="F240">
        <f t="shared" si="11"/>
        <v>2.9311571711910882E-2</v>
      </c>
      <c r="M240">
        <f t="shared" si="12"/>
        <v>906.0100000000001</v>
      </c>
    </row>
    <row r="241" spans="1:13" x14ac:dyDescent="0.25">
      <c r="A241" t="s">
        <v>23</v>
      </c>
      <c r="B241">
        <v>30.5</v>
      </c>
      <c r="C241">
        <v>91.379599999999996</v>
      </c>
      <c r="D241" s="1">
        <v>25.7</v>
      </c>
      <c r="E241" s="2">
        <f t="shared" si="10"/>
        <v>0.18677042801556423</v>
      </c>
      <c r="F241">
        <f t="shared" si="11"/>
        <v>3.488319278111706E-2</v>
      </c>
      <c r="M241">
        <f t="shared" si="12"/>
        <v>930.25</v>
      </c>
    </row>
    <row r="242" spans="1:13" x14ac:dyDescent="0.25">
      <c r="A242" t="s">
        <v>24</v>
      </c>
      <c r="B242">
        <v>39.4</v>
      </c>
      <c r="C242">
        <v>125.342</v>
      </c>
      <c r="D242" s="1">
        <v>34.65</v>
      </c>
      <c r="E242" s="2">
        <f t="shared" si="10"/>
        <v>0.13708513708513709</v>
      </c>
      <c r="F242">
        <f t="shared" si="11"/>
        <v>1.8792334809650826E-2</v>
      </c>
      <c r="M242">
        <f t="shared" si="12"/>
        <v>1552.36</v>
      </c>
    </row>
    <row r="243" spans="1:13" x14ac:dyDescent="0.25">
      <c r="A243" t="s">
        <v>24</v>
      </c>
      <c r="B243">
        <v>39.200000000000003</v>
      </c>
      <c r="C243">
        <v>118.101</v>
      </c>
      <c r="D243" s="1">
        <v>34.65</v>
      </c>
      <c r="E243" s="2">
        <f t="shared" si="10"/>
        <v>0.13131313131313144</v>
      </c>
      <c r="F243">
        <f t="shared" si="11"/>
        <v>1.72431384552597E-2</v>
      </c>
      <c r="M243">
        <f t="shared" si="12"/>
        <v>1536.6400000000003</v>
      </c>
    </row>
    <row r="244" spans="1:13" x14ac:dyDescent="0.25">
      <c r="A244" t="s">
        <v>24</v>
      </c>
      <c r="B244">
        <v>40.15</v>
      </c>
      <c r="C244">
        <v>112.31399999999999</v>
      </c>
      <c r="D244" s="1">
        <v>34.65</v>
      </c>
      <c r="E244" s="2">
        <f t="shared" si="10"/>
        <v>0.15873015873015875</v>
      </c>
      <c r="F244">
        <f t="shared" si="11"/>
        <v>2.5195263290501393E-2</v>
      </c>
      <c r="M244">
        <f t="shared" si="12"/>
        <v>1612.0224999999998</v>
      </c>
    </row>
    <row r="245" spans="1:13" x14ac:dyDescent="0.25">
      <c r="A245" t="s">
        <v>24</v>
      </c>
      <c r="B245">
        <v>39.450000000000003</v>
      </c>
      <c r="C245">
        <v>100.40600000000001</v>
      </c>
      <c r="D245" s="1">
        <v>34.65</v>
      </c>
      <c r="E245" s="2">
        <f t="shared" si="10"/>
        <v>0.13852813852813867</v>
      </c>
      <c r="F245">
        <f t="shared" si="11"/>
        <v>1.9190045164071176E-2</v>
      </c>
      <c r="M245">
        <f t="shared" si="12"/>
        <v>1556.3025000000002</v>
      </c>
    </row>
    <row r="246" spans="1:13" x14ac:dyDescent="0.25">
      <c r="A246" t="s">
        <v>24</v>
      </c>
      <c r="B246">
        <v>40</v>
      </c>
      <c r="C246">
        <v>105.467</v>
      </c>
      <c r="D246" s="1">
        <v>34.65</v>
      </c>
      <c r="E246" s="2">
        <f t="shared" si="10"/>
        <v>0.15440115440115446</v>
      </c>
      <c r="F246">
        <f t="shared" si="11"/>
        <v>2.3839716480409136E-2</v>
      </c>
      <c r="M246">
        <f t="shared" si="12"/>
        <v>1600</v>
      </c>
    </row>
    <row r="247" spans="1:13" x14ac:dyDescent="0.25">
      <c r="A247" t="s">
        <v>24</v>
      </c>
      <c r="B247">
        <v>39.799999999999997</v>
      </c>
      <c r="C247">
        <v>112.94199999999999</v>
      </c>
      <c r="D247" s="1">
        <v>34.65</v>
      </c>
      <c r="E247" s="2">
        <f t="shared" si="10"/>
        <v>0.14862914862914858</v>
      </c>
      <c r="F247">
        <f t="shared" si="11"/>
        <v>2.2090623822225541E-2</v>
      </c>
      <c r="M247">
        <f t="shared" si="12"/>
        <v>1584.0399999999997</v>
      </c>
    </row>
    <row r="248" spans="1:13" x14ac:dyDescent="0.25">
      <c r="A248" t="s">
        <v>24</v>
      </c>
      <c r="B248">
        <v>38.1</v>
      </c>
      <c r="C248">
        <v>107.90300000000001</v>
      </c>
      <c r="D248" s="1">
        <v>34.65</v>
      </c>
      <c r="E248" s="2">
        <f t="shared" si="10"/>
        <v>9.9567099567099651E-2</v>
      </c>
      <c r="F248">
        <f t="shared" si="11"/>
        <v>9.9136073162047356E-3</v>
      </c>
      <c r="M248">
        <f t="shared" si="12"/>
        <v>1451.6100000000001</v>
      </c>
    </row>
    <row r="249" spans="1:13" x14ac:dyDescent="0.25">
      <c r="A249" t="s">
        <v>24</v>
      </c>
      <c r="B249">
        <v>38.299999999999997</v>
      </c>
      <c r="C249">
        <v>105.059</v>
      </c>
      <c r="D249" s="1">
        <v>34.65</v>
      </c>
      <c r="E249" s="2">
        <f t="shared" si="10"/>
        <v>0.1053391053391053</v>
      </c>
      <c r="F249">
        <f t="shared" si="11"/>
        <v>1.1096327113643122E-2</v>
      </c>
      <c r="M249">
        <f t="shared" si="12"/>
        <v>1466.8899999999999</v>
      </c>
    </row>
    <row r="250" spans="1:13" x14ac:dyDescent="0.25">
      <c r="A250" t="s">
        <v>24</v>
      </c>
      <c r="B250">
        <v>39.299999999999997</v>
      </c>
      <c r="C250">
        <v>109.96599999999999</v>
      </c>
      <c r="D250" s="1">
        <v>34.65</v>
      </c>
      <c r="E250" s="2">
        <f t="shared" si="10"/>
        <v>0.13419913419913415</v>
      </c>
      <c r="F250">
        <f t="shared" si="11"/>
        <v>1.8009407619797219E-2</v>
      </c>
      <c r="M250">
        <f t="shared" si="12"/>
        <v>1544.4899999999998</v>
      </c>
    </row>
    <row r="251" spans="1:13" x14ac:dyDescent="0.25">
      <c r="A251" t="s">
        <v>24</v>
      </c>
      <c r="B251">
        <v>39.950000000000003</v>
      </c>
      <c r="C251">
        <v>114.569</v>
      </c>
      <c r="D251" s="1">
        <v>34.65</v>
      </c>
      <c r="E251" s="2">
        <f t="shared" si="10"/>
        <v>0.1529581529581531</v>
      </c>
      <c r="F251">
        <f t="shared" si="11"/>
        <v>2.339619655636976E-2</v>
      </c>
      <c r="M251">
        <f t="shared" si="12"/>
        <v>1596.0025000000003</v>
      </c>
    </row>
    <row r="252" spans="1:13" x14ac:dyDescent="0.25">
      <c r="A252" t="s">
        <v>25</v>
      </c>
      <c r="B252">
        <v>25.25</v>
      </c>
      <c r="C252">
        <v>110.753</v>
      </c>
      <c r="D252" s="1">
        <v>21.2</v>
      </c>
      <c r="E252" s="2">
        <f t="shared" si="10"/>
        <v>0.19103773584905664</v>
      </c>
      <c r="F252">
        <f t="shared" si="11"/>
        <v>3.6495416518333941E-2</v>
      </c>
      <c r="M252">
        <f t="shared" si="12"/>
        <v>637.5625</v>
      </c>
    </row>
    <row r="253" spans="1:13" x14ac:dyDescent="0.25">
      <c r="A253" t="s">
        <v>25</v>
      </c>
      <c r="B253">
        <v>25.1</v>
      </c>
      <c r="C253">
        <v>116.173</v>
      </c>
      <c r="D253" s="1">
        <v>21.2</v>
      </c>
      <c r="E253" s="2">
        <f t="shared" si="10"/>
        <v>0.18396226415094349</v>
      </c>
      <c r="F253">
        <f t="shared" si="11"/>
        <v>3.3842114631541513E-2</v>
      </c>
      <c r="M253">
        <f t="shared" si="12"/>
        <v>630.0100000000001</v>
      </c>
    </row>
    <row r="254" spans="1:13" x14ac:dyDescent="0.25">
      <c r="A254" t="s">
        <v>25</v>
      </c>
      <c r="B254">
        <v>23.95</v>
      </c>
      <c r="C254">
        <v>105.11799999999999</v>
      </c>
      <c r="D254" s="1">
        <v>21.2</v>
      </c>
      <c r="E254" s="2">
        <f t="shared" si="10"/>
        <v>0.12971698113207547</v>
      </c>
      <c r="F254">
        <f t="shared" si="11"/>
        <v>1.6826495194019225E-2</v>
      </c>
      <c r="M254">
        <f t="shared" si="12"/>
        <v>573.60249999999996</v>
      </c>
    </row>
    <row r="255" spans="1:13" x14ac:dyDescent="0.25">
      <c r="A255" t="s">
        <v>25</v>
      </c>
      <c r="B255">
        <v>25.8</v>
      </c>
      <c r="C255">
        <v>116.259</v>
      </c>
      <c r="D255" s="1">
        <v>21.2</v>
      </c>
      <c r="E255" s="2">
        <f t="shared" si="10"/>
        <v>0.21698113207547176</v>
      </c>
      <c r="F255">
        <f t="shared" si="11"/>
        <v>4.708081167675332E-2</v>
      </c>
      <c r="M255">
        <f t="shared" si="12"/>
        <v>665.64</v>
      </c>
    </row>
    <row r="256" spans="1:13" x14ac:dyDescent="0.25">
      <c r="A256" t="s">
        <v>25</v>
      </c>
      <c r="B256">
        <v>25</v>
      </c>
      <c r="C256">
        <v>99.724999999999994</v>
      </c>
      <c r="D256" s="1">
        <v>21.2</v>
      </c>
      <c r="E256" s="2">
        <f t="shared" si="10"/>
        <v>0.17924528301886797</v>
      </c>
      <c r="F256">
        <f t="shared" si="11"/>
        <v>3.2128871484514078E-2</v>
      </c>
      <c r="M256">
        <f t="shared" si="12"/>
        <v>625</v>
      </c>
    </row>
    <row r="257" spans="1:13" x14ac:dyDescent="0.25">
      <c r="A257" t="s">
        <v>25</v>
      </c>
      <c r="B257">
        <v>24.2</v>
      </c>
      <c r="C257">
        <v>114.155</v>
      </c>
      <c r="D257" s="1">
        <v>21.2</v>
      </c>
      <c r="E257" s="2">
        <f t="shared" si="10"/>
        <v>0.14150943396226415</v>
      </c>
      <c r="F257">
        <f t="shared" si="11"/>
        <v>2.0024919900320397E-2</v>
      </c>
      <c r="M257">
        <f t="shared" si="12"/>
        <v>585.64</v>
      </c>
    </row>
    <row r="258" spans="1:13" x14ac:dyDescent="0.25">
      <c r="A258" t="s">
        <v>25</v>
      </c>
      <c r="B258">
        <v>25.2</v>
      </c>
      <c r="C258">
        <v>106.285</v>
      </c>
      <c r="D258" s="1">
        <v>21.2</v>
      </c>
      <c r="E258" s="2">
        <f t="shared" si="10"/>
        <v>0.18867924528301888</v>
      </c>
      <c r="F258">
        <f t="shared" si="11"/>
        <v>3.55998576005696E-2</v>
      </c>
      <c r="M258">
        <f t="shared" si="12"/>
        <v>635.04</v>
      </c>
    </row>
    <row r="259" spans="1:13" x14ac:dyDescent="0.25">
      <c r="A259" t="s">
        <v>25</v>
      </c>
      <c r="B259">
        <v>24.35</v>
      </c>
      <c r="C259">
        <v>104.624</v>
      </c>
      <c r="D259" s="1">
        <v>21.2</v>
      </c>
      <c r="E259" s="2">
        <f t="shared" ref="E259:E322" si="13">(B259-D259)/D259</f>
        <v>0.14858490566037746</v>
      </c>
      <c r="F259">
        <f t="shared" ref="F259:F322" si="14">E259^2</f>
        <v>2.207747419010327E-2</v>
      </c>
      <c r="M259">
        <f t="shared" ref="M259:M322" si="15">B259^2</f>
        <v>592.92250000000001</v>
      </c>
    </row>
    <row r="260" spans="1:13" x14ac:dyDescent="0.25">
      <c r="A260" t="s">
        <v>25</v>
      </c>
      <c r="B260">
        <v>25.05</v>
      </c>
      <c r="C260">
        <v>121.441</v>
      </c>
      <c r="D260" s="1">
        <v>21.2</v>
      </c>
      <c r="E260" s="2">
        <f t="shared" si="13"/>
        <v>0.18160377358490573</v>
      </c>
      <c r="F260">
        <f t="shared" si="14"/>
        <v>3.2979930580277705E-2</v>
      </c>
      <c r="M260">
        <f t="shared" si="15"/>
        <v>627.50250000000005</v>
      </c>
    </row>
    <row r="261" spans="1:13" x14ac:dyDescent="0.25">
      <c r="A261" t="s">
        <v>25</v>
      </c>
      <c r="B261">
        <v>24.45</v>
      </c>
      <c r="C261">
        <v>119.31399999999999</v>
      </c>
      <c r="D261" s="1">
        <v>21.2</v>
      </c>
      <c r="E261" s="2">
        <f t="shared" si="13"/>
        <v>0.15330188679245282</v>
      </c>
      <c r="F261">
        <f t="shared" si="14"/>
        <v>2.3501468494126022E-2</v>
      </c>
      <c r="M261">
        <f t="shared" si="15"/>
        <v>597.80250000000001</v>
      </c>
    </row>
    <row r="262" spans="1:13" x14ac:dyDescent="0.25">
      <c r="A262" t="s">
        <v>26</v>
      </c>
      <c r="B262">
        <v>25.8</v>
      </c>
      <c r="C262">
        <v>106.68899999999999</v>
      </c>
      <c r="D262" s="1">
        <v>22.6</v>
      </c>
      <c r="E262" s="2">
        <f t="shared" si="13"/>
        <v>0.14159292035398227</v>
      </c>
      <c r="F262">
        <f t="shared" si="14"/>
        <v>2.0048555094369168E-2</v>
      </c>
      <c r="M262">
        <f t="shared" si="15"/>
        <v>665.64</v>
      </c>
    </row>
    <row r="263" spans="1:13" x14ac:dyDescent="0.25">
      <c r="A263" t="s">
        <v>26</v>
      </c>
      <c r="B263">
        <v>25.65</v>
      </c>
      <c r="C263">
        <v>112.252</v>
      </c>
      <c r="D263" s="1">
        <v>22.6</v>
      </c>
      <c r="E263" s="2">
        <f t="shared" si="13"/>
        <v>0.13495575221238926</v>
      </c>
      <c r="F263">
        <f t="shared" si="14"/>
        <v>1.8213055055211806E-2</v>
      </c>
      <c r="M263">
        <f t="shared" si="15"/>
        <v>657.9224999999999</v>
      </c>
    </row>
    <row r="264" spans="1:13" x14ac:dyDescent="0.25">
      <c r="A264" t="s">
        <v>26</v>
      </c>
      <c r="B264">
        <v>25.7</v>
      </c>
      <c r="C264">
        <v>110.583</v>
      </c>
      <c r="D264" s="1">
        <v>22.6</v>
      </c>
      <c r="E264" s="2">
        <f t="shared" si="13"/>
        <v>0.13716814159292026</v>
      </c>
      <c r="F264">
        <f t="shared" si="14"/>
        <v>1.8815099068055421E-2</v>
      </c>
      <c r="M264">
        <f t="shared" si="15"/>
        <v>660.49</v>
      </c>
    </row>
    <row r="265" spans="1:13" x14ac:dyDescent="0.25">
      <c r="A265" t="s">
        <v>26</v>
      </c>
      <c r="B265">
        <v>25.5</v>
      </c>
      <c r="C265">
        <v>101.526</v>
      </c>
      <c r="D265" s="1">
        <v>22.6</v>
      </c>
      <c r="E265" s="2">
        <f t="shared" si="13"/>
        <v>0.12831858407079638</v>
      </c>
      <c r="F265">
        <f t="shared" si="14"/>
        <v>1.646565901793404E-2</v>
      </c>
      <c r="M265">
        <f t="shared" si="15"/>
        <v>650.25</v>
      </c>
    </row>
    <row r="266" spans="1:13" x14ac:dyDescent="0.25">
      <c r="A266" t="s">
        <v>26</v>
      </c>
      <c r="B266">
        <v>27.8</v>
      </c>
      <c r="C266">
        <v>100.93600000000001</v>
      </c>
      <c r="D266" s="1">
        <v>22.6</v>
      </c>
      <c r="E266" s="2">
        <f t="shared" si="13"/>
        <v>0.23008849557522118</v>
      </c>
      <c r="F266">
        <f t="shared" si="14"/>
        <v>5.2940715796068578E-2</v>
      </c>
      <c r="M266">
        <f t="shared" si="15"/>
        <v>772.84</v>
      </c>
    </row>
    <row r="267" spans="1:13" x14ac:dyDescent="0.25">
      <c r="A267" t="s">
        <v>26</v>
      </c>
      <c r="B267">
        <v>26.4</v>
      </c>
      <c r="C267">
        <v>104.854</v>
      </c>
      <c r="D267" s="1">
        <v>22.6</v>
      </c>
      <c r="E267" s="2">
        <f t="shared" si="13"/>
        <v>0.16814159292035386</v>
      </c>
      <c r="F267">
        <f t="shared" si="14"/>
        <v>2.8271595269793989E-2</v>
      </c>
      <c r="M267">
        <f t="shared" si="15"/>
        <v>696.95999999999992</v>
      </c>
    </row>
    <row r="268" spans="1:13" x14ac:dyDescent="0.25">
      <c r="A268" t="s">
        <v>26</v>
      </c>
      <c r="B268">
        <v>25.6</v>
      </c>
      <c r="C268">
        <v>120.943</v>
      </c>
      <c r="D268" s="1">
        <v>22.6</v>
      </c>
      <c r="E268" s="2">
        <f t="shared" si="13"/>
        <v>0.13274336283185839</v>
      </c>
      <c r="F268">
        <f t="shared" si="14"/>
        <v>1.7620800375910402E-2</v>
      </c>
      <c r="M268">
        <f t="shared" si="15"/>
        <v>655.36000000000013</v>
      </c>
    </row>
    <row r="269" spans="1:13" x14ac:dyDescent="0.25">
      <c r="A269" t="s">
        <v>26</v>
      </c>
      <c r="B269">
        <v>25.4</v>
      </c>
      <c r="C269">
        <v>99.137699999999995</v>
      </c>
      <c r="D269" s="1">
        <v>22.6</v>
      </c>
      <c r="E269" s="2">
        <f t="shared" si="13"/>
        <v>0.12389380530973439</v>
      </c>
      <c r="F269">
        <f t="shared" si="14"/>
        <v>1.5349674994126369E-2</v>
      </c>
      <c r="M269">
        <f t="shared" si="15"/>
        <v>645.16</v>
      </c>
    </row>
    <row r="270" spans="1:13" x14ac:dyDescent="0.25">
      <c r="A270" t="s">
        <v>26</v>
      </c>
      <c r="B270">
        <v>26.6</v>
      </c>
      <c r="C270">
        <v>99.727199999999996</v>
      </c>
      <c r="D270" s="1">
        <v>22.6</v>
      </c>
      <c r="E270" s="2">
        <f t="shared" si="13"/>
        <v>0.17699115044247787</v>
      </c>
      <c r="F270">
        <f t="shared" si="14"/>
        <v>3.1325867334951837E-2</v>
      </c>
      <c r="M270">
        <f t="shared" si="15"/>
        <v>707.56000000000006</v>
      </c>
    </row>
    <row r="271" spans="1:13" x14ac:dyDescent="0.25">
      <c r="A271" t="s">
        <v>26</v>
      </c>
      <c r="B271">
        <v>26.75</v>
      </c>
      <c r="C271">
        <v>123.16</v>
      </c>
      <c r="D271" s="1">
        <v>22.6</v>
      </c>
      <c r="E271" s="2">
        <f t="shared" si="13"/>
        <v>0.18362831858407072</v>
      </c>
      <c r="F271">
        <f t="shared" si="14"/>
        <v>3.3719359386012976E-2</v>
      </c>
      <c r="M271">
        <f t="shared" si="15"/>
        <v>715.5625</v>
      </c>
    </row>
    <row r="272" spans="1:13" x14ac:dyDescent="0.25">
      <c r="A272" t="s">
        <v>27</v>
      </c>
      <c r="B272">
        <v>28.05</v>
      </c>
      <c r="C272">
        <v>90.415499999999994</v>
      </c>
      <c r="D272" s="1">
        <v>25.4</v>
      </c>
      <c r="E272" s="2">
        <f t="shared" si="13"/>
        <v>0.10433070866141742</v>
      </c>
      <c r="F272">
        <f t="shared" si="14"/>
        <v>1.0884896769793559E-2</v>
      </c>
      <c r="M272">
        <f t="shared" si="15"/>
        <v>786.80250000000001</v>
      </c>
    </row>
    <row r="273" spans="1:13" x14ac:dyDescent="0.25">
      <c r="A273" t="s">
        <v>27</v>
      </c>
      <c r="B273">
        <v>28</v>
      </c>
      <c r="C273">
        <v>72.566199999999995</v>
      </c>
      <c r="D273" s="1">
        <v>25.4</v>
      </c>
      <c r="E273" s="2">
        <f t="shared" si="13"/>
        <v>0.10236220472440952</v>
      </c>
      <c r="F273">
        <f t="shared" si="14"/>
        <v>1.0478020956041926E-2</v>
      </c>
      <c r="M273">
        <f t="shared" si="15"/>
        <v>784</v>
      </c>
    </row>
    <row r="274" spans="1:13" x14ac:dyDescent="0.25">
      <c r="A274" t="s">
        <v>27</v>
      </c>
      <c r="B274">
        <v>29.45</v>
      </c>
      <c r="C274">
        <v>81.503900000000002</v>
      </c>
      <c r="D274" s="1">
        <v>25.4</v>
      </c>
      <c r="E274" s="2">
        <f t="shared" si="13"/>
        <v>0.15944881889763785</v>
      </c>
      <c r="F274">
        <f t="shared" si="14"/>
        <v>2.5423925847851712E-2</v>
      </c>
      <c r="M274">
        <f t="shared" si="15"/>
        <v>867.30250000000001</v>
      </c>
    </row>
    <row r="275" spans="1:13" x14ac:dyDescent="0.25">
      <c r="A275" t="s">
        <v>27</v>
      </c>
      <c r="B275">
        <v>28.65</v>
      </c>
      <c r="C275">
        <v>78.573300000000003</v>
      </c>
      <c r="D275" s="1">
        <v>25.4</v>
      </c>
      <c r="E275" s="2">
        <f t="shared" si="13"/>
        <v>0.12795275590551181</v>
      </c>
      <c r="F275">
        <f t="shared" si="14"/>
        <v>1.6371907743815486E-2</v>
      </c>
      <c r="M275">
        <f t="shared" si="15"/>
        <v>820.82249999999988</v>
      </c>
    </row>
    <row r="276" spans="1:13" x14ac:dyDescent="0.25">
      <c r="A276" t="s">
        <v>27</v>
      </c>
      <c r="B276">
        <v>28.9</v>
      </c>
      <c r="C276">
        <v>75.909499999999994</v>
      </c>
      <c r="D276" s="1">
        <v>25.4</v>
      </c>
      <c r="E276" s="2">
        <f t="shared" si="13"/>
        <v>0.13779527559055119</v>
      </c>
      <c r="F276">
        <f t="shared" si="14"/>
        <v>1.8987537975075953E-2</v>
      </c>
      <c r="M276">
        <f t="shared" si="15"/>
        <v>835.20999999999992</v>
      </c>
    </row>
    <row r="277" spans="1:13" x14ac:dyDescent="0.25">
      <c r="A277" t="s">
        <v>27</v>
      </c>
      <c r="B277">
        <v>27.4</v>
      </c>
      <c r="C277">
        <v>88.789699999999996</v>
      </c>
      <c r="D277" s="1">
        <v>25.4</v>
      </c>
      <c r="E277" s="2">
        <f t="shared" si="13"/>
        <v>7.874015748031496E-2</v>
      </c>
      <c r="F277">
        <f t="shared" si="14"/>
        <v>6.2000124000248001E-3</v>
      </c>
      <c r="M277">
        <f t="shared" si="15"/>
        <v>750.75999999999988</v>
      </c>
    </row>
    <row r="278" spans="1:13" x14ac:dyDescent="0.25">
      <c r="A278" t="s">
        <v>27</v>
      </c>
      <c r="B278">
        <v>28.6</v>
      </c>
      <c r="C278">
        <v>82.165400000000005</v>
      </c>
      <c r="D278" s="1">
        <v>25.4</v>
      </c>
      <c r="E278" s="2">
        <f t="shared" si="13"/>
        <v>0.12598425196850405</v>
      </c>
      <c r="F278">
        <f t="shared" si="14"/>
        <v>1.5872031744063517E-2</v>
      </c>
      <c r="M278">
        <f t="shared" si="15"/>
        <v>817.96</v>
      </c>
    </row>
    <row r="279" spans="1:13" x14ac:dyDescent="0.25">
      <c r="A279" t="s">
        <v>27</v>
      </c>
      <c r="B279">
        <v>28.25</v>
      </c>
      <c r="C279">
        <v>80.316699999999997</v>
      </c>
      <c r="D279" s="1">
        <v>25.4</v>
      </c>
      <c r="E279" s="2">
        <f t="shared" si="13"/>
        <v>0.11220472440944888</v>
      </c>
      <c r="F279">
        <f t="shared" si="14"/>
        <v>1.2589900179800374E-2</v>
      </c>
      <c r="M279">
        <f t="shared" si="15"/>
        <v>798.0625</v>
      </c>
    </row>
    <row r="280" spans="1:13" x14ac:dyDescent="0.25">
      <c r="A280" t="s">
        <v>27</v>
      </c>
      <c r="B280">
        <v>29</v>
      </c>
      <c r="C280">
        <v>81.992800000000003</v>
      </c>
      <c r="D280" s="1">
        <v>25.4</v>
      </c>
      <c r="E280" s="2">
        <f t="shared" si="13"/>
        <v>0.14173228346456698</v>
      </c>
      <c r="F280">
        <f t="shared" si="14"/>
        <v>2.0088040176080367E-2</v>
      </c>
      <c r="M280">
        <f t="shared" si="15"/>
        <v>841</v>
      </c>
    </row>
    <row r="281" spans="1:13" x14ac:dyDescent="0.25">
      <c r="A281" t="s">
        <v>27</v>
      </c>
      <c r="B281">
        <v>28.05</v>
      </c>
      <c r="C281">
        <v>73.61</v>
      </c>
      <c r="D281" s="1">
        <v>25.4</v>
      </c>
      <c r="E281" s="2">
        <f t="shared" si="13"/>
        <v>0.10433070866141742</v>
      </c>
      <c r="F281">
        <f t="shared" si="14"/>
        <v>1.0884896769793559E-2</v>
      </c>
      <c r="M281">
        <f t="shared" si="15"/>
        <v>786.80250000000001</v>
      </c>
    </row>
    <row r="282" spans="1:13" x14ac:dyDescent="0.25">
      <c r="A282" t="s">
        <v>28</v>
      </c>
      <c r="B282">
        <v>28.5</v>
      </c>
      <c r="C282">
        <v>118.514</v>
      </c>
      <c r="D282" s="1">
        <v>23.5</v>
      </c>
      <c r="E282" s="2">
        <f t="shared" si="13"/>
        <v>0.21276595744680851</v>
      </c>
      <c r="F282">
        <f t="shared" si="14"/>
        <v>4.5269352648257127E-2</v>
      </c>
      <c r="M282">
        <f t="shared" si="15"/>
        <v>812.25</v>
      </c>
    </row>
    <row r="283" spans="1:13" x14ac:dyDescent="0.25">
      <c r="A283" t="s">
        <v>28</v>
      </c>
      <c r="B283">
        <v>27.4</v>
      </c>
      <c r="C283">
        <v>109.539</v>
      </c>
      <c r="D283" s="1">
        <v>23.5</v>
      </c>
      <c r="E283" s="2">
        <f t="shared" si="13"/>
        <v>0.16595744680851057</v>
      </c>
      <c r="F283">
        <f t="shared" si="14"/>
        <v>2.7541874151199616E-2</v>
      </c>
      <c r="M283">
        <f t="shared" si="15"/>
        <v>750.75999999999988</v>
      </c>
    </row>
    <row r="284" spans="1:13" x14ac:dyDescent="0.25">
      <c r="A284" t="s">
        <v>28</v>
      </c>
      <c r="B284">
        <v>28.15</v>
      </c>
      <c r="C284">
        <v>112.077</v>
      </c>
      <c r="D284" s="1">
        <v>23.5</v>
      </c>
      <c r="E284" s="2">
        <f t="shared" si="13"/>
        <v>0.19787234042553187</v>
      </c>
      <c r="F284">
        <f t="shared" si="14"/>
        <v>3.9153463105477571E-2</v>
      </c>
      <c r="M284">
        <f t="shared" si="15"/>
        <v>792.4224999999999</v>
      </c>
    </row>
    <row r="285" spans="1:13" x14ac:dyDescent="0.25">
      <c r="A285" t="s">
        <v>28</v>
      </c>
      <c r="B285">
        <v>28.95</v>
      </c>
      <c r="C285">
        <v>117.771</v>
      </c>
      <c r="D285" s="1">
        <v>23.5</v>
      </c>
      <c r="E285" s="2">
        <f t="shared" si="13"/>
        <v>0.23191489361702125</v>
      </c>
      <c r="F285">
        <f t="shared" si="14"/>
        <v>5.3784517881394281E-2</v>
      </c>
      <c r="M285">
        <f t="shared" si="15"/>
        <v>838.10249999999996</v>
      </c>
    </row>
    <row r="286" spans="1:13" x14ac:dyDescent="0.25">
      <c r="A286" t="s">
        <v>28</v>
      </c>
      <c r="B286">
        <v>29.2</v>
      </c>
      <c r="C286">
        <v>111.136</v>
      </c>
      <c r="D286" s="1">
        <v>23.5</v>
      </c>
      <c r="E286" s="2">
        <f t="shared" si="13"/>
        <v>0.24255319148936166</v>
      </c>
      <c r="F286">
        <f t="shared" si="14"/>
        <v>5.8832050701674944E-2</v>
      </c>
      <c r="M286">
        <f t="shared" si="15"/>
        <v>852.64</v>
      </c>
    </row>
    <row r="287" spans="1:13" x14ac:dyDescent="0.25">
      <c r="A287" t="s">
        <v>28</v>
      </c>
      <c r="B287">
        <v>28.9</v>
      </c>
      <c r="C287">
        <v>126.61199999999999</v>
      </c>
      <c r="D287" s="1">
        <v>23.5</v>
      </c>
      <c r="E287" s="2">
        <f t="shared" si="13"/>
        <v>0.22978723404255313</v>
      </c>
      <c r="F287">
        <f t="shared" si="14"/>
        <v>5.2802172928927089E-2</v>
      </c>
      <c r="M287">
        <f t="shared" si="15"/>
        <v>835.20999999999992</v>
      </c>
    </row>
    <row r="288" spans="1:13" x14ac:dyDescent="0.25">
      <c r="A288" t="s">
        <v>28</v>
      </c>
      <c r="B288">
        <v>29.35</v>
      </c>
      <c r="C288">
        <v>131.04400000000001</v>
      </c>
      <c r="D288" s="1">
        <v>23.5</v>
      </c>
      <c r="E288" s="2">
        <f t="shared" si="13"/>
        <v>0.24893617021276601</v>
      </c>
      <c r="F288">
        <f t="shared" si="14"/>
        <v>6.1969216840199209E-2</v>
      </c>
      <c r="M288">
        <f t="shared" si="15"/>
        <v>861.42250000000013</v>
      </c>
    </row>
    <row r="289" spans="1:13" x14ac:dyDescent="0.25">
      <c r="A289" t="s">
        <v>28</v>
      </c>
      <c r="B289">
        <v>29.05</v>
      </c>
      <c r="C289">
        <v>106.854</v>
      </c>
      <c r="D289" s="1">
        <v>23.5</v>
      </c>
      <c r="E289" s="2">
        <f t="shared" si="13"/>
        <v>0.23617021276595748</v>
      </c>
      <c r="F289">
        <f t="shared" si="14"/>
        <v>5.5776369397917629E-2</v>
      </c>
      <c r="M289">
        <f t="shared" si="15"/>
        <v>843.90250000000003</v>
      </c>
    </row>
    <row r="290" spans="1:13" x14ac:dyDescent="0.25">
      <c r="A290" t="s">
        <v>28</v>
      </c>
      <c r="B290">
        <v>28.85</v>
      </c>
      <c r="C290">
        <v>113.38800000000001</v>
      </c>
      <c r="D290" s="1">
        <v>23.5</v>
      </c>
      <c r="E290" s="2">
        <f t="shared" si="13"/>
        <v>0.22765957446808516</v>
      </c>
      <c r="F290">
        <f t="shared" si="14"/>
        <v>5.1828881846989611E-2</v>
      </c>
      <c r="M290">
        <f t="shared" si="15"/>
        <v>832.3225000000001</v>
      </c>
    </row>
    <row r="291" spans="1:13" x14ac:dyDescent="0.25">
      <c r="A291" t="s">
        <v>28</v>
      </c>
      <c r="B291">
        <v>29.5</v>
      </c>
      <c r="C291">
        <v>125.86499999999999</v>
      </c>
      <c r="D291" s="1">
        <v>23.5</v>
      </c>
      <c r="E291" s="2">
        <f t="shared" si="13"/>
        <v>0.25531914893617019</v>
      </c>
      <c r="F291">
        <f t="shared" si="14"/>
        <v>6.5187867813490258E-2</v>
      </c>
      <c r="M291">
        <f t="shared" si="15"/>
        <v>870.25</v>
      </c>
    </row>
    <row r="292" spans="1:13" x14ac:dyDescent="0.25">
      <c r="A292" t="s">
        <v>29</v>
      </c>
      <c r="B292">
        <v>33.25</v>
      </c>
      <c r="C292">
        <v>118.48</v>
      </c>
      <c r="D292" s="1">
        <v>26.9</v>
      </c>
      <c r="E292" s="2">
        <f t="shared" si="13"/>
        <v>0.23605947955390341</v>
      </c>
      <c r="F292">
        <f t="shared" si="14"/>
        <v>5.5724077887259742E-2</v>
      </c>
      <c r="M292">
        <f t="shared" si="15"/>
        <v>1105.5625</v>
      </c>
    </row>
    <row r="293" spans="1:13" x14ac:dyDescent="0.25">
      <c r="A293" t="s">
        <v>29</v>
      </c>
      <c r="B293">
        <v>33.15</v>
      </c>
      <c r="C293">
        <v>112.616</v>
      </c>
      <c r="D293" s="1">
        <v>26.9</v>
      </c>
      <c r="E293" s="2">
        <f t="shared" si="13"/>
        <v>0.23234200743494424</v>
      </c>
      <c r="F293">
        <f t="shared" si="14"/>
        <v>5.3982808418899686E-2</v>
      </c>
      <c r="M293">
        <f t="shared" si="15"/>
        <v>1098.9224999999999</v>
      </c>
    </row>
    <row r="294" spans="1:13" x14ac:dyDescent="0.25">
      <c r="A294" t="s">
        <v>29</v>
      </c>
      <c r="B294">
        <v>32.549999999999997</v>
      </c>
      <c r="C294">
        <v>114.22499999999999</v>
      </c>
      <c r="D294" s="1">
        <v>26.9</v>
      </c>
      <c r="E294" s="2">
        <f t="shared" si="13"/>
        <v>0.21003717472118955</v>
      </c>
      <c r="F294">
        <f t="shared" si="14"/>
        <v>4.4115614764859507E-2</v>
      </c>
      <c r="M294">
        <f t="shared" si="15"/>
        <v>1059.5024999999998</v>
      </c>
    </row>
    <row r="295" spans="1:13" x14ac:dyDescent="0.25">
      <c r="A295" t="s">
        <v>29</v>
      </c>
      <c r="B295">
        <v>32.85</v>
      </c>
      <c r="C295">
        <v>116.982</v>
      </c>
      <c r="D295" s="1">
        <v>26.9</v>
      </c>
      <c r="E295" s="2">
        <f t="shared" si="13"/>
        <v>0.22118959107806704</v>
      </c>
      <c r="F295">
        <f t="shared" si="14"/>
        <v>4.8924835201282518E-2</v>
      </c>
      <c r="M295">
        <f t="shared" si="15"/>
        <v>1079.1225000000002</v>
      </c>
    </row>
    <row r="296" spans="1:13" x14ac:dyDescent="0.25">
      <c r="A296" t="s">
        <v>29</v>
      </c>
      <c r="B296">
        <v>32.950000000000003</v>
      </c>
      <c r="C296">
        <v>110.917</v>
      </c>
      <c r="D296" s="1">
        <v>26.9</v>
      </c>
      <c r="E296" s="2">
        <f t="shared" si="13"/>
        <v>0.22490706319702619</v>
      </c>
      <c r="F296">
        <f t="shared" si="14"/>
        <v>5.0583187075911133E-2</v>
      </c>
      <c r="M296">
        <f t="shared" si="15"/>
        <v>1085.7025000000001</v>
      </c>
    </row>
    <row r="297" spans="1:13" x14ac:dyDescent="0.25">
      <c r="A297" t="s">
        <v>29</v>
      </c>
      <c r="B297">
        <v>33.1</v>
      </c>
      <c r="C297">
        <v>117.30800000000001</v>
      </c>
      <c r="D297" s="1">
        <v>26.9</v>
      </c>
      <c r="E297" s="2">
        <f t="shared" si="13"/>
        <v>0.23048327137546482</v>
      </c>
      <c r="F297">
        <f t="shared" si="14"/>
        <v>5.3122538383936158E-2</v>
      </c>
      <c r="M297">
        <f t="shared" si="15"/>
        <v>1095.6100000000001</v>
      </c>
    </row>
    <row r="298" spans="1:13" x14ac:dyDescent="0.25">
      <c r="A298" t="s">
        <v>29</v>
      </c>
      <c r="B298">
        <v>32.799999999999997</v>
      </c>
      <c r="C298">
        <v>101.672</v>
      </c>
      <c r="D298" s="1">
        <v>26.9</v>
      </c>
      <c r="E298" s="2">
        <f t="shared" si="13"/>
        <v>0.21933085501858732</v>
      </c>
      <c r="F298">
        <f t="shared" si="14"/>
        <v>4.8106023963184572E-2</v>
      </c>
      <c r="M298">
        <f t="shared" si="15"/>
        <v>1075.8399999999999</v>
      </c>
    </row>
    <row r="299" spans="1:13" x14ac:dyDescent="0.25">
      <c r="A299" t="s">
        <v>29</v>
      </c>
      <c r="B299">
        <v>32.5</v>
      </c>
      <c r="C299">
        <v>121.355</v>
      </c>
      <c r="D299" s="1">
        <v>26.9</v>
      </c>
      <c r="E299" s="2">
        <f t="shared" si="13"/>
        <v>0.2081784386617101</v>
      </c>
      <c r="F299">
        <f t="shared" si="14"/>
        <v>4.3338262323627391E-2</v>
      </c>
      <c r="M299">
        <f t="shared" si="15"/>
        <v>1056.25</v>
      </c>
    </row>
    <row r="300" spans="1:13" x14ac:dyDescent="0.25">
      <c r="A300" t="s">
        <v>29</v>
      </c>
      <c r="B300">
        <v>32.15</v>
      </c>
      <c r="C300">
        <v>104.27</v>
      </c>
      <c r="D300" s="1">
        <v>26.9</v>
      </c>
      <c r="E300" s="2">
        <f t="shared" si="13"/>
        <v>0.19516728624535318</v>
      </c>
      <c r="F300">
        <f t="shared" si="14"/>
        <v>3.8090269620375622E-2</v>
      </c>
      <c r="M300">
        <f t="shared" si="15"/>
        <v>1033.6224999999999</v>
      </c>
    </row>
    <row r="301" spans="1:13" x14ac:dyDescent="0.25">
      <c r="A301" t="s">
        <v>29</v>
      </c>
      <c r="B301">
        <v>32.9</v>
      </c>
      <c r="C301">
        <v>117.76300000000001</v>
      </c>
      <c r="D301" s="1">
        <v>26.9</v>
      </c>
      <c r="E301" s="2">
        <f t="shared" si="13"/>
        <v>0.22304832713754649</v>
      </c>
      <c r="F301">
        <f t="shared" si="14"/>
        <v>4.9750556238857963E-2</v>
      </c>
      <c r="M301">
        <f t="shared" si="15"/>
        <v>1082.4099999999999</v>
      </c>
    </row>
    <row r="302" spans="1:13" x14ac:dyDescent="0.25">
      <c r="A302" t="s">
        <v>30</v>
      </c>
      <c r="B302">
        <v>50.5</v>
      </c>
      <c r="C302">
        <v>192.73400000000001</v>
      </c>
      <c r="D302" s="1">
        <v>42.8</v>
      </c>
      <c r="E302" s="2">
        <f t="shared" si="13"/>
        <v>0.17990654205607484</v>
      </c>
      <c r="F302">
        <f t="shared" si="14"/>
        <v>3.2366363874574228E-2</v>
      </c>
      <c r="M302">
        <f t="shared" si="15"/>
        <v>2550.25</v>
      </c>
    </row>
    <row r="303" spans="1:13" x14ac:dyDescent="0.25">
      <c r="A303" t="s">
        <v>30</v>
      </c>
      <c r="B303">
        <v>53.7</v>
      </c>
      <c r="C303">
        <v>184.67099999999999</v>
      </c>
      <c r="D303" s="1">
        <v>42.8</v>
      </c>
      <c r="E303" s="2">
        <f t="shared" si="13"/>
        <v>0.25467289719626185</v>
      </c>
      <c r="F303">
        <f t="shared" si="14"/>
        <v>6.4858284566337757E-2</v>
      </c>
      <c r="M303">
        <f t="shared" si="15"/>
        <v>2883.6900000000005</v>
      </c>
    </row>
    <row r="304" spans="1:13" x14ac:dyDescent="0.25">
      <c r="A304" t="s">
        <v>30</v>
      </c>
      <c r="B304">
        <v>50.4</v>
      </c>
      <c r="C304">
        <v>219.98099999999999</v>
      </c>
      <c r="D304" s="1">
        <v>42.8</v>
      </c>
      <c r="E304" s="2">
        <f t="shared" si="13"/>
        <v>0.17757009345794397</v>
      </c>
      <c r="F304">
        <f t="shared" si="14"/>
        <v>3.1531138090662957E-2</v>
      </c>
      <c r="M304">
        <f t="shared" si="15"/>
        <v>2540.16</v>
      </c>
    </row>
    <row r="305" spans="1:13" x14ac:dyDescent="0.25">
      <c r="A305" t="s">
        <v>30</v>
      </c>
      <c r="B305">
        <v>49</v>
      </c>
      <c r="C305">
        <v>156.11099999999999</v>
      </c>
      <c r="D305" s="1">
        <v>42.8</v>
      </c>
      <c r="E305" s="2">
        <f t="shared" si="13"/>
        <v>0.14485981308411222</v>
      </c>
      <c r="F305">
        <f t="shared" si="14"/>
        <v>2.0984365446763929E-2</v>
      </c>
      <c r="M305">
        <f t="shared" si="15"/>
        <v>2401</v>
      </c>
    </row>
    <row r="306" spans="1:13" x14ac:dyDescent="0.25">
      <c r="A306" t="s">
        <v>30</v>
      </c>
      <c r="B306">
        <v>50.05</v>
      </c>
      <c r="C306">
        <v>153.24299999999999</v>
      </c>
      <c r="D306" s="1">
        <v>42.8</v>
      </c>
      <c r="E306" s="2">
        <f t="shared" si="13"/>
        <v>0.16939252336448599</v>
      </c>
      <c r="F306">
        <f t="shared" si="14"/>
        <v>2.869382697178793E-2</v>
      </c>
      <c r="M306">
        <f t="shared" si="15"/>
        <v>2505.0024999999996</v>
      </c>
    </row>
    <row r="307" spans="1:13" x14ac:dyDescent="0.25">
      <c r="A307" t="s">
        <v>30</v>
      </c>
      <c r="B307">
        <v>49.35</v>
      </c>
      <c r="C307">
        <v>188.11</v>
      </c>
      <c r="D307" s="1">
        <v>42.8</v>
      </c>
      <c r="E307" s="2">
        <f t="shared" si="13"/>
        <v>0.15303738317757021</v>
      </c>
      <c r="F307">
        <f t="shared" si="14"/>
        <v>2.3420440649838448E-2</v>
      </c>
      <c r="M307">
        <f t="shared" si="15"/>
        <v>2435.4225000000001</v>
      </c>
    </row>
    <row r="308" spans="1:13" x14ac:dyDescent="0.25">
      <c r="A308" t="s">
        <v>30</v>
      </c>
      <c r="B308">
        <v>50.3</v>
      </c>
      <c r="C308">
        <v>198.267</v>
      </c>
      <c r="D308" s="1">
        <v>42.8</v>
      </c>
      <c r="E308" s="2">
        <f t="shared" si="13"/>
        <v>0.1752336448598131</v>
      </c>
      <c r="F308">
        <f t="shared" si="14"/>
        <v>3.0706830290855105E-2</v>
      </c>
      <c r="M308">
        <f t="shared" si="15"/>
        <v>2530.0899999999997</v>
      </c>
    </row>
    <row r="309" spans="1:13" x14ac:dyDescent="0.25">
      <c r="A309" t="s">
        <v>30</v>
      </c>
      <c r="B309">
        <v>50.8</v>
      </c>
      <c r="C309">
        <v>183.66800000000001</v>
      </c>
      <c r="D309" s="1">
        <v>42.8</v>
      </c>
      <c r="E309" s="2">
        <f t="shared" si="13"/>
        <v>0.18691588785046731</v>
      </c>
      <c r="F309">
        <f t="shared" si="14"/>
        <v>3.4937549130928475E-2</v>
      </c>
      <c r="M309">
        <f t="shared" si="15"/>
        <v>2580.64</v>
      </c>
    </row>
    <row r="310" spans="1:13" x14ac:dyDescent="0.25">
      <c r="A310" t="s">
        <v>30</v>
      </c>
      <c r="B310">
        <v>50.25</v>
      </c>
      <c r="C310">
        <v>221.21100000000001</v>
      </c>
      <c r="D310" s="1">
        <v>42.8</v>
      </c>
      <c r="E310" s="2">
        <f t="shared" si="13"/>
        <v>0.17406542056074775</v>
      </c>
      <c r="F310">
        <f t="shared" si="14"/>
        <v>3.0298770634989987E-2</v>
      </c>
      <c r="M310">
        <f t="shared" si="15"/>
        <v>2525.0625</v>
      </c>
    </row>
    <row r="311" spans="1:13" x14ac:dyDescent="0.25">
      <c r="A311" t="s">
        <v>30</v>
      </c>
      <c r="B311">
        <v>50.55</v>
      </c>
      <c r="C311">
        <v>195.43100000000001</v>
      </c>
      <c r="D311" s="1">
        <v>42.8</v>
      </c>
      <c r="E311" s="2">
        <f t="shared" si="13"/>
        <v>0.18107476635514019</v>
      </c>
      <c r="F311">
        <f t="shared" si="14"/>
        <v>3.278807101056861E-2</v>
      </c>
      <c r="M311">
        <f t="shared" si="15"/>
        <v>2555.3024999999998</v>
      </c>
    </row>
    <row r="312" spans="1:13" x14ac:dyDescent="0.25">
      <c r="A312" t="s">
        <v>31</v>
      </c>
      <c r="B312">
        <v>61.4</v>
      </c>
      <c r="C312">
        <v>121.232</v>
      </c>
      <c r="D312" s="1">
        <v>50.4</v>
      </c>
      <c r="E312" s="2">
        <f t="shared" si="13"/>
        <v>0.21825396825396826</v>
      </c>
      <c r="F312">
        <f t="shared" si="14"/>
        <v>4.7634794658604186E-2</v>
      </c>
      <c r="M312">
        <f t="shared" si="15"/>
        <v>3769.96</v>
      </c>
    </row>
    <row r="313" spans="1:13" x14ac:dyDescent="0.25">
      <c r="A313" t="s">
        <v>31</v>
      </c>
      <c r="B313">
        <v>62.5</v>
      </c>
      <c r="C313">
        <v>115.637</v>
      </c>
      <c r="D313" s="1">
        <v>50.4</v>
      </c>
      <c r="E313" s="2">
        <f t="shared" si="13"/>
        <v>0.24007936507936511</v>
      </c>
      <c r="F313">
        <f t="shared" si="14"/>
        <v>5.7638101536911075E-2</v>
      </c>
      <c r="M313">
        <f t="shared" si="15"/>
        <v>3906.25</v>
      </c>
    </row>
    <row r="314" spans="1:13" x14ac:dyDescent="0.25">
      <c r="A314" t="s">
        <v>31</v>
      </c>
      <c r="B314">
        <v>60.9</v>
      </c>
      <c r="C314">
        <v>108.062</v>
      </c>
      <c r="D314" s="1">
        <v>50.4</v>
      </c>
      <c r="E314" s="2">
        <f t="shared" si="13"/>
        <v>0.20833333333333334</v>
      </c>
      <c r="F314">
        <f t="shared" si="14"/>
        <v>4.3402777777777783E-2</v>
      </c>
      <c r="M314">
        <f t="shared" si="15"/>
        <v>3708.81</v>
      </c>
    </row>
    <row r="315" spans="1:13" x14ac:dyDescent="0.25">
      <c r="A315" t="s">
        <v>31</v>
      </c>
      <c r="B315">
        <v>61.25</v>
      </c>
      <c r="C315">
        <v>101.69199999999999</v>
      </c>
      <c r="D315" s="1">
        <v>50.4</v>
      </c>
      <c r="E315" s="2">
        <f t="shared" si="13"/>
        <v>0.21527777777777782</v>
      </c>
      <c r="F315">
        <f t="shared" si="14"/>
        <v>4.6344521604938287E-2</v>
      </c>
      <c r="M315">
        <f t="shared" si="15"/>
        <v>3751.5625</v>
      </c>
    </row>
    <row r="316" spans="1:13" x14ac:dyDescent="0.25">
      <c r="A316" t="s">
        <v>31</v>
      </c>
      <c r="B316">
        <v>60.8</v>
      </c>
      <c r="C316">
        <v>124.627</v>
      </c>
      <c r="D316" s="1">
        <v>50.4</v>
      </c>
      <c r="E316" s="2">
        <f t="shared" si="13"/>
        <v>0.20634920634920634</v>
      </c>
      <c r="F316">
        <f t="shared" si="14"/>
        <v>4.2579994960947339E-2</v>
      </c>
      <c r="M316">
        <f t="shared" si="15"/>
        <v>3696.64</v>
      </c>
    </row>
    <row r="317" spans="1:13" x14ac:dyDescent="0.25">
      <c r="A317" t="s">
        <v>31</v>
      </c>
      <c r="B317">
        <v>62.55</v>
      </c>
      <c r="C317">
        <v>111.35299999999999</v>
      </c>
      <c r="D317" s="1">
        <v>50.4</v>
      </c>
      <c r="E317" s="2">
        <f t="shared" si="13"/>
        <v>0.24107142857142855</v>
      </c>
      <c r="F317">
        <f t="shared" si="14"/>
        <v>5.8115433673469379E-2</v>
      </c>
      <c r="M317">
        <f t="shared" si="15"/>
        <v>3912.5024999999996</v>
      </c>
    </row>
    <row r="318" spans="1:13" x14ac:dyDescent="0.25">
      <c r="A318" t="s">
        <v>31</v>
      </c>
      <c r="B318">
        <v>61.2</v>
      </c>
      <c r="C318">
        <v>129.85599999999999</v>
      </c>
      <c r="D318" s="1">
        <v>50.4</v>
      </c>
      <c r="E318" s="2">
        <f t="shared" si="13"/>
        <v>0.21428571428571438</v>
      </c>
      <c r="F318">
        <f t="shared" si="14"/>
        <v>4.591836734693882E-2</v>
      </c>
      <c r="M318">
        <f t="shared" si="15"/>
        <v>3745.4400000000005</v>
      </c>
    </row>
    <row r="319" spans="1:13" x14ac:dyDescent="0.25">
      <c r="A319" t="s">
        <v>31</v>
      </c>
      <c r="B319">
        <v>62.2</v>
      </c>
      <c r="C319">
        <v>107.38800000000001</v>
      </c>
      <c r="D319" s="1">
        <v>50.4</v>
      </c>
      <c r="E319" s="2">
        <f t="shared" si="13"/>
        <v>0.23412698412698421</v>
      </c>
      <c r="F319">
        <f t="shared" si="14"/>
        <v>5.4815444696397118E-2</v>
      </c>
      <c r="M319">
        <f t="shared" si="15"/>
        <v>3868.84</v>
      </c>
    </row>
    <row r="320" spans="1:13" x14ac:dyDescent="0.25">
      <c r="A320" t="s">
        <v>31</v>
      </c>
      <c r="B320">
        <v>60.7</v>
      </c>
      <c r="C320">
        <v>120.58</v>
      </c>
      <c r="D320" s="1">
        <v>50.4</v>
      </c>
      <c r="E320" s="2">
        <f t="shared" si="13"/>
        <v>0.20436507936507944</v>
      </c>
      <c r="F320">
        <f t="shared" si="14"/>
        <v>4.1765085663895217E-2</v>
      </c>
      <c r="M320">
        <f t="shared" si="15"/>
        <v>3684.4900000000002</v>
      </c>
    </row>
    <row r="321" spans="1:13" x14ac:dyDescent="0.25">
      <c r="A321" t="s">
        <v>31</v>
      </c>
      <c r="B321">
        <v>61.95</v>
      </c>
      <c r="C321">
        <v>113.303</v>
      </c>
      <c r="D321" s="1">
        <v>50.4</v>
      </c>
      <c r="E321" s="2">
        <f t="shared" si="13"/>
        <v>0.22916666666666677</v>
      </c>
      <c r="F321">
        <f t="shared" si="14"/>
        <v>5.251736111111116E-2</v>
      </c>
      <c r="M321">
        <f t="shared" si="15"/>
        <v>3837.8025000000002</v>
      </c>
    </row>
    <row r="322" spans="1:13" x14ac:dyDescent="0.25">
      <c r="A322" t="s">
        <v>32</v>
      </c>
      <c r="B322">
        <v>53</v>
      </c>
      <c r="C322">
        <v>189.40700000000001</v>
      </c>
      <c r="D322" s="1">
        <v>44.2</v>
      </c>
      <c r="E322" s="2">
        <f t="shared" si="13"/>
        <v>0.19909502262443432</v>
      </c>
      <c r="F322">
        <f t="shared" si="14"/>
        <v>3.9638828033824014E-2</v>
      </c>
      <c r="M322">
        <f t="shared" si="15"/>
        <v>2809</v>
      </c>
    </row>
    <row r="323" spans="1:13" x14ac:dyDescent="0.25">
      <c r="A323" t="s">
        <v>32</v>
      </c>
      <c r="B323">
        <v>52.85</v>
      </c>
      <c r="C323">
        <v>140.21799999999999</v>
      </c>
      <c r="D323" s="1">
        <v>44.2</v>
      </c>
      <c r="E323" s="2">
        <f t="shared" ref="E323:E386" si="16">(B323-D323)/D323</f>
        <v>0.19570135746606329</v>
      </c>
      <c r="F323">
        <f t="shared" ref="F323:F386" si="17">E323^2</f>
        <v>3.8299021314059885E-2</v>
      </c>
      <c r="M323">
        <f t="shared" ref="M323:M386" si="18">B323^2</f>
        <v>2793.1224999999999</v>
      </c>
    </row>
    <row r="324" spans="1:13" x14ac:dyDescent="0.25">
      <c r="A324" t="s">
        <v>32</v>
      </c>
      <c r="B324">
        <v>54.5</v>
      </c>
      <c r="C324">
        <v>192.68100000000001</v>
      </c>
      <c r="D324" s="1">
        <v>44.2</v>
      </c>
      <c r="E324" s="2">
        <f t="shared" si="16"/>
        <v>0.23303167420814472</v>
      </c>
      <c r="F324">
        <f t="shared" si="17"/>
        <v>5.4303761184250898E-2</v>
      </c>
      <c r="M324">
        <f t="shared" si="18"/>
        <v>2970.25</v>
      </c>
    </row>
    <row r="325" spans="1:13" x14ac:dyDescent="0.25">
      <c r="A325" t="s">
        <v>32</v>
      </c>
      <c r="B325">
        <v>52.75</v>
      </c>
      <c r="C325">
        <v>193.958</v>
      </c>
      <c r="D325" s="1">
        <v>44.2</v>
      </c>
      <c r="E325" s="2">
        <f t="shared" si="16"/>
        <v>0.19343891402714924</v>
      </c>
      <c r="F325">
        <f t="shared" si="17"/>
        <v>3.7418613460002838E-2</v>
      </c>
      <c r="M325">
        <f t="shared" si="18"/>
        <v>2782.5625</v>
      </c>
    </row>
    <row r="326" spans="1:13" x14ac:dyDescent="0.25">
      <c r="A326" t="s">
        <v>32</v>
      </c>
      <c r="B326">
        <v>52.7</v>
      </c>
      <c r="C326">
        <v>187.88499999999999</v>
      </c>
      <c r="D326" s="1">
        <v>44.2</v>
      </c>
      <c r="E326" s="2">
        <f t="shared" si="16"/>
        <v>0.19230769230769229</v>
      </c>
      <c r="F326">
        <f t="shared" si="17"/>
        <v>3.6982248520710054E-2</v>
      </c>
      <c r="M326">
        <f t="shared" si="18"/>
        <v>2777.2900000000004</v>
      </c>
    </row>
    <row r="327" spans="1:13" x14ac:dyDescent="0.25">
      <c r="A327" t="s">
        <v>32</v>
      </c>
      <c r="B327">
        <v>52.75</v>
      </c>
      <c r="C327">
        <v>155.72499999999999</v>
      </c>
      <c r="D327" s="1">
        <v>44.2</v>
      </c>
      <c r="E327" s="2">
        <f t="shared" si="16"/>
        <v>0.19343891402714924</v>
      </c>
      <c r="F327">
        <f t="shared" si="17"/>
        <v>3.7418613460002838E-2</v>
      </c>
      <c r="M327">
        <f t="shared" si="18"/>
        <v>2782.5625</v>
      </c>
    </row>
    <row r="328" spans="1:13" x14ac:dyDescent="0.25">
      <c r="A328" t="s">
        <v>32</v>
      </c>
      <c r="B328">
        <v>53.75</v>
      </c>
      <c r="C328">
        <v>167.285</v>
      </c>
      <c r="D328" s="1">
        <v>44.2</v>
      </c>
      <c r="E328" s="2">
        <f t="shared" si="16"/>
        <v>0.21606334841628952</v>
      </c>
      <c r="F328">
        <f t="shared" si="17"/>
        <v>4.6683370528858917E-2</v>
      </c>
      <c r="M328">
        <f t="shared" si="18"/>
        <v>2889.0625</v>
      </c>
    </row>
    <row r="329" spans="1:13" x14ac:dyDescent="0.25">
      <c r="A329" t="s">
        <v>32</v>
      </c>
      <c r="B329">
        <v>52.55</v>
      </c>
      <c r="C329">
        <v>187.30500000000001</v>
      </c>
      <c r="D329" s="1">
        <v>44.2</v>
      </c>
      <c r="E329" s="2">
        <f t="shared" si="16"/>
        <v>0.18891402714932112</v>
      </c>
      <c r="F329">
        <f t="shared" si="17"/>
        <v>3.5688509653774438E-2</v>
      </c>
      <c r="M329">
        <f t="shared" si="18"/>
        <v>2761.5024999999996</v>
      </c>
    </row>
    <row r="330" spans="1:13" x14ac:dyDescent="0.25">
      <c r="A330" t="s">
        <v>32</v>
      </c>
      <c r="B330">
        <v>51.55</v>
      </c>
      <c r="C330">
        <v>166.357</v>
      </c>
      <c r="D330" s="1">
        <v>44.2</v>
      </c>
      <c r="E330" s="2">
        <f t="shared" si="16"/>
        <v>0.16628959276018085</v>
      </c>
      <c r="F330">
        <f t="shared" si="17"/>
        <v>2.7652228660346792E-2</v>
      </c>
      <c r="M330">
        <f t="shared" si="18"/>
        <v>2657.4024999999997</v>
      </c>
    </row>
    <row r="331" spans="1:13" x14ac:dyDescent="0.25">
      <c r="A331" t="s">
        <v>32</v>
      </c>
      <c r="B331">
        <v>52.15</v>
      </c>
      <c r="C331">
        <v>178.04300000000001</v>
      </c>
      <c r="D331" s="1">
        <v>44.2</v>
      </c>
      <c r="E331" s="2">
        <f t="shared" si="16"/>
        <v>0.17986425339366505</v>
      </c>
      <c r="F331">
        <f t="shared" si="17"/>
        <v>3.2351149648860551E-2</v>
      </c>
      <c r="M331">
        <f t="shared" si="18"/>
        <v>2719.6224999999999</v>
      </c>
    </row>
    <row r="332" spans="1:13" x14ac:dyDescent="0.25">
      <c r="A332" t="s">
        <v>33</v>
      </c>
      <c r="B332">
        <v>46.3</v>
      </c>
      <c r="C332">
        <v>143.94200000000001</v>
      </c>
      <c r="D332" s="1">
        <v>40.700000000000003</v>
      </c>
      <c r="E332" s="2">
        <f t="shared" si="16"/>
        <v>0.13759213759213745</v>
      </c>
      <c r="F332">
        <f t="shared" si="17"/>
        <v>1.8931596327173686E-2</v>
      </c>
      <c r="M332">
        <f t="shared" si="18"/>
        <v>2143.6899999999996</v>
      </c>
    </row>
    <row r="333" spans="1:13" x14ac:dyDescent="0.25">
      <c r="A333" t="s">
        <v>33</v>
      </c>
      <c r="B333">
        <v>47.75</v>
      </c>
      <c r="C333">
        <v>182.32599999999999</v>
      </c>
      <c r="D333" s="1">
        <v>40.700000000000003</v>
      </c>
      <c r="E333" s="2">
        <f t="shared" si="16"/>
        <v>0.17321867321867312</v>
      </c>
      <c r="F333">
        <f t="shared" si="17"/>
        <v>3.0004708751637466E-2</v>
      </c>
      <c r="M333">
        <f t="shared" si="18"/>
        <v>2280.0625</v>
      </c>
    </row>
    <row r="334" spans="1:13" x14ac:dyDescent="0.25">
      <c r="A334" t="s">
        <v>33</v>
      </c>
      <c r="B334">
        <v>47.45</v>
      </c>
      <c r="C334">
        <v>155.887</v>
      </c>
      <c r="D334" s="1">
        <v>40.700000000000003</v>
      </c>
      <c r="E334" s="2">
        <f t="shared" si="16"/>
        <v>0.16584766584766583</v>
      </c>
      <c r="F334">
        <f t="shared" si="17"/>
        <v>2.7505448267119023E-2</v>
      </c>
      <c r="M334">
        <f t="shared" si="18"/>
        <v>2251.5025000000001</v>
      </c>
    </row>
    <row r="335" spans="1:13" x14ac:dyDescent="0.25">
      <c r="A335" t="s">
        <v>33</v>
      </c>
      <c r="B335">
        <v>48.55</v>
      </c>
      <c r="C335">
        <v>172.43600000000001</v>
      </c>
      <c r="D335" s="1">
        <v>40.700000000000003</v>
      </c>
      <c r="E335" s="2">
        <f t="shared" si="16"/>
        <v>0.19287469287469272</v>
      </c>
      <c r="F335">
        <f t="shared" si="17"/>
        <v>3.7200647151507046E-2</v>
      </c>
      <c r="M335">
        <f t="shared" si="18"/>
        <v>2357.1024999999995</v>
      </c>
    </row>
    <row r="336" spans="1:13" x14ac:dyDescent="0.25">
      <c r="A336" t="s">
        <v>33</v>
      </c>
      <c r="B336">
        <v>45.9</v>
      </c>
      <c r="C336">
        <v>139.82400000000001</v>
      </c>
      <c r="D336" s="1">
        <v>40.700000000000003</v>
      </c>
      <c r="E336" s="2">
        <f t="shared" si="16"/>
        <v>0.12776412776412766</v>
      </c>
      <c r="F336">
        <f t="shared" si="17"/>
        <v>1.6323672343328335E-2</v>
      </c>
      <c r="M336">
        <f t="shared" si="18"/>
        <v>2106.81</v>
      </c>
    </row>
    <row r="337" spans="1:13" x14ac:dyDescent="0.25">
      <c r="A337" t="s">
        <v>33</v>
      </c>
      <c r="B337">
        <v>46.3</v>
      </c>
      <c r="C337">
        <v>175.92400000000001</v>
      </c>
      <c r="D337" s="1">
        <v>40.700000000000003</v>
      </c>
      <c r="E337" s="2">
        <f t="shared" si="16"/>
        <v>0.13759213759213745</v>
      </c>
      <c r="F337">
        <f t="shared" si="17"/>
        <v>1.8931596327173686E-2</v>
      </c>
      <c r="M337">
        <f t="shared" si="18"/>
        <v>2143.6899999999996</v>
      </c>
    </row>
    <row r="338" spans="1:13" x14ac:dyDescent="0.25">
      <c r="A338" t="s">
        <v>33</v>
      </c>
      <c r="B338">
        <v>47.25</v>
      </c>
      <c r="C338">
        <v>138.392</v>
      </c>
      <c r="D338" s="1">
        <v>40.700000000000003</v>
      </c>
      <c r="E338" s="2">
        <f t="shared" si="16"/>
        <v>0.16093366093366085</v>
      </c>
      <c r="F338">
        <f t="shared" si="17"/>
        <v>2.5899643221510515E-2</v>
      </c>
      <c r="M338">
        <f t="shared" si="18"/>
        <v>2232.5625</v>
      </c>
    </row>
    <row r="339" spans="1:13" x14ac:dyDescent="0.25">
      <c r="A339" t="s">
        <v>33</v>
      </c>
      <c r="B339">
        <v>47.95</v>
      </c>
      <c r="C339">
        <v>166.10300000000001</v>
      </c>
      <c r="D339" s="1">
        <v>40.700000000000003</v>
      </c>
      <c r="E339" s="2">
        <f t="shared" si="16"/>
        <v>0.17813267813267811</v>
      </c>
      <c r="F339">
        <f t="shared" si="17"/>
        <v>3.1731251018720298E-2</v>
      </c>
      <c r="M339">
        <f t="shared" si="18"/>
        <v>2299.2025000000003</v>
      </c>
    </row>
    <row r="340" spans="1:13" x14ac:dyDescent="0.25">
      <c r="A340" t="s">
        <v>33</v>
      </c>
      <c r="B340">
        <v>47.15</v>
      </c>
      <c r="C340">
        <v>182.90700000000001</v>
      </c>
      <c r="D340" s="1">
        <v>40.700000000000003</v>
      </c>
      <c r="E340" s="2">
        <f t="shared" si="16"/>
        <v>0.15847665847665837</v>
      </c>
      <c r="F340">
        <f t="shared" si="17"/>
        <v>2.5114851281927416E-2</v>
      </c>
      <c r="M340">
        <f t="shared" si="18"/>
        <v>2223.1224999999999</v>
      </c>
    </row>
    <row r="341" spans="1:13" x14ac:dyDescent="0.25">
      <c r="A341" t="s">
        <v>33</v>
      </c>
      <c r="B341">
        <v>46.4</v>
      </c>
      <c r="C341">
        <v>147.47200000000001</v>
      </c>
      <c r="D341" s="1">
        <v>40.700000000000003</v>
      </c>
      <c r="E341" s="2">
        <f t="shared" si="16"/>
        <v>0.14004914004913993</v>
      </c>
      <c r="F341">
        <f t="shared" si="17"/>
        <v>1.9613761628503611E-2</v>
      </c>
      <c r="M341">
        <f t="shared" si="18"/>
        <v>2152.96</v>
      </c>
    </row>
    <row r="342" spans="1:13" x14ac:dyDescent="0.25">
      <c r="A342" t="s">
        <v>34</v>
      </c>
      <c r="B342">
        <v>49.2</v>
      </c>
      <c r="C342">
        <v>147.64699999999999</v>
      </c>
      <c r="D342" s="1">
        <v>43.35</v>
      </c>
      <c r="E342" s="2">
        <f t="shared" si="16"/>
        <v>0.13494809688581319</v>
      </c>
      <c r="F342">
        <f t="shared" si="17"/>
        <v>1.8210988853102825E-2</v>
      </c>
      <c r="M342">
        <f t="shared" si="18"/>
        <v>2420.6400000000003</v>
      </c>
    </row>
    <row r="343" spans="1:13" x14ac:dyDescent="0.25">
      <c r="A343" t="s">
        <v>34</v>
      </c>
      <c r="B343">
        <v>48.9</v>
      </c>
      <c r="C343">
        <v>131.15600000000001</v>
      </c>
      <c r="D343" s="1">
        <v>43.35</v>
      </c>
      <c r="E343" s="2">
        <f t="shared" si="16"/>
        <v>0.12802768166089959</v>
      </c>
      <c r="F343">
        <f t="shared" si="17"/>
        <v>1.6391087271464645E-2</v>
      </c>
      <c r="M343">
        <f t="shared" si="18"/>
        <v>2391.21</v>
      </c>
    </row>
    <row r="344" spans="1:13" x14ac:dyDescent="0.25">
      <c r="A344" t="s">
        <v>34</v>
      </c>
      <c r="B344">
        <v>48.05</v>
      </c>
      <c r="C344">
        <v>147.005</v>
      </c>
      <c r="D344" s="1">
        <v>43.35</v>
      </c>
      <c r="E344" s="2">
        <f t="shared" si="16"/>
        <v>0.10841983852364465</v>
      </c>
      <c r="F344">
        <f t="shared" si="17"/>
        <v>1.1754861385493179E-2</v>
      </c>
      <c r="M344">
        <f t="shared" si="18"/>
        <v>2308.8024999999998</v>
      </c>
    </row>
    <row r="345" spans="1:13" x14ac:dyDescent="0.25">
      <c r="A345" t="s">
        <v>34</v>
      </c>
      <c r="B345">
        <v>48.9</v>
      </c>
      <c r="C345">
        <v>156.37200000000001</v>
      </c>
      <c r="D345" s="1">
        <v>43.35</v>
      </c>
      <c r="E345" s="2">
        <f t="shared" si="16"/>
        <v>0.12802768166089959</v>
      </c>
      <c r="F345">
        <f t="shared" si="17"/>
        <v>1.6391087271464645E-2</v>
      </c>
      <c r="M345">
        <f t="shared" si="18"/>
        <v>2391.21</v>
      </c>
    </row>
    <row r="346" spans="1:13" x14ac:dyDescent="0.25">
      <c r="A346" t="s">
        <v>34</v>
      </c>
      <c r="B346">
        <v>49.3</v>
      </c>
      <c r="C346">
        <v>142.958</v>
      </c>
      <c r="D346" s="1">
        <v>43.35</v>
      </c>
      <c r="E346" s="2">
        <f t="shared" si="16"/>
        <v>0.13725490196078421</v>
      </c>
      <c r="F346">
        <f t="shared" si="17"/>
        <v>1.8838908112264487E-2</v>
      </c>
      <c r="M346">
        <f t="shared" si="18"/>
        <v>2430.4899999999998</v>
      </c>
    </row>
    <row r="347" spans="1:13" x14ac:dyDescent="0.25">
      <c r="A347" t="s">
        <v>34</v>
      </c>
      <c r="B347">
        <v>49.35</v>
      </c>
      <c r="C347">
        <v>141.423</v>
      </c>
      <c r="D347" s="1">
        <v>43.35</v>
      </c>
      <c r="E347" s="2">
        <f t="shared" si="16"/>
        <v>0.13840830449826988</v>
      </c>
      <c r="F347">
        <f t="shared" si="17"/>
        <v>1.9156858754085793E-2</v>
      </c>
      <c r="M347">
        <f t="shared" si="18"/>
        <v>2435.4225000000001</v>
      </c>
    </row>
    <row r="348" spans="1:13" x14ac:dyDescent="0.25">
      <c r="A348" t="s">
        <v>34</v>
      </c>
      <c r="B348">
        <v>47.7</v>
      </c>
      <c r="C348">
        <v>153.89500000000001</v>
      </c>
      <c r="D348" s="1">
        <v>43.35</v>
      </c>
      <c r="E348" s="2">
        <f t="shared" si="16"/>
        <v>0.1003460207612457</v>
      </c>
      <c r="F348">
        <f t="shared" si="17"/>
        <v>1.0069323882616353E-2</v>
      </c>
      <c r="M348">
        <f t="shared" si="18"/>
        <v>2275.2900000000004</v>
      </c>
    </row>
    <row r="349" spans="1:13" x14ac:dyDescent="0.25">
      <c r="A349" t="s">
        <v>34</v>
      </c>
      <c r="B349">
        <v>50.35</v>
      </c>
      <c r="C349">
        <v>110.89700000000001</v>
      </c>
      <c r="D349" s="1">
        <v>43.35</v>
      </c>
      <c r="E349" s="2">
        <f t="shared" si="16"/>
        <v>0.16147635524798154</v>
      </c>
      <c r="F349">
        <f t="shared" si="17"/>
        <v>2.6074613304172337E-2</v>
      </c>
      <c r="M349">
        <f t="shared" si="18"/>
        <v>2535.1224999999999</v>
      </c>
    </row>
    <row r="350" spans="1:13" x14ac:dyDescent="0.25">
      <c r="A350" t="s">
        <v>34</v>
      </c>
      <c r="B350">
        <v>48.35</v>
      </c>
      <c r="C350">
        <v>148.33799999999999</v>
      </c>
      <c r="D350" s="1">
        <v>43.35</v>
      </c>
      <c r="E350" s="2">
        <f t="shared" si="16"/>
        <v>0.11534025374855825</v>
      </c>
      <c r="F350">
        <f t="shared" si="17"/>
        <v>1.3303374134781805E-2</v>
      </c>
      <c r="M350">
        <f t="shared" si="18"/>
        <v>2337.7225000000003</v>
      </c>
    </row>
    <row r="351" spans="1:13" x14ac:dyDescent="0.25">
      <c r="A351" t="s">
        <v>34</v>
      </c>
      <c r="B351">
        <v>48.6</v>
      </c>
      <c r="C351">
        <v>147.54599999999999</v>
      </c>
      <c r="D351" s="1">
        <v>43.35</v>
      </c>
      <c r="E351" s="2">
        <f t="shared" si="16"/>
        <v>0.12110726643598616</v>
      </c>
      <c r="F351">
        <f t="shared" si="17"/>
        <v>1.4666969983596938E-2</v>
      </c>
      <c r="M351">
        <f t="shared" si="18"/>
        <v>2361.96</v>
      </c>
    </row>
    <row r="352" spans="1:13" x14ac:dyDescent="0.25">
      <c r="A352" t="s">
        <v>35</v>
      </c>
      <c r="B352">
        <v>27</v>
      </c>
      <c r="C352">
        <v>161.316</v>
      </c>
      <c r="D352" s="1">
        <v>22.95</v>
      </c>
      <c r="E352" s="2">
        <f t="shared" si="16"/>
        <v>0.17647058823529416</v>
      </c>
      <c r="F352">
        <f t="shared" si="17"/>
        <v>3.1141868512110739E-2</v>
      </c>
      <c r="M352">
        <f t="shared" si="18"/>
        <v>729</v>
      </c>
    </row>
    <row r="353" spans="1:13" x14ac:dyDescent="0.25">
      <c r="A353" t="s">
        <v>35</v>
      </c>
      <c r="B353">
        <v>27.6</v>
      </c>
      <c r="C353">
        <v>149.70099999999999</v>
      </c>
      <c r="D353" s="1">
        <v>22.95</v>
      </c>
      <c r="E353" s="2">
        <f t="shared" si="16"/>
        <v>0.20261437908496743</v>
      </c>
      <c r="F353">
        <f t="shared" si="17"/>
        <v>4.1052586611986887E-2</v>
      </c>
      <c r="M353">
        <f t="shared" si="18"/>
        <v>761.7600000000001</v>
      </c>
    </row>
    <row r="354" spans="1:13" x14ac:dyDescent="0.25">
      <c r="A354" t="s">
        <v>35</v>
      </c>
      <c r="B354">
        <v>26.75</v>
      </c>
      <c r="C354">
        <v>160.02199999999999</v>
      </c>
      <c r="D354" s="1">
        <v>22.95</v>
      </c>
      <c r="E354" s="2">
        <f t="shared" si="16"/>
        <v>0.16557734204793031</v>
      </c>
      <c r="F354">
        <f t="shared" si="17"/>
        <v>2.7415856199657314E-2</v>
      </c>
      <c r="M354">
        <f t="shared" si="18"/>
        <v>715.5625</v>
      </c>
    </row>
    <row r="355" spans="1:13" x14ac:dyDescent="0.25">
      <c r="A355" t="s">
        <v>35</v>
      </c>
      <c r="B355">
        <v>26.7</v>
      </c>
      <c r="C355">
        <v>151.429</v>
      </c>
      <c r="D355" s="1">
        <v>22.95</v>
      </c>
      <c r="E355" s="2">
        <f t="shared" si="16"/>
        <v>0.16339869281045752</v>
      </c>
      <c r="F355">
        <f t="shared" si="17"/>
        <v>2.6699132812166262E-2</v>
      </c>
      <c r="M355">
        <f t="shared" si="18"/>
        <v>712.89</v>
      </c>
    </row>
    <row r="356" spans="1:13" x14ac:dyDescent="0.25">
      <c r="A356" t="s">
        <v>35</v>
      </c>
      <c r="B356">
        <v>26.65</v>
      </c>
      <c r="C356">
        <v>150.97800000000001</v>
      </c>
      <c r="D356" s="1">
        <v>22.95</v>
      </c>
      <c r="E356" s="2">
        <f t="shared" si="16"/>
        <v>0.16122004357298472</v>
      </c>
      <c r="F356">
        <f t="shared" si="17"/>
        <v>2.5991902449675093E-2</v>
      </c>
      <c r="M356">
        <f t="shared" si="18"/>
        <v>710.22249999999997</v>
      </c>
    </row>
    <row r="357" spans="1:13" x14ac:dyDescent="0.25">
      <c r="A357" t="s">
        <v>35</v>
      </c>
      <c r="B357">
        <v>27.65</v>
      </c>
      <c r="C357">
        <v>162.77500000000001</v>
      </c>
      <c r="D357" s="1">
        <v>22.95</v>
      </c>
      <c r="E357" s="2">
        <f t="shared" si="16"/>
        <v>0.20479302832244006</v>
      </c>
      <c r="F357">
        <f t="shared" si="17"/>
        <v>4.194018444947574E-2</v>
      </c>
      <c r="M357">
        <f t="shared" si="18"/>
        <v>764.52249999999992</v>
      </c>
    </row>
    <row r="358" spans="1:13" x14ac:dyDescent="0.25">
      <c r="A358" t="s">
        <v>35</v>
      </c>
      <c r="B358">
        <v>27</v>
      </c>
      <c r="C358">
        <v>144.57300000000001</v>
      </c>
      <c r="D358" s="1">
        <v>22.95</v>
      </c>
      <c r="E358" s="2">
        <f t="shared" si="16"/>
        <v>0.17647058823529416</v>
      </c>
      <c r="F358">
        <f t="shared" si="17"/>
        <v>3.1141868512110739E-2</v>
      </c>
      <c r="M358">
        <f t="shared" si="18"/>
        <v>729</v>
      </c>
    </row>
    <row r="359" spans="1:13" x14ac:dyDescent="0.25">
      <c r="A359" t="s">
        <v>35</v>
      </c>
      <c r="B359">
        <v>27.65</v>
      </c>
      <c r="C359">
        <v>164.78299999999999</v>
      </c>
      <c r="D359" s="1">
        <v>22.95</v>
      </c>
      <c r="E359" s="2">
        <f t="shared" si="16"/>
        <v>0.20479302832244006</v>
      </c>
      <c r="F359">
        <f t="shared" si="17"/>
        <v>4.194018444947574E-2</v>
      </c>
      <c r="M359">
        <f t="shared" si="18"/>
        <v>764.52249999999992</v>
      </c>
    </row>
    <row r="360" spans="1:13" x14ac:dyDescent="0.25">
      <c r="A360" t="s">
        <v>35</v>
      </c>
      <c r="B360">
        <v>27.7</v>
      </c>
      <c r="C360">
        <v>168.00399999999999</v>
      </c>
      <c r="D360" s="1">
        <v>22.95</v>
      </c>
      <c r="E360" s="2">
        <f t="shared" si="16"/>
        <v>0.20697167755991286</v>
      </c>
      <c r="F360">
        <f t="shared" si="17"/>
        <v>4.2837275311964539E-2</v>
      </c>
      <c r="M360">
        <f t="shared" si="18"/>
        <v>767.29</v>
      </c>
    </row>
    <row r="361" spans="1:13" x14ac:dyDescent="0.25">
      <c r="A361" t="s">
        <v>35</v>
      </c>
      <c r="B361">
        <v>27.7</v>
      </c>
      <c r="C361">
        <v>174.35400000000001</v>
      </c>
      <c r="D361" s="1">
        <v>22.95</v>
      </c>
      <c r="E361" s="2">
        <f t="shared" si="16"/>
        <v>0.20697167755991286</v>
      </c>
      <c r="F361">
        <f t="shared" si="17"/>
        <v>4.2837275311964539E-2</v>
      </c>
      <c r="M361">
        <f t="shared" si="18"/>
        <v>767.29</v>
      </c>
    </row>
    <row r="362" spans="1:13" x14ac:dyDescent="0.25">
      <c r="A362" t="s">
        <v>36</v>
      </c>
      <c r="B362">
        <v>41.9</v>
      </c>
      <c r="C362">
        <v>127.19799999999999</v>
      </c>
      <c r="D362" s="1">
        <v>33.6</v>
      </c>
      <c r="E362" s="2">
        <f t="shared" si="16"/>
        <v>0.24702380952380942</v>
      </c>
      <c r="F362">
        <f t="shared" si="17"/>
        <v>6.1020762471655277E-2</v>
      </c>
      <c r="M362">
        <f t="shared" si="18"/>
        <v>1755.61</v>
      </c>
    </row>
    <row r="363" spans="1:13" x14ac:dyDescent="0.25">
      <c r="A363" t="s">
        <v>36</v>
      </c>
      <c r="B363">
        <v>44.7</v>
      </c>
      <c r="C363">
        <v>143.214</v>
      </c>
      <c r="D363" s="1">
        <v>33.6</v>
      </c>
      <c r="E363" s="2">
        <f t="shared" si="16"/>
        <v>0.3303571428571429</v>
      </c>
      <c r="F363">
        <f t="shared" si="17"/>
        <v>0.10913584183673472</v>
      </c>
      <c r="M363">
        <f t="shared" si="18"/>
        <v>1998.0900000000001</v>
      </c>
    </row>
    <row r="364" spans="1:13" x14ac:dyDescent="0.25">
      <c r="A364" t="s">
        <v>36</v>
      </c>
      <c r="B364">
        <v>44</v>
      </c>
      <c r="C364">
        <v>150.63200000000001</v>
      </c>
      <c r="D364" s="1">
        <v>33.6</v>
      </c>
      <c r="E364" s="2">
        <f t="shared" si="16"/>
        <v>0.30952380952380948</v>
      </c>
      <c r="F364">
        <f t="shared" si="17"/>
        <v>9.5804988662131496E-2</v>
      </c>
      <c r="M364">
        <f t="shared" si="18"/>
        <v>1936</v>
      </c>
    </row>
    <row r="365" spans="1:13" x14ac:dyDescent="0.25">
      <c r="A365" t="s">
        <v>36</v>
      </c>
      <c r="B365">
        <v>42</v>
      </c>
      <c r="C365">
        <v>130.85300000000001</v>
      </c>
      <c r="D365" s="1">
        <v>33.6</v>
      </c>
      <c r="E365" s="2">
        <f t="shared" si="16"/>
        <v>0.24999999999999994</v>
      </c>
      <c r="F365">
        <f t="shared" si="17"/>
        <v>6.2499999999999972E-2</v>
      </c>
      <c r="M365">
        <f t="shared" si="18"/>
        <v>1764</v>
      </c>
    </row>
    <row r="366" spans="1:13" x14ac:dyDescent="0.25">
      <c r="A366" t="s">
        <v>36</v>
      </c>
      <c r="B366">
        <v>41.8</v>
      </c>
      <c r="C366">
        <v>151.596</v>
      </c>
      <c r="D366" s="1">
        <v>33.6</v>
      </c>
      <c r="E366" s="2">
        <f t="shared" si="16"/>
        <v>0.2440476190476189</v>
      </c>
      <c r="F366">
        <f t="shared" si="17"/>
        <v>5.9559240362811718E-2</v>
      </c>
      <c r="M366">
        <f t="shared" si="18"/>
        <v>1747.2399999999998</v>
      </c>
    </row>
    <row r="367" spans="1:13" x14ac:dyDescent="0.25">
      <c r="A367" t="s">
        <v>36</v>
      </c>
      <c r="B367">
        <v>44.6</v>
      </c>
      <c r="C367">
        <v>159.01599999999999</v>
      </c>
      <c r="D367" s="1">
        <v>33.6</v>
      </c>
      <c r="E367" s="2">
        <f t="shared" si="16"/>
        <v>0.32738095238095238</v>
      </c>
      <c r="F367">
        <f t="shared" si="17"/>
        <v>0.10717828798185941</v>
      </c>
      <c r="M367">
        <f t="shared" si="18"/>
        <v>1989.16</v>
      </c>
    </row>
    <row r="368" spans="1:13" x14ac:dyDescent="0.25">
      <c r="A368" t="s">
        <v>36</v>
      </c>
      <c r="B368">
        <v>42.15</v>
      </c>
      <c r="C368">
        <v>161.77500000000001</v>
      </c>
      <c r="D368" s="1">
        <v>33.6</v>
      </c>
      <c r="E368" s="2">
        <f t="shared" si="16"/>
        <v>0.25446428571428564</v>
      </c>
      <c r="F368">
        <f t="shared" si="17"/>
        <v>6.4752072704081592E-2</v>
      </c>
      <c r="M368">
        <f t="shared" si="18"/>
        <v>1776.6224999999999</v>
      </c>
    </row>
    <row r="369" spans="1:13" x14ac:dyDescent="0.25">
      <c r="A369" t="s">
        <v>36</v>
      </c>
      <c r="B369">
        <v>45</v>
      </c>
      <c r="C369">
        <v>147.65299999999999</v>
      </c>
      <c r="D369" s="1">
        <v>33.6</v>
      </c>
      <c r="E369" s="2">
        <f t="shared" si="16"/>
        <v>0.33928571428571425</v>
      </c>
      <c r="F369">
        <f t="shared" si="17"/>
        <v>0.11511479591836732</v>
      </c>
      <c r="M369">
        <f t="shared" si="18"/>
        <v>2025</v>
      </c>
    </row>
    <row r="370" spans="1:13" x14ac:dyDescent="0.25">
      <c r="A370" t="s">
        <v>36</v>
      </c>
      <c r="B370">
        <v>41.65</v>
      </c>
      <c r="C370">
        <v>143.511</v>
      </c>
      <c r="D370" s="1">
        <v>33.6</v>
      </c>
      <c r="E370" s="2">
        <f t="shared" si="16"/>
        <v>0.23958333333333323</v>
      </c>
      <c r="F370">
        <f t="shared" si="17"/>
        <v>5.7400173611111063E-2</v>
      </c>
      <c r="M370">
        <f t="shared" si="18"/>
        <v>1734.7224999999999</v>
      </c>
    </row>
    <row r="371" spans="1:13" x14ac:dyDescent="0.25">
      <c r="A371" t="s">
        <v>36</v>
      </c>
      <c r="B371">
        <v>41.8</v>
      </c>
      <c r="C371">
        <v>163.91900000000001</v>
      </c>
      <c r="D371" s="1">
        <v>33.6</v>
      </c>
      <c r="E371" s="2">
        <f t="shared" si="16"/>
        <v>0.2440476190476189</v>
      </c>
      <c r="F371">
        <f t="shared" si="17"/>
        <v>5.9559240362811718E-2</v>
      </c>
      <c r="M371">
        <f t="shared" si="18"/>
        <v>1747.2399999999998</v>
      </c>
    </row>
    <row r="372" spans="1:13" x14ac:dyDescent="0.25">
      <c r="A372" t="s">
        <v>37</v>
      </c>
      <c r="B372">
        <v>28.4</v>
      </c>
      <c r="C372">
        <v>164.53299999999999</v>
      </c>
      <c r="D372" s="1">
        <v>24.3</v>
      </c>
      <c r="E372" s="2">
        <f t="shared" si="16"/>
        <v>0.16872427983539084</v>
      </c>
      <c r="F372">
        <f t="shared" si="17"/>
        <v>2.8467882605971277E-2</v>
      </c>
      <c r="M372">
        <f t="shared" si="18"/>
        <v>806.56</v>
      </c>
    </row>
    <row r="373" spans="1:13" x14ac:dyDescent="0.25">
      <c r="A373" t="s">
        <v>37</v>
      </c>
      <c r="B373">
        <v>30.8</v>
      </c>
      <c r="C373">
        <v>156.23500000000001</v>
      </c>
      <c r="D373" s="1">
        <v>24.3</v>
      </c>
      <c r="E373" s="2">
        <f t="shared" si="16"/>
        <v>0.26748971193415638</v>
      </c>
      <c r="F373">
        <f t="shared" si="17"/>
        <v>7.1550745990617962E-2</v>
      </c>
      <c r="M373">
        <f t="shared" si="18"/>
        <v>948.6400000000001</v>
      </c>
    </row>
    <row r="374" spans="1:13" x14ac:dyDescent="0.25">
      <c r="A374" t="s">
        <v>37</v>
      </c>
      <c r="B374">
        <v>29.45</v>
      </c>
      <c r="C374">
        <v>163.328</v>
      </c>
      <c r="D374" s="1">
        <v>24.3</v>
      </c>
      <c r="E374" s="2">
        <f t="shared" si="16"/>
        <v>0.21193415637860075</v>
      </c>
      <c r="F374">
        <f t="shared" si="17"/>
        <v>4.4916086639909196E-2</v>
      </c>
      <c r="M374">
        <f t="shared" si="18"/>
        <v>867.30250000000001</v>
      </c>
    </row>
    <row r="375" spans="1:13" x14ac:dyDescent="0.25">
      <c r="A375" t="s">
        <v>37</v>
      </c>
      <c r="B375">
        <v>30</v>
      </c>
      <c r="C375">
        <v>160.86600000000001</v>
      </c>
      <c r="D375" s="1">
        <v>24.3</v>
      </c>
      <c r="E375" s="2">
        <f t="shared" si="16"/>
        <v>0.23456790123456786</v>
      </c>
      <c r="F375">
        <f t="shared" si="17"/>
        <v>5.5022100289589981E-2</v>
      </c>
      <c r="M375">
        <f t="shared" si="18"/>
        <v>900</v>
      </c>
    </row>
    <row r="376" spans="1:13" x14ac:dyDescent="0.25">
      <c r="A376" t="s">
        <v>37</v>
      </c>
      <c r="B376">
        <v>29.25</v>
      </c>
      <c r="C376">
        <v>163.70099999999999</v>
      </c>
      <c r="D376" s="1">
        <v>24.3</v>
      </c>
      <c r="E376" s="2">
        <f t="shared" si="16"/>
        <v>0.20370370370370366</v>
      </c>
      <c r="F376">
        <f t="shared" si="17"/>
        <v>4.1495198902606292E-2</v>
      </c>
      <c r="M376">
        <f t="shared" si="18"/>
        <v>855.5625</v>
      </c>
    </row>
    <row r="377" spans="1:13" x14ac:dyDescent="0.25">
      <c r="A377" t="s">
        <v>37</v>
      </c>
      <c r="B377">
        <v>29.15</v>
      </c>
      <c r="C377">
        <v>157.76</v>
      </c>
      <c r="D377" s="1">
        <v>24.3</v>
      </c>
      <c r="E377" s="2">
        <f t="shared" si="16"/>
        <v>0.19958847736625504</v>
      </c>
      <c r="F377">
        <f t="shared" si="17"/>
        <v>3.9835560297380099E-2</v>
      </c>
      <c r="M377">
        <f t="shared" si="18"/>
        <v>849.72249999999997</v>
      </c>
    </row>
    <row r="378" spans="1:13" x14ac:dyDescent="0.25">
      <c r="A378" t="s">
        <v>37</v>
      </c>
      <c r="B378">
        <v>28.3</v>
      </c>
      <c r="C378">
        <v>140.60900000000001</v>
      </c>
      <c r="D378" s="1">
        <v>24.3</v>
      </c>
      <c r="E378" s="2">
        <f t="shared" si="16"/>
        <v>0.16460905349794239</v>
      </c>
      <c r="F378">
        <f t="shared" si="17"/>
        <v>2.709614049348846E-2</v>
      </c>
      <c r="M378">
        <f t="shared" si="18"/>
        <v>800.89</v>
      </c>
    </row>
    <row r="379" spans="1:13" x14ac:dyDescent="0.25">
      <c r="A379" t="s">
        <v>37</v>
      </c>
      <c r="B379">
        <v>28.9</v>
      </c>
      <c r="C379">
        <v>155.87899999999999</v>
      </c>
      <c r="D379" s="1">
        <v>24.3</v>
      </c>
      <c r="E379" s="2">
        <f t="shared" si="16"/>
        <v>0.18930041152263366</v>
      </c>
      <c r="F379">
        <f t="shared" si="17"/>
        <v>3.5834645802638454E-2</v>
      </c>
      <c r="M379">
        <f t="shared" si="18"/>
        <v>835.20999999999992</v>
      </c>
    </row>
    <row r="380" spans="1:13" x14ac:dyDescent="0.25">
      <c r="A380" t="s">
        <v>37</v>
      </c>
      <c r="B380">
        <v>28.95</v>
      </c>
      <c r="C380">
        <v>155.727</v>
      </c>
      <c r="D380" s="1">
        <v>24.3</v>
      </c>
      <c r="E380" s="2">
        <f t="shared" si="16"/>
        <v>0.19135802469135796</v>
      </c>
      <c r="F380">
        <f t="shared" si="17"/>
        <v>3.661789361377836E-2</v>
      </c>
      <c r="M380">
        <f t="shared" si="18"/>
        <v>838.10249999999996</v>
      </c>
    </row>
    <row r="381" spans="1:13" x14ac:dyDescent="0.25">
      <c r="A381" t="s">
        <v>37</v>
      </c>
      <c r="B381">
        <v>29.65</v>
      </c>
      <c r="C381">
        <v>144.90100000000001</v>
      </c>
      <c r="D381" s="1">
        <v>24.3</v>
      </c>
      <c r="E381" s="2">
        <f t="shared" si="16"/>
        <v>0.22016460905349786</v>
      </c>
      <c r="F381">
        <f t="shared" si="17"/>
        <v>4.8472455079679552E-2</v>
      </c>
      <c r="M381">
        <f t="shared" si="18"/>
        <v>879.12249999999995</v>
      </c>
    </row>
    <row r="382" spans="1:13" x14ac:dyDescent="0.25">
      <c r="A382" t="s">
        <v>38</v>
      </c>
      <c r="B382">
        <v>34.299999999999997</v>
      </c>
      <c r="C382">
        <v>161.25899999999999</v>
      </c>
      <c r="D382" s="1">
        <v>29.05</v>
      </c>
      <c r="E382" s="2">
        <f t="shared" si="16"/>
        <v>0.18072289156626492</v>
      </c>
      <c r="F382">
        <f t="shared" si="17"/>
        <v>3.2660763536071946E-2</v>
      </c>
      <c r="M382">
        <f t="shared" si="18"/>
        <v>1176.4899999999998</v>
      </c>
    </row>
    <row r="383" spans="1:13" x14ac:dyDescent="0.25">
      <c r="A383" t="s">
        <v>38</v>
      </c>
      <c r="B383">
        <v>34.4</v>
      </c>
      <c r="C383">
        <v>176.46700000000001</v>
      </c>
      <c r="D383" s="1">
        <v>29.05</v>
      </c>
      <c r="E383" s="2">
        <f t="shared" si="16"/>
        <v>0.18416523235800336</v>
      </c>
      <c r="F383">
        <f t="shared" si="17"/>
        <v>3.3916832809477368E-2</v>
      </c>
      <c r="M383">
        <f t="shared" si="18"/>
        <v>1183.3599999999999</v>
      </c>
    </row>
    <row r="384" spans="1:13" x14ac:dyDescent="0.25">
      <c r="A384" t="s">
        <v>38</v>
      </c>
      <c r="B384">
        <v>34.299999999999997</v>
      </c>
      <c r="C384">
        <v>138.43299999999999</v>
      </c>
      <c r="D384" s="1">
        <v>29.05</v>
      </c>
      <c r="E384" s="2">
        <f t="shared" si="16"/>
        <v>0.18072289156626492</v>
      </c>
      <c r="F384">
        <f t="shared" si="17"/>
        <v>3.2660763536071946E-2</v>
      </c>
      <c r="M384">
        <f t="shared" si="18"/>
        <v>1176.4899999999998</v>
      </c>
    </row>
    <row r="385" spans="1:13" x14ac:dyDescent="0.25">
      <c r="A385" t="s">
        <v>38</v>
      </c>
      <c r="B385">
        <v>34.700000000000003</v>
      </c>
      <c r="C385">
        <v>165.15299999999999</v>
      </c>
      <c r="D385" s="1">
        <v>29.05</v>
      </c>
      <c r="E385" s="2">
        <f t="shared" si="16"/>
        <v>0.19449225473321866</v>
      </c>
      <c r="F385">
        <f t="shared" si="17"/>
        <v>3.7827237151211217E-2</v>
      </c>
      <c r="M385">
        <f t="shared" si="18"/>
        <v>1204.0900000000001</v>
      </c>
    </row>
    <row r="386" spans="1:13" x14ac:dyDescent="0.25">
      <c r="A386" t="s">
        <v>38</v>
      </c>
      <c r="B386">
        <v>34.1</v>
      </c>
      <c r="C386">
        <v>179.864</v>
      </c>
      <c r="D386" s="1">
        <v>29.05</v>
      </c>
      <c r="E386" s="2">
        <f t="shared" si="16"/>
        <v>0.17383820998278832</v>
      </c>
      <c r="F386">
        <f t="shared" si="17"/>
        <v>3.0219723250020005E-2</v>
      </c>
      <c r="M386">
        <f t="shared" si="18"/>
        <v>1162.8100000000002</v>
      </c>
    </row>
    <row r="387" spans="1:13" x14ac:dyDescent="0.25">
      <c r="A387" t="s">
        <v>38</v>
      </c>
      <c r="B387">
        <v>34.1</v>
      </c>
      <c r="C387">
        <v>162.274</v>
      </c>
      <c r="D387" s="1">
        <v>29.05</v>
      </c>
      <c r="E387" s="2">
        <f t="shared" ref="E387:E450" si="19">(B387-D387)/D387</f>
        <v>0.17383820998278832</v>
      </c>
      <c r="F387">
        <f t="shared" ref="F387:F450" si="20">E387^2</f>
        <v>3.0219723250020005E-2</v>
      </c>
      <c r="M387">
        <f t="shared" ref="M387:M450" si="21">B387^2</f>
        <v>1162.8100000000002</v>
      </c>
    </row>
    <row r="388" spans="1:13" x14ac:dyDescent="0.25">
      <c r="A388" t="s">
        <v>38</v>
      </c>
      <c r="B388">
        <v>34.25</v>
      </c>
      <c r="C388">
        <v>162.81200000000001</v>
      </c>
      <c r="D388" s="1">
        <v>29.05</v>
      </c>
      <c r="E388" s="2">
        <f t="shared" si="19"/>
        <v>0.17900172117039584</v>
      </c>
      <c r="F388">
        <f t="shared" si="20"/>
        <v>3.204161618196414E-2</v>
      </c>
      <c r="M388">
        <f t="shared" si="21"/>
        <v>1173.0625</v>
      </c>
    </row>
    <row r="389" spans="1:13" x14ac:dyDescent="0.25">
      <c r="A389" t="s">
        <v>38</v>
      </c>
      <c r="B389">
        <v>34.6</v>
      </c>
      <c r="C389">
        <v>161.11099999999999</v>
      </c>
      <c r="D389" s="1">
        <v>29.05</v>
      </c>
      <c r="E389" s="2">
        <f t="shared" si="19"/>
        <v>0.19104991394148021</v>
      </c>
      <c r="F389">
        <f t="shared" si="20"/>
        <v>3.6500069617046993E-2</v>
      </c>
      <c r="M389">
        <f t="shared" si="21"/>
        <v>1197.1600000000001</v>
      </c>
    </row>
    <row r="390" spans="1:13" x14ac:dyDescent="0.25">
      <c r="A390" t="s">
        <v>38</v>
      </c>
      <c r="B390">
        <v>34.65</v>
      </c>
      <c r="C390">
        <v>157.506</v>
      </c>
      <c r="D390" s="1">
        <v>29.05</v>
      </c>
      <c r="E390" s="2">
        <f t="shared" si="19"/>
        <v>0.19277108433734932</v>
      </c>
      <c r="F390">
        <f t="shared" si="20"/>
        <v>3.7160690956597443E-2</v>
      </c>
      <c r="M390">
        <f t="shared" si="21"/>
        <v>1200.6224999999999</v>
      </c>
    </row>
    <row r="391" spans="1:13" x14ac:dyDescent="0.25">
      <c r="A391" t="s">
        <v>38</v>
      </c>
      <c r="B391">
        <v>34.25</v>
      </c>
      <c r="C391">
        <v>171.09299999999999</v>
      </c>
      <c r="D391" s="1">
        <v>29.05</v>
      </c>
      <c r="E391" s="2">
        <f t="shared" si="19"/>
        <v>0.17900172117039584</v>
      </c>
      <c r="F391">
        <f t="shared" si="20"/>
        <v>3.204161618196414E-2</v>
      </c>
      <c r="M391">
        <f t="shared" si="21"/>
        <v>1173.0625</v>
      </c>
    </row>
    <row r="392" spans="1:13" x14ac:dyDescent="0.25">
      <c r="A392" t="s">
        <v>39</v>
      </c>
      <c r="B392">
        <v>44.5</v>
      </c>
      <c r="C392">
        <v>183.15700000000001</v>
      </c>
      <c r="D392" s="1">
        <v>34.65</v>
      </c>
      <c r="E392" s="2">
        <f t="shared" si="19"/>
        <v>0.28427128427128434</v>
      </c>
      <c r="F392">
        <f t="shared" si="20"/>
        <v>8.0810163061245346E-2</v>
      </c>
      <c r="M392">
        <f t="shared" si="21"/>
        <v>1980.25</v>
      </c>
    </row>
    <row r="393" spans="1:13" x14ac:dyDescent="0.25">
      <c r="A393" t="s">
        <v>39</v>
      </c>
      <c r="B393">
        <v>44.45</v>
      </c>
      <c r="C393">
        <v>186.27500000000001</v>
      </c>
      <c r="D393" s="1">
        <v>34.65</v>
      </c>
      <c r="E393" s="2">
        <f t="shared" si="19"/>
        <v>0.28282828282828298</v>
      </c>
      <c r="F393">
        <f t="shared" si="20"/>
        <v>7.9991837567595231E-2</v>
      </c>
      <c r="M393">
        <f t="shared" si="21"/>
        <v>1975.8025000000002</v>
      </c>
    </row>
    <row r="394" spans="1:13" x14ac:dyDescent="0.25">
      <c r="A394" t="s">
        <v>39</v>
      </c>
      <c r="B394">
        <v>43.35</v>
      </c>
      <c r="C394">
        <v>168.05199999999999</v>
      </c>
      <c r="D394" s="1">
        <v>34.65</v>
      </c>
      <c r="E394" s="2">
        <f t="shared" si="19"/>
        <v>0.25108225108225118</v>
      </c>
      <c r="F394">
        <f t="shared" si="20"/>
        <v>6.3042296808530629E-2</v>
      </c>
      <c r="M394">
        <f t="shared" si="21"/>
        <v>1879.2225000000001</v>
      </c>
    </row>
    <row r="395" spans="1:13" x14ac:dyDescent="0.25">
      <c r="A395" t="s">
        <v>39</v>
      </c>
      <c r="B395">
        <v>45.7</v>
      </c>
      <c r="C395">
        <v>185.21700000000001</v>
      </c>
      <c r="D395" s="1">
        <v>34.65</v>
      </c>
      <c r="E395" s="2">
        <f t="shared" si="19"/>
        <v>0.31890331890331902</v>
      </c>
      <c r="F395">
        <f t="shared" si="20"/>
        <v>0.10169932680755199</v>
      </c>
      <c r="M395">
        <f t="shared" si="21"/>
        <v>2088.4900000000002</v>
      </c>
    </row>
    <row r="396" spans="1:13" x14ac:dyDescent="0.25">
      <c r="A396" t="s">
        <v>39</v>
      </c>
      <c r="B396">
        <v>44.55</v>
      </c>
      <c r="C396">
        <v>177.02799999999999</v>
      </c>
      <c r="D396" s="1">
        <v>34.65</v>
      </c>
      <c r="E396" s="2">
        <f t="shared" si="19"/>
        <v>0.2857142857142857</v>
      </c>
      <c r="F396">
        <f t="shared" si="20"/>
        <v>8.1632653061224483E-2</v>
      </c>
      <c r="M396">
        <f t="shared" si="21"/>
        <v>1984.7024999999996</v>
      </c>
    </row>
    <row r="397" spans="1:13" x14ac:dyDescent="0.25">
      <c r="A397" t="s">
        <v>39</v>
      </c>
      <c r="B397">
        <v>43.1</v>
      </c>
      <c r="C397">
        <v>177.23699999999999</v>
      </c>
      <c r="D397" s="1">
        <v>34.65</v>
      </c>
      <c r="E397" s="2">
        <f t="shared" si="19"/>
        <v>0.24386724386724395</v>
      </c>
      <c r="F397">
        <f t="shared" si="20"/>
        <v>5.9471232631405836E-2</v>
      </c>
      <c r="M397">
        <f t="shared" si="21"/>
        <v>1857.6100000000001</v>
      </c>
    </row>
    <row r="398" spans="1:13" x14ac:dyDescent="0.25">
      <c r="A398" t="s">
        <v>39</v>
      </c>
      <c r="B398">
        <v>43.5</v>
      </c>
      <c r="C398">
        <v>158.15899999999999</v>
      </c>
      <c r="D398" s="1">
        <v>34.65</v>
      </c>
      <c r="E398" s="2">
        <f t="shared" si="19"/>
        <v>0.25541125541125548</v>
      </c>
      <c r="F398">
        <f t="shared" si="20"/>
        <v>6.5234909390753576E-2</v>
      </c>
      <c r="M398">
        <f t="shared" si="21"/>
        <v>1892.25</v>
      </c>
    </row>
    <row r="399" spans="1:13" x14ac:dyDescent="0.25">
      <c r="A399" t="s">
        <v>39</v>
      </c>
      <c r="B399">
        <v>43.15</v>
      </c>
      <c r="C399">
        <v>155.71299999999999</v>
      </c>
      <c r="D399" s="1">
        <v>34.65</v>
      </c>
      <c r="E399" s="2">
        <f t="shared" si="19"/>
        <v>0.24531024531024531</v>
      </c>
      <c r="F399">
        <f t="shared" si="20"/>
        <v>6.017711645417273E-2</v>
      </c>
      <c r="M399">
        <f t="shared" si="21"/>
        <v>1861.9224999999999</v>
      </c>
    </row>
    <row r="400" spans="1:13" x14ac:dyDescent="0.25">
      <c r="A400" t="s">
        <v>39</v>
      </c>
      <c r="B400">
        <v>43.15</v>
      </c>
      <c r="C400">
        <v>158.21</v>
      </c>
      <c r="D400" s="1">
        <v>34.65</v>
      </c>
      <c r="E400" s="2">
        <f t="shared" si="19"/>
        <v>0.24531024531024531</v>
      </c>
      <c r="F400">
        <f t="shared" si="20"/>
        <v>6.017711645417273E-2</v>
      </c>
      <c r="M400">
        <f t="shared" si="21"/>
        <v>1861.9224999999999</v>
      </c>
    </row>
    <row r="401" spans="1:13" x14ac:dyDescent="0.25">
      <c r="A401" t="s">
        <v>39</v>
      </c>
      <c r="B401">
        <v>44.4</v>
      </c>
      <c r="C401">
        <v>167.49299999999999</v>
      </c>
      <c r="D401" s="1">
        <v>34.65</v>
      </c>
      <c r="E401" s="2">
        <f t="shared" si="19"/>
        <v>0.2813852813852814</v>
      </c>
      <c r="F401">
        <f t="shared" si="20"/>
        <v>7.9177676580273998E-2</v>
      </c>
      <c r="M401">
        <f t="shared" si="21"/>
        <v>1971.36</v>
      </c>
    </row>
    <row r="402" spans="1:13" x14ac:dyDescent="0.25">
      <c r="A402" t="s">
        <v>40</v>
      </c>
      <c r="B402">
        <v>75.25</v>
      </c>
      <c r="C402">
        <v>219.01499999999999</v>
      </c>
      <c r="D402" s="1">
        <v>66.150000000000006</v>
      </c>
      <c r="E402" s="2">
        <f t="shared" si="19"/>
        <v>0.13756613756613748</v>
      </c>
      <c r="F402">
        <f t="shared" si="20"/>
        <v>1.8924442204865461E-2</v>
      </c>
      <c r="M402">
        <f t="shared" si="21"/>
        <v>5662.5625</v>
      </c>
    </row>
    <row r="403" spans="1:13" x14ac:dyDescent="0.25">
      <c r="A403" t="s">
        <v>40</v>
      </c>
      <c r="B403">
        <v>78.05</v>
      </c>
      <c r="C403">
        <v>221.73400000000001</v>
      </c>
      <c r="D403" s="1">
        <v>66.150000000000006</v>
      </c>
      <c r="E403" s="2">
        <f t="shared" si="19"/>
        <v>0.17989417989417975</v>
      </c>
      <c r="F403">
        <f t="shared" si="20"/>
        <v>3.2361915959799502E-2</v>
      </c>
      <c r="M403">
        <f t="shared" si="21"/>
        <v>6091.8024999999998</v>
      </c>
    </row>
    <row r="404" spans="1:13" x14ac:dyDescent="0.25">
      <c r="A404" t="s">
        <v>40</v>
      </c>
      <c r="B404">
        <v>74.95</v>
      </c>
      <c r="C404">
        <v>191.67599999999999</v>
      </c>
      <c r="D404" s="1">
        <v>66.150000000000006</v>
      </c>
      <c r="E404" s="2">
        <f t="shared" si="19"/>
        <v>0.13303099017384726</v>
      </c>
      <c r="F404">
        <f t="shared" si="20"/>
        <v>1.7697244346634246E-2</v>
      </c>
      <c r="M404">
        <f t="shared" si="21"/>
        <v>5617.5025000000005</v>
      </c>
    </row>
    <row r="405" spans="1:13" x14ac:dyDescent="0.25">
      <c r="A405" t="s">
        <v>40</v>
      </c>
      <c r="B405">
        <v>75.55</v>
      </c>
      <c r="C405">
        <v>208.09299999999999</v>
      </c>
      <c r="D405" s="1">
        <v>66.150000000000006</v>
      </c>
      <c r="E405" s="2">
        <f t="shared" si="19"/>
        <v>0.14210128495842766</v>
      </c>
      <c r="F405">
        <f t="shared" si="20"/>
        <v>2.0192775186836261E-2</v>
      </c>
      <c r="M405">
        <f t="shared" si="21"/>
        <v>5707.8024999999998</v>
      </c>
    </row>
    <row r="406" spans="1:13" x14ac:dyDescent="0.25">
      <c r="A406" t="s">
        <v>40</v>
      </c>
      <c r="B406">
        <v>74.7</v>
      </c>
      <c r="C406">
        <v>191.375</v>
      </c>
      <c r="D406" s="1">
        <v>66.150000000000006</v>
      </c>
      <c r="E406" s="2">
        <f t="shared" si="19"/>
        <v>0.12925170068027206</v>
      </c>
      <c r="F406">
        <f t="shared" si="20"/>
        <v>1.6706002128742639E-2</v>
      </c>
      <c r="M406">
        <f t="shared" si="21"/>
        <v>5580.09</v>
      </c>
    </row>
    <row r="407" spans="1:13" x14ac:dyDescent="0.25">
      <c r="A407" t="s">
        <v>40</v>
      </c>
      <c r="B407">
        <v>74.95</v>
      </c>
      <c r="C407">
        <v>201.93</v>
      </c>
      <c r="D407" s="1">
        <v>66.150000000000006</v>
      </c>
      <c r="E407" s="2">
        <f t="shared" si="19"/>
        <v>0.13303099017384726</v>
      </c>
      <c r="F407">
        <f t="shared" si="20"/>
        <v>1.7697244346634246E-2</v>
      </c>
      <c r="M407">
        <f t="shared" si="21"/>
        <v>5617.5025000000005</v>
      </c>
    </row>
    <row r="408" spans="1:13" x14ac:dyDescent="0.25">
      <c r="A408" t="s">
        <v>40</v>
      </c>
      <c r="B408">
        <v>74.8</v>
      </c>
      <c r="C408">
        <v>202.697</v>
      </c>
      <c r="D408" s="1">
        <v>66.150000000000006</v>
      </c>
      <c r="E408" s="2">
        <f t="shared" si="19"/>
        <v>0.13076341647770204</v>
      </c>
      <c r="F408">
        <f t="shared" si="20"/>
        <v>1.7099071088920958E-2</v>
      </c>
      <c r="M408">
        <f t="shared" si="21"/>
        <v>5595.04</v>
      </c>
    </row>
    <row r="409" spans="1:13" x14ac:dyDescent="0.25">
      <c r="A409" t="s">
        <v>40</v>
      </c>
      <c r="B409">
        <v>75.849999999999994</v>
      </c>
      <c r="C409">
        <v>169.511</v>
      </c>
      <c r="D409" s="1">
        <v>66.150000000000006</v>
      </c>
      <c r="E409" s="2">
        <f t="shared" si="19"/>
        <v>0.14663643235071788</v>
      </c>
      <c r="F409">
        <f t="shared" si="20"/>
        <v>2.1502243292546661E-2</v>
      </c>
      <c r="M409">
        <f t="shared" si="21"/>
        <v>5753.2224999999989</v>
      </c>
    </row>
    <row r="410" spans="1:13" x14ac:dyDescent="0.25">
      <c r="A410" t="s">
        <v>40</v>
      </c>
      <c r="B410">
        <v>76.150000000000006</v>
      </c>
      <c r="C410">
        <v>204.46600000000001</v>
      </c>
      <c r="D410" s="1">
        <v>66.150000000000006</v>
      </c>
      <c r="E410" s="2">
        <f t="shared" si="19"/>
        <v>0.15117157974300829</v>
      </c>
      <c r="F410">
        <f t="shared" si="20"/>
        <v>2.2852846521996716E-2</v>
      </c>
      <c r="M410">
        <f t="shared" si="21"/>
        <v>5798.8225000000011</v>
      </c>
    </row>
    <row r="411" spans="1:13" x14ac:dyDescent="0.25">
      <c r="A411" t="s">
        <v>40</v>
      </c>
      <c r="B411">
        <v>74.849999999999994</v>
      </c>
      <c r="C411">
        <v>193.58199999999999</v>
      </c>
      <c r="D411" s="1">
        <v>66.150000000000006</v>
      </c>
      <c r="E411" s="2">
        <f t="shared" si="19"/>
        <v>0.13151927437641706</v>
      </c>
      <c r="F411">
        <f t="shared" si="20"/>
        <v>1.7297319532499272E-2</v>
      </c>
      <c r="M411">
        <f t="shared" si="21"/>
        <v>5602.5224999999991</v>
      </c>
    </row>
    <row r="412" spans="1:13" x14ac:dyDescent="0.25">
      <c r="A412" t="s">
        <v>41</v>
      </c>
      <c r="B412">
        <v>63.8</v>
      </c>
      <c r="C412">
        <v>193.46299999999999</v>
      </c>
      <c r="D412" s="1">
        <v>55</v>
      </c>
      <c r="E412" s="2">
        <f t="shared" si="19"/>
        <v>0.15999999999999995</v>
      </c>
      <c r="F412">
        <f t="shared" si="20"/>
        <v>2.5599999999999984E-2</v>
      </c>
      <c r="M412">
        <f t="shared" si="21"/>
        <v>4070.4399999999996</v>
      </c>
    </row>
    <row r="413" spans="1:13" x14ac:dyDescent="0.25">
      <c r="A413" t="s">
        <v>41</v>
      </c>
      <c r="B413">
        <v>65.2</v>
      </c>
      <c r="C413">
        <v>152.83199999999999</v>
      </c>
      <c r="D413" s="1">
        <v>55</v>
      </c>
      <c r="E413" s="2">
        <f t="shared" si="19"/>
        <v>0.18545454545454551</v>
      </c>
      <c r="F413">
        <f t="shared" si="20"/>
        <v>3.4393388429752085E-2</v>
      </c>
      <c r="M413">
        <f t="shared" si="21"/>
        <v>4251.04</v>
      </c>
    </row>
    <row r="414" spans="1:13" x14ac:dyDescent="0.25">
      <c r="A414" t="s">
        <v>41</v>
      </c>
      <c r="B414">
        <v>65.95</v>
      </c>
      <c r="C414">
        <v>181.63</v>
      </c>
      <c r="D414" s="1">
        <v>55</v>
      </c>
      <c r="E414" s="2">
        <f t="shared" si="19"/>
        <v>0.19909090909090915</v>
      </c>
      <c r="F414">
        <f t="shared" si="20"/>
        <v>3.9637190082644651E-2</v>
      </c>
      <c r="M414">
        <f t="shared" si="21"/>
        <v>4349.4025000000001</v>
      </c>
    </row>
    <row r="415" spans="1:13" x14ac:dyDescent="0.25">
      <c r="A415" t="s">
        <v>41</v>
      </c>
      <c r="B415">
        <v>66.8</v>
      </c>
      <c r="C415">
        <v>197.74100000000001</v>
      </c>
      <c r="D415" s="1">
        <v>55</v>
      </c>
      <c r="E415" s="2">
        <f t="shared" si="19"/>
        <v>0.21454545454545448</v>
      </c>
      <c r="F415">
        <f t="shared" si="20"/>
        <v>4.6029752066115676E-2</v>
      </c>
      <c r="M415">
        <f t="shared" si="21"/>
        <v>4462.24</v>
      </c>
    </row>
    <row r="416" spans="1:13" x14ac:dyDescent="0.25">
      <c r="A416" t="s">
        <v>41</v>
      </c>
      <c r="B416">
        <v>64.75</v>
      </c>
      <c r="C416">
        <v>206.23099999999999</v>
      </c>
      <c r="D416" s="1">
        <v>55</v>
      </c>
      <c r="E416" s="2">
        <f t="shared" si="19"/>
        <v>0.17727272727272728</v>
      </c>
      <c r="F416">
        <f t="shared" si="20"/>
        <v>3.1425619834710747E-2</v>
      </c>
      <c r="M416">
        <f t="shared" si="21"/>
        <v>4192.5625</v>
      </c>
    </row>
    <row r="417" spans="1:13" x14ac:dyDescent="0.25">
      <c r="A417" t="s">
        <v>41</v>
      </c>
      <c r="B417">
        <v>66</v>
      </c>
      <c r="C417">
        <v>195.095</v>
      </c>
      <c r="D417" s="1">
        <v>55</v>
      </c>
      <c r="E417" s="2">
        <f t="shared" si="19"/>
        <v>0.2</v>
      </c>
      <c r="F417">
        <f t="shared" si="20"/>
        <v>4.0000000000000008E-2</v>
      </c>
      <c r="M417">
        <f t="shared" si="21"/>
        <v>4356</v>
      </c>
    </row>
    <row r="418" spans="1:13" x14ac:dyDescent="0.25">
      <c r="A418" t="s">
        <v>41</v>
      </c>
      <c r="B418">
        <v>64.8</v>
      </c>
      <c r="C418">
        <v>170.58099999999999</v>
      </c>
      <c r="D418" s="1">
        <v>55</v>
      </c>
      <c r="E418" s="2">
        <f t="shared" si="19"/>
        <v>0.17818181818181814</v>
      </c>
      <c r="F418">
        <f t="shared" si="20"/>
        <v>3.1748760330578496E-2</v>
      </c>
      <c r="M418">
        <f t="shared" si="21"/>
        <v>4199.04</v>
      </c>
    </row>
    <row r="419" spans="1:13" x14ac:dyDescent="0.25">
      <c r="A419" t="s">
        <v>41</v>
      </c>
      <c r="B419">
        <v>64.900000000000006</v>
      </c>
      <c r="C419">
        <v>215.666</v>
      </c>
      <c r="D419" s="1">
        <v>55</v>
      </c>
      <c r="E419" s="2">
        <f t="shared" si="19"/>
        <v>0.1800000000000001</v>
      </c>
      <c r="F419">
        <f t="shared" si="20"/>
        <v>3.240000000000004E-2</v>
      </c>
      <c r="M419">
        <f t="shared" si="21"/>
        <v>4212.0100000000011</v>
      </c>
    </row>
    <row r="420" spans="1:13" x14ac:dyDescent="0.25">
      <c r="A420" t="s">
        <v>41</v>
      </c>
      <c r="B420">
        <v>65.05</v>
      </c>
      <c r="C420">
        <v>192.227</v>
      </c>
      <c r="D420" s="1">
        <v>55</v>
      </c>
      <c r="E420" s="2">
        <f t="shared" si="19"/>
        <v>0.18272727272727268</v>
      </c>
      <c r="F420">
        <f t="shared" si="20"/>
        <v>3.3389256198347088E-2</v>
      </c>
      <c r="M420">
        <f t="shared" si="21"/>
        <v>4231.5024999999996</v>
      </c>
    </row>
    <row r="421" spans="1:13" x14ac:dyDescent="0.25">
      <c r="A421" t="s">
        <v>41</v>
      </c>
      <c r="B421">
        <v>66.5</v>
      </c>
      <c r="C421">
        <v>194.40899999999999</v>
      </c>
      <c r="D421" s="1">
        <v>55</v>
      </c>
      <c r="E421" s="2">
        <f t="shared" si="19"/>
        <v>0.20909090909090908</v>
      </c>
      <c r="F421">
        <f t="shared" si="20"/>
        <v>4.3719008264462803E-2</v>
      </c>
      <c r="M421">
        <f t="shared" si="21"/>
        <v>4422.25</v>
      </c>
    </row>
    <row r="422" spans="1:13" x14ac:dyDescent="0.25">
      <c r="A422" t="s">
        <v>42</v>
      </c>
      <c r="B422">
        <v>76.7</v>
      </c>
      <c r="C422">
        <v>197.18600000000001</v>
      </c>
      <c r="D422" s="1">
        <v>67</v>
      </c>
      <c r="E422" s="2">
        <f t="shared" si="19"/>
        <v>0.14477611940298513</v>
      </c>
      <c r="F422">
        <f t="shared" si="20"/>
        <v>2.0960124749387406E-2</v>
      </c>
      <c r="M422">
        <f t="shared" si="21"/>
        <v>5882.89</v>
      </c>
    </row>
    <row r="423" spans="1:13" x14ac:dyDescent="0.25">
      <c r="A423" t="s">
        <v>42</v>
      </c>
      <c r="B423">
        <v>78.25</v>
      </c>
      <c r="C423">
        <v>228.59800000000001</v>
      </c>
      <c r="D423" s="1">
        <v>67</v>
      </c>
      <c r="E423" s="2">
        <f t="shared" si="19"/>
        <v>0.16791044776119404</v>
      </c>
      <c r="F423">
        <f t="shared" si="20"/>
        <v>2.8193918467364673E-2</v>
      </c>
      <c r="M423">
        <f t="shared" si="21"/>
        <v>6123.0625</v>
      </c>
    </row>
    <row r="424" spans="1:13" x14ac:dyDescent="0.25">
      <c r="A424" t="s">
        <v>42</v>
      </c>
      <c r="B424">
        <v>77.5</v>
      </c>
      <c r="C424">
        <v>217.977</v>
      </c>
      <c r="D424" s="1">
        <v>67</v>
      </c>
      <c r="E424" s="2">
        <f t="shared" si="19"/>
        <v>0.15671641791044777</v>
      </c>
      <c r="F424">
        <f t="shared" si="20"/>
        <v>2.4560035642682113E-2</v>
      </c>
      <c r="M424">
        <f t="shared" si="21"/>
        <v>6006.25</v>
      </c>
    </row>
    <row r="425" spans="1:13" x14ac:dyDescent="0.25">
      <c r="A425" t="s">
        <v>42</v>
      </c>
      <c r="B425">
        <v>76.900000000000006</v>
      </c>
      <c r="C425">
        <v>227.114</v>
      </c>
      <c r="D425" s="1">
        <v>67</v>
      </c>
      <c r="E425" s="2">
        <f t="shared" si="19"/>
        <v>0.14776119402985083</v>
      </c>
      <c r="F425">
        <f t="shared" si="20"/>
        <v>2.1833370461127224E-2</v>
      </c>
      <c r="M425">
        <f t="shared" si="21"/>
        <v>5913.6100000000006</v>
      </c>
    </row>
    <row r="426" spans="1:13" x14ac:dyDescent="0.25">
      <c r="A426" t="s">
        <v>42</v>
      </c>
      <c r="B426">
        <v>79.400000000000006</v>
      </c>
      <c r="C426">
        <v>214.797</v>
      </c>
      <c r="D426" s="1">
        <v>67</v>
      </c>
      <c r="E426" s="2">
        <f t="shared" si="19"/>
        <v>0.18507462686567172</v>
      </c>
      <c r="F426">
        <f t="shared" si="20"/>
        <v>3.425261750946762E-2</v>
      </c>
      <c r="M426">
        <f t="shared" si="21"/>
        <v>6304.3600000000006</v>
      </c>
    </row>
    <row r="427" spans="1:13" x14ac:dyDescent="0.25">
      <c r="A427" t="s">
        <v>42</v>
      </c>
      <c r="B427">
        <v>79.849999999999994</v>
      </c>
      <c r="C427">
        <v>213.30199999999999</v>
      </c>
      <c r="D427" s="1">
        <v>67</v>
      </c>
      <c r="E427" s="2">
        <f t="shared" si="19"/>
        <v>0.19179104477611933</v>
      </c>
      <c r="F427">
        <f t="shared" si="20"/>
        <v>3.6783804856315411E-2</v>
      </c>
      <c r="M427">
        <f t="shared" si="21"/>
        <v>6376.0224999999991</v>
      </c>
    </row>
    <row r="428" spans="1:13" x14ac:dyDescent="0.25">
      <c r="A428" t="s">
        <v>42</v>
      </c>
      <c r="B428">
        <v>76.45</v>
      </c>
      <c r="C428">
        <v>212.78399999999999</v>
      </c>
      <c r="D428" s="1">
        <v>67</v>
      </c>
      <c r="E428" s="2">
        <f t="shared" si="19"/>
        <v>0.14104477611940303</v>
      </c>
      <c r="F428">
        <f t="shared" si="20"/>
        <v>1.9893628870572524E-2</v>
      </c>
      <c r="M428">
        <f t="shared" si="21"/>
        <v>5844.6025000000009</v>
      </c>
    </row>
    <row r="429" spans="1:13" x14ac:dyDescent="0.25">
      <c r="A429" t="s">
        <v>42</v>
      </c>
      <c r="B429">
        <v>78.3</v>
      </c>
      <c r="C429">
        <v>204.715</v>
      </c>
      <c r="D429" s="1">
        <v>67</v>
      </c>
      <c r="E429" s="2">
        <f t="shared" si="19"/>
        <v>0.16865671641791041</v>
      </c>
      <c r="F429">
        <f t="shared" si="20"/>
        <v>2.8445087992871453E-2</v>
      </c>
      <c r="M429">
        <f t="shared" si="21"/>
        <v>6130.8899999999994</v>
      </c>
    </row>
    <row r="430" spans="1:13" x14ac:dyDescent="0.25">
      <c r="A430" t="s">
        <v>42</v>
      </c>
      <c r="B430">
        <v>78.150000000000006</v>
      </c>
      <c r="C430">
        <v>164.16300000000001</v>
      </c>
      <c r="D430" s="1">
        <v>67</v>
      </c>
      <c r="E430" s="2">
        <f t="shared" si="19"/>
        <v>0.16641791044776127</v>
      </c>
      <c r="F430">
        <f t="shared" si="20"/>
        <v>2.7694920917799092E-2</v>
      </c>
      <c r="M430">
        <f t="shared" si="21"/>
        <v>6107.4225000000006</v>
      </c>
    </row>
    <row r="431" spans="1:13" x14ac:dyDescent="0.25">
      <c r="A431" t="s">
        <v>42</v>
      </c>
      <c r="B431">
        <v>77.75</v>
      </c>
      <c r="C431">
        <v>227.434</v>
      </c>
      <c r="D431" s="1">
        <v>67</v>
      </c>
      <c r="E431" s="2">
        <f t="shared" si="19"/>
        <v>0.16044776119402984</v>
      </c>
      <c r="F431">
        <f t="shared" si="20"/>
        <v>2.5743484072176429E-2</v>
      </c>
      <c r="M431">
        <f t="shared" si="21"/>
        <v>6045.0625</v>
      </c>
    </row>
    <row r="432" spans="1:13" x14ac:dyDescent="0.25">
      <c r="A432" t="s">
        <v>43</v>
      </c>
      <c r="B432">
        <v>67.150000000000006</v>
      </c>
      <c r="C432">
        <v>191.09</v>
      </c>
      <c r="D432" s="1">
        <v>57.75</v>
      </c>
      <c r="E432" s="2">
        <f t="shared" si="19"/>
        <v>0.16277056277056287</v>
      </c>
      <c r="F432">
        <f t="shared" si="20"/>
        <v>2.6494256104645748E-2</v>
      </c>
      <c r="M432">
        <f t="shared" si="21"/>
        <v>4509.1225000000004</v>
      </c>
    </row>
    <row r="433" spans="1:13" x14ac:dyDescent="0.25">
      <c r="A433" t="s">
        <v>43</v>
      </c>
      <c r="B433">
        <v>66.25</v>
      </c>
      <c r="C433">
        <v>194.935</v>
      </c>
      <c r="D433" s="1">
        <v>57.75</v>
      </c>
      <c r="E433" s="2">
        <f t="shared" si="19"/>
        <v>0.1471861471861472</v>
      </c>
      <c r="F433">
        <f t="shared" si="20"/>
        <v>2.1663761923502188E-2</v>
      </c>
      <c r="M433">
        <f t="shared" si="21"/>
        <v>4389.0625</v>
      </c>
    </row>
    <row r="434" spans="1:13" x14ac:dyDescent="0.25">
      <c r="A434" t="s">
        <v>43</v>
      </c>
      <c r="B434">
        <v>67.75</v>
      </c>
      <c r="C434">
        <v>188.958</v>
      </c>
      <c r="D434" s="1">
        <v>57.75</v>
      </c>
      <c r="E434" s="2">
        <f t="shared" si="19"/>
        <v>0.17316017316017315</v>
      </c>
      <c r="F434">
        <f t="shared" si="20"/>
        <v>2.9984445568861151E-2</v>
      </c>
      <c r="M434">
        <f t="shared" si="21"/>
        <v>4590.0625</v>
      </c>
    </row>
    <row r="435" spans="1:13" x14ac:dyDescent="0.25">
      <c r="A435" t="s">
        <v>43</v>
      </c>
      <c r="B435">
        <v>67.349999999999994</v>
      </c>
      <c r="C435">
        <v>179.755</v>
      </c>
      <c r="D435" s="1">
        <v>57.75</v>
      </c>
      <c r="E435" s="2">
        <f t="shared" si="19"/>
        <v>0.16623376623376612</v>
      </c>
      <c r="F435">
        <f t="shared" si="20"/>
        <v>2.7633665036262401E-2</v>
      </c>
      <c r="M435">
        <f t="shared" si="21"/>
        <v>4536.0224999999991</v>
      </c>
    </row>
    <row r="436" spans="1:13" x14ac:dyDescent="0.25">
      <c r="A436" t="s">
        <v>43</v>
      </c>
      <c r="B436">
        <v>66.7</v>
      </c>
      <c r="C436">
        <v>233.584</v>
      </c>
      <c r="D436" s="1">
        <v>57.75</v>
      </c>
      <c r="E436" s="2">
        <f t="shared" si="19"/>
        <v>0.15497835497835502</v>
      </c>
      <c r="F436">
        <f t="shared" si="20"/>
        <v>2.4018290511797019E-2</v>
      </c>
      <c r="M436">
        <f t="shared" si="21"/>
        <v>4448.8900000000003</v>
      </c>
    </row>
    <row r="437" spans="1:13" x14ac:dyDescent="0.25">
      <c r="A437" t="s">
        <v>43</v>
      </c>
      <c r="B437">
        <v>66.25</v>
      </c>
      <c r="C437">
        <v>148.78800000000001</v>
      </c>
      <c r="D437" s="1">
        <v>57.75</v>
      </c>
      <c r="E437" s="2">
        <f t="shared" si="19"/>
        <v>0.1471861471861472</v>
      </c>
      <c r="F437">
        <f t="shared" si="20"/>
        <v>2.1663761923502188E-2</v>
      </c>
      <c r="M437">
        <f t="shared" si="21"/>
        <v>4389.0625</v>
      </c>
    </row>
    <row r="438" spans="1:13" x14ac:dyDescent="0.25">
      <c r="A438" t="s">
        <v>43</v>
      </c>
      <c r="B438">
        <v>65.7</v>
      </c>
      <c r="C438">
        <v>194.19900000000001</v>
      </c>
      <c r="D438" s="1">
        <v>57.75</v>
      </c>
      <c r="E438" s="2">
        <f t="shared" si="19"/>
        <v>0.13766233766233771</v>
      </c>
      <c r="F438">
        <f t="shared" si="20"/>
        <v>1.8950919210659483E-2</v>
      </c>
      <c r="M438">
        <f t="shared" si="21"/>
        <v>4316.4900000000007</v>
      </c>
    </row>
    <row r="439" spans="1:13" x14ac:dyDescent="0.25">
      <c r="A439" t="s">
        <v>43</v>
      </c>
      <c r="B439">
        <v>66.150000000000006</v>
      </c>
      <c r="C439">
        <v>179.67</v>
      </c>
      <c r="D439" s="1">
        <v>57.75</v>
      </c>
      <c r="E439" s="2">
        <f t="shared" si="19"/>
        <v>0.14545454545454556</v>
      </c>
      <c r="F439">
        <f t="shared" si="20"/>
        <v>2.1157024793388459E-2</v>
      </c>
      <c r="M439">
        <f t="shared" si="21"/>
        <v>4375.8225000000011</v>
      </c>
    </row>
    <row r="440" spans="1:13" x14ac:dyDescent="0.25">
      <c r="A440" t="s">
        <v>43</v>
      </c>
      <c r="B440">
        <v>68.849999999999994</v>
      </c>
      <c r="C440">
        <v>191.489</v>
      </c>
      <c r="D440" s="1">
        <v>57.75</v>
      </c>
      <c r="E440" s="2">
        <f t="shared" si="19"/>
        <v>0.19220779220779211</v>
      </c>
      <c r="F440">
        <f t="shared" si="20"/>
        <v>3.6943835385393788E-2</v>
      </c>
      <c r="M440">
        <f t="shared" si="21"/>
        <v>4740.3224999999993</v>
      </c>
    </row>
    <row r="441" spans="1:13" x14ac:dyDescent="0.25">
      <c r="A441" t="s">
        <v>43</v>
      </c>
      <c r="B441">
        <v>66.099999999999994</v>
      </c>
      <c r="C441">
        <v>216.988</v>
      </c>
      <c r="D441" s="1">
        <v>57.75</v>
      </c>
      <c r="E441" s="2">
        <f t="shared" si="19"/>
        <v>0.14458874458874449</v>
      </c>
      <c r="F441">
        <f t="shared" si="20"/>
        <v>2.0905905061749188E-2</v>
      </c>
      <c r="M441">
        <f t="shared" si="21"/>
        <v>4369.2099999999991</v>
      </c>
    </row>
    <row r="442" spans="1:13" x14ac:dyDescent="0.25">
      <c r="A442" t="s">
        <v>44</v>
      </c>
      <c r="B442">
        <v>81.849999999999994</v>
      </c>
      <c r="C442">
        <v>222.625</v>
      </c>
      <c r="D442" s="1">
        <v>69.25</v>
      </c>
      <c r="E442" s="2">
        <f t="shared" si="19"/>
        <v>0.18194945848375443</v>
      </c>
      <c r="F442">
        <f t="shared" si="20"/>
        <v>3.310560544253148E-2</v>
      </c>
      <c r="M442">
        <f t="shared" si="21"/>
        <v>6699.4224999999988</v>
      </c>
    </row>
    <row r="443" spans="1:13" x14ac:dyDescent="0.25">
      <c r="A443" t="s">
        <v>44</v>
      </c>
      <c r="B443">
        <v>81.95</v>
      </c>
      <c r="C443">
        <v>208.75399999999999</v>
      </c>
      <c r="D443" s="1">
        <v>69.25</v>
      </c>
      <c r="E443" s="2">
        <f t="shared" si="19"/>
        <v>0.1833935018050542</v>
      </c>
      <c r="F443">
        <f t="shared" si="20"/>
        <v>3.3633176504320419E-2</v>
      </c>
      <c r="M443">
        <f t="shared" si="21"/>
        <v>6715.8025000000007</v>
      </c>
    </row>
    <row r="444" spans="1:13" x14ac:dyDescent="0.25">
      <c r="A444" t="s">
        <v>44</v>
      </c>
      <c r="B444">
        <v>82.65</v>
      </c>
      <c r="C444">
        <v>212.28</v>
      </c>
      <c r="D444" s="1">
        <v>69.25</v>
      </c>
      <c r="E444" s="2">
        <f t="shared" si="19"/>
        <v>0.19350180505415171</v>
      </c>
      <c r="F444">
        <f t="shared" si="20"/>
        <v>3.7442948559214935E-2</v>
      </c>
      <c r="M444">
        <f t="shared" si="21"/>
        <v>6831.0225000000009</v>
      </c>
    </row>
    <row r="445" spans="1:13" x14ac:dyDescent="0.25">
      <c r="A445" t="s">
        <v>44</v>
      </c>
      <c r="B445">
        <v>81.7</v>
      </c>
      <c r="C445">
        <v>228.00399999999999</v>
      </c>
      <c r="D445" s="1">
        <v>69.25</v>
      </c>
      <c r="E445" s="2">
        <f t="shared" si="19"/>
        <v>0.17978339350180508</v>
      </c>
      <c r="F445">
        <f t="shared" si="20"/>
        <v>3.2322068579024893E-2</v>
      </c>
      <c r="M445">
        <f t="shared" si="21"/>
        <v>6674.89</v>
      </c>
    </row>
    <row r="446" spans="1:13" x14ac:dyDescent="0.25">
      <c r="A446" t="s">
        <v>44</v>
      </c>
      <c r="B446">
        <v>81.349999999999994</v>
      </c>
      <c r="C446">
        <v>240.792</v>
      </c>
      <c r="D446" s="1">
        <v>69.25</v>
      </c>
      <c r="E446" s="2">
        <f t="shared" si="19"/>
        <v>0.17472924187725625</v>
      </c>
      <c r="F446">
        <f t="shared" si="20"/>
        <v>3.0530307967000719E-2</v>
      </c>
      <c r="M446">
        <f t="shared" si="21"/>
        <v>6617.8224999999993</v>
      </c>
    </row>
    <row r="447" spans="1:13" x14ac:dyDescent="0.25">
      <c r="A447" t="s">
        <v>44</v>
      </c>
      <c r="B447">
        <v>82.8</v>
      </c>
      <c r="C447">
        <v>246.958</v>
      </c>
      <c r="D447" s="1">
        <v>69.25</v>
      </c>
      <c r="E447" s="2">
        <f t="shared" si="19"/>
        <v>0.19566787003610103</v>
      </c>
      <c r="F447">
        <f t="shared" si="20"/>
        <v>3.8285915364464525E-2</v>
      </c>
      <c r="M447">
        <f t="shared" si="21"/>
        <v>6855.8399999999992</v>
      </c>
    </row>
    <row r="448" spans="1:13" x14ac:dyDescent="0.25">
      <c r="A448" t="s">
        <v>44</v>
      </c>
      <c r="B448">
        <v>79.650000000000006</v>
      </c>
      <c r="C448">
        <v>242.08699999999999</v>
      </c>
      <c r="D448" s="1">
        <v>69.25</v>
      </c>
      <c r="E448" s="2">
        <f t="shared" si="19"/>
        <v>0.15018050541516254</v>
      </c>
      <c r="F448">
        <f t="shared" si="20"/>
        <v>2.2554184206753664E-2</v>
      </c>
      <c r="M448">
        <f t="shared" si="21"/>
        <v>6344.1225000000013</v>
      </c>
    </row>
    <row r="449" spans="1:13" x14ac:dyDescent="0.25">
      <c r="A449" t="s">
        <v>44</v>
      </c>
      <c r="B449">
        <v>82.8</v>
      </c>
      <c r="C449">
        <v>213.35900000000001</v>
      </c>
      <c r="D449" s="1">
        <v>69.25</v>
      </c>
      <c r="E449" s="2">
        <f t="shared" si="19"/>
        <v>0.19566787003610103</v>
      </c>
      <c r="F449">
        <f t="shared" si="20"/>
        <v>3.8285915364464525E-2</v>
      </c>
      <c r="M449">
        <f t="shared" si="21"/>
        <v>6855.8399999999992</v>
      </c>
    </row>
    <row r="450" spans="1:13" x14ac:dyDescent="0.25">
      <c r="A450" t="s">
        <v>44</v>
      </c>
      <c r="B450">
        <v>82.15</v>
      </c>
      <c r="C450">
        <v>214.249</v>
      </c>
      <c r="D450" s="1">
        <v>69.25</v>
      </c>
      <c r="E450" s="2">
        <f t="shared" si="19"/>
        <v>0.18628158844765352</v>
      </c>
      <c r="F450">
        <f t="shared" si="20"/>
        <v>3.4700830194580964E-2</v>
      </c>
      <c r="M450">
        <f t="shared" si="21"/>
        <v>6748.6225000000013</v>
      </c>
    </row>
    <row r="451" spans="1:13" x14ac:dyDescent="0.25">
      <c r="A451" t="s">
        <v>44</v>
      </c>
      <c r="B451">
        <v>84.05</v>
      </c>
      <c r="C451">
        <v>239.81299999999999</v>
      </c>
      <c r="D451" s="1">
        <v>69.25</v>
      </c>
      <c r="E451" s="2">
        <f t="shared" ref="E451:E514" si="22">(B451-D451)/D451</f>
        <v>0.21371841155234653</v>
      </c>
      <c r="F451">
        <f t="shared" ref="F451:F514" si="23">E451^2</f>
        <v>4.5675559436458166E-2</v>
      </c>
      <c r="M451">
        <f t="shared" ref="M451:M514" si="24">B451^2</f>
        <v>7064.4024999999992</v>
      </c>
    </row>
    <row r="452" spans="1:13" x14ac:dyDescent="0.25">
      <c r="A452" t="s">
        <v>45</v>
      </c>
      <c r="B452">
        <v>53.75</v>
      </c>
      <c r="C452">
        <v>245.14500000000001</v>
      </c>
      <c r="D452" s="1">
        <v>41</v>
      </c>
      <c r="E452" s="2">
        <f t="shared" si="22"/>
        <v>0.31097560975609756</v>
      </c>
      <c r="F452">
        <f t="shared" si="23"/>
        <v>9.6705829863176676E-2</v>
      </c>
      <c r="M452">
        <f t="shared" si="24"/>
        <v>2889.0625</v>
      </c>
    </row>
    <row r="453" spans="1:13" x14ac:dyDescent="0.25">
      <c r="A453" t="s">
        <v>45</v>
      </c>
      <c r="B453">
        <v>54.45</v>
      </c>
      <c r="C453">
        <v>264.07900000000001</v>
      </c>
      <c r="D453" s="1">
        <v>41</v>
      </c>
      <c r="E453" s="2">
        <f t="shared" si="22"/>
        <v>0.32804878048780495</v>
      </c>
      <c r="F453">
        <f t="shared" si="23"/>
        <v>0.10761600237953603</v>
      </c>
      <c r="M453">
        <f t="shared" si="24"/>
        <v>2964.8025000000002</v>
      </c>
    </row>
    <row r="454" spans="1:13" x14ac:dyDescent="0.25">
      <c r="A454" t="s">
        <v>45</v>
      </c>
      <c r="B454">
        <v>52.3</v>
      </c>
      <c r="C454">
        <v>245.00299999999999</v>
      </c>
      <c r="D454" s="1">
        <v>41</v>
      </c>
      <c r="E454" s="2">
        <f t="shared" si="22"/>
        <v>0.27560975609756089</v>
      </c>
      <c r="F454">
        <f t="shared" si="23"/>
        <v>7.5960737656157004E-2</v>
      </c>
      <c r="M454">
        <f t="shared" si="24"/>
        <v>2735.2899999999995</v>
      </c>
    </row>
    <row r="455" spans="1:13" x14ac:dyDescent="0.25">
      <c r="A455" t="s">
        <v>45</v>
      </c>
      <c r="B455">
        <v>53.6</v>
      </c>
      <c r="C455">
        <v>215.90600000000001</v>
      </c>
      <c r="D455" s="1">
        <v>41</v>
      </c>
      <c r="E455" s="2">
        <f t="shared" si="22"/>
        <v>0.30731707317073176</v>
      </c>
      <c r="F455">
        <f t="shared" si="23"/>
        <v>9.4443783462224901E-2</v>
      </c>
      <c r="M455">
        <f t="shared" si="24"/>
        <v>2872.96</v>
      </c>
    </row>
    <row r="456" spans="1:13" x14ac:dyDescent="0.25">
      <c r="A456" t="s">
        <v>45</v>
      </c>
      <c r="B456">
        <v>51.45</v>
      </c>
      <c r="C456">
        <v>239.49799999999999</v>
      </c>
      <c r="D456" s="1">
        <v>41</v>
      </c>
      <c r="E456" s="2">
        <f t="shared" si="22"/>
        <v>0.25487804878048786</v>
      </c>
      <c r="F456">
        <f t="shared" si="23"/>
        <v>6.4962819750148754E-2</v>
      </c>
      <c r="M456">
        <f t="shared" si="24"/>
        <v>2647.1025000000004</v>
      </c>
    </row>
    <row r="457" spans="1:13" x14ac:dyDescent="0.25">
      <c r="A457" t="s">
        <v>45</v>
      </c>
      <c r="B457">
        <v>52.5</v>
      </c>
      <c r="C457">
        <v>219.77500000000001</v>
      </c>
      <c r="D457" s="1">
        <v>41</v>
      </c>
      <c r="E457" s="2">
        <f t="shared" si="22"/>
        <v>0.28048780487804881</v>
      </c>
      <c r="F457">
        <f t="shared" si="23"/>
        <v>7.8673408685306381E-2</v>
      </c>
      <c r="M457">
        <f t="shared" si="24"/>
        <v>2756.25</v>
      </c>
    </row>
    <row r="458" spans="1:13" x14ac:dyDescent="0.25">
      <c r="A458" t="s">
        <v>45</v>
      </c>
      <c r="B458">
        <v>51.05</v>
      </c>
      <c r="C458">
        <v>209.71</v>
      </c>
      <c r="D458" s="1">
        <v>41</v>
      </c>
      <c r="E458" s="2">
        <f t="shared" si="22"/>
        <v>0.24512195121951214</v>
      </c>
      <c r="F458">
        <f t="shared" si="23"/>
        <v>6.0084770969660889E-2</v>
      </c>
      <c r="M458">
        <f t="shared" si="24"/>
        <v>2606.1024999999995</v>
      </c>
    </row>
    <row r="459" spans="1:13" x14ac:dyDescent="0.25">
      <c r="A459" t="s">
        <v>45</v>
      </c>
      <c r="B459">
        <v>50.9</v>
      </c>
      <c r="C459">
        <v>224.66800000000001</v>
      </c>
      <c r="D459" s="1">
        <v>41</v>
      </c>
      <c r="E459" s="2">
        <f t="shared" si="22"/>
        <v>0.24146341463414631</v>
      </c>
      <c r="F459">
        <f t="shared" si="23"/>
        <v>5.8304580606781661E-2</v>
      </c>
      <c r="M459">
        <f t="shared" si="24"/>
        <v>2590.81</v>
      </c>
    </row>
    <row r="460" spans="1:13" x14ac:dyDescent="0.25">
      <c r="A460" t="s">
        <v>45</v>
      </c>
      <c r="B460">
        <v>51.15</v>
      </c>
      <c r="C460">
        <v>192.89099999999999</v>
      </c>
      <c r="D460" s="1">
        <v>41</v>
      </c>
      <c r="E460" s="2">
        <f t="shared" si="22"/>
        <v>0.24756097560975607</v>
      </c>
      <c r="F460">
        <f t="shared" si="23"/>
        <v>6.1286436644854239E-2</v>
      </c>
      <c r="M460">
        <f t="shared" si="24"/>
        <v>2616.3224999999998</v>
      </c>
    </row>
    <row r="461" spans="1:13" x14ac:dyDescent="0.25">
      <c r="A461" t="s">
        <v>45</v>
      </c>
      <c r="B461">
        <v>54</v>
      </c>
      <c r="C461">
        <v>259.20800000000003</v>
      </c>
      <c r="D461" s="1">
        <v>41</v>
      </c>
      <c r="E461" s="2">
        <f t="shared" si="22"/>
        <v>0.31707317073170732</v>
      </c>
      <c r="F461">
        <f t="shared" si="23"/>
        <v>0.10053539559785842</v>
      </c>
      <c r="M461">
        <f t="shared" si="24"/>
        <v>2916</v>
      </c>
    </row>
    <row r="462" spans="1:13" x14ac:dyDescent="0.25">
      <c r="A462" t="s">
        <v>46</v>
      </c>
      <c r="B462">
        <v>39.549999999999997</v>
      </c>
      <c r="C462">
        <v>215.75800000000001</v>
      </c>
      <c r="D462" s="1">
        <v>31.65</v>
      </c>
      <c r="E462" s="2">
        <f t="shared" si="22"/>
        <v>0.24960505529225904</v>
      </c>
      <c r="F462">
        <f t="shared" si="23"/>
        <v>6.2302683627451692E-2</v>
      </c>
      <c r="M462">
        <f t="shared" si="24"/>
        <v>1564.2024999999999</v>
      </c>
    </row>
    <row r="463" spans="1:13" x14ac:dyDescent="0.25">
      <c r="A463" t="s">
        <v>46</v>
      </c>
      <c r="B463">
        <v>40.549999999999997</v>
      </c>
      <c r="C463">
        <v>216.886</v>
      </c>
      <c r="D463" s="1">
        <v>31.65</v>
      </c>
      <c r="E463" s="2">
        <f t="shared" si="22"/>
        <v>0.28120063191153233</v>
      </c>
      <c r="F463">
        <f t="shared" si="23"/>
        <v>7.9073795387445092E-2</v>
      </c>
      <c r="M463">
        <f t="shared" si="24"/>
        <v>1644.3024999999998</v>
      </c>
    </row>
    <row r="464" spans="1:13" x14ac:dyDescent="0.25">
      <c r="A464" t="s">
        <v>46</v>
      </c>
      <c r="B464">
        <v>38.75</v>
      </c>
      <c r="C464">
        <v>217.89500000000001</v>
      </c>
      <c r="D464" s="1">
        <v>31.65</v>
      </c>
      <c r="E464" s="2">
        <f t="shared" si="22"/>
        <v>0.22432859399684049</v>
      </c>
      <c r="F464">
        <f t="shared" si="23"/>
        <v>5.0323318084599299E-2</v>
      </c>
      <c r="M464">
        <f t="shared" si="24"/>
        <v>1501.5625</v>
      </c>
    </row>
    <row r="465" spans="1:13" x14ac:dyDescent="0.25">
      <c r="A465" t="s">
        <v>46</v>
      </c>
      <c r="B465">
        <v>38</v>
      </c>
      <c r="C465">
        <v>227.83799999999999</v>
      </c>
      <c r="D465" s="1">
        <v>31.65</v>
      </c>
      <c r="E465" s="2">
        <f t="shared" si="22"/>
        <v>0.20063191153238552</v>
      </c>
      <c r="F465">
        <f t="shared" si="23"/>
        <v>4.0253163925138967E-2</v>
      </c>
      <c r="M465">
        <f t="shared" si="24"/>
        <v>1444</v>
      </c>
    </row>
    <row r="466" spans="1:13" x14ac:dyDescent="0.25">
      <c r="A466" t="s">
        <v>46</v>
      </c>
      <c r="B466">
        <v>38.450000000000003</v>
      </c>
      <c r="C466">
        <v>219.577</v>
      </c>
      <c r="D466" s="1">
        <v>31.65</v>
      </c>
      <c r="E466" s="2">
        <f t="shared" si="22"/>
        <v>0.2148499210110586</v>
      </c>
      <c r="F466">
        <f t="shared" si="23"/>
        <v>4.616048855845812E-2</v>
      </c>
      <c r="M466">
        <f t="shared" si="24"/>
        <v>1478.4025000000001</v>
      </c>
    </row>
    <row r="467" spans="1:13" x14ac:dyDescent="0.25">
      <c r="A467" t="s">
        <v>46</v>
      </c>
      <c r="B467">
        <v>37.85</v>
      </c>
      <c r="C467">
        <v>187.59100000000001</v>
      </c>
      <c r="D467" s="1">
        <v>31.65</v>
      </c>
      <c r="E467" s="2">
        <f t="shared" si="22"/>
        <v>0.19589257503949456</v>
      </c>
      <c r="F467">
        <f t="shared" si="23"/>
        <v>3.8373900955604008E-2</v>
      </c>
      <c r="M467">
        <f t="shared" si="24"/>
        <v>1432.6225000000002</v>
      </c>
    </row>
    <row r="468" spans="1:13" x14ac:dyDescent="0.25">
      <c r="A468" t="s">
        <v>46</v>
      </c>
      <c r="B468">
        <v>39.35</v>
      </c>
      <c r="C468">
        <v>232.304</v>
      </c>
      <c r="D468" s="1">
        <v>31.65</v>
      </c>
      <c r="E468" s="2">
        <f t="shared" si="22"/>
        <v>0.24328593996840453</v>
      </c>
      <c r="F468">
        <f t="shared" si="23"/>
        <v>5.9188048586310132E-2</v>
      </c>
      <c r="M468">
        <f t="shared" si="24"/>
        <v>1548.4225000000001</v>
      </c>
    </row>
    <row r="469" spans="1:13" x14ac:dyDescent="0.25">
      <c r="A469" t="s">
        <v>46</v>
      </c>
      <c r="B469">
        <v>38.299999999999997</v>
      </c>
      <c r="C469">
        <v>233.36099999999999</v>
      </c>
      <c r="D469" s="1">
        <v>31.65</v>
      </c>
      <c r="E469" s="2">
        <f t="shared" si="22"/>
        <v>0.21011058451816741</v>
      </c>
      <c r="F469">
        <f t="shared" si="23"/>
        <v>4.4146457726565974E-2</v>
      </c>
      <c r="M469">
        <f t="shared" si="24"/>
        <v>1466.8899999999999</v>
      </c>
    </row>
    <row r="470" spans="1:13" x14ac:dyDescent="0.25">
      <c r="A470" t="s">
        <v>46</v>
      </c>
      <c r="B470">
        <v>39</v>
      </c>
      <c r="C470">
        <v>249.041</v>
      </c>
      <c r="D470" s="1">
        <v>31.65</v>
      </c>
      <c r="E470" s="2">
        <f t="shared" si="22"/>
        <v>0.23222748815165883</v>
      </c>
      <c r="F470">
        <f t="shared" si="23"/>
        <v>5.3929606253228846E-2</v>
      </c>
      <c r="M470">
        <f t="shared" si="24"/>
        <v>1521</v>
      </c>
    </row>
    <row r="471" spans="1:13" x14ac:dyDescent="0.25">
      <c r="A471" t="s">
        <v>46</v>
      </c>
      <c r="B471">
        <v>40</v>
      </c>
      <c r="C471">
        <v>232.31100000000001</v>
      </c>
      <c r="D471" s="1">
        <v>31.65</v>
      </c>
      <c r="E471" s="2">
        <f t="shared" si="22"/>
        <v>0.26382306477093215</v>
      </c>
      <c r="F471">
        <f t="shared" si="23"/>
        <v>6.9602609505127463E-2</v>
      </c>
      <c r="M471">
        <f t="shared" si="24"/>
        <v>1600</v>
      </c>
    </row>
    <row r="472" spans="1:13" x14ac:dyDescent="0.25">
      <c r="A472" t="s">
        <v>47</v>
      </c>
      <c r="B472">
        <v>43</v>
      </c>
      <c r="C472">
        <v>178.56700000000001</v>
      </c>
      <c r="D472" s="1">
        <v>33.799999999999997</v>
      </c>
      <c r="E472" s="2">
        <f t="shared" si="22"/>
        <v>0.27218934911242615</v>
      </c>
      <c r="F472">
        <f t="shared" si="23"/>
        <v>7.4087041770246206E-2</v>
      </c>
      <c r="M472">
        <f t="shared" si="24"/>
        <v>1849</v>
      </c>
    </row>
    <row r="473" spans="1:13" x14ac:dyDescent="0.25">
      <c r="A473" t="s">
        <v>47</v>
      </c>
      <c r="B473">
        <v>40.9</v>
      </c>
      <c r="C473">
        <v>243.61500000000001</v>
      </c>
      <c r="D473" s="1">
        <v>33.799999999999997</v>
      </c>
      <c r="E473" s="2">
        <f t="shared" si="22"/>
        <v>0.21005917159763321</v>
      </c>
      <c r="F473">
        <f t="shared" si="23"/>
        <v>4.4124855572283912E-2</v>
      </c>
      <c r="M473">
        <f t="shared" si="24"/>
        <v>1672.81</v>
      </c>
    </row>
    <row r="474" spans="1:13" x14ac:dyDescent="0.25">
      <c r="A474" t="s">
        <v>47</v>
      </c>
      <c r="B474">
        <v>43.55</v>
      </c>
      <c r="C474">
        <v>239.29900000000001</v>
      </c>
      <c r="D474" s="1">
        <v>33.799999999999997</v>
      </c>
      <c r="E474" s="2">
        <f t="shared" si="22"/>
        <v>0.28846153846153849</v>
      </c>
      <c r="F474">
        <f t="shared" si="23"/>
        <v>8.3210059171597656E-2</v>
      </c>
      <c r="M474">
        <f t="shared" si="24"/>
        <v>1896.6024999999997</v>
      </c>
    </row>
    <row r="475" spans="1:13" x14ac:dyDescent="0.25">
      <c r="A475" t="s">
        <v>47</v>
      </c>
      <c r="B475">
        <v>42</v>
      </c>
      <c r="C475">
        <v>194.62799999999999</v>
      </c>
      <c r="D475" s="1">
        <v>33.799999999999997</v>
      </c>
      <c r="E475" s="2">
        <f t="shared" si="22"/>
        <v>0.24260355029585809</v>
      </c>
      <c r="F475">
        <f t="shared" si="23"/>
        <v>5.8856482616154948E-2</v>
      </c>
      <c r="M475">
        <f t="shared" si="24"/>
        <v>1764</v>
      </c>
    </row>
    <row r="476" spans="1:13" x14ac:dyDescent="0.25">
      <c r="A476" t="s">
        <v>47</v>
      </c>
      <c r="B476">
        <v>41</v>
      </c>
      <c r="C476">
        <v>177.89500000000001</v>
      </c>
      <c r="D476" s="1">
        <v>33.799999999999997</v>
      </c>
      <c r="E476" s="2">
        <f t="shared" si="22"/>
        <v>0.21301775147929003</v>
      </c>
      <c r="F476">
        <f t="shared" si="23"/>
        <v>4.5376562445292569E-2</v>
      </c>
      <c r="M476">
        <f t="shared" si="24"/>
        <v>1681</v>
      </c>
    </row>
    <row r="477" spans="1:13" x14ac:dyDescent="0.25">
      <c r="A477" t="s">
        <v>47</v>
      </c>
      <c r="B477">
        <v>44.25</v>
      </c>
      <c r="C477">
        <v>202.27099999999999</v>
      </c>
      <c r="D477" s="1">
        <v>33.799999999999997</v>
      </c>
      <c r="E477" s="2">
        <f t="shared" si="22"/>
        <v>0.30917159763313623</v>
      </c>
      <c r="F477">
        <f t="shared" si="23"/>
        <v>9.5587076783025887E-2</v>
      </c>
      <c r="M477">
        <f t="shared" si="24"/>
        <v>1958.0625</v>
      </c>
    </row>
    <row r="478" spans="1:13" x14ac:dyDescent="0.25">
      <c r="A478" t="s">
        <v>47</v>
      </c>
      <c r="B478">
        <v>41.7</v>
      </c>
      <c r="C478">
        <v>223.10300000000001</v>
      </c>
      <c r="D478" s="1">
        <v>33.799999999999997</v>
      </c>
      <c r="E478" s="2">
        <f t="shared" si="22"/>
        <v>0.23372781065088777</v>
      </c>
      <c r="F478">
        <f t="shared" si="23"/>
        <v>5.4628689471657249E-2</v>
      </c>
      <c r="M478">
        <f t="shared" si="24"/>
        <v>1738.8900000000003</v>
      </c>
    </row>
    <row r="479" spans="1:13" x14ac:dyDescent="0.25">
      <c r="A479" t="s">
        <v>47</v>
      </c>
      <c r="B479">
        <v>40.200000000000003</v>
      </c>
      <c r="C479">
        <v>222.76599999999999</v>
      </c>
      <c r="D479" s="1">
        <v>33.799999999999997</v>
      </c>
      <c r="E479" s="2">
        <f t="shared" si="22"/>
        <v>0.18934911242603569</v>
      </c>
      <c r="F479">
        <f t="shared" si="23"/>
        <v>3.5853086376527503E-2</v>
      </c>
      <c r="M479">
        <f t="shared" si="24"/>
        <v>1616.0400000000002</v>
      </c>
    </row>
    <row r="480" spans="1:13" x14ac:dyDescent="0.25">
      <c r="A480" t="s">
        <v>47</v>
      </c>
      <c r="B480">
        <v>41.2</v>
      </c>
      <c r="C480">
        <v>184.965</v>
      </c>
      <c r="D480" s="1">
        <v>33.799999999999997</v>
      </c>
      <c r="E480" s="2">
        <f t="shared" si="22"/>
        <v>0.21893491124260372</v>
      </c>
      <c r="F480">
        <f t="shared" si="23"/>
        <v>4.7932495360806772E-2</v>
      </c>
      <c r="M480">
        <f t="shared" si="24"/>
        <v>1697.4400000000003</v>
      </c>
    </row>
    <row r="481" spans="1:13" x14ac:dyDescent="0.25">
      <c r="A481" t="s">
        <v>47</v>
      </c>
      <c r="B481">
        <v>41.95</v>
      </c>
      <c r="C481">
        <v>242.4</v>
      </c>
      <c r="D481" s="1">
        <v>33.799999999999997</v>
      </c>
      <c r="E481" s="2">
        <f t="shared" si="22"/>
        <v>0.24112426035502976</v>
      </c>
      <c r="F481">
        <f t="shared" si="23"/>
        <v>5.8140908931760181E-2</v>
      </c>
      <c r="M481">
        <f t="shared" si="24"/>
        <v>1759.8025000000002</v>
      </c>
    </row>
    <row r="482" spans="1:13" x14ac:dyDescent="0.25">
      <c r="A482" t="s">
        <v>48</v>
      </c>
      <c r="B482">
        <v>48.45</v>
      </c>
      <c r="C482">
        <v>264.12799999999999</v>
      </c>
      <c r="D482" s="1">
        <v>37.549999999999997</v>
      </c>
      <c r="E482" s="2">
        <f t="shared" si="22"/>
        <v>0.29027962716378181</v>
      </c>
      <c r="F482">
        <f t="shared" si="23"/>
        <v>8.4262261946344175E-2</v>
      </c>
      <c r="M482">
        <f t="shared" si="24"/>
        <v>2347.4025000000001</v>
      </c>
    </row>
    <row r="483" spans="1:13" x14ac:dyDescent="0.25">
      <c r="A483" t="s">
        <v>48</v>
      </c>
      <c r="B483">
        <v>47.8</v>
      </c>
      <c r="C483">
        <v>255.524</v>
      </c>
      <c r="D483" s="1">
        <v>37.549999999999997</v>
      </c>
      <c r="E483" s="2">
        <f t="shared" si="22"/>
        <v>0.27296937416777634</v>
      </c>
      <c r="F483">
        <f t="shared" si="23"/>
        <v>7.4512279233547474E-2</v>
      </c>
      <c r="M483">
        <f t="shared" si="24"/>
        <v>2284.8399999999997</v>
      </c>
    </row>
    <row r="484" spans="1:13" x14ac:dyDescent="0.25">
      <c r="A484" t="s">
        <v>48</v>
      </c>
      <c r="B484">
        <v>47.3</v>
      </c>
      <c r="C484">
        <v>298.88</v>
      </c>
      <c r="D484" s="1">
        <v>37.549999999999997</v>
      </c>
      <c r="E484" s="2">
        <f t="shared" si="22"/>
        <v>0.2596537949400799</v>
      </c>
      <c r="F484">
        <f t="shared" si="23"/>
        <v>6.7420093226785063E-2</v>
      </c>
      <c r="M484">
        <f t="shared" si="24"/>
        <v>2237.2899999999995</v>
      </c>
    </row>
    <row r="485" spans="1:13" x14ac:dyDescent="0.25">
      <c r="A485" t="s">
        <v>48</v>
      </c>
      <c r="B485">
        <v>47.7</v>
      </c>
      <c r="C485">
        <v>236.709</v>
      </c>
      <c r="D485" s="1">
        <v>37.549999999999997</v>
      </c>
      <c r="E485" s="2">
        <f t="shared" si="22"/>
        <v>0.2703062583222372</v>
      </c>
      <c r="F485">
        <f t="shared" si="23"/>
        <v>7.3065473288168023E-2</v>
      </c>
      <c r="M485">
        <f t="shared" si="24"/>
        <v>2275.2900000000004</v>
      </c>
    </row>
    <row r="486" spans="1:13" x14ac:dyDescent="0.25">
      <c r="A486" t="s">
        <v>48</v>
      </c>
      <c r="B486">
        <v>47.45</v>
      </c>
      <c r="C486">
        <v>256.47300000000001</v>
      </c>
      <c r="D486" s="1">
        <v>37.549999999999997</v>
      </c>
      <c r="E486" s="2">
        <f t="shared" si="22"/>
        <v>0.26364846870838898</v>
      </c>
      <c r="F486">
        <f t="shared" si="23"/>
        <v>6.9510515052278371E-2</v>
      </c>
      <c r="M486">
        <f t="shared" si="24"/>
        <v>2251.5025000000001</v>
      </c>
    </row>
    <row r="487" spans="1:13" x14ac:dyDescent="0.25">
      <c r="A487" t="s">
        <v>48</v>
      </c>
      <c r="B487">
        <v>47.25</v>
      </c>
      <c r="C487">
        <v>283.63400000000001</v>
      </c>
      <c r="D487" s="1">
        <v>37.549999999999997</v>
      </c>
      <c r="E487" s="2">
        <f t="shared" si="22"/>
        <v>0.25832223701731033</v>
      </c>
      <c r="F487">
        <f t="shared" si="23"/>
        <v>6.6730378137627458E-2</v>
      </c>
      <c r="M487">
        <f t="shared" si="24"/>
        <v>2232.5625</v>
      </c>
    </row>
    <row r="488" spans="1:13" x14ac:dyDescent="0.25">
      <c r="A488" t="s">
        <v>48</v>
      </c>
      <c r="B488">
        <v>47.25</v>
      </c>
      <c r="C488">
        <v>287.11399999999998</v>
      </c>
      <c r="D488" s="1">
        <v>37.549999999999997</v>
      </c>
      <c r="E488" s="2">
        <f t="shared" si="22"/>
        <v>0.25832223701731033</v>
      </c>
      <c r="F488">
        <f t="shared" si="23"/>
        <v>6.6730378137627458E-2</v>
      </c>
      <c r="M488">
        <f t="shared" si="24"/>
        <v>2232.5625</v>
      </c>
    </row>
    <row r="489" spans="1:13" x14ac:dyDescent="0.25">
      <c r="A489" t="s">
        <v>48</v>
      </c>
      <c r="B489">
        <v>49.1</v>
      </c>
      <c r="C489">
        <v>275.774</v>
      </c>
      <c r="D489" s="1">
        <v>37.549999999999997</v>
      </c>
      <c r="E489" s="2">
        <f t="shared" si="22"/>
        <v>0.30758988015978711</v>
      </c>
      <c r="F489">
        <f t="shared" si="23"/>
        <v>9.46115343767122E-2</v>
      </c>
      <c r="M489">
        <f t="shared" si="24"/>
        <v>2410.81</v>
      </c>
    </row>
    <row r="490" spans="1:13" x14ac:dyDescent="0.25">
      <c r="A490" t="s">
        <v>48</v>
      </c>
      <c r="B490">
        <v>47.05</v>
      </c>
      <c r="C490">
        <v>260.89299999999997</v>
      </c>
      <c r="D490" s="1">
        <v>37.549999999999997</v>
      </c>
      <c r="E490" s="2">
        <f t="shared" si="22"/>
        <v>0.25299600532623173</v>
      </c>
      <c r="F490">
        <f t="shared" si="23"/>
        <v>6.4006978711030671E-2</v>
      </c>
      <c r="M490">
        <f t="shared" si="24"/>
        <v>2213.7024999999999</v>
      </c>
    </row>
    <row r="491" spans="1:13" x14ac:dyDescent="0.25">
      <c r="A491" t="s">
        <v>48</v>
      </c>
      <c r="B491">
        <v>47.6</v>
      </c>
      <c r="C491">
        <v>271.67899999999997</v>
      </c>
      <c r="D491" s="1">
        <v>37.549999999999997</v>
      </c>
      <c r="E491" s="2">
        <f t="shared" si="22"/>
        <v>0.26764314247669785</v>
      </c>
      <c r="F491">
        <f t="shared" si="23"/>
        <v>7.1632851714801979E-2</v>
      </c>
      <c r="M491">
        <f t="shared" si="24"/>
        <v>2265.7600000000002</v>
      </c>
    </row>
    <row r="492" spans="1:13" x14ac:dyDescent="0.25">
      <c r="A492" t="s">
        <v>49</v>
      </c>
      <c r="B492">
        <v>49.4</v>
      </c>
      <c r="C492">
        <v>272.77199999999999</v>
      </c>
      <c r="D492" s="1">
        <v>38.4</v>
      </c>
      <c r="E492" s="2">
        <f t="shared" si="22"/>
        <v>0.28645833333333337</v>
      </c>
      <c r="F492">
        <f t="shared" si="23"/>
        <v>8.2058376736111133E-2</v>
      </c>
      <c r="M492">
        <f t="shared" si="24"/>
        <v>2440.3599999999997</v>
      </c>
    </row>
    <row r="493" spans="1:13" x14ac:dyDescent="0.25">
      <c r="A493" t="s">
        <v>49</v>
      </c>
      <c r="B493">
        <v>48.7</v>
      </c>
      <c r="C493">
        <v>290.73399999999998</v>
      </c>
      <c r="D493" s="1">
        <v>38.4</v>
      </c>
      <c r="E493" s="2">
        <f t="shared" si="22"/>
        <v>0.2682291666666668</v>
      </c>
      <c r="F493">
        <f t="shared" si="23"/>
        <v>7.1946885850694517E-2</v>
      </c>
      <c r="M493">
        <f t="shared" si="24"/>
        <v>2371.69</v>
      </c>
    </row>
    <row r="494" spans="1:13" x14ac:dyDescent="0.25">
      <c r="A494" t="s">
        <v>49</v>
      </c>
      <c r="B494">
        <v>48.45</v>
      </c>
      <c r="C494">
        <v>261.80599999999998</v>
      </c>
      <c r="D494" s="1">
        <v>38.4</v>
      </c>
      <c r="E494" s="2">
        <f t="shared" si="22"/>
        <v>0.26171875000000011</v>
      </c>
      <c r="F494">
        <f t="shared" si="23"/>
        <v>6.8496704101562556E-2</v>
      </c>
      <c r="M494">
        <f t="shared" si="24"/>
        <v>2347.4025000000001</v>
      </c>
    </row>
    <row r="495" spans="1:13" x14ac:dyDescent="0.25">
      <c r="A495" t="s">
        <v>49</v>
      </c>
      <c r="B495">
        <v>48.1</v>
      </c>
      <c r="C495">
        <v>302.226</v>
      </c>
      <c r="D495" s="1">
        <v>38.4</v>
      </c>
      <c r="E495" s="2">
        <f t="shared" si="22"/>
        <v>0.25260416666666674</v>
      </c>
      <c r="F495">
        <f t="shared" si="23"/>
        <v>6.3808865017361147E-2</v>
      </c>
      <c r="M495">
        <f t="shared" si="24"/>
        <v>2313.61</v>
      </c>
    </row>
    <row r="496" spans="1:13" x14ac:dyDescent="0.25">
      <c r="A496" t="s">
        <v>49</v>
      </c>
      <c r="B496">
        <v>48.45</v>
      </c>
      <c r="C496">
        <v>273.82600000000002</v>
      </c>
      <c r="D496" s="1">
        <v>38.4</v>
      </c>
      <c r="E496" s="2">
        <f t="shared" si="22"/>
        <v>0.26171875000000011</v>
      </c>
      <c r="F496">
        <f t="shared" si="23"/>
        <v>6.8496704101562556E-2</v>
      </c>
      <c r="M496">
        <f t="shared" si="24"/>
        <v>2347.4025000000001</v>
      </c>
    </row>
    <row r="497" spans="1:13" x14ac:dyDescent="0.25">
      <c r="A497" t="s">
        <v>49</v>
      </c>
      <c r="B497">
        <v>48</v>
      </c>
      <c r="C497">
        <v>264.63900000000001</v>
      </c>
      <c r="D497" s="1">
        <v>38.4</v>
      </c>
      <c r="E497" s="2">
        <f t="shared" si="22"/>
        <v>0.25000000000000006</v>
      </c>
      <c r="F497">
        <f t="shared" si="23"/>
        <v>6.2500000000000028E-2</v>
      </c>
      <c r="M497">
        <f t="shared" si="24"/>
        <v>2304</v>
      </c>
    </row>
    <row r="498" spans="1:13" x14ac:dyDescent="0.25">
      <c r="A498" t="s">
        <v>49</v>
      </c>
      <c r="B498">
        <v>49.15</v>
      </c>
      <c r="C498">
        <v>258.09199999999998</v>
      </c>
      <c r="D498" s="1">
        <v>38.4</v>
      </c>
      <c r="E498" s="2">
        <f t="shared" si="22"/>
        <v>0.27994791666666669</v>
      </c>
      <c r="F498">
        <f t="shared" si="23"/>
        <v>7.8370836046006961E-2</v>
      </c>
      <c r="M498">
        <f t="shared" si="24"/>
        <v>2415.7224999999999</v>
      </c>
    </row>
    <row r="499" spans="1:13" x14ac:dyDescent="0.25">
      <c r="A499" t="s">
        <v>49</v>
      </c>
      <c r="B499">
        <v>49.25</v>
      </c>
      <c r="C499">
        <v>300.637</v>
      </c>
      <c r="D499" s="1">
        <v>38.4</v>
      </c>
      <c r="E499" s="2">
        <f t="shared" si="22"/>
        <v>0.28255208333333337</v>
      </c>
      <c r="F499">
        <f t="shared" si="23"/>
        <v>7.9835679796006961E-2</v>
      </c>
      <c r="M499">
        <f t="shared" si="24"/>
        <v>2425.5625</v>
      </c>
    </row>
    <row r="500" spans="1:13" x14ac:dyDescent="0.25">
      <c r="A500" t="s">
        <v>49</v>
      </c>
      <c r="B500">
        <v>48.25</v>
      </c>
      <c r="C500">
        <v>302.59899999999999</v>
      </c>
      <c r="D500" s="1">
        <v>38.4</v>
      </c>
      <c r="E500" s="2">
        <f t="shared" si="22"/>
        <v>0.25651041666666674</v>
      </c>
      <c r="F500">
        <f t="shared" si="23"/>
        <v>6.5797593858506989E-2</v>
      </c>
      <c r="M500">
        <f t="shared" si="24"/>
        <v>2328.0625</v>
      </c>
    </row>
    <row r="501" spans="1:13" x14ac:dyDescent="0.25">
      <c r="A501" t="s">
        <v>49</v>
      </c>
      <c r="B501">
        <v>49.25</v>
      </c>
      <c r="C501">
        <v>299.25</v>
      </c>
      <c r="D501" s="1">
        <v>38.4</v>
      </c>
      <c r="E501" s="2">
        <f t="shared" si="22"/>
        <v>0.28255208333333337</v>
      </c>
      <c r="F501">
        <f t="shared" si="23"/>
        <v>7.9835679796006961E-2</v>
      </c>
      <c r="M501">
        <f t="shared" si="24"/>
        <v>2425.5625</v>
      </c>
    </row>
    <row r="502" spans="1:13" x14ac:dyDescent="0.25">
      <c r="A502" t="s">
        <v>78</v>
      </c>
      <c r="B502">
        <v>76.75</v>
      </c>
      <c r="C502">
        <v>313.29399999999998</v>
      </c>
      <c r="D502" s="1">
        <v>61.7</v>
      </c>
      <c r="E502" s="2">
        <f t="shared" si="22"/>
        <v>0.24392220421393834</v>
      </c>
      <c r="F502">
        <f t="shared" si="23"/>
        <v>5.949804170858624E-2</v>
      </c>
      <c r="M502">
        <f t="shared" si="24"/>
        <v>5890.5625</v>
      </c>
    </row>
    <row r="503" spans="1:13" x14ac:dyDescent="0.25">
      <c r="A503" t="s">
        <v>78</v>
      </c>
      <c r="B503">
        <v>79.45</v>
      </c>
      <c r="C503">
        <v>255.40199999999999</v>
      </c>
      <c r="D503" s="1">
        <v>61.7</v>
      </c>
      <c r="E503" s="2">
        <f t="shared" si="22"/>
        <v>0.28768233387358183</v>
      </c>
      <c r="F503">
        <f t="shared" si="23"/>
        <v>8.276112522295101E-2</v>
      </c>
      <c r="M503">
        <f t="shared" si="24"/>
        <v>6312.3025000000007</v>
      </c>
    </row>
    <row r="504" spans="1:13" x14ac:dyDescent="0.25">
      <c r="A504" t="s">
        <v>78</v>
      </c>
      <c r="B504">
        <v>74.400000000000006</v>
      </c>
      <c r="C504">
        <v>338.24099999999999</v>
      </c>
      <c r="D504" s="1">
        <v>61.7</v>
      </c>
      <c r="E504" s="2">
        <f t="shared" si="22"/>
        <v>0.20583468395461915</v>
      </c>
      <c r="F504">
        <f t="shared" si="23"/>
        <v>4.2367917118697952E-2</v>
      </c>
      <c r="M504">
        <f t="shared" si="24"/>
        <v>5535.3600000000006</v>
      </c>
    </row>
    <row r="505" spans="1:13" x14ac:dyDescent="0.25">
      <c r="A505" t="s">
        <v>78</v>
      </c>
      <c r="B505">
        <v>75.5</v>
      </c>
      <c r="C505">
        <v>296.33</v>
      </c>
      <c r="D505" s="1">
        <v>61.7</v>
      </c>
      <c r="E505" s="2">
        <f t="shared" si="22"/>
        <v>0.2236628849270664</v>
      </c>
      <c r="F505">
        <f t="shared" si="23"/>
        <v>5.002508609389815E-2</v>
      </c>
      <c r="M505">
        <f t="shared" si="24"/>
        <v>5700.25</v>
      </c>
    </row>
    <row r="506" spans="1:13" x14ac:dyDescent="0.25">
      <c r="A506" t="s">
        <v>78</v>
      </c>
      <c r="B506">
        <v>73.45</v>
      </c>
      <c r="C506">
        <v>279.298</v>
      </c>
      <c r="D506" s="1">
        <v>61.7</v>
      </c>
      <c r="E506" s="2">
        <f t="shared" si="22"/>
        <v>0.19043760129659643</v>
      </c>
      <c r="F506">
        <f t="shared" si="23"/>
        <v>3.6266479987601422E-2</v>
      </c>
      <c r="M506">
        <f t="shared" si="24"/>
        <v>5394.9025000000001</v>
      </c>
    </row>
    <row r="507" spans="1:13" x14ac:dyDescent="0.25">
      <c r="A507" t="s">
        <v>78</v>
      </c>
      <c r="B507">
        <v>74.95</v>
      </c>
      <c r="C507">
        <v>301.77499999999998</v>
      </c>
      <c r="D507" s="1">
        <v>61.7</v>
      </c>
      <c r="E507" s="2">
        <f t="shared" si="22"/>
        <v>0.21474878444084278</v>
      </c>
      <c r="F507">
        <f t="shared" si="23"/>
        <v>4.6117040418819553E-2</v>
      </c>
      <c r="M507">
        <f t="shared" si="24"/>
        <v>5617.5025000000005</v>
      </c>
    </row>
    <row r="508" spans="1:13" x14ac:dyDescent="0.25">
      <c r="A508" t="s">
        <v>78</v>
      </c>
      <c r="B508">
        <v>77.900000000000006</v>
      </c>
      <c r="C508">
        <v>269.66500000000002</v>
      </c>
      <c r="D508" s="1">
        <v>61.7</v>
      </c>
      <c r="E508" s="2">
        <f t="shared" si="22"/>
        <v>0.26256077795786065</v>
      </c>
      <c r="F508">
        <f t="shared" si="23"/>
        <v>6.8938162121836996E-2</v>
      </c>
      <c r="M508">
        <f t="shared" si="24"/>
        <v>6068.4100000000008</v>
      </c>
    </row>
    <row r="509" spans="1:13" x14ac:dyDescent="0.25">
      <c r="A509" t="s">
        <v>78</v>
      </c>
      <c r="B509">
        <v>73.7</v>
      </c>
      <c r="C509">
        <v>279.40100000000001</v>
      </c>
      <c r="D509" s="1">
        <v>61.7</v>
      </c>
      <c r="E509" s="2">
        <f t="shared" si="22"/>
        <v>0.19448946515397081</v>
      </c>
      <c r="F509">
        <f t="shared" si="23"/>
        <v>3.7826152055877624E-2</v>
      </c>
      <c r="M509">
        <f t="shared" si="24"/>
        <v>5431.6900000000005</v>
      </c>
    </row>
    <row r="510" spans="1:13" x14ac:dyDescent="0.25">
      <c r="A510" t="s">
        <v>78</v>
      </c>
      <c r="B510">
        <v>75.349999999999994</v>
      </c>
      <c r="C510">
        <v>302.339</v>
      </c>
      <c r="D510" s="1">
        <v>61.7</v>
      </c>
      <c r="E510" s="2">
        <f t="shared" si="22"/>
        <v>0.22123176661264166</v>
      </c>
      <c r="F510">
        <f t="shared" si="23"/>
        <v>4.8943494558550349E-2</v>
      </c>
      <c r="M510">
        <f t="shared" si="24"/>
        <v>5677.6224999999995</v>
      </c>
    </row>
    <row r="511" spans="1:13" x14ac:dyDescent="0.25">
      <c r="A511" t="s">
        <v>78</v>
      </c>
      <c r="B511">
        <v>77.400000000000006</v>
      </c>
      <c r="C511">
        <v>298.74400000000003</v>
      </c>
      <c r="D511" s="1">
        <v>61.7</v>
      </c>
      <c r="E511" s="2">
        <f t="shared" si="22"/>
        <v>0.25445705024311188</v>
      </c>
      <c r="F511">
        <f t="shared" si="23"/>
        <v>6.4748390418425561E-2</v>
      </c>
      <c r="M511">
        <f t="shared" si="24"/>
        <v>5990.7600000000011</v>
      </c>
    </row>
    <row r="512" spans="1:13" x14ac:dyDescent="0.25">
      <c r="A512" t="s">
        <v>79</v>
      </c>
      <c r="B512">
        <v>57.6</v>
      </c>
      <c r="C512">
        <v>240.99199999999999</v>
      </c>
      <c r="D512" s="1">
        <v>52.65</v>
      </c>
      <c r="E512" s="2">
        <f t="shared" si="22"/>
        <v>9.4017094017094072E-2</v>
      </c>
      <c r="F512">
        <f t="shared" si="23"/>
        <v>8.8392139674191052E-3</v>
      </c>
      <c r="M512">
        <f t="shared" si="24"/>
        <v>3317.76</v>
      </c>
    </row>
    <row r="513" spans="1:13" x14ac:dyDescent="0.25">
      <c r="A513" t="s">
        <v>79</v>
      </c>
      <c r="B513">
        <v>57.6</v>
      </c>
      <c r="C513">
        <v>256.291</v>
      </c>
      <c r="D513" s="1">
        <v>52.65</v>
      </c>
      <c r="E513" s="2">
        <f t="shared" si="22"/>
        <v>9.4017094017094072E-2</v>
      </c>
      <c r="F513">
        <f t="shared" si="23"/>
        <v>8.8392139674191052E-3</v>
      </c>
      <c r="M513">
        <f t="shared" si="24"/>
        <v>3317.76</v>
      </c>
    </row>
    <row r="514" spans="1:13" x14ac:dyDescent="0.25">
      <c r="A514" t="s">
        <v>79</v>
      </c>
      <c r="B514">
        <v>57.05</v>
      </c>
      <c r="C514">
        <v>271.70999999999998</v>
      </c>
      <c r="D514" s="1">
        <v>52.65</v>
      </c>
      <c r="E514" s="2">
        <f t="shared" si="22"/>
        <v>8.3570750237416877E-2</v>
      </c>
      <c r="F514">
        <f t="shared" si="23"/>
        <v>6.9840702952447134E-3</v>
      </c>
      <c r="M514">
        <f t="shared" si="24"/>
        <v>3254.7024999999999</v>
      </c>
    </row>
    <row r="515" spans="1:13" x14ac:dyDescent="0.25">
      <c r="A515" t="s">
        <v>79</v>
      </c>
      <c r="B515">
        <v>59.4</v>
      </c>
      <c r="C515">
        <v>248.15899999999999</v>
      </c>
      <c r="D515" s="1">
        <v>52.65</v>
      </c>
      <c r="E515" s="2">
        <f t="shared" ref="E515:E578" si="25">(B515-D515)/D515</f>
        <v>0.12820512820512822</v>
      </c>
      <c r="F515">
        <f t="shared" ref="F515:F578" si="26">E515^2</f>
        <v>1.6436554898093363E-2</v>
      </c>
      <c r="M515">
        <f t="shared" ref="M515:M578" si="27">B515^2</f>
        <v>3528.3599999999997</v>
      </c>
    </row>
    <row r="516" spans="1:13" x14ac:dyDescent="0.25">
      <c r="A516" t="s">
        <v>79</v>
      </c>
      <c r="B516">
        <v>57.5</v>
      </c>
      <c r="C516">
        <v>265.44099999999997</v>
      </c>
      <c r="D516" s="1">
        <v>52.65</v>
      </c>
      <c r="E516" s="2">
        <f t="shared" si="25"/>
        <v>9.2117758784425477E-2</v>
      </c>
      <c r="F516">
        <f t="shared" si="26"/>
        <v>8.4856814834655975E-3</v>
      </c>
      <c r="M516">
        <f t="shared" si="27"/>
        <v>3306.25</v>
      </c>
    </row>
    <row r="517" spans="1:13" x14ac:dyDescent="0.25">
      <c r="A517" t="s">
        <v>79</v>
      </c>
      <c r="B517">
        <v>58.5</v>
      </c>
      <c r="C517">
        <v>202.34200000000001</v>
      </c>
      <c r="D517" s="1">
        <v>52.65</v>
      </c>
      <c r="E517" s="2">
        <f t="shared" si="25"/>
        <v>0.11111111111111115</v>
      </c>
      <c r="F517">
        <f t="shared" si="26"/>
        <v>1.2345679012345687E-2</v>
      </c>
      <c r="M517">
        <f t="shared" si="27"/>
        <v>3422.25</v>
      </c>
    </row>
    <row r="518" spans="1:13" x14ac:dyDescent="0.25">
      <c r="A518" t="s">
        <v>79</v>
      </c>
      <c r="B518">
        <v>58.7</v>
      </c>
      <c r="C518">
        <v>303.154</v>
      </c>
      <c r="D518" s="1">
        <v>52.65</v>
      </c>
      <c r="E518" s="2">
        <f t="shared" si="25"/>
        <v>0.11490978157644832</v>
      </c>
      <c r="F518">
        <f t="shared" si="26"/>
        <v>1.3204257901947063E-2</v>
      </c>
      <c r="M518">
        <f t="shared" si="27"/>
        <v>3445.6900000000005</v>
      </c>
    </row>
    <row r="519" spans="1:13" x14ac:dyDescent="0.25">
      <c r="A519" t="s">
        <v>79</v>
      </c>
      <c r="B519">
        <v>57.15</v>
      </c>
      <c r="C519">
        <v>248.227</v>
      </c>
      <c r="D519" s="1">
        <v>52.65</v>
      </c>
      <c r="E519" s="2">
        <f t="shared" si="25"/>
        <v>8.5470085470085472E-2</v>
      </c>
      <c r="F519">
        <f t="shared" si="26"/>
        <v>7.3051355102637158E-3</v>
      </c>
      <c r="M519">
        <f t="shared" si="27"/>
        <v>3266.1224999999999</v>
      </c>
    </row>
    <row r="520" spans="1:13" x14ac:dyDescent="0.25">
      <c r="A520" t="s">
        <v>79</v>
      </c>
      <c r="B520">
        <v>58.1</v>
      </c>
      <c r="C520">
        <v>220.69200000000001</v>
      </c>
      <c r="D520" s="1">
        <v>52.65</v>
      </c>
      <c r="E520" s="2">
        <f t="shared" si="25"/>
        <v>0.10351377018043691</v>
      </c>
      <c r="F520">
        <f t="shared" si="26"/>
        <v>1.071510061696831E-2</v>
      </c>
      <c r="M520">
        <f t="shared" si="27"/>
        <v>3375.61</v>
      </c>
    </row>
    <row r="521" spans="1:13" x14ac:dyDescent="0.25">
      <c r="A521" t="s">
        <v>79</v>
      </c>
      <c r="B521">
        <v>58.6</v>
      </c>
      <c r="C521">
        <v>208.76599999999999</v>
      </c>
      <c r="D521" s="1">
        <v>52.65</v>
      </c>
      <c r="E521" s="2">
        <f t="shared" si="25"/>
        <v>0.11301044634377973</v>
      </c>
      <c r="F521">
        <f t="shared" si="26"/>
        <v>1.2771360982820317E-2</v>
      </c>
      <c r="M521">
        <f t="shared" si="27"/>
        <v>3433.96</v>
      </c>
    </row>
    <row r="522" spans="1:13" x14ac:dyDescent="0.25">
      <c r="A522" t="s">
        <v>80</v>
      </c>
      <c r="B522">
        <v>62.3</v>
      </c>
      <c r="C522">
        <v>271.06799999999998</v>
      </c>
      <c r="D522" s="1">
        <v>51.8</v>
      </c>
      <c r="E522" s="2">
        <f t="shared" si="25"/>
        <v>0.20270270270270271</v>
      </c>
      <c r="F522">
        <f t="shared" si="26"/>
        <v>4.1088385682980282E-2</v>
      </c>
      <c r="M522">
        <f t="shared" si="27"/>
        <v>3881.2899999999995</v>
      </c>
    </row>
    <row r="523" spans="1:13" x14ac:dyDescent="0.25">
      <c r="A523" t="s">
        <v>80</v>
      </c>
      <c r="B523">
        <v>62.3</v>
      </c>
      <c r="C523">
        <v>268.38099999999997</v>
      </c>
      <c r="D523" s="1">
        <v>51.8</v>
      </c>
      <c r="E523" s="2">
        <f t="shared" si="25"/>
        <v>0.20270270270270271</v>
      </c>
      <c r="F523">
        <f t="shared" si="26"/>
        <v>4.1088385682980282E-2</v>
      </c>
      <c r="M523">
        <f t="shared" si="27"/>
        <v>3881.2899999999995</v>
      </c>
    </row>
    <row r="524" spans="1:13" x14ac:dyDescent="0.25">
      <c r="A524" t="s">
        <v>80</v>
      </c>
      <c r="B524">
        <v>60.45</v>
      </c>
      <c r="C524">
        <v>273.82100000000003</v>
      </c>
      <c r="D524" s="1">
        <v>51.8</v>
      </c>
      <c r="E524" s="2">
        <f t="shared" si="25"/>
        <v>0.1669884169884171</v>
      </c>
      <c r="F524">
        <f t="shared" si="26"/>
        <v>2.7885131408297469E-2</v>
      </c>
      <c r="M524">
        <f t="shared" si="27"/>
        <v>3654.2025000000003</v>
      </c>
    </row>
    <row r="525" spans="1:13" x14ac:dyDescent="0.25">
      <c r="A525" t="s">
        <v>80</v>
      </c>
      <c r="B525">
        <v>63.15</v>
      </c>
      <c r="C525">
        <v>270.59100000000001</v>
      </c>
      <c r="D525" s="1">
        <v>51.8</v>
      </c>
      <c r="E525" s="2">
        <f t="shared" si="25"/>
        <v>0.21911196911196915</v>
      </c>
      <c r="F525">
        <f t="shared" si="26"/>
        <v>4.8010055008124518E-2</v>
      </c>
      <c r="M525">
        <f t="shared" si="27"/>
        <v>3987.9224999999997</v>
      </c>
    </row>
    <row r="526" spans="1:13" x14ac:dyDescent="0.25">
      <c r="A526" t="s">
        <v>80</v>
      </c>
      <c r="B526">
        <v>64.349999999999994</v>
      </c>
      <c r="C526">
        <v>212.81</v>
      </c>
      <c r="D526" s="1">
        <v>51.8</v>
      </c>
      <c r="E526" s="2">
        <f t="shared" si="25"/>
        <v>0.24227799227799224</v>
      </c>
      <c r="F526">
        <f t="shared" si="26"/>
        <v>5.8698625542254863E-2</v>
      </c>
      <c r="M526">
        <f t="shared" si="27"/>
        <v>4140.9224999999997</v>
      </c>
    </row>
    <row r="527" spans="1:13" x14ac:dyDescent="0.25">
      <c r="A527" t="s">
        <v>80</v>
      </c>
      <c r="B527">
        <v>62.55</v>
      </c>
      <c r="C527">
        <v>274.86399999999998</v>
      </c>
      <c r="D527" s="1">
        <v>51.8</v>
      </c>
      <c r="E527" s="2">
        <f t="shared" si="25"/>
        <v>0.20752895752895753</v>
      </c>
      <c r="F527">
        <f t="shared" si="26"/>
        <v>4.3068268213055858E-2</v>
      </c>
      <c r="M527">
        <f t="shared" si="27"/>
        <v>3912.5024999999996</v>
      </c>
    </row>
    <row r="528" spans="1:13" x14ac:dyDescent="0.25">
      <c r="A528" t="s">
        <v>80</v>
      </c>
      <c r="B528">
        <v>62.7</v>
      </c>
      <c r="C528">
        <v>236.345</v>
      </c>
      <c r="D528" s="1">
        <v>51.8</v>
      </c>
      <c r="E528" s="2">
        <f t="shared" si="25"/>
        <v>0.21042471042471056</v>
      </c>
      <c r="F528">
        <f t="shared" si="26"/>
        <v>4.427855875732329E-2</v>
      </c>
      <c r="M528">
        <f t="shared" si="27"/>
        <v>3931.2900000000004</v>
      </c>
    </row>
    <row r="529" spans="1:13" x14ac:dyDescent="0.25">
      <c r="A529" t="s">
        <v>80</v>
      </c>
      <c r="B529">
        <v>68.349999999999994</v>
      </c>
      <c r="C529">
        <v>278.34199999999998</v>
      </c>
      <c r="D529" s="1">
        <v>51.8</v>
      </c>
      <c r="E529" s="2">
        <f t="shared" si="25"/>
        <v>0.31949806949806947</v>
      </c>
      <c r="F529">
        <f t="shared" si="26"/>
        <v>0.10207901641299323</v>
      </c>
      <c r="M529">
        <f t="shared" si="27"/>
        <v>4671.7224999999989</v>
      </c>
    </row>
    <row r="530" spans="1:13" x14ac:dyDescent="0.25">
      <c r="A530" t="s">
        <v>80</v>
      </c>
      <c r="B530">
        <v>61.45</v>
      </c>
      <c r="C530">
        <v>295.67</v>
      </c>
      <c r="D530" s="1">
        <v>51.8</v>
      </c>
      <c r="E530" s="2">
        <f t="shared" si="25"/>
        <v>0.18629343629343642</v>
      </c>
      <c r="F530">
        <f t="shared" si="26"/>
        <v>3.4705244406016654E-2</v>
      </c>
      <c r="M530">
        <f t="shared" si="27"/>
        <v>3776.1025000000004</v>
      </c>
    </row>
    <row r="531" spans="1:13" x14ac:dyDescent="0.25">
      <c r="A531" t="s">
        <v>80</v>
      </c>
      <c r="B531">
        <v>63.25</v>
      </c>
      <c r="C531">
        <v>226.91300000000001</v>
      </c>
      <c r="D531" s="1">
        <v>51.8</v>
      </c>
      <c r="E531" s="2">
        <f t="shared" si="25"/>
        <v>0.2210424710424711</v>
      </c>
      <c r="F531">
        <f t="shared" si="26"/>
        <v>4.8859774004561672E-2</v>
      </c>
      <c r="M531">
        <f t="shared" si="27"/>
        <v>4000.5625</v>
      </c>
    </row>
    <row r="532" spans="1:13" x14ac:dyDescent="0.25">
      <c r="A532" t="s">
        <v>81</v>
      </c>
      <c r="B532">
        <v>68.599999999999994</v>
      </c>
      <c r="C532">
        <v>316.49599999999998</v>
      </c>
      <c r="D532" s="1">
        <v>60.35</v>
      </c>
      <c r="E532" s="2">
        <f t="shared" si="25"/>
        <v>0.13670256835128405</v>
      </c>
      <c r="F532">
        <f t="shared" si="26"/>
        <v>1.8687592193837487E-2</v>
      </c>
      <c r="M532">
        <f t="shared" si="27"/>
        <v>4705.9599999999991</v>
      </c>
    </row>
    <row r="533" spans="1:13" x14ac:dyDescent="0.25">
      <c r="A533" t="s">
        <v>81</v>
      </c>
      <c r="B533">
        <v>70.3</v>
      </c>
      <c r="C533">
        <v>232.892</v>
      </c>
      <c r="D533" s="1">
        <v>60.35</v>
      </c>
      <c r="E533" s="2">
        <f t="shared" si="25"/>
        <v>0.16487158243579114</v>
      </c>
      <c r="F533">
        <f t="shared" si="26"/>
        <v>2.7182638694881873E-2</v>
      </c>
      <c r="M533">
        <f t="shared" si="27"/>
        <v>4942.0899999999992</v>
      </c>
    </row>
    <row r="534" spans="1:13" x14ac:dyDescent="0.25">
      <c r="A534" t="s">
        <v>81</v>
      </c>
      <c r="B534">
        <v>69.349999999999994</v>
      </c>
      <c r="C534">
        <v>332.29500000000002</v>
      </c>
      <c r="D534" s="1">
        <v>60.35</v>
      </c>
      <c r="E534" s="2">
        <f t="shared" si="25"/>
        <v>0.14913007456503716</v>
      </c>
      <c r="F534">
        <f t="shared" si="26"/>
        <v>2.2239779139773541E-2</v>
      </c>
      <c r="M534">
        <f t="shared" si="27"/>
        <v>4809.4224999999988</v>
      </c>
    </row>
    <row r="535" spans="1:13" x14ac:dyDescent="0.25">
      <c r="A535" t="s">
        <v>81</v>
      </c>
      <c r="B535">
        <v>68.650000000000006</v>
      </c>
      <c r="C535">
        <v>308.685</v>
      </c>
      <c r="D535" s="1">
        <v>60.35</v>
      </c>
      <c r="E535" s="2">
        <f t="shared" si="25"/>
        <v>0.13753106876553445</v>
      </c>
      <c r="F535">
        <f t="shared" si="26"/>
        <v>1.8914794875790165E-2</v>
      </c>
      <c r="M535">
        <f t="shared" si="27"/>
        <v>4712.8225000000011</v>
      </c>
    </row>
    <row r="536" spans="1:13" x14ac:dyDescent="0.25">
      <c r="A536" t="s">
        <v>81</v>
      </c>
      <c r="B536">
        <v>66.45</v>
      </c>
      <c r="C536">
        <v>273.42899999999997</v>
      </c>
      <c r="D536" s="1">
        <v>60.35</v>
      </c>
      <c r="E536" s="2">
        <f t="shared" si="25"/>
        <v>0.1010770505385253</v>
      </c>
      <c r="F536">
        <f t="shared" si="26"/>
        <v>1.0216570145567597E-2</v>
      </c>
      <c r="M536">
        <f t="shared" si="27"/>
        <v>4415.6025</v>
      </c>
    </row>
    <row r="537" spans="1:13" x14ac:dyDescent="0.25">
      <c r="A537" t="s">
        <v>81</v>
      </c>
      <c r="B537">
        <v>66.75</v>
      </c>
      <c r="C537">
        <v>250.179</v>
      </c>
      <c r="D537" s="1">
        <v>60.35</v>
      </c>
      <c r="E537" s="2">
        <f t="shared" si="25"/>
        <v>0.10604805302402649</v>
      </c>
      <c r="F537">
        <f t="shared" si="26"/>
        <v>1.1246189550186735E-2</v>
      </c>
      <c r="M537">
        <f t="shared" si="27"/>
        <v>4455.5625</v>
      </c>
    </row>
    <row r="538" spans="1:13" x14ac:dyDescent="0.25">
      <c r="A538" t="s">
        <v>81</v>
      </c>
      <c r="B538">
        <v>70.349999999999994</v>
      </c>
      <c r="C538">
        <v>285.20499999999998</v>
      </c>
      <c r="D538" s="1">
        <v>60.35</v>
      </c>
      <c r="E538" s="2">
        <f t="shared" si="25"/>
        <v>0.16570008285004131</v>
      </c>
      <c r="F538">
        <f t="shared" si="26"/>
        <v>2.7456517456510555E-2</v>
      </c>
      <c r="M538">
        <f t="shared" si="27"/>
        <v>4949.1224999999995</v>
      </c>
    </row>
    <row r="539" spans="1:13" x14ac:dyDescent="0.25">
      <c r="A539" t="s">
        <v>81</v>
      </c>
      <c r="B539">
        <v>70.45</v>
      </c>
      <c r="C539">
        <v>310.096</v>
      </c>
      <c r="D539" s="1">
        <v>60.35</v>
      </c>
      <c r="E539" s="2">
        <f t="shared" si="25"/>
        <v>0.16735708367854185</v>
      </c>
      <c r="F539">
        <f t="shared" si="26"/>
        <v>2.8008393457386458E-2</v>
      </c>
      <c r="M539">
        <f t="shared" si="27"/>
        <v>4963.2025000000003</v>
      </c>
    </row>
    <row r="540" spans="1:13" x14ac:dyDescent="0.25">
      <c r="A540" t="s">
        <v>81</v>
      </c>
      <c r="B540">
        <v>68.900000000000006</v>
      </c>
      <c r="C540">
        <v>289.25299999999999</v>
      </c>
      <c r="D540" s="1">
        <v>60.35</v>
      </c>
      <c r="E540" s="2">
        <f t="shared" si="25"/>
        <v>0.14167357083678547</v>
      </c>
      <c r="F540">
        <f t="shared" si="26"/>
        <v>2.007140067364567E-2</v>
      </c>
      <c r="M540">
        <f t="shared" si="27"/>
        <v>4747.2100000000009</v>
      </c>
    </row>
    <row r="541" spans="1:13" x14ac:dyDescent="0.25">
      <c r="A541" t="s">
        <v>81</v>
      </c>
      <c r="B541">
        <v>68.2</v>
      </c>
      <c r="C541">
        <v>311.30599999999998</v>
      </c>
      <c r="D541" s="1">
        <v>60.35</v>
      </c>
      <c r="E541" s="2">
        <f t="shared" si="25"/>
        <v>0.13007456503728254</v>
      </c>
      <c r="F541">
        <f t="shared" si="26"/>
        <v>1.6919392469638247E-2</v>
      </c>
      <c r="M541">
        <f t="shared" si="27"/>
        <v>4651.2400000000007</v>
      </c>
    </row>
    <row r="542" spans="1:13" x14ac:dyDescent="0.25">
      <c r="A542" t="s">
        <v>82</v>
      </c>
      <c r="B542">
        <v>79.8</v>
      </c>
      <c r="C542">
        <v>359.01799999999997</v>
      </c>
      <c r="D542" s="1">
        <v>64.900000000000006</v>
      </c>
      <c r="E542" s="2">
        <f t="shared" si="25"/>
        <v>0.22958397534668706</v>
      </c>
      <c r="F542">
        <f t="shared" si="26"/>
        <v>5.2708801735988214E-2</v>
      </c>
      <c r="M542">
        <f t="shared" si="27"/>
        <v>6368.04</v>
      </c>
    </row>
    <row r="543" spans="1:13" x14ac:dyDescent="0.25">
      <c r="A543" t="s">
        <v>82</v>
      </c>
      <c r="B543">
        <v>80.55</v>
      </c>
      <c r="C543">
        <v>292.00200000000001</v>
      </c>
      <c r="D543" s="1">
        <v>64.900000000000006</v>
      </c>
      <c r="E543" s="2">
        <f t="shared" si="25"/>
        <v>0.24114021571648675</v>
      </c>
      <c r="F543">
        <f t="shared" si="26"/>
        <v>5.8148603635793765E-2</v>
      </c>
      <c r="M543">
        <f t="shared" si="27"/>
        <v>6488.3024999999998</v>
      </c>
    </row>
    <row r="544" spans="1:13" x14ac:dyDescent="0.25">
      <c r="A544" t="s">
        <v>82</v>
      </c>
      <c r="B544">
        <v>81.05</v>
      </c>
      <c r="C544">
        <v>346.45499999999998</v>
      </c>
      <c r="D544" s="1">
        <v>64.900000000000006</v>
      </c>
      <c r="E544" s="2">
        <f t="shared" si="25"/>
        <v>0.24884437596301986</v>
      </c>
      <c r="F544">
        <f t="shared" si="26"/>
        <v>6.1923523448424778E-2</v>
      </c>
      <c r="M544">
        <f t="shared" si="27"/>
        <v>6569.1025</v>
      </c>
    </row>
    <row r="545" spans="1:13" x14ac:dyDescent="0.25">
      <c r="A545" t="s">
        <v>82</v>
      </c>
      <c r="B545">
        <v>82.5</v>
      </c>
      <c r="C545">
        <v>332.71199999999999</v>
      </c>
      <c r="D545" s="1">
        <v>64.900000000000006</v>
      </c>
      <c r="E545" s="2">
        <f t="shared" si="25"/>
        <v>0.27118644067796599</v>
      </c>
      <c r="F545">
        <f t="shared" si="26"/>
        <v>7.3542085607583962E-2</v>
      </c>
      <c r="M545">
        <f t="shared" si="27"/>
        <v>6806.25</v>
      </c>
    </row>
    <row r="546" spans="1:13" x14ac:dyDescent="0.25">
      <c r="A546" t="s">
        <v>82</v>
      </c>
      <c r="B546">
        <v>81</v>
      </c>
      <c r="C546">
        <v>383.21199999999999</v>
      </c>
      <c r="D546" s="1">
        <v>64.900000000000006</v>
      </c>
      <c r="E546" s="2">
        <f t="shared" si="25"/>
        <v>0.24807395993836662</v>
      </c>
      <c r="F546">
        <f t="shared" si="26"/>
        <v>6.1540689599502325E-2</v>
      </c>
      <c r="M546">
        <f t="shared" si="27"/>
        <v>6561</v>
      </c>
    </row>
    <row r="547" spans="1:13" x14ac:dyDescent="0.25">
      <c r="A547" t="s">
        <v>82</v>
      </c>
      <c r="B547">
        <v>83.95</v>
      </c>
      <c r="C547">
        <v>368.28800000000001</v>
      </c>
      <c r="D547" s="1">
        <v>64.900000000000006</v>
      </c>
      <c r="E547" s="2">
        <f t="shared" si="25"/>
        <v>0.29352850539291209</v>
      </c>
      <c r="F547">
        <f t="shared" si="26"/>
        <v>8.6158983478196824E-2</v>
      </c>
      <c r="M547">
        <f t="shared" si="27"/>
        <v>7047.6025000000009</v>
      </c>
    </row>
    <row r="548" spans="1:13" x14ac:dyDescent="0.25">
      <c r="A548" t="s">
        <v>82</v>
      </c>
      <c r="B548">
        <v>81.3</v>
      </c>
      <c r="C548">
        <v>288.46899999999999</v>
      </c>
      <c r="D548" s="1">
        <v>64.900000000000006</v>
      </c>
      <c r="E548" s="2">
        <f t="shared" si="25"/>
        <v>0.25269645608628644</v>
      </c>
      <c r="F548">
        <f t="shared" si="26"/>
        <v>6.3855498918568496E-2</v>
      </c>
      <c r="M548">
        <f t="shared" si="27"/>
        <v>6609.69</v>
      </c>
    </row>
    <row r="549" spans="1:13" x14ac:dyDescent="0.25">
      <c r="A549" t="s">
        <v>82</v>
      </c>
      <c r="B549">
        <v>83.05</v>
      </c>
      <c r="C549">
        <v>333.91399999999999</v>
      </c>
      <c r="D549" s="1">
        <v>64.900000000000006</v>
      </c>
      <c r="E549" s="2">
        <f t="shared" si="25"/>
        <v>0.27966101694915241</v>
      </c>
      <c r="F549">
        <f t="shared" si="26"/>
        <v>7.8210284401034114E-2</v>
      </c>
      <c r="M549">
        <f t="shared" si="27"/>
        <v>6897.3024999999998</v>
      </c>
    </row>
    <row r="550" spans="1:13" x14ac:dyDescent="0.25">
      <c r="A550" t="s">
        <v>82</v>
      </c>
      <c r="B550">
        <v>83</v>
      </c>
      <c r="C550">
        <v>361.512</v>
      </c>
      <c r="D550" s="1">
        <v>64.900000000000006</v>
      </c>
      <c r="E550" s="2">
        <f t="shared" si="25"/>
        <v>0.27889060092449913</v>
      </c>
      <c r="F550">
        <f t="shared" si="26"/>
        <v>7.7779967284028237E-2</v>
      </c>
      <c r="M550">
        <f t="shared" si="27"/>
        <v>6889</v>
      </c>
    </row>
    <row r="551" spans="1:13" x14ac:dyDescent="0.25">
      <c r="A551" t="s">
        <v>82</v>
      </c>
      <c r="B551">
        <v>83.4</v>
      </c>
      <c r="C551">
        <v>352.49700000000001</v>
      </c>
      <c r="D551" s="1">
        <v>64.900000000000006</v>
      </c>
      <c r="E551" s="2">
        <f t="shared" si="25"/>
        <v>0.28505392912172572</v>
      </c>
      <c r="F551">
        <f t="shared" si="26"/>
        <v>8.1255742507733833E-2</v>
      </c>
      <c r="M551">
        <f t="shared" si="27"/>
        <v>6955.5600000000013</v>
      </c>
    </row>
    <row r="552" spans="1:13" x14ac:dyDescent="0.25">
      <c r="A552" t="s">
        <v>83</v>
      </c>
      <c r="B552">
        <v>42.35</v>
      </c>
      <c r="C552">
        <v>277.52300000000002</v>
      </c>
      <c r="D552" s="1">
        <v>35.200000000000003</v>
      </c>
      <c r="E552" s="2">
        <f t="shared" si="25"/>
        <v>0.20312499999999994</v>
      </c>
      <c r="F552">
        <f t="shared" si="26"/>
        <v>4.1259765624999979E-2</v>
      </c>
      <c r="M552">
        <f t="shared" si="27"/>
        <v>1793.5225</v>
      </c>
    </row>
    <row r="553" spans="1:13" x14ac:dyDescent="0.25">
      <c r="A553" t="s">
        <v>83</v>
      </c>
      <c r="B553">
        <v>41.95</v>
      </c>
      <c r="C553">
        <v>398.86099999999999</v>
      </c>
      <c r="D553" s="1">
        <v>35.200000000000003</v>
      </c>
      <c r="E553" s="2">
        <f t="shared" si="25"/>
        <v>0.19176136363636362</v>
      </c>
      <c r="F553">
        <f t="shared" si="26"/>
        <v>3.6772420583677676E-2</v>
      </c>
      <c r="M553">
        <f t="shared" si="27"/>
        <v>1759.8025000000002</v>
      </c>
    </row>
    <row r="554" spans="1:13" x14ac:dyDescent="0.25">
      <c r="A554" t="s">
        <v>83</v>
      </c>
      <c r="B554">
        <v>42.8</v>
      </c>
      <c r="C554">
        <v>367.33600000000001</v>
      </c>
      <c r="D554" s="1">
        <v>35.200000000000003</v>
      </c>
      <c r="E554" s="2">
        <f t="shared" si="25"/>
        <v>0.21590909090909072</v>
      </c>
      <c r="F554">
        <f t="shared" si="26"/>
        <v>4.661673553719E-2</v>
      </c>
      <c r="M554">
        <f t="shared" si="27"/>
        <v>1831.8399999999997</v>
      </c>
    </row>
    <row r="555" spans="1:13" x14ac:dyDescent="0.25">
      <c r="A555" t="s">
        <v>83</v>
      </c>
      <c r="B555">
        <v>41.4</v>
      </c>
      <c r="C555">
        <v>321.73200000000003</v>
      </c>
      <c r="D555" s="1">
        <v>35.200000000000003</v>
      </c>
      <c r="E555" s="2">
        <f t="shared" si="25"/>
        <v>0.17613636363636351</v>
      </c>
      <c r="F555">
        <f t="shared" si="26"/>
        <v>3.1024018595041277E-2</v>
      </c>
      <c r="M555">
        <f t="shared" si="27"/>
        <v>1713.9599999999998</v>
      </c>
    </row>
    <row r="556" spans="1:13" x14ac:dyDescent="0.25">
      <c r="A556" t="s">
        <v>83</v>
      </c>
      <c r="B556">
        <v>42.35</v>
      </c>
      <c r="C556">
        <v>351.04199999999997</v>
      </c>
      <c r="D556" s="1">
        <v>35.200000000000003</v>
      </c>
      <c r="E556" s="2">
        <f t="shared" si="25"/>
        <v>0.20312499999999994</v>
      </c>
      <c r="F556">
        <f t="shared" si="26"/>
        <v>4.1259765624999979E-2</v>
      </c>
      <c r="M556">
        <f t="shared" si="27"/>
        <v>1793.5225</v>
      </c>
    </row>
    <row r="557" spans="1:13" x14ac:dyDescent="0.25">
      <c r="A557" t="s">
        <v>83</v>
      </c>
      <c r="B557">
        <v>42.45</v>
      </c>
      <c r="C557">
        <v>331.3</v>
      </c>
      <c r="D557" s="1">
        <v>35.200000000000003</v>
      </c>
      <c r="E557" s="2">
        <f t="shared" si="25"/>
        <v>0.20596590909090906</v>
      </c>
      <c r="F557">
        <f t="shared" si="26"/>
        <v>4.2421955707644614E-2</v>
      </c>
      <c r="M557">
        <f t="shared" si="27"/>
        <v>1802.0025000000003</v>
      </c>
    </row>
    <row r="558" spans="1:13" x14ac:dyDescent="0.25">
      <c r="A558" t="s">
        <v>83</v>
      </c>
      <c r="B558">
        <v>42.7</v>
      </c>
      <c r="C558">
        <v>390.84199999999998</v>
      </c>
      <c r="D558" s="1">
        <v>35.200000000000003</v>
      </c>
      <c r="E558" s="2">
        <f t="shared" si="25"/>
        <v>0.2130681818181818</v>
      </c>
      <c r="F558">
        <f t="shared" si="26"/>
        <v>4.5398050103305776E-2</v>
      </c>
      <c r="M558">
        <f t="shared" si="27"/>
        <v>1823.2900000000002</v>
      </c>
    </row>
    <row r="559" spans="1:13" x14ac:dyDescent="0.25">
      <c r="A559" t="s">
        <v>83</v>
      </c>
      <c r="B559">
        <v>43.2</v>
      </c>
      <c r="C559">
        <v>369.25400000000002</v>
      </c>
      <c r="D559" s="1">
        <v>35.200000000000003</v>
      </c>
      <c r="E559" s="2">
        <f t="shared" si="25"/>
        <v>0.22727272727272727</v>
      </c>
      <c r="F559">
        <f t="shared" si="26"/>
        <v>5.1652892561983466E-2</v>
      </c>
      <c r="M559">
        <f t="shared" si="27"/>
        <v>1866.2400000000002</v>
      </c>
    </row>
    <row r="560" spans="1:13" x14ac:dyDescent="0.25">
      <c r="A560" t="s">
        <v>83</v>
      </c>
      <c r="B560">
        <v>42.8</v>
      </c>
      <c r="C560">
        <v>367.67500000000001</v>
      </c>
      <c r="D560" s="1">
        <v>35.200000000000003</v>
      </c>
      <c r="E560" s="2">
        <f t="shared" si="25"/>
        <v>0.21590909090909072</v>
      </c>
      <c r="F560">
        <f t="shared" si="26"/>
        <v>4.661673553719E-2</v>
      </c>
      <c r="M560">
        <f t="shared" si="27"/>
        <v>1831.8399999999997</v>
      </c>
    </row>
    <row r="561" spans="1:13" x14ac:dyDescent="0.25">
      <c r="A561" t="s">
        <v>83</v>
      </c>
      <c r="B561">
        <v>42.6</v>
      </c>
      <c r="C561">
        <v>335.51100000000002</v>
      </c>
      <c r="D561" s="1">
        <v>35.200000000000003</v>
      </c>
      <c r="E561" s="2">
        <f t="shared" si="25"/>
        <v>0.21022727272727268</v>
      </c>
      <c r="F561">
        <f t="shared" si="26"/>
        <v>4.4195506198347084E-2</v>
      </c>
      <c r="M561">
        <f t="shared" si="27"/>
        <v>1814.7600000000002</v>
      </c>
    </row>
    <row r="562" spans="1:13" x14ac:dyDescent="0.25">
      <c r="A562" t="s">
        <v>84</v>
      </c>
      <c r="B562">
        <v>51.4</v>
      </c>
      <c r="C562">
        <v>298.99299999999999</v>
      </c>
      <c r="D562" s="1">
        <v>43.15</v>
      </c>
      <c r="E562" s="2">
        <f t="shared" si="25"/>
        <v>0.19119351100811124</v>
      </c>
      <c r="F562">
        <f t="shared" si="26"/>
        <v>3.6554958651608759E-2</v>
      </c>
      <c r="M562">
        <f t="shared" si="27"/>
        <v>2641.96</v>
      </c>
    </row>
    <row r="563" spans="1:13" x14ac:dyDescent="0.25">
      <c r="A563" t="s">
        <v>84</v>
      </c>
      <c r="B563">
        <v>54</v>
      </c>
      <c r="C563">
        <v>357.76</v>
      </c>
      <c r="D563" s="1">
        <v>43.15</v>
      </c>
      <c r="E563" s="2">
        <f t="shared" si="25"/>
        <v>0.25144843568945541</v>
      </c>
      <c r="F563">
        <f t="shared" si="26"/>
        <v>6.3226315810674186E-2</v>
      </c>
      <c r="M563">
        <f t="shared" si="27"/>
        <v>2916</v>
      </c>
    </row>
    <row r="564" spans="1:13" x14ac:dyDescent="0.25">
      <c r="A564" t="s">
        <v>84</v>
      </c>
      <c r="B564">
        <v>52.95</v>
      </c>
      <c r="C564">
        <v>412.20100000000002</v>
      </c>
      <c r="D564" s="1">
        <v>43.15</v>
      </c>
      <c r="E564" s="2">
        <f t="shared" si="25"/>
        <v>0.22711471610660497</v>
      </c>
      <c r="F564">
        <f t="shared" si="26"/>
        <v>5.158109427218377E-2</v>
      </c>
      <c r="M564">
        <f t="shared" si="27"/>
        <v>2803.7025000000003</v>
      </c>
    </row>
    <row r="565" spans="1:13" x14ac:dyDescent="0.25">
      <c r="A565" t="s">
        <v>84</v>
      </c>
      <c r="B565">
        <v>54.65</v>
      </c>
      <c r="C565">
        <v>372.10899999999998</v>
      </c>
      <c r="D565" s="1">
        <v>43.15</v>
      </c>
      <c r="E565" s="2">
        <f t="shared" si="25"/>
        <v>0.26651216685979146</v>
      </c>
      <c r="F565">
        <f t="shared" si="26"/>
        <v>7.1028735084301325E-2</v>
      </c>
      <c r="M565">
        <f t="shared" si="27"/>
        <v>2986.6224999999999</v>
      </c>
    </row>
    <row r="566" spans="1:13" x14ac:dyDescent="0.25">
      <c r="A566" t="s">
        <v>84</v>
      </c>
      <c r="B566">
        <v>51.1</v>
      </c>
      <c r="C566">
        <v>346.04500000000002</v>
      </c>
      <c r="D566" s="1">
        <v>43.15</v>
      </c>
      <c r="E566" s="2">
        <f t="shared" si="25"/>
        <v>0.18424101969872544</v>
      </c>
      <c r="F566">
        <f t="shared" si="26"/>
        <v>3.3944753339626134E-2</v>
      </c>
      <c r="M566">
        <f t="shared" si="27"/>
        <v>2611.21</v>
      </c>
    </row>
    <row r="567" spans="1:13" x14ac:dyDescent="0.25">
      <c r="A567" t="s">
        <v>84</v>
      </c>
      <c r="B567">
        <v>52.05</v>
      </c>
      <c r="C567">
        <v>308.69600000000003</v>
      </c>
      <c r="D567" s="1">
        <v>43.15</v>
      </c>
      <c r="E567" s="2">
        <f t="shared" si="25"/>
        <v>0.20625724217844726</v>
      </c>
      <c r="F567">
        <f t="shared" si="26"/>
        <v>4.2542049951058647E-2</v>
      </c>
      <c r="M567">
        <f t="shared" si="27"/>
        <v>2709.2024999999999</v>
      </c>
    </row>
    <row r="568" spans="1:13" x14ac:dyDescent="0.25">
      <c r="A568" t="s">
        <v>84</v>
      </c>
      <c r="B568">
        <v>52.75</v>
      </c>
      <c r="C568">
        <v>386.56099999999998</v>
      </c>
      <c r="D568" s="1">
        <v>43.15</v>
      </c>
      <c r="E568" s="2">
        <f t="shared" si="25"/>
        <v>0.22247972190034768</v>
      </c>
      <c r="F568">
        <f t="shared" si="26"/>
        <v>4.949722665685604E-2</v>
      </c>
      <c r="M568">
        <f t="shared" si="27"/>
        <v>2782.5625</v>
      </c>
    </row>
    <row r="569" spans="1:13" x14ac:dyDescent="0.25">
      <c r="A569" t="s">
        <v>84</v>
      </c>
      <c r="B569">
        <v>52.3</v>
      </c>
      <c r="C569">
        <v>334.17399999999998</v>
      </c>
      <c r="D569" s="1">
        <v>43.15</v>
      </c>
      <c r="E569" s="2">
        <f t="shared" si="25"/>
        <v>0.21205098493626881</v>
      </c>
      <c r="F569">
        <f t="shared" si="26"/>
        <v>4.4965620212441701E-2</v>
      </c>
      <c r="M569">
        <f t="shared" si="27"/>
        <v>2735.2899999999995</v>
      </c>
    </row>
    <row r="570" spans="1:13" x14ac:dyDescent="0.25">
      <c r="A570" t="s">
        <v>84</v>
      </c>
      <c r="B570">
        <v>52.05</v>
      </c>
      <c r="C570">
        <v>403.98</v>
      </c>
      <c r="D570" s="1">
        <v>43.15</v>
      </c>
      <c r="E570" s="2">
        <f t="shared" si="25"/>
        <v>0.20625724217844726</v>
      </c>
      <c r="F570">
        <f t="shared" si="26"/>
        <v>4.2542049951058647E-2</v>
      </c>
      <c r="M570">
        <f t="shared" si="27"/>
        <v>2709.2024999999999</v>
      </c>
    </row>
    <row r="571" spans="1:13" x14ac:dyDescent="0.25">
      <c r="A571" t="s">
        <v>84</v>
      </c>
      <c r="B571">
        <v>53.1</v>
      </c>
      <c r="C571">
        <v>377.49599999999998</v>
      </c>
      <c r="D571" s="1">
        <v>43.15</v>
      </c>
      <c r="E571" s="2">
        <f t="shared" si="25"/>
        <v>0.23059096176129787</v>
      </c>
      <c r="F571">
        <f t="shared" si="26"/>
        <v>5.3172191646000337E-2</v>
      </c>
      <c r="M571">
        <f t="shared" si="27"/>
        <v>2819.61</v>
      </c>
    </row>
    <row r="572" spans="1:13" x14ac:dyDescent="0.25">
      <c r="A572" t="s">
        <v>85</v>
      </c>
      <c r="B572">
        <v>60.3</v>
      </c>
      <c r="C572">
        <v>419.54500000000002</v>
      </c>
      <c r="D572" s="1">
        <v>48.3</v>
      </c>
      <c r="E572" s="2">
        <f t="shared" si="25"/>
        <v>0.24844720496894412</v>
      </c>
      <c r="F572">
        <f t="shared" si="26"/>
        <v>6.1726013656880532E-2</v>
      </c>
      <c r="M572">
        <f t="shared" si="27"/>
        <v>3636.0899999999997</v>
      </c>
    </row>
    <row r="573" spans="1:13" x14ac:dyDescent="0.25">
      <c r="A573" t="s">
        <v>85</v>
      </c>
      <c r="B573">
        <v>63.25</v>
      </c>
      <c r="C573">
        <v>399.79899999999998</v>
      </c>
      <c r="D573" s="1">
        <v>48.3</v>
      </c>
      <c r="E573" s="2">
        <f t="shared" si="25"/>
        <v>0.30952380952380959</v>
      </c>
      <c r="F573">
        <f t="shared" si="26"/>
        <v>9.5804988662131566E-2</v>
      </c>
      <c r="M573">
        <f t="shared" si="27"/>
        <v>4000.5625</v>
      </c>
    </row>
    <row r="574" spans="1:13" x14ac:dyDescent="0.25">
      <c r="A574" t="s">
        <v>85</v>
      </c>
      <c r="B574">
        <v>64</v>
      </c>
      <c r="C574">
        <v>345.255</v>
      </c>
      <c r="D574" s="1">
        <v>48.3</v>
      </c>
      <c r="E574" s="2">
        <f t="shared" si="25"/>
        <v>0.32505175983436863</v>
      </c>
      <c r="F574">
        <f t="shared" si="26"/>
        <v>0.10565864657142006</v>
      </c>
      <c r="M574">
        <f t="shared" si="27"/>
        <v>4096</v>
      </c>
    </row>
    <row r="575" spans="1:13" x14ac:dyDescent="0.25">
      <c r="A575" t="s">
        <v>85</v>
      </c>
      <c r="B575">
        <v>60.4</v>
      </c>
      <c r="C575">
        <v>325.08100000000002</v>
      </c>
      <c r="D575" s="1">
        <v>48.3</v>
      </c>
      <c r="E575" s="2">
        <f t="shared" si="25"/>
        <v>0.25051759834368537</v>
      </c>
      <c r="F575">
        <f t="shared" si="26"/>
        <v>6.275906707988807E-2</v>
      </c>
      <c r="M575">
        <f t="shared" si="27"/>
        <v>3648.16</v>
      </c>
    </row>
    <row r="576" spans="1:13" x14ac:dyDescent="0.25">
      <c r="A576" t="s">
        <v>85</v>
      </c>
      <c r="B576">
        <v>60.75</v>
      </c>
      <c r="C576">
        <v>317.20600000000002</v>
      </c>
      <c r="D576" s="1">
        <v>48.3</v>
      </c>
      <c r="E576" s="2">
        <f t="shared" si="25"/>
        <v>0.2577639751552796</v>
      </c>
      <c r="F576">
        <f t="shared" si="26"/>
        <v>6.6442266887851598E-2</v>
      </c>
      <c r="M576">
        <f t="shared" si="27"/>
        <v>3690.5625</v>
      </c>
    </row>
    <row r="577" spans="1:13" x14ac:dyDescent="0.25">
      <c r="A577" t="s">
        <v>85</v>
      </c>
      <c r="B577">
        <v>59.6</v>
      </c>
      <c r="C577">
        <v>374.42</v>
      </c>
      <c r="D577" s="1">
        <v>48.3</v>
      </c>
      <c r="E577" s="2">
        <f t="shared" si="25"/>
        <v>0.23395445134575579</v>
      </c>
      <c r="F577">
        <f t="shared" si="26"/>
        <v>5.4734685304493616E-2</v>
      </c>
      <c r="M577">
        <f t="shared" si="27"/>
        <v>3552.1600000000003</v>
      </c>
    </row>
    <row r="578" spans="1:13" x14ac:dyDescent="0.25">
      <c r="A578" t="s">
        <v>85</v>
      </c>
      <c r="B578">
        <v>58.7</v>
      </c>
      <c r="C578">
        <v>358.08499999999998</v>
      </c>
      <c r="D578" s="1">
        <v>48.3</v>
      </c>
      <c r="E578" s="2">
        <f t="shared" si="25"/>
        <v>0.21532091097308501</v>
      </c>
      <c r="F578">
        <f t="shared" si="26"/>
        <v>4.6363094702279201E-2</v>
      </c>
      <c r="M578">
        <f t="shared" si="27"/>
        <v>3445.6900000000005</v>
      </c>
    </row>
    <row r="579" spans="1:13" x14ac:dyDescent="0.25">
      <c r="A579" t="s">
        <v>85</v>
      </c>
      <c r="B579">
        <v>58.15</v>
      </c>
      <c r="C579">
        <v>348.74799999999999</v>
      </c>
      <c r="D579" s="1">
        <v>48.3</v>
      </c>
      <c r="E579" s="2">
        <f t="shared" ref="E579:E642" si="28">(B579-D579)/D579</f>
        <v>0.20393374741200831</v>
      </c>
      <c r="F579">
        <f t="shared" ref="F579:F642" si="29">E579^2</f>
        <v>4.1588973333504808E-2</v>
      </c>
      <c r="M579">
        <f t="shared" ref="M579:M642" si="30">B579^2</f>
        <v>3381.4224999999997</v>
      </c>
    </row>
    <row r="580" spans="1:13" x14ac:dyDescent="0.25">
      <c r="A580" t="s">
        <v>85</v>
      </c>
      <c r="B580">
        <v>57.7</v>
      </c>
      <c r="C580">
        <v>357.96899999999999</v>
      </c>
      <c r="D580" s="1">
        <v>48.3</v>
      </c>
      <c r="E580" s="2">
        <f t="shared" si="28"/>
        <v>0.194616977225673</v>
      </c>
      <c r="F580">
        <f t="shared" si="29"/>
        <v>3.7875767824458124E-2</v>
      </c>
      <c r="M580">
        <f t="shared" si="30"/>
        <v>3329.2900000000004</v>
      </c>
    </row>
    <row r="581" spans="1:13" x14ac:dyDescent="0.25">
      <c r="A581" t="s">
        <v>85</v>
      </c>
      <c r="B581">
        <v>58.85</v>
      </c>
      <c r="C581">
        <v>395.32100000000003</v>
      </c>
      <c r="D581" s="1">
        <v>48.3</v>
      </c>
      <c r="E581" s="2">
        <f t="shared" si="28"/>
        <v>0.21842650103519679</v>
      </c>
      <c r="F581">
        <f t="shared" si="29"/>
        <v>4.7710136354478822E-2</v>
      </c>
      <c r="M581">
        <f t="shared" si="30"/>
        <v>3463.3225000000002</v>
      </c>
    </row>
    <row r="582" spans="1:13" x14ac:dyDescent="0.25">
      <c r="A582" t="s">
        <v>86</v>
      </c>
      <c r="B582">
        <v>67.099999999999994</v>
      </c>
      <c r="C582">
        <v>305.65100000000001</v>
      </c>
      <c r="D582" s="1">
        <v>51.2</v>
      </c>
      <c r="E582" s="2">
        <f t="shared" si="28"/>
        <v>0.31054687499999983</v>
      </c>
      <c r="F582">
        <f t="shared" si="29"/>
        <v>9.6439361572265528E-2</v>
      </c>
      <c r="M582">
        <f t="shared" si="30"/>
        <v>4502.4099999999989</v>
      </c>
    </row>
    <row r="583" spans="1:13" x14ac:dyDescent="0.25">
      <c r="A583" t="s">
        <v>86</v>
      </c>
      <c r="B583">
        <v>67.55</v>
      </c>
      <c r="C583">
        <v>283.51</v>
      </c>
      <c r="D583" s="1">
        <v>51.2</v>
      </c>
      <c r="E583" s="2">
        <f t="shared" si="28"/>
        <v>0.31933593749999989</v>
      </c>
      <c r="F583">
        <f t="shared" si="29"/>
        <v>0.10197544097900384</v>
      </c>
      <c r="M583">
        <f t="shared" si="30"/>
        <v>4563.0024999999996</v>
      </c>
    </row>
    <row r="584" spans="1:13" x14ac:dyDescent="0.25">
      <c r="A584" t="s">
        <v>86</v>
      </c>
      <c r="B584">
        <v>63.6</v>
      </c>
      <c r="C584">
        <v>273.50599999999997</v>
      </c>
      <c r="D584" s="1">
        <v>51.2</v>
      </c>
      <c r="E584" s="2">
        <f t="shared" si="28"/>
        <v>0.24218749999999997</v>
      </c>
      <c r="F584">
        <f t="shared" si="29"/>
        <v>5.8654785156249986E-2</v>
      </c>
      <c r="M584">
        <f t="shared" si="30"/>
        <v>4044.96</v>
      </c>
    </row>
    <row r="585" spans="1:13" x14ac:dyDescent="0.25">
      <c r="A585" t="s">
        <v>86</v>
      </c>
      <c r="B585">
        <v>64.849999999999994</v>
      </c>
      <c r="C585">
        <v>264.50599999999997</v>
      </c>
      <c r="D585" s="1">
        <v>51.2</v>
      </c>
      <c r="E585" s="2">
        <f t="shared" si="28"/>
        <v>0.26660156249999983</v>
      </c>
      <c r="F585">
        <f t="shared" si="29"/>
        <v>7.1076393127441323E-2</v>
      </c>
      <c r="M585">
        <f t="shared" si="30"/>
        <v>4205.5224999999991</v>
      </c>
    </row>
    <row r="586" spans="1:13" x14ac:dyDescent="0.25">
      <c r="A586" t="s">
        <v>86</v>
      </c>
      <c r="B586">
        <v>64.95</v>
      </c>
      <c r="C586">
        <v>304.346</v>
      </c>
      <c r="D586" s="1">
        <v>51.2</v>
      </c>
      <c r="E586" s="2">
        <f t="shared" si="28"/>
        <v>0.2685546875</v>
      </c>
      <c r="F586">
        <f t="shared" si="29"/>
        <v>7.2121620178222656E-2</v>
      </c>
      <c r="M586">
        <f t="shared" si="30"/>
        <v>4218.5025000000005</v>
      </c>
    </row>
    <row r="587" spans="1:13" x14ac:dyDescent="0.25">
      <c r="A587" t="s">
        <v>86</v>
      </c>
      <c r="B587">
        <v>66.25</v>
      </c>
      <c r="C587">
        <v>288.20100000000002</v>
      </c>
      <c r="D587" s="1">
        <v>51.2</v>
      </c>
      <c r="E587" s="2">
        <f t="shared" si="28"/>
        <v>0.29394531249999994</v>
      </c>
      <c r="F587">
        <f t="shared" si="29"/>
        <v>8.6403846740722628E-2</v>
      </c>
      <c r="M587">
        <f t="shared" si="30"/>
        <v>4389.0625</v>
      </c>
    </row>
    <row r="588" spans="1:13" x14ac:dyDescent="0.25">
      <c r="A588" t="s">
        <v>86</v>
      </c>
      <c r="B588">
        <v>68.8</v>
      </c>
      <c r="C588">
        <v>305.35599999999999</v>
      </c>
      <c r="D588" s="1">
        <v>51.2</v>
      </c>
      <c r="E588" s="2">
        <f t="shared" si="28"/>
        <v>0.34374999999999989</v>
      </c>
      <c r="F588">
        <f t="shared" si="29"/>
        <v>0.11816406249999992</v>
      </c>
      <c r="M588">
        <f t="shared" si="30"/>
        <v>4733.4399999999996</v>
      </c>
    </row>
    <row r="589" spans="1:13" x14ac:dyDescent="0.25">
      <c r="A589" t="s">
        <v>86</v>
      </c>
      <c r="B589">
        <v>71.55</v>
      </c>
      <c r="C589">
        <v>264.88499999999999</v>
      </c>
      <c r="D589" s="1">
        <v>51.2</v>
      </c>
      <c r="E589" s="2">
        <f t="shared" si="28"/>
        <v>0.39746093749999989</v>
      </c>
      <c r="F589">
        <f t="shared" si="29"/>
        <v>0.15797519683837882</v>
      </c>
      <c r="M589">
        <f t="shared" si="30"/>
        <v>5119.4024999999992</v>
      </c>
    </row>
    <row r="590" spans="1:13" x14ac:dyDescent="0.25">
      <c r="A590" t="s">
        <v>86</v>
      </c>
      <c r="B590">
        <v>67.5</v>
      </c>
      <c r="C590">
        <v>288.15800000000002</v>
      </c>
      <c r="D590" s="1">
        <v>51.2</v>
      </c>
      <c r="E590" s="2">
        <f t="shared" si="28"/>
        <v>0.31835937499999994</v>
      </c>
      <c r="F590">
        <f t="shared" si="29"/>
        <v>0.10135269165039058</v>
      </c>
      <c r="M590">
        <f t="shared" si="30"/>
        <v>4556.25</v>
      </c>
    </row>
    <row r="591" spans="1:13" x14ac:dyDescent="0.25">
      <c r="A591" t="s">
        <v>86</v>
      </c>
      <c r="B591">
        <v>66.25</v>
      </c>
      <c r="C591">
        <v>285.34300000000002</v>
      </c>
      <c r="D591" s="1">
        <v>51.2</v>
      </c>
      <c r="E591" s="2">
        <f t="shared" si="28"/>
        <v>0.29394531249999994</v>
      </c>
      <c r="F591">
        <f t="shared" si="29"/>
        <v>8.6403846740722628E-2</v>
      </c>
      <c r="M591">
        <f t="shared" si="30"/>
        <v>4389.0625</v>
      </c>
    </row>
    <row r="592" spans="1:13" x14ac:dyDescent="0.25">
      <c r="A592" t="s">
        <v>87</v>
      </c>
      <c r="B592">
        <v>55.9</v>
      </c>
      <c r="C592">
        <v>298.77300000000002</v>
      </c>
      <c r="D592" s="1">
        <v>43.3</v>
      </c>
      <c r="E592" s="2">
        <f t="shared" si="28"/>
        <v>0.29099307159353355</v>
      </c>
      <c r="F592">
        <f t="shared" si="29"/>
        <v>8.4676967715439339E-2</v>
      </c>
      <c r="M592">
        <f t="shared" si="30"/>
        <v>3124.81</v>
      </c>
    </row>
    <row r="593" spans="1:13" x14ac:dyDescent="0.25">
      <c r="A593" t="s">
        <v>87</v>
      </c>
      <c r="B593">
        <v>57</v>
      </c>
      <c r="C593">
        <v>299.64299999999997</v>
      </c>
      <c r="D593" s="1">
        <v>43.3</v>
      </c>
      <c r="E593" s="2">
        <f t="shared" si="28"/>
        <v>0.31639722863741349</v>
      </c>
      <c r="F593">
        <f t="shared" si="29"/>
        <v>0.1001072062894357</v>
      </c>
      <c r="M593">
        <f t="shared" si="30"/>
        <v>3249</v>
      </c>
    </row>
    <row r="594" spans="1:13" x14ac:dyDescent="0.25">
      <c r="A594" t="s">
        <v>87</v>
      </c>
      <c r="B594">
        <v>54.65</v>
      </c>
      <c r="C594">
        <v>297.24299999999999</v>
      </c>
      <c r="D594" s="1">
        <v>43.3</v>
      </c>
      <c r="E594" s="2">
        <f t="shared" si="28"/>
        <v>0.26212471131639725</v>
      </c>
      <c r="F594">
        <f t="shared" si="29"/>
        <v>6.8709364282704591E-2</v>
      </c>
      <c r="M594">
        <f t="shared" si="30"/>
        <v>2986.6224999999999</v>
      </c>
    </row>
    <row r="595" spans="1:13" x14ac:dyDescent="0.25">
      <c r="A595" t="s">
        <v>87</v>
      </c>
      <c r="B595">
        <v>57</v>
      </c>
      <c r="C595">
        <v>341.87299999999999</v>
      </c>
      <c r="D595" s="1">
        <v>43.3</v>
      </c>
      <c r="E595" s="2">
        <f t="shared" si="28"/>
        <v>0.31639722863741349</v>
      </c>
      <c r="F595">
        <f t="shared" si="29"/>
        <v>0.1001072062894357</v>
      </c>
      <c r="M595">
        <f t="shared" si="30"/>
        <v>3249</v>
      </c>
    </row>
    <row r="596" spans="1:13" x14ac:dyDescent="0.25">
      <c r="A596" t="s">
        <v>87</v>
      </c>
      <c r="B596">
        <v>56.05</v>
      </c>
      <c r="C596">
        <v>386.91500000000002</v>
      </c>
      <c r="D596" s="1">
        <v>43.3</v>
      </c>
      <c r="E596" s="2">
        <f t="shared" si="28"/>
        <v>0.29445727482678985</v>
      </c>
      <c r="F596">
        <f t="shared" si="29"/>
        <v>8.6705086698419642E-2</v>
      </c>
      <c r="M596">
        <f t="shared" si="30"/>
        <v>3141.6024999999995</v>
      </c>
    </row>
    <row r="597" spans="1:13" x14ac:dyDescent="0.25">
      <c r="A597" t="s">
        <v>87</v>
      </c>
      <c r="B597">
        <v>57.85</v>
      </c>
      <c r="C597">
        <v>276.06299999999999</v>
      </c>
      <c r="D597" s="1">
        <v>43.3</v>
      </c>
      <c r="E597" s="2">
        <f t="shared" si="28"/>
        <v>0.3360277136258662</v>
      </c>
      <c r="F597">
        <f t="shared" si="29"/>
        <v>0.11291462432462715</v>
      </c>
      <c r="M597">
        <f t="shared" si="30"/>
        <v>3346.6224999999999</v>
      </c>
    </row>
    <row r="598" spans="1:13" x14ac:dyDescent="0.25">
      <c r="A598" t="s">
        <v>87</v>
      </c>
      <c r="B598">
        <v>58.25</v>
      </c>
      <c r="C598">
        <v>267.84300000000002</v>
      </c>
      <c r="D598" s="1">
        <v>43.3</v>
      </c>
      <c r="E598" s="2">
        <f t="shared" si="28"/>
        <v>0.34526558891454973</v>
      </c>
      <c r="F598">
        <f t="shared" si="29"/>
        <v>0.11920832688851084</v>
      </c>
      <c r="M598">
        <f t="shared" si="30"/>
        <v>3393.0625</v>
      </c>
    </row>
    <row r="599" spans="1:13" x14ac:dyDescent="0.25">
      <c r="A599" t="s">
        <v>87</v>
      </c>
      <c r="B599">
        <v>56.35</v>
      </c>
      <c r="C599">
        <v>280.23</v>
      </c>
      <c r="D599" s="1">
        <v>43.3</v>
      </c>
      <c r="E599" s="2">
        <f t="shared" si="28"/>
        <v>0.30138568129330268</v>
      </c>
      <c r="F599">
        <f t="shared" si="29"/>
        <v>9.0833328888628218E-2</v>
      </c>
      <c r="M599">
        <f t="shared" si="30"/>
        <v>3175.3225000000002</v>
      </c>
    </row>
    <row r="600" spans="1:13" x14ac:dyDescent="0.25">
      <c r="A600" t="s">
        <v>87</v>
      </c>
      <c r="B600">
        <v>57.1</v>
      </c>
      <c r="C600">
        <v>318.53100000000001</v>
      </c>
      <c r="D600" s="1">
        <v>43.3</v>
      </c>
      <c r="E600" s="2">
        <f t="shared" si="28"/>
        <v>0.31870669745958441</v>
      </c>
      <c r="F600">
        <f t="shared" si="29"/>
        <v>0.10157395900559507</v>
      </c>
      <c r="M600">
        <f t="shared" si="30"/>
        <v>3260.4100000000003</v>
      </c>
    </row>
    <row r="601" spans="1:13" x14ac:dyDescent="0.25">
      <c r="A601" t="s">
        <v>87</v>
      </c>
      <c r="B601">
        <v>56.7</v>
      </c>
      <c r="C601">
        <v>257.00900000000001</v>
      </c>
      <c r="D601" s="1">
        <v>43.3</v>
      </c>
      <c r="E601" s="2">
        <f t="shared" si="28"/>
        <v>0.30946882217090083</v>
      </c>
      <c r="F601">
        <f t="shared" si="29"/>
        <v>9.5770951895844642E-2</v>
      </c>
      <c r="M601">
        <f t="shared" si="30"/>
        <v>3214.8900000000003</v>
      </c>
    </row>
    <row r="602" spans="1:13" x14ac:dyDescent="0.25">
      <c r="A602" t="s">
        <v>88</v>
      </c>
      <c r="B602">
        <v>81.650000000000006</v>
      </c>
      <c r="C602">
        <v>278.42</v>
      </c>
      <c r="D602" s="1">
        <v>69.150000000000006</v>
      </c>
      <c r="E602" s="2">
        <f t="shared" si="28"/>
        <v>0.18076644974692696</v>
      </c>
      <c r="F602">
        <f t="shared" si="29"/>
        <v>3.267650935410827E-2</v>
      </c>
      <c r="M602">
        <f t="shared" si="30"/>
        <v>6666.7225000000008</v>
      </c>
    </row>
    <row r="603" spans="1:13" x14ac:dyDescent="0.25">
      <c r="A603" t="s">
        <v>88</v>
      </c>
      <c r="B603">
        <v>78.650000000000006</v>
      </c>
      <c r="C603">
        <v>334.21199999999999</v>
      </c>
      <c r="D603" s="1">
        <v>69.150000000000006</v>
      </c>
      <c r="E603" s="2">
        <f t="shared" si="28"/>
        <v>0.13738250180766448</v>
      </c>
      <c r="F603">
        <f t="shared" si="29"/>
        <v>1.8873951802932935E-2</v>
      </c>
      <c r="M603">
        <f t="shared" si="30"/>
        <v>6185.8225000000011</v>
      </c>
    </row>
    <row r="604" spans="1:13" x14ac:dyDescent="0.25">
      <c r="A604" t="s">
        <v>88</v>
      </c>
      <c r="B604">
        <v>79.95</v>
      </c>
      <c r="C604">
        <v>304.71300000000002</v>
      </c>
      <c r="D604" s="1">
        <v>69.150000000000006</v>
      </c>
      <c r="E604" s="2">
        <f t="shared" si="28"/>
        <v>0.15618221258134485</v>
      </c>
      <c r="F604">
        <f t="shared" si="29"/>
        <v>2.4392883526804392E-2</v>
      </c>
      <c r="M604">
        <f t="shared" si="30"/>
        <v>6392.0025000000005</v>
      </c>
    </row>
    <row r="605" spans="1:13" x14ac:dyDescent="0.25">
      <c r="A605" t="s">
        <v>88</v>
      </c>
      <c r="B605">
        <v>79.099999999999994</v>
      </c>
      <c r="C605">
        <v>333.41300000000001</v>
      </c>
      <c r="D605" s="1">
        <v>69.150000000000006</v>
      </c>
      <c r="E605" s="2">
        <f t="shared" si="28"/>
        <v>0.14389009399855368</v>
      </c>
      <c r="F605">
        <f t="shared" si="29"/>
        <v>2.0704359150912614E-2</v>
      </c>
      <c r="M605">
        <f t="shared" si="30"/>
        <v>6256.8099999999995</v>
      </c>
    </row>
    <row r="606" spans="1:13" x14ac:dyDescent="0.25">
      <c r="A606" t="s">
        <v>88</v>
      </c>
      <c r="B606">
        <v>79.349999999999994</v>
      </c>
      <c r="C606">
        <v>324.13799999999998</v>
      </c>
      <c r="D606" s="1">
        <v>69.150000000000006</v>
      </c>
      <c r="E606" s="2">
        <f t="shared" si="28"/>
        <v>0.14750542299349223</v>
      </c>
      <c r="F606">
        <f t="shared" si="29"/>
        <v>2.1757849812489065E-2</v>
      </c>
      <c r="M606">
        <f t="shared" si="30"/>
        <v>6296.4224999999988</v>
      </c>
    </row>
    <row r="607" spans="1:13" x14ac:dyDescent="0.25">
      <c r="A607" t="s">
        <v>88</v>
      </c>
      <c r="B607">
        <v>81.349999999999994</v>
      </c>
      <c r="C607">
        <v>322.32100000000003</v>
      </c>
      <c r="D607" s="1">
        <v>69.150000000000006</v>
      </c>
      <c r="E607" s="2">
        <f t="shared" si="28"/>
        <v>0.17642805495300054</v>
      </c>
      <c r="F607">
        <f t="shared" si="29"/>
        <v>3.112685857449898E-2</v>
      </c>
      <c r="M607">
        <f t="shared" si="30"/>
        <v>6617.8224999999993</v>
      </c>
    </row>
    <row r="608" spans="1:13" x14ac:dyDescent="0.25">
      <c r="A608" t="s">
        <v>88</v>
      </c>
      <c r="B608">
        <v>82.2</v>
      </c>
      <c r="C608">
        <v>254.36699999999999</v>
      </c>
      <c r="D608" s="1">
        <v>69.150000000000006</v>
      </c>
      <c r="E608" s="2">
        <f t="shared" si="28"/>
        <v>0.18872017353579171</v>
      </c>
      <c r="F608">
        <f t="shared" si="29"/>
        <v>3.5615303899379336E-2</v>
      </c>
      <c r="M608">
        <f t="shared" si="30"/>
        <v>6756.84</v>
      </c>
    </row>
    <row r="609" spans="1:13" x14ac:dyDescent="0.25">
      <c r="A609" t="s">
        <v>88</v>
      </c>
      <c r="B609">
        <v>80.849999999999994</v>
      </c>
      <c r="C609">
        <v>379.20800000000003</v>
      </c>
      <c r="D609" s="1">
        <v>69.150000000000006</v>
      </c>
      <c r="E609" s="2">
        <f t="shared" si="28"/>
        <v>0.16919739696312347</v>
      </c>
      <c r="F609">
        <f t="shared" si="29"/>
        <v>2.8627759139096782E-2</v>
      </c>
      <c r="M609">
        <f t="shared" si="30"/>
        <v>6536.7224999999989</v>
      </c>
    </row>
    <row r="610" spans="1:13" x14ac:dyDescent="0.25">
      <c r="A610" t="s">
        <v>88</v>
      </c>
      <c r="B610">
        <v>80.099999999999994</v>
      </c>
      <c r="C610">
        <v>297.38499999999999</v>
      </c>
      <c r="D610" s="1">
        <v>69.150000000000006</v>
      </c>
      <c r="E610" s="2">
        <f t="shared" si="28"/>
        <v>0.15835140997830785</v>
      </c>
      <c r="F610">
        <f t="shared" si="29"/>
        <v>2.5075169042118133E-2</v>
      </c>
      <c r="M610">
        <f t="shared" si="30"/>
        <v>6416.0099999999993</v>
      </c>
    </row>
    <row r="611" spans="1:13" x14ac:dyDescent="0.25">
      <c r="A611" t="s">
        <v>88</v>
      </c>
      <c r="B611">
        <v>80.05</v>
      </c>
      <c r="C611">
        <v>299.976</v>
      </c>
      <c r="D611" s="1">
        <v>69.150000000000006</v>
      </c>
      <c r="E611" s="2">
        <f t="shared" si="28"/>
        <v>0.15762834417932017</v>
      </c>
      <c r="F611">
        <f t="shared" si="29"/>
        <v>2.4846694888714219E-2</v>
      </c>
      <c r="M611">
        <f t="shared" si="30"/>
        <v>6408.0024999999996</v>
      </c>
    </row>
    <row r="612" spans="1:13" x14ac:dyDescent="0.25">
      <c r="A612" t="s">
        <v>89</v>
      </c>
      <c r="B612">
        <v>88.4</v>
      </c>
      <c r="C612">
        <v>349.392</v>
      </c>
      <c r="D612" s="1">
        <v>76.400000000000006</v>
      </c>
      <c r="E612" s="2">
        <f t="shared" si="28"/>
        <v>0.15706806282722513</v>
      </c>
      <c r="F612">
        <f t="shared" si="29"/>
        <v>2.467037636029714E-2</v>
      </c>
      <c r="M612">
        <f t="shared" si="30"/>
        <v>7814.5600000000013</v>
      </c>
    </row>
    <row r="613" spans="1:13" x14ac:dyDescent="0.25">
      <c r="A613" t="s">
        <v>89</v>
      </c>
      <c r="B613">
        <v>87.3</v>
      </c>
      <c r="C613">
        <v>313.84699999999998</v>
      </c>
      <c r="D613" s="1">
        <v>76.400000000000006</v>
      </c>
      <c r="E613" s="2">
        <f t="shared" si="28"/>
        <v>0.14267015706806271</v>
      </c>
      <c r="F613">
        <f t="shared" si="29"/>
        <v>2.0354773717825684E-2</v>
      </c>
      <c r="M613">
        <f t="shared" si="30"/>
        <v>7621.2899999999991</v>
      </c>
    </row>
    <row r="614" spans="1:13" x14ac:dyDescent="0.25">
      <c r="A614" t="s">
        <v>89</v>
      </c>
      <c r="B614">
        <v>88.45</v>
      </c>
      <c r="C614">
        <v>332.72500000000002</v>
      </c>
      <c r="D614" s="1">
        <v>76.400000000000006</v>
      </c>
      <c r="E614" s="2">
        <f t="shared" si="28"/>
        <v>0.15772251308900517</v>
      </c>
      <c r="F614">
        <f t="shared" si="29"/>
        <v>2.4876391135111409E-2</v>
      </c>
      <c r="M614">
        <f t="shared" si="30"/>
        <v>7823.4025000000001</v>
      </c>
    </row>
    <row r="615" spans="1:13" x14ac:dyDescent="0.25">
      <c r="A615" t="s">
        <v>89</v>
      </c>
      <c r="B615">
        <v>88.4</v>
      </c>
      <c r="C615">
        <v>281.31799999999998</v>
      </c>
      <c r="D615" s="1">
        <v>76.400000000000006</v>
      </c>
      <c r="E615" s="2">
        <f t="shared" si="28"/>
        <v>0.15706806282722513</v>
      </c>
      <c r="F615">
        <f t="shared" si="29"/>
        <v>2.467037636029714E-2</v>
      </c>
      <c r="M615">
        <f t="shared" si="30"/>
        <v>7814.5600000000013</v>
      </c>
    </row>
    <row r="616" spans="1:13" x14ac:dyDescent="0.25">
      <c r="A616" t="s">
        <v>89</v>
      </c>
      <c r="B616">
        <v>90.6</v>
      </c>
      <c r="C616">
        <v>340.15</v>
      </c>
      <c r="D616" s="1">
        <v>76.400000000000006</v>
      </c>
      <c r="E616" s="2">
        <f t="shared" si="28"/>
        <v>0.18586387434554957</v>
      </c>
      <c r="F616">
        <f t="shared" si="29"/>
        <v>3.4545379786738238E-2</v>
      </c>
      <c r="M616">
        <f t="shared" si="30"/>
        <v>8208.3599999999988</v>
      </c>
    </row>
    <row r="617" spans="1:13" x14ac:dyDescent="0.25">
      <c r="A617" t="s">
        <v>89</v>
      </c>
      <c r="B617">
        <v>87.1</v>
      </c>
      <c r="C617">
        <v>320.99700000000001</v>
      </c>
      <c r="D617" s="1">
        <v>76.400000000000006</v>
      </c>
      <c r="E617" s="2">
        <f t="shared" si="28"/>
        <v>0.14005235602094224</v>
      </c>
      <c r="F617">
        <f t="shared" si="29"/>
        <v>1.9614662427016757E-2</v>
      </c>
      <c r="M617">
        <f t="shared" si="30"/>
        <v>7586.4099999999989</v>
      </c>
    </row>
    <row r="618" spans="1:13" x14ac:dyDescent="0.25">
      <c r="A618" t="s">
        <v>89</v>
      </c>
      <c r="B618">
        <v>88.05</v>
      </c>
      <c r="C618">
        <v>281.31599999999997</v>
      </c>
      <c r="D618" s="1">
        <v>76.400000000000006</v>
      </c>
      <c r="E618" s="2">
        <f t="shared" si="28"/>
        <v>0.15248691099476427</v>
      </c>
      <c r="F618">
        <f t="shared" si="29"/>
        <v>2.3252258024725161E-2</v>
      </c>
      <c r="M618">
        <f t="shared" si="30"/>
        <v>7752.8024999999998</v>
      </c>
    </row>
    <row r="619" spans="1:13" x14ac:dyDescent="0.25">
      <c r="A619" t="s">
        <v>89</v>
      </c>
      <c r="B619">
        <v>88.1</v>
      </c>
      <c r="C619">
        <v>318.82600000000002</v>
      </c>
      <c r="D619" s="1">
        <v>76.400000000000006</v>
      </c>
      <c r="E619" s="2">
        <f t="shared" si="28"/>
        <v>0.15314136125654434</v>
      </c>
      <c r="F619">
        <f t="shared" si="29"/>
        <v>2.3452276527507421E-2</v>
      </c>
      <c r="M619">
        <f t="shared" si="30"/>
        <v>7761.6099999999988</v>
      </c>
    </row>
    <row r="620" spans="1:13" x14ac:dyDescent="0.25">
      <c r="A620" t="s">
        <v>89</v>
      </c>
      <c r="B620">
        <v>88.55</v>
      </c>
      <c r="C620">
        <v>340.35700000000003</v>
      </c>
      <c r="D620" s="1">
        <v>76.400000000000006</v>
      </c>
      <c r="E620" s="2">
        <f t="shared" si="28"/>
        <v>0.15903141361256531</v>
      </c>
      <c r="F620">
        <f t="shared" si="29"/>
        <v>2.5290990515610824E-2</v>
      </c>
      <c r="M620">
        <f t="shared" si="30"/>
        <v>7841.1024999999991</v>
      </c>
    </row>
    <row r="621" spans="1:13" x14ac:dyDescent="0.25">
      <c r="A621" t="s">
        <v>89</v>
      </c>
      <c r="B621">
        <v>86.95</v>
      </c>
      <c r="C621">
        <v>343.58300000000003</v>
      </c>
      <c r="D621" s="1">
        <v>76.400000000000006</v>
      </c>
      <c r="E621" s="2">
        <f t="shared" si="28"/>
        <v>0.13808900523560205</v>
      </c>
      <c r="F621">
        <f t="shared" si="29"/>
        <v>1.9068573366958132E-2</v>
      </c>
      <c r="M621">
        <f t="shared" si="30"/>
        <v>7560.3025000000007</v>
      </c>
    </row>
    <row r="622" spans="1:13" x14ac:dyDescent="0.25">
      <c r="A622" t="s">
        <v>90</v>
      </c>
      <c r="B622">
        <v>134</v>
      </c>
      <c r="C622">
        <v>284.38099999999997</v>
      </c>
      <c r="D622" s="1">
        <v>108.55</v>
      </c>
      <c r="E622" s="2">
        <f t="shared" si="28"/>
        <v>0.23445416858590515</v>
      </c>
      <c r="F622">
        <f t="shared" si="29"/>
        <v>5.4968757167308036E-2</v>
      </c>
      <c r="M622">
        <f t="shared" si="30"/>
        <v>17956</v>
      </c>
    </row>
    <row r="623" spans="1:13" x14ac:dyDescent="0.25">
      <c r="A623" t="s">
        <v>90</v>
      </c>
      <c r="B623">
        <v>138.4</v>
      </c>
      <c r="C623">
        <v>287.767</v>
      </c>
      <c r="D623" s="1">
        <v>108.55</v>
      </c>
      <c r="E623" s="2">
        <f t="shared" si="28"/>
        <v>0.27498848456932296</v>
      </c>
      <c r="F623">
        <f t="shared" si="29"/>
        <v>7.5618666645732774E-2</v>
      </c>
      <c r="M623">
        <f t="shared" si="30"/>
        <v>19154.560000000001</v>
      </c>
    </row>
    <row r="624" spans="1:13" x14ac:dyDescent="0.25">
      <c r="A624" t="s">
        <v>90</v>
      </c>
      <c r="B624">
        <v>136.44999999999999</v>
      </c>
      <c r="C624">
        <v>281.27300000000002</v>
      </c>
      <c r="D624" s="1">
        <v>108.55</v>
      </c>
      <c r="E624" s="2">
        <f t="shared" si="28"/>
        <v>0.25702441271303539</v>
      </c>
      <c r="F624">
        <f t="shared" si="29"/>
        <v>6.6061548730480743E-2</v>
      </c>
      <c r="M624">
        <f t="shared" si="30"/>
        <v>18618.602499999997</v>
      </c>
    </row>
    <row r="625" spans="1:13" x14ac:dyDescent="0.25">
      <c r="A625" t="s">
        <v>90</v>
      </c>
      <c r="B625">
        <v>132.19999999999999</v>
      </c>
      <c r="C625">
        <v>249.17400000000001</v>
      </c>
      <c r="D625" s="1">
        <v>108.55</v>
      </c>
      <c r="E625" s="2">
        <f t="shared" si="28"/>
        <v>0.21787194841087049</v>
      </c>
      <c r="F625">
        <f t="shared" si="29"/>
        <v>4.7468185904349008E-2</v>
      </c>
      <c r="M625">
        <f t="shared" si="30"/>
        <v>17476.839999999997</v>
      </c>
    </row>
    <row r="626" spans="1:13" x14ac:dyDescent="0.25">
      <c r="A626" t="s">
        <v>90</v>
      </c>
      <c r="B626">
        <v>138.80000000000001</v>
      </c>
      <c r="C626">
        <v>324.99900000000002</v>
      </c>
      <c r="D626" s="1">
        <v>108.55</v>
      </c>
      <c r="E626" s="2">
        <f t="shared" si="28"/>
        <v>0.27867342238599735</v>
      </c>
      <c r="F626">
        <f t="shared" si="29"/>
        <v>7.7658876344324487E-2</v>
      </c>
      <c r="M626">
        <f t="shared" si="30"/>
        <v>19265.440000000002</v>
      </c>
    </row>
    <row r="627" spans="1:13" x14ac:dyDescent="0.25">
      <c r="A627" t="s">
        <v>90</v>
      </c>
      <c r="B627">
        <v>135.15</v>
      </c>
      <c r="C627">
        <v>243.251</v>
      </c>
      <c r="D627" s="1">
        <v>108.55</v>
      </c>
      <c r="E627" s="2">
        <f t="shared" si="28"/>
        <v>0.24504836480884393</v>
      </c>
      <c r="F627">
        <f t="shared" si="29"/>
        <v>6.0048701095488259E-2</v>
      </c>
      <c r="M627">
        <f t="shared" si="30"/>
        <v>18265.522500000003</v>
      </c>
    </row>
    <row r="628" spans="1:13" x14ac:dyDescent="0.25">
      <c r="A628" t="s">
        <v>90</v>
      </c>
      <c r="B628">
        <v>136.9</v>
      </c>
      <c r="C628">
        <v>331.017</v>
      </c>
      <c r="D628" s="1">
        <v>108.55</v>
      </c>
      <c r="E628" s="2">
        <f t="shared" si="28"/>
        <v>0.26116996775679419</v>
      </c>
      <c r="F628">
        <f t="shared" si="29"/>
        <v>6.820975205808491E-2</v>
      </c>
      <c r="M628">
        <f t="shared" si="30"/>
        <v>18741.61</v>
      </c>
    </row>
    <row r="629" spans="1:13" x14ac:dyDescent="0.25">
      <c r="A629" t="s">
        <v>90</v>
      </c>
      <c r="B629">
        <v>136.35</v>
      </c>
      <c r="C629">
        <v>311.19900000000001</v>
      </c>
      <c r="D629" s="1">
        <v>108.55</v>
      </c>
      <c r="E629" s="2">
        <f t="shared" si="28"/>
        <v>0.25610317825886686</v>
      </c>
      <c r="F629">
        <f t="shared" si="29"/>
        <v>6.558883791429293E-2</v>
      </c>
      <c r="M629">
        <f t="shared" si="30"/>
        <v>18591.322499999998</v>
      </c>
    </row>
    <row r="630" spans="1:13" x14ac:dyDescent="0.25">
      <c r="A630" t="s">
        <v>90</v>
      </c>
      <c r="B630">
        <v>140.15</v>
      </c>
      <c r="C630">
        <v>283.47699999999998</v>
      </c>
      <c r="D630" s="1">
        <v>108.55</v>
      </c>
      <c r="E630" s="2">
        <f t="shared" si="28"/>
        <v>0.29111008751727324</v>
      </c>
      <c r="F630">
        <f t="shared" si="29"/>
        <v>8.4745083054314482E-2</v>
      </c>
      <c r="M630">
        <f t="shared" si="30"/>
        <v>19642.022500000003</v>
      </c>
    </row>
    <row r="631" spans="1:13" x14ac:dyDescent="0.25">
      <c r="A631" t="s">
        <v>90</v>
      </c>
      <c r="B631">
        <v>138.75</v>
      </c>
      <c r="C631">
        <v>306.471</v>
      </c>
      <c r="D631" s="1">
        <v>108.55</v>
      </c>
      <c r="E631" s="2">
        <f t="shared" si="28"/>
        <v>0.278212805158913</v>
      </c>
      <c r="F631">
        <f t="shared" si="29"/>
        <v>7.7402364954391289E-2</v>
      </c>
      <c r="M631">
        <f t="shared" si="30"/>
        <v>19251.5625</v>
      </c>
    </row>
    <row r="632" spans="1:13" x14ac:dyDescent="0.25">
      <c r="A632" t="s">
        <v>91</v>
      </c>
      <c r="B632">
        <v>81.150000000000006</v>
      </c>
      <c r="C632">
        <v>274.74400000000003</v>
      </c>
      <c r="D632" s="1">
        <v>64.849999999999994</v>
      </c>
      <c r="E632" s="2">
        <f t="shared" si="28"/>
        <v>0.25134926754047821</v>
      </c>
      <c r="F632">
        <f t="shared" si="29"/>
        <v>6.3176454293134884E-2</v>
      </c>
      <c r="M632">
        <f t="shared" si="30"/>
        <v>6585.3225000000011</v>
      </c>
    </row>
    <row r="633" spans="1:13" x14ac:dyDescent="0.25">
      <c r="A633" t="s">
        <v>91</v>
      </c>
      <c r="B633">
        <v>78.7</v>
      </c>
      <c r="C633">
        <v>339.07299999999998</v>
      </c>
      <c r="D633" s="1">
        <v>64.849999999999994</v>
      </c>
      <c r="E633" s="2">
        <f t="shared" si="28"/>
        <v>0.21356977640709343</v>
      </c>
      <c r="F633">
        <f t="shared" si="29"/>
        <v>4.5612049394575881E-2</v>
      </c>
      <c r="M633">
        <f t="shared" si="30"/>
        <v>6193.6900000000005</v>
      </c>
    </row>
    <row r="634" spans="1:13" x14ac:dyDescent="0.25">
      <c r="A634" t="s">
        <v>91</v>
      </c>
      <c r="B634">
        <v>79.55</v>
      </c>
      <c r="C634">
        <v>306.10899999999998</v>
      </c>
      <c r="D634" s="1">
        <v>64.849999999999994</v>
      </c>
      <c r="E634" s="2">
        <f t="shared" si="28"/>
        <v>0.22667694680030848</v>
      </c>
      <c r="F634">
        <f t="shared" si="29"/>
        <v>5.1382438210709883E-2</v>
      </c>
      <c r="M634">
        <f t="shared" si="30"/>
        <v>6328.2024999999994</v>
      </c>
    </row>
    <row r="635" spans="1:13" x14ac:dyDescent="0.25">
      <c r="A635" t="s">
        <v>91</v>
      </c>
      <c r="B635">
        <v>80.05</v>
      </c>
      <c r="C635">
        <v>293.99700000000001</v>
      </c>
      <c r="D635" s="1">
        <v>64.849999999999994</v>
      </c>
      <c r="E635" s="2">
        <f t="shared" si="28"/>
        <v>0.23438704703161148</v>
      </c>
      <c r="F635">
        <f t="shared" si="29"/>
        <v>5.4937287816198853E-2</v>
      </c>
      <c r="M635">
        <f t="shared" si="30"/>
        <v>6408.0024999999996</v>
      </c>
    </row>
    <row r="636" spans="1:13" x14ac:dyDescent="0.25">
      <c r="A636" t="s">
        <v>91</v>
      </c>
      <c r="B636">
        <v>86.55</v>
      </c>
      <c r="C636">
        <v>352.04</v>
      </c>
      <c r="D636" s="1">
        <v>64.849999999999994</v>
      </c>
      <c r="E636" s="2">
        <f t="shared" si="28"/>
        <v>0.33461835003855056</v>
      </c>
      <c r="F636">
        <f t="shared" si="29"/>
        <v>0.11196944018252195</v>
      </c>
      <c r="M636">
        <f t="shared" si="30"/>
        <v>7490.9024999999992</v>
      </c>
    </row>
    <row r="637" spans="1:13" x14ac:dyDescent="0.25">
      <c r="A637" t="s">
        <v>91</v>
      </c>
      <c r="B637">
        <v>78.900000000000006</v>
      </c>
      <c r="C637">
        <v>297.92399999999998</v>
      </c>
      <c r="D637" s="1">
        <v>64.849999999999994</v>
      </c>
      <c r="E637" s="2">
        <f t="shared" si="28"/>
        <v>0.21665381649961468</v>
      </c>
      <c r="F637">
        <f t="shared" si="29"/>
        <v>4.6938876203848713E-2</v>
      </c>
      <c r="M637">
        <f t="shared" si="30"/>
        <v>6225.2100000000009</v>
      </c>
    </row>
    <row r="638" spans="1:13" x14ac:dyDescent="0.25">
      <c r="A638" t="s">
        <v>91</v>
      </c>
      <c r="B638">
        <v>84.2</v>
      </c>
      <c r="C638">
        <v>321.48500000000001</v>
      </c>
      <c r="D638" s="1">
        <v>64.849999999999994</v>
      </c>
      <c r="E638" s="2">
        <f t="shared" si="28"/>
        <v>0.29838087895142651</v>
      </c>
      <c r="F638">
        <f t="shared" si="29"/>
        <v>8.903114892382584E-2</v>
      </c>
      <c r="M638">
        <f t="shared" si="30"/>
        <v>7089.64</v>
      </c>
    </row>
    <row r="639" spans="1:13" x14ac:dyDescent="0.25">
      <c r="A639" t="s">
        <v>91</v>
      </c>
      <c r="B639">
        <v>79.45</v>
      </c>
      <c r="C639">
        <v>308.23599999999999</v>
      </c>
      <c r="D639" s="1">
        <v>64.849999999999994</v>
      </c>
      <c r="E639" s="2">
        <f t="shared" si="28"/>
        <v>0.22513492675404795</v>
      </c>
      <c r="F639">
        <f t="shared" si="29"/>
        <v>5.0685735244550535E-2</v>
      </c>
      <c r="M639">
        <f t="shared" si="30"/>
        <v>6312.3025000000007</v>
      </c>
    </row>
    <row r="640" spans="1:13" x14ac:dyDescent="0.25">
      <c r="A640" t="s">
        <v>91</v>
      </c>
      <c r="B640">
        <v>82.35</v>
      </c>
      <c r="C640">
        <v>281.49700000000001</v>
      </c>
      <c r="D640" s="1">
        <v>64.849999999999994</v>
      </c>
      <c r="E640" s="2">
        <f t="shared" si="28"/>
        <v>0.26985350809560527</v>
      </c>
      <c r="F640">
        <f t="shared" si="29"/>
        <v>7.2820915831504893E-2</v>
      </c>
      <c r="M640">
        <f t="shared" si="30"/>
        <v>6781.5224999999991</v>
      </c>
    </row>
    <row r="641" spans="1:13" x14ac:dyDescent="0.25">
      <c r="A641" t="s">
        <v>91</v>
      </c>
      <c r="B641">
        <v>80.650000000000006</v>
      </c>
      <c r="C641">
        <v>285.83199999999999</v>
      </c>
      <c r="D641" s="1">
        <v>64.849999999999994</v>
      </c>
      <c r="E641" s="2">
        <f t="shared" si="28"/>
        <v>0.2436391673091752</v>
      </c>
      <c r="F641">
        <f t="shared" si="29"/>
        <v>5.9360043847108267E-2</v>
      </c>
      <c r="M641">
        <f t="shared" si="30"/>
        <v>6504.4225000000006</v>
      </c>
    </row>
    <row r="642" spans="1:13" x14ac:dyDescent="0.25">
      <c r="A642" t="s">
        <v>92</v>
      </c>
      <c r="B642">
        <v>105.3</v>
      </c>
      <c r="C642">
        <v>361.66800000000001</v>
      </c>
      <c r="D642" s="1">
        <v>86.6</v>
      </c>
      <c r="E642" s="2">
        <f t="shared" si="28"/>
        <v>0.21593533487297925</v>
      </c>
      <c r="F642">
        <f t="shared" si="29"/>
        <v>4.6628068846705686E-2</v>
      </c>
      <c r="M642">
        <f t="shared" si="30"/>
        <v>11088.09</v>
      </c>
    </row>
    <row r="643" spans="1:13" x14ac:dyDescent="0.25">
      <c r="A643" t="s">
        <v>92</v>
      </c>
      <c r="B643">
        <v>105.5</v>
      </c>
      <c r="C643">
        <v>333.68900000000002</v>
      </c>
      <c r="D643" s="1">
        <v>86.6</v>
      </c>
      <c r="E643" s="2">
        <f t="shared" ref="E643:E701" si="31">(B643-D643)/D643</f>
        <v>0.2182448036951502</v>
      </c>
      <c r="F643">
        <f t="shared" ref="F643:F701" si="32">E643^2</f>
        <v>4.7630794339934647E-2</v>
      </c>
      <c r="M643">
        <f t="shared" ref="M643:M701" si="33">B643^2</f>
        <v>11130.25</v>
      </c>
    </row>
    <row r="644" spans="1:13" x14ac:dyDescent="0.25">
      <c r="A644" t="s">
        <v>92</v>
      </c>
      <c r="B644">
        <v>103.3</v>
      </c>
      <c r="C644">
        <v>306.27100000000002</v>
      </c>
      <c r="D644" s="1">
        <v>86.6</v>
      </c>
      <c r="E644" s="2">
        <f t="shared" si="31"/>
        <v>0.19284064665127026</v>
      </c>
      <c r="F644">
        <f t="shared" si="32"/>
        <v>3.7187515000880071E-2</v>
      </c>
      <c r="M644">
        <f t="shared" si="33"/>
        <v>10670.89</v>
      </c>
    </row>
    <row r="645" spans="1:13" x14ac:dyDescent="0.25">
      <c r="A645" t="s">
        <v>92</v>
      </c>
      <c r="B645">
        <v>100.8</v>
      </c>
      <c r="C645">
        <v>346.90699999999998</v>
      </c>
      <c r="D645" s="1">
        <v>86.6</v>
      </c>
      <c r="E645" s="2">
        <f t="shared" si="31"/>
        <v>0.163972286374134</v>
      </c>
      <c r="F645">
        <f t="shared" si="32"/>
        <v>2.6886910698761011E-2</v>
      </c>
      <c r="M645">
        <f t="shared" si="33"/>
        <v>10160.64</v>
      </c>
    </row>
    <row r="646" spans="1:13" x14ac:dyDescent="0.25">
      <c r="A646" t="s">
        <v>92</v>
      </c>
      <c r="B646">
        <v>106.6</v>
      </c>
      <c r="C646">
        <v>362.86200000000002</v>
      </c>
      <c r="D646" s="1">
        <v>86.6</v>
      </c>
      <c r="E646" s="2">
        <f t="shared" si="31"/>
        <v>0.23094688221709009</v>
      </c>
      <c r="F646">
        <f t="shared" si="32"/>
        <v>5.3336462405794482E-2</v>
      </c>
      <c r="M646">
        <f t="shared" si="33"/>
        <v>11363.56</v>
      </c>
    </row>
    <row r="647" spans="1:13" x14ac:dyDescent="0.25">
      <c r="A647" t="s">
        <v>92</v>
      </c>
      <c r="B647">
        <v>105.85</v>
      </c>
      <c r="C647">
        <v>382.142</v>
      </c>
      <c r="D647" s="1">
        <v>86.6</v>
      </c>
      <c r="E647" s="2">
        <f t="shared" si="31"/>
        <v>0.22228637413394919</v>
      </c>
      <c r="F647">
        <f t="shared" si="32"/>
        <v>4.9411232125618036E-2</v>
      </c>
      <c r="M647">
        <f t="shared" si="33"/>
        <v>11204.222499999998</v>
      </c>
    </row>
    <row r="648" spans="1:13" x14ac:dyDescent="0.25">
      <c r="A648" t="s">
        <v>92</v>
      </c>
      <c r="B648">
        <v>104.05</v>
      </c>
      <c r="C648">
        <v>359.24700000000001</v>
      </c>
      <c r="D648" s="1">
        <v>86.6</v>
      </c>
      <c r="E648" s="2">
        <f t="shared" si="31"/>
        <v>0.20150115473441113</v>
      </c>
      <c r="F648">
        <f t="shared" si="32"/>
        <v>4.06027153593011E-2</v>
      </c>
      <c r="M648">
        <f t="shared" si="33"/>
        <v>10826.4025</v>
      </c>
    </row>
    <row r="649" spans="1:13" x14ac:dyDescent="0.25">
      <c r="A649" t="s">
        <v>92</v>
      </c>
      <c r="B649">
        <v>103.75</v>
      </c>
      <c r="C649">
        <v>359.92200000000003</v>
      </c>
      <c r="D649" s="1">
        <v>86.6</v>
      </c>
      <c r="E649" s="2">
        <f t="shared" si="31"/>
        <v>0.1980369515011548</v>
      </c>
      <c r="F649">
        <f t="shared" si="32"/>
        <v>3.9218634159870737E-2</v>
      </c>
      <c r="M649">
        <f t="shared" si="33"/>
        <v>10764.0625</v>
      </c>
    </row>
    <row r="650" spans="1:13" x14ac:dyDescent="0.25">
      <c r="A650" t="s">
        <v>92</v>
      </c>
      <c r="B650">
        <v>102.7</v>
      </c>
      <c r="C650">
        <v>317.06299999999999</v>
      </c>
      <c r="D650" s="1">
        <v>86.6</v>
      </c>
      <c r="E650" s="2">
        <f t="shared" si="31"/>
        <v>0.1859122401847576</v>
      </c>
      <c r="F650">
        <f t="shared" si="32"/>
        <v>3.4563361050515003E-2</v>
      </c>
      <c r="M650">
        <f t="shared" si="33"/>
        <v>10547.29</v>
      </c>
    </row>
    <row r="651" spans="1:13" x14ac:dyDescent="0.25">
      <c r="A651" t="s">
        <v>92</v>
      </c>
      <c r="B651">
        <v>102.25</v>
      </c>
      <c r="C651">
        <v>334.68200000000002</v>
      </c>
      <c r="D651" s="1">
        <v>86.6</v>
      </c>
      <c r="E651" s="2">
        <f t="shared" si="31"/>
        <v>0.18071593533487307</v>
      </c>
      <c r="F651">
        <f t="shared" si="32"/>
        <v>3.2658249283958024E-2</v>
      </c>
      <c r="M651">
        <f t="shared" si="33"/>
        <v>10455.0625</v>
      </c>
    </row>
    <row r="652" spans="1:13" x14ac:dyDescent="0.25">
      <c r="A652" t="s">
        <v>93</v>
      </c>
      <c r="B652">
        <v>56.7</v>
      </c>
      <c r="C652">
        <v>289.56900000000002</v>
      </c>
      <c r="D652" s="1">
        <v>48.45</v>
      </c>
      <c r="E652" s="2">
        <f t="shared" si="31"/>
        <v>0.17027863777089783</v>
      </c>
      <c r="F652">
        <f t="shared" si="32"/>
        <v>2.8994814481112633E-2</v>
      </c>
      <c r="M652">
        <f t="shared" si="33"/>
        <v>3214.8900000000003</v>
      </c>
    </row>
    <row r="653" spans="1:13" x14ac:dyDescent="0.25">
      <c r="A653" t="s">
        <v>93</v>
      </c>
      <c r="B653">
        <v>55</v>
      </c>
      <c r="C653">
        <v>273.61599999999999</v>
      </c>
      <c r="D653" s="1">
        <v>48.45</v>
      </c>
      <c r="E653" s="2">
        <f t="shared" si="31"/>
        <v>0.13519091847265216</v>
      </c>
      <c r="F653">
        <f t="shared" si="32"/>
        <v>1.8276584437479284E-2</v>
      </c>
      <c r="M653">
        <f t="shared" si="33"/>
        <v>3025</v>
      </c>
    </row>
    <row r="654" spans="1:13" x14ac:dyDescent="0.25">
      <c r="A654" t="s">
        <v>93</v>
      </c>
      <c r="B654">
        <v>58.15</v>
      </c>
      <c r="C654">
        <v>299.58</v>
      </c>
      <c r="D654" s="1">
        <v>48.45</v>
      </c>
      <c r="E654" s="2">
        <f t="shared" si="31"/>
        <v>0.2002063983488131</v>
      </c>
      <c r="F654">
        <f t="shared" si="32"/>
        <v>4.0082601939803633E-2</v>
      </c>
      <c r="M654">
        <f t="shared" si="33"/>
        <v>3381.4224999999997</v>
      </c>
    </row>
    <row r="655" spans="1:13" x14ac:dyDescent="0.25">
      <c r="A655" t="s">
        <v>93</v>
      </c>
      <c r="B655">
        <v>56.35</v>
      </c>
      <c r="C655">
        <v>326.16800000000001</v>
      </c>
      <c r="D655" s="1">
        <v>48.45</v>
      </c>
      <c r="E655" s="2">
        <f t="shared" si="31"/>
        <v>0.16305469556243546</v>
      </c>
      <c r="F655">
        <f t="shared" si="32"/>
        <v>2.6586833744958509E-2</v>
      </c>
      <c r="M655">
        <f t="shared" si="33"/>
        <v>3175.3225000000002</v>
      </c>
    </row>
    <row r="656" spans="1:13" x14ac:dyDescent="0.25">
      <c r="A656" t="s">
        <v>93</v>
      </c>
      <c r="B656">
        <v>57.55</v>
      </c>
      <c r="C656">
        <v>334.42099999999999</v>
      </c>
      <c r="D656" s="1">
        <v>48.45</v>
      </c>
      <c r="E656" s="2">
        <f t="shared" si="31"/>
        <v>0.18782249742002052</v>
      </c>
      <c r="F656">
        <f t="shared" si="32"/>
        <v>3.5277290537093615E-2</v>
      </c>
      <c r="M656">
        <f t="shared" si="33"/>
        <v>3312.0024999999996</v>
      </c>
    </row>
    <row r="657" spans="1:13" x14ac:dyDescent="0.25">
      <c r="A657" t="s">
        <v>93</v>
      </c>
      <c r="B657">
        <v>56.15</v>
      </c>
      <c r="C657">
        <v>249.88499999999999</v>
      </c>
      <c r="D657" s="1">
        <v>48.45</v>
      </c>
      <c r="E657" s="2">
        <f t="shared" si="31"/>
        <v>0.15892672858617121</v>
      </c>
      <c r="F657">
        <f t="shared" si="32"/>
        <v>2.525770505910253E-2</v>
      </c>
      <c r="M657">
        <f t="shared" si="33"/>
        <v>3152.8224999999998</v>
      </c>
    </row>
    <row r="658" spans="1:13" x14ac:dyDescent="0.25">
      <c r="A658" t="s">
        <v>93</v>
      </c>
      <c r="B658">
        <v>56.05</v>
      </c>
      <c r="C658">
        <v>331.95</v>
      </c>
      <c r="D658" s="1">
        <v>48.45</v>
      </c>
      <c r="E658" s="2">
        <f t="shared" si="31"/>
        <v>0.1568627450980391</v>
      </c>
      <c r="F658">
        <f t="shared" si="32"/>
        <v>2.4605920799692392E-2</v>
      </c>
      <c r="M658">
        <f t="shared" si="33"/>
        <v>3141.6024999999995</v>
      </c>
    </row>
    <row r="659" spans="1:13" x14ac:dyDescent="0.25">
      <c r="A659" t="s">
        <v>93</v>
      </c>
      <c r="B659">
        <v>56.2</v>
      </c>
      <c r="C659">
        <v>284.68599999999998</v>
      </c>
      <c r="D659" s="1">
        <v>48.45</v>
      </c>
      <c r="E659" s="2">
        <f t="shared" si="31"/>
        <v>0.15995872033023734</v>
      </c>
      <c r="F659">
        <f t="shared" si="32"/>
        <v>2.5586792209687084E-2</v>
      </c>
      <c r="M659">
        <f t="shared" si="33"/>
        <v>3158.4400000000005</v>
      </c>
    </row>
    <row r="660" spans="1:13" x14ac:dyDescent="0.25">
      <c r="A660" t="s">
        <v>93</v>
      </c>
      <c r="B660">
        <v>56.3</v>
      </c>
      <c r="C660">
        <v>321.29300000000001</v>
      </c>
      <c r="D660" s="1">
        <v>48.45</v>
      </c>
      <c r="E660" s="2">
        <f t="shared" si="31"/>
        <v>0.16202270381836933</v>
      </c>
      <c r="F660">
        <f t="shared" si="32"/>
        <v>2.6251356552615034E-2</v>
      </c>
      <c r="M660">
        <f t="shared" si="33"/>
        <v>3169.6899999999996</v>
      </c>
    </row>
    <row r="661" spans="1:13" x14ac:dyDescent="0.25">
      <c r="A661" t="s">
        <v>93</v>
      </c>
      <c r="B661">
        <v>56.55</v>
      </c>
      <c r="C661">
        <v>359.25299999999999</v>
      </c>
      <c r="D661" s="1">
        <v>48.45</v>
      </c>
      <c r="E661" s="2">
        <f t="shared" si="31"/>
        <v>0.16718266253869957</v>
      </c>
      <c r="F661">
        <f t="shared" si="32"/>
        <v>2.7950042653528698E-2</v>
      </c>
      <c r="M661">
        <f t="shared" si="33"/>
        <v>3197.9024999999997</v>
      </c>
    </row>
    <row r="662" spans="1:13" x14ac:dyDescent="0.25">
      <c r="A662" t="s">
        <v>94</v>
      </c>
      <c r="B662">
        <v>76.349999999999994</v>
      </c>
      <c r="C662">
        <v>514.03200000000004</v>
      </c>
      <c r="D662" s="1">
        <v>60.95</v>
      </c>
      <c r="E662" s="2">
        <f t="shared" si="31"/>
        <v>0.2526661197703034</v>
      </c>
      <c r="F662">
        <f t="shared" si="32"/>
        <v>6.3840168079781295E-2</v>
      </c>
      <c r="M662">
        <f t="shared" si="33"/>
        <v>5829.3224999999993</v>
      </c>
    </row>
    <row r="663" spans="1:13" x14ac:dyDescent="0.25">
      <c r="A663" t="s">
        <v>94</v>
      </c>
      <c r="B663">
        <v>82.65</v>
      </c>
      <c r="C663">
        <v>563.90899999999999</v>
      </c>
      <c r="D663" s="1">
        <v>60.95</v>
      </c>
      <c r="E663" s="2">
        <f t="shared" si="31"/>
        <v>0.35602953240360957</v>
      </c>
      <c r="F663">
        <f t="shared" si="32"/>
        <v>0.12675702794353289</v>
      </c>
      <c r="M663">
        <f t="shared" si="33"/>
        <v>6831.0225000000009</v>
      </c>
    </row>
    <row r="664" spans="1:13" x14ac:dyDescent="0.25">
      <c r="A664" t="s">
        <v>94</v>
      </c>
      <c r="B664">
        <v>76.45</v>
      </c>
      <c r="C664">
        <v>525.46199999999999</v>
      </c>
      <c r="D664" s="1">
        <v>60.95</v>
      </c>
      <c r="E664" s="2">
        <f t="shared" si="31"/>
        <v>0.25430680885972107</v>
      </c>
      <c r="F664">
        <f t="shared" si="32"/>
        <v>6.46719530324147E-2</v>
      </c>
      <c r="M664">
        <f t="shared" si="33"/>
        <v>5844.6025000000009</v>
      </c>
    </row>
    <row r="665" spans="1:13" x14ac:dyDescent="0.25">
      <c r="A665" t="s">
        <v>94</v>
      </c>
      <c r="B665">
        <v>82.15</v>
      </c>
      <c r="C665">
        <v>515.63099999999997</v>
      </c>
      <c r="D665" s="1">
        <v>60.95</v>
      </c>
      <c r="E665" s="2">
        <f t="shared" si="31"/>
        <v>0.34782608695652178</v>
      </c>
      <c r="F665">
        <f t="shared" si="32"/>
        <v>0.12098298676748585</v>
      </c>
      <c r="M665">
        <f t="shared" si="33"/>
        <v>6748.6225000000013</v>
      </c>
    </row>
    <row r="666" spans="1:13" x14ac:dyDescent="0.25">
      <c r="A666" t="s">
        <v>94</v>
      </c>
      <c r="B666">
        <v>79.3</v>
      </c>
      <c r="C666">
        <v>471.18</v>
      </c>
      <c r="D666" s="1">
        <v>60.95</v>
      </c>
      <c r="E666" s="2">
        <f t="shared" si="31"/>
        <v>0.30106644790812132</v>
      </c>
      <c r="F666">
        <f t="shared" si="32"/>
        <v>9.0641006056013523E-2</v>
      </c>
      <c r="M666">
        <f t="shared" si="33"/>
        <v>6288.49</v>
      </c>
    </row>
    <row r="667" spans="1:13" x14ac:dyDescent="0.25">
      <c r="A667" t="s">
        <v>94</v>
      </c>
      <c r="B667">
        <v>75.650000000000006</v>
      </c>
      <c r="C667">
        <v>414.24400000000003</v>
      </c>
      <c r="D667" s="1">
        <v>60.95</v>
      </c>
      <c r="E667" s="2">
        <f t="shared" si="31"/>
        <v>0.24118129614438066</v>
      </c>
      <c r="F667">
        <f t="shared" si="32"/>
        <v>5.8168417609883449E-2</v>
      </c>
      <c r="M667">
        <f t="shared" si="33"/>
        <v>5722.9225000000006</v>
      </c>
    </row>
    <row r="668" spans="1:13" x14ac:dyDescent="0.25">
      <c r="A668" t="s">
        <v>94</v>
      </c>
      <c r="B668">
        <v>76.349999999999994</v>
      </c>
      <c r="C668">
        <v>536.55100000000004</v>
      </c>
      <c r="D668" s="1">
        <v>60.95</v>
      </c>
      <c r="E668" s="2">
        <f t="shared" si="31"/>
        <v>0.2526661197703034</v>
      </c>
      <c r="F668">
        <f t="shared" si="32"/>
        <v>6.3840168079781295E-2</v>
      </c>
      <c r="M668">
        <f t="shared" si="33"/>
        <v>5829.3224999999993</v>
      </c>
    </row>
    <row r="669" spans="1:13" x14ac:dyDescent="0.25">
      <c r="A669" t="s">
        <v>94</v>
      </c>
      <c r="B669">
        <v>79.05</v>
      </c>
      <c r="C669">
        <v>484.18700000000001</v>
      </c>
      <c r="D669" s="1">
        <v>60.95</v>
      </c>
      <c r="E669" s="2">
        <f t="shared" si="31"/>
        <v>0.29696472518457739</v>
      </c>
      <c r="F669">
        <f t="shared" si="32"/>
        <v>8.818804800395158E-2</v>
      </c>
      <c r="M669">
        <f t="shared" si="33"/>
        <v>6248.9024999999992</v>
      </c>
    </row>
    <row r="670" spans="1:13" x14ac:dyDescent="0.25">
      <c r="A670" t="s">
        <v>94</v>
      </c>
      <c r="B670">
        <v>77.8</v>
      </c>
      <c r="C670">
        <v>561.04600000000005</v>
      </c>
      <c r="D670" s="1">
        <v>60.95</v>
      </c>
      <c r="E670" s="2">
        <f t="shared" si="31"/>
        <v>0.27645611156685795</v>
      </c>
      <c r="F670">
        <f t="shared" si="32"/>
        <v>7.6427981622667007E-2</v>
      </c>
      <c r="M670">
        <f t="shared" si="33"/>
        <v>6052.8399999999992</v>
      </c>
    </row>
    <row r="671" spans="1:13" x14ac:dyDescent="0.25">
      <c r="A671" t="s">
        <v>94</v>
      </c>
      <c r="B671">
        <v>76</v>
      </c>
      <c r="C671">
        <v>525.26900000000001</v>
      </c>
      <c r="D671" s="1">
        <v>60.95</v>
      </c>
      <c r="E671" s="2">
        <f t="shared" si="31"/>
        <v>0.24692370795734203</v>
      </c>
      <c r="F671">
        <f t="shared" si="32"/>
        <v>6.0971317551402733E-2</v>
      </c>
      <c r="M671">
        <f t="shared" si="33"/>
        <v>5776</v>
      </c>
    </row>
    <row r="672" spans="1:13" x14ac:dyDescent="0.25">
      <c r="A672" t="s">
        <v>95</v>
      </c>
      <c r="B672">
        <v>83.4</v>
      </c>
      <c r="C672">
        <v>337.62099999999998</v>
      </c>
      <c r="D672" s="1">
        <v>62.65</v>
      </c>
      <c r="E672" s="2">
        <f t="shared" si="31"/>
        <v>0.3312051077414207</v>
      </c>
      <c r="F672">
        <f t="shared" si="32"/>
        <v>0.10969682339400609</v>
      </c>
      <c r="M672">
        <f t="shared" si="33"/>
        <v>6955.5600000000013</v>
      </c>
    </row>
    <row r="673" spans="1:13" x14ac:dyDescent="0.25">
      <c r="A673" t="s">
        <v>95</v>
      </c>
      <c r="B673">
        <v>85</v>
      </c>
      <c r="C673">
        <v>466.71600000000001</v>
      </c>
      <c r="D673" s="1">
        <v>62.65</v>
      </c>
      <c r="E673" s="2">
        <f t="shared" si="31"/>
        <v>0.35674381484437351</v>
      </c>
      <c r="F673">
        <f t="shared" si="32"/>
        <v>0.12726614942971665</v>
      </c>
      <c r="M673">
        <f t="shared" si="33"/>
        <v>7225</v>
      </c>
    </row>
    <row r="674" spans="1:13" x14ac:dyDescent="0.25">
      <c r="A674" t="s">
        <v>95</v>
      </c>
      <c r="B674">
        <v>85.1</v>
      </c>
      <c r="C674">
        <v>380.64299999999997</v>
      </c>
      <c r="D674" s="1">
        <v>62.65</v>
      </c>
      <c r="E674" s="2">
        <f t="shared" si="31"/>
        <v>0.35833998403830802</v>
      </c>
      <c r="F674">
        <f t="shared" si="32"/>
        <v>0.12840754416057484</v>
      </c>
      <c r="M674">
        <f t="shared" si="33"/>
        <v>7242.0099999999993</v>
      </c>
    </row>
    <row r="675" spans="1:13" x14ac:dyDescent="0.25">
      <c r="A675" t="s">
        <v>95</v>
      </c>
      <c r="B675">
        <v>84.1</v>
      </c>
      <c r="C675">
        <v>289.38499999999999</v>
      </c>
      <c r="D675" s="1">
        <v>62.65</v>
      </c>
      <c r="E675" s="2">
        <f t="shared" si="31"/>
        <v>0.34237829209896242</v>
      </c>
      <c r="F675">
        <f t="shared" si="32"/>
        <v>0.11722289490060243</v>
      </c>
      <c r="M675">
        <f t="shared" si="33"/>
        <v>7072.8099999999995</v>
      </c>
    </row>
    <row r="676" spans="1:13" x14ac:dyDescent="0.25">
      <c r="A676" t="s">
        <v>95</v>
      </c>
      <c r="B676">
        <v>85.45</v>
      </c>
      <c r="C676">
        <v>417.37</v>
      </c>
      <c r="D676" s="1">
        <v>62.65</v>
      </c>
      <c r="E676" s="2">
        <f t="shared" si="31"/>
        <v>0.36392657621707908</v>
      </c>
      <c r="F676">
        <f t="shared" si="32"/>
        <v>0.13244255287708548</v>
      </c>
      <c r="M676">
        <f t="shared" si="33"/>
        <v>7301.7025000000003</v>
      </c>
    </row>
    <row r="677" spans="1:13" x14ac:dyDescent="0.25">
      <c r="A677" t="s">
        <v>95</v>
      </c>
      <c r="B677">
        <v>83.6</v>
      </c>
      <c r="C677">
        <v>416.149</v>
      </c>
      <c r="D677" s="1">
        <v>62.65</v>
      </c>
      <c r="E677" s="2">
        <f t="shared" si="31"/>
        <v>0.33439744612928962</v>
      </c>
      <c r="F677">
        <f t="shared" si="32"/>
        <v>0.11182165197779115</v>
      </c>
      <c r="M677">
        <f t="shared" si="33"/>
        <v>6988.9599999999991</v>
      </c>
    </row>
    <row r="678" spans="1:13" x14ac:dyDescent="0.25">
      <c r="A678" t="s">
        <v>95</v>
      </c>
      <c r="B678">
        <v>85.35</v>
      </c>
      <c r="C678">
        <v>439.43599999999998</v>
      </c>
      <c r="D678" s="1">
        <v>62.65</v>
      </c>
      <c r="E678" s="2">
        <f t="shared" si="31"/>
        <v>0.3623304070231444</v>
      </c>
      <c r="F678">
        <f t="shared" si="32"/>
        <v>0.13128332385355748</v>
      </c>
      <c r="M678">
        <f t="shared" si="33"/>
        <v>7284.6224999999986</v>
      </c>
    </row>
    <row r="679" spans="1:13" x14ac:dyDescent="0.25">
      <c r="A679" t="s">
        <v>95</v>
      </c>
      <c r="B679">
        <v>86.3</v>
      </c>
      <c r="C679">
        <v>372.48</v>
      </c>
      <c r="D679" s="1">
        <v>62.65</v>
      </c>
      <c r="E679" s="2">
        <f t="shared" si="31"/>
        <v>0.37749401436552271</v>
      </c>
      <c r="F679">
        <f t="shared" si="32"/>
        <v>0.14250173088179746</v>
      </c>
      <c r="M679">
        <f t="shared" si="33"/>
        <v>7447.69</v>
      </c>
    </row>
    <row r="680" spans="1:13" x14ac:dyDescent="0.25">
      <c r="A680" t="s">
        <v>95</v>
      </c>
      <c r="B680">
        <v>81.2</v>
      </c>
      <c r="C680">
        <v>484.69400000000002</v>
      </c>
      <c r="D680" s="1">
        <v>62.65</v>
      </c>
      <c r="E680" s="2">
        <f t="shared" si="31"/>
        <v>0.29608938547486041</v>
      </c>
      <c r="F680">
        <f t="shared" si="32"/>
        <v>8.7668924190880473E-2</v>
      </c>
      <c r="M680">
        <f t="shared" si="33"/>
        <v>6593.4400000000005</v>
      </c>
    </row>
    <row r="681" spans="1:13" x14ac:dyDescent="0.25">
      <c r="A681" t="s">
        <v>95</v>
      </c>
      <c r="B681">
        <v>83.8</v>
      </c>
      <c r="C681">
        <v>310.41000000000003</v>
      </c>
      <c r="D681" s="1">
        <v>62.65</v>
      </c>
      <c r="E681" s="2">
        <f t="shared" si="31"/>
        <v>0.33758978451715882</v>
      </c>
      <c r="F681">
        <f t="shared" si="32"/>
        <v>0.11396686261034172</v>
      </c>
      <c r="M681">
        <f t="shared" si="33"/>
        <v>7022.44</v>
      </c>
    </row>
    <row r="682" spans="1:13" x14ac:dyDescent="0.25">
      <c r="A682" t="s">
        <v>96</v>
      </c>
      <c r="B682">
        <v>68.099999999999994</v>
      </c>
      <c r="C682">
        <v>501.69099999999997</v>
      </c>
      <c r="D682" s="1">
        <v>51.05</v>
      </c>
      <c r="E682" s="2">
        <f t="shared" si="31"/>
        <v>0.33398628795298724</v>
      </c>
      <c r="F682">
        <f t="shared" si="32"/>
        <v>0.11154684054061571</v>
      </c>
      <c r="M682">
        <f t="shared" si="33"/>
        <v>4637.6099999999997</v>
      </c>
    </row>
    <row r="683" spans="1:13" x14ac:dyDescent="0.25">
      <c r="A683" t="s">
        <v>96</v>
      </c>
      <c r="B683">
        <v>64.75</v>
      </c>
      <c r="C683">
        <v>433.74099999999999</v>
      </c>
      <c r="D683" s="1">
        <v>51.05</v>
      </c>
      <c r="E683" s="2">
        <f t="shared" si="31"/>
        <v>0.26836434867776698</v>
      </c>
      <c r="F683">
        <f t="shared" si="32"/>
        <v>7.20194236412421E-2</v>
      </c>
      <c r="M683">
        <f t="shared" si="33"/>
        <v>4192.5625</v>
      </c>
    </row>
    <row r="684" spans="1:13" x14ac:dyDescent="0.25">
      <c r="A684" t="s">
        <v>96</v>
      </c>
      <c r="B684">
        <v>68.400000000000006</v>
      </c>
      <c r="C684">
        <v>406.25400000000002</v>
      </c>
      <c r="D684" s="1">
        <v>51.05</v>
      </c>
      <c r="E684" s="2">
        <f t="shared" si="31"/>
        <v>0.33986287952987287</v>
      </c>
      <c r="F684">
        <f t="shared" si="32"/>
        <v>0.11550677688233688</v>
      </c>
      <c r="M684">
        <f t="shared" si="33"/>
        <v>4678.5600000000004</v>
      </c>
    </row>
    <row r="685" spans="1:13" x14ac:dyDescent="0.25">
      <c r="A685" t="s">
        <v>96</v>
      </c>
      <c r="B685">
        <v>64.599999999999994</v>
      </c>
      <c r="C685">
        <v>443.55799999999999</v>
      </c>
      <c r="D685" s="1">
        <v>51.05</v>
      </c>
      <c r="E685" s="2">
        <f t="shared" si="31"/>
        <v>0.26542605288932414</v>
      </c>
      <c r="F685">
        <f t="shared" si="32"/>
        <v>7.0450989552406293E-2</v>
      </c>
      <c r="M685">
        <f t="shared" si="33"/>
        <v>4173.1599999999989</v>
      </c>
    </row>
    <row r="686" spans="1:13" x14ac:dyDescent="0.25">
      <c r="A686" t="s">
        <v>96</v>
      </c>
      <c r="B686">
        <v>67.599999999999994</v>
      </c>
      <c r="C686">
        <v>471.95600000000002</v>
      </c>
      <c r="D686" s="1">
        <v>51.05</v>
      </c>
      <c r="E686" s="2">
        <f t="shared" si="31"/>
        <v>0.32419196865817823</v>
      </c>
      <c r="F686">
        <f t="shared" si="32"/>
        <v>0.10510043254246522</v>
      </c>
      <c r="M686">
        <f t="shared" si="33"/>
        <v>4569.7599999999993</v>
      </c>
    </row>
    <row r="687" spans="1:13" x14ac:dyDescent="0.25">
      <c r="A687" t="s">
        <v>96</v>
      </c>
      <c r="B687">
        <v>71.099999999999994</v>
      </c>
      <c r="C687">
        <v>458.54300000000001</v>
      </c>
      <c r="D687" s="1">
        <v>51.05</v>
      </c>
      <c r="E687" s="2">
        <f t="shared" si="31"/>
        <v>0.39275220372184128</v>
      </c>
      <c r="F687">
        <f t="shared" si="32"/>
        <v>0.1542542935283627</v>
      </c>
      <c r="M687">
        <f t="shared" si="33"/>
        <v>5055.2099999999991</v>
      </c>
    </row>
    <row r="688" spans="1:13" x14ac:dyDescent="0.25">
      <c r="A688" t="s">
        <v>96</v>
      </c>
      <c r="B688">
        <v>64.7</v>
      </c>
      <c r="C688">
        <v>516.70399999999995</v>
      </c>
      <c r="D688" s="1">
        <v>51.05</v>
      </c>
      <c r="E688" s="2">
        <f t="shared" si="31"/>
        <v>0.26738491674828613</v>
      </c>
      <c r="F688">
        <f t="shared" si="32"/>
        <v>7.1494693704487897E-2</v>
      </c>
      <c r="M688">
        <f t="shared" si="33"/>
        <v>4186.09</v>
      </c>
    </row>
    <row r="689" spans="1:13" x14ac:dyDescent="0.25">
      <c r="A689" t="s">
        <v>96</v>
      </c>
      <c r="B689">
        <v>65.7</v>
      </c>
      <c r="C689">
        <v>475.86399999999998</v>
      </c>
      <c r="D689" s="1">
        <v>51.05</v>
      </c>
      <c r="E689" s="2">
        <f t="shared" si="31"/>
        <v>0.28697355533790414</v>
      </c>
      <c r="F689">
        <f t="shared" si="32"/>
        <v>8.2353821463277133E-2</v>
      </c>
      <c r="M689">
        <f t="shared" si="33"/>
        <v>4316.4900000000007</v>
      </c>
    </row>
    <row r="690" spans="1:13" x14ac:dyDescent="0.25">
      <c r="A690" t="s">
        <v>96</v>
      </c>
      <c r="B690">
        <v>66.5</v>
      </c>
      <c r="C690">
        <v>529.702</v>
      </c>
      <c r="D690" s="1">
        <v>51.05</v>
      </c>
      <c r="E690" s="2">
        <f t="shared" si="31"/>
        <v>0.30264446620959851</v>
      </c>
      <c r="F690">
        <f t="shared" si="32"/>
        <v>9.1593672927292813E-2</v>
      </c>
      <c r="M690">
        <f t="shared" si="33"/>
        <v>4422.25</v>
      </c>
    </row>
    <row r="691" spans="1:13" x14ac:dyDescent="0.25">
      <c r="A691" t="s">
        <v>96</v>
      </c>
      <c r="B691">
        <v>65.25</v>
      </c>
      <c r="C691">
        <v>546.721</v>
      </c>
      <c r="D691" s="1">
        <v>51.05</v>
      </c>
      <c r="E691" s="2">
        <f t="shared" si="31"/>
        <v>0.27815866797257599</v>
      </c>
      <c r="F691">
        <f t="shared" si="32"/>
        <v>7.7372244568277779E-2</v>
      </c>
      <c r="M691">
        <f t="shared" si="33"/>
        <v>4257.5625</v>
      </c>
    </row>
    <row r="692" spans="1:13" x14ac:dyDescent="0.25">
      <c r="A692" t="s">
        <v>97</v>
      </c>
      <c r="B692">
        <v>81.7</v>
      </c>
      <c r="C692">
        <v>543.35599999999999</v>
      </c>
      <c r="D692" s="1">
        <v>62.5</v>
      </c>
      <c r="E692" s="2">
        <f t="shared" si="31"/>
        <v>0.30720000000000003</v>
      </c>
      <c r="F692">
        <f t="shared" si="32"/>
        <v>9.4371840000000012E-2</v>
      </c>
      <c r="M692">
        <f t="shared" si="33"/>
        <v>6674.89</v>
      </c>
    </row>
    <row r="693" spans="1:13" x14ac:dyDescent="0.25">
      <c r="A693" t="s">
        <v>97</v>
      </c>
      <c r="B693">
        <v>82.95</v>
      </c>
      <c r="C693">
        <v>534.23500000000001</v>
      </c>
      <c r="D693" s="1">
        <v>62.5</v>
      </c>
      <c r="E693" s="2">
        <f t="shared" si="31"/>
        <v>0.32720000000000005</v>
      </c>
      <c r="F693">
        <f t="shared" si="32"/>
        <v>0.10705984000000003</v>
      </c>
      <c r="M693">
        <f t="shared" si="33"/>
        <v>6880.7025000000003</v>
      </c>
    </row>
    <row r="694" spans="1:13" x14ac:dyDescent="0.25">
      <c r="A694" t="s">
        <v>97</v>
      </c>
      <c r="B694">
        <v>80.900000000000006</v>
      </c>
      <c r="C694">
        <v>382.00599999999997</v>
      </c>
      <c r="D694" s="1">
        <v>62.5</v>
      </c>
      <c r="E694" s="2">
        <f t="shared" si="31"/>
        <v>0.29440000000000011</v>
      </c>
      <c r="F694">
        <f t="shared" si="32"/>
        <v>8.6671360000000058E-2</v>
      </c>
      <c r="M694">
        <f t="shared" si="33"/>
        <v>6544.8100000000013</v>
      </c>
    </row>
    <row r="695" spans="1:13" x14ac:dyDescent="0.25">
      <c r="A695" t="s">
        <v>97</v>
      </c>
      <c r="B695">
        <v>80.3</v>
      </c>
      <c r="C695">
        <v>471.29</v>
      </c>
      <c r="D695" s="1">
        <v>62.5</v>
      </c>
      <c r="E695" s="2">
        <f t="shared" si="31"/>
        <v>0.28479999999999994</v>
      </c>
      <c r="F695">
        <f t="shared" si="32"/>
        <v>8.1111039999999968E-2</v>
      </c>
      <c r="M695">
        <f t="shared" si="33"/>
        <v>6448.0899999999992</v>
      </c>
    </row>
    <row r="696" spans="1:13" x14ac:dyDescent="0.25">
      <c r="A696" t="s">
        <v>97</v>
      </c>
      <c r="B696">
        <v>79.7</v>
      </c>
      <c r="C696">
        <v>380.15</v>
      </c>
      <c r="D696" s="1">
        <v>62.5</v>
      </c>
      <c r="E696" s="2">
        <f t="shared" si="31"/>
        <v>0.27520000000000006</v>
      </c>
      <c r="F696">
        <f t="shared" si="32"/>
        <v>7.5735040000000031E-2</v>
      </c>
      <c r="M696">
        <f t="shared" si="33"/>
        <v>6352.09</v>
      </c>
    </row>
    <row r="697" spans="1:13" x14ac:dyDescent="0.25">
      <c r="A697" t="s">
        <v>97</v>
      </c>
      <c r="B697">
        <v>78.3</v>
      </c>
      <c r="C697">
        <v>481.65199999999999</v>
      </c>
      <c r="D697" s="1">
        <v>62.5</v>
      </c>
      <c r="E697" s="2">
        <f t="shared" si="31"/>
        <v>0.25279999999999997</v>
      </c>
      <c r="F697">
        <f t="shared" si="32"/>
        <v>6.390783999999998E-2</v>
      </c>
      <c r="M697">
        <f t="shared" si="33"/>
        <v>6130.8899999999994</v>
      </c>
    </row>
    <row r="698" spans="1:13" x14ac:dyDescent="0.25">
      <c r="A698" t="s">
        <v>97</v>
      </c>
      <c r="B698">
        <v>80.650000000000006</v>
      </c>
      <c r="C698">
        <v>342.55599999999998</v>
      </c>
      <c r="D698" s="1">
        <v>62.5</v>
      </c>
      <c r="E698" s="2">
        <f t="shared" si="31"/>
        <v>0.2904000000000001</v>
      </c>
      <c r="F698">
        <f t="shared" si="32"/>
        <v>8.4332160000000059E-2</v>
      </c>
      <c r="M698">
        <f t="shared" si="33"/>
        <v>6504.4225000000006</v>
      </c>
    </row>
    <row r="699" spans="1:13" x14ac:dyDescent="0.25">
      <c r="A699" t="s">
        <v>97</v>
      </c>
      <c r="B699">
        <v>79.5</v>
      </c>
      <c r="C699">
        <v>568.89099999999996</v>
      </c>
      <c r="D699" s="1">
        <v>62.5</v>
      </c>
      <c r="E699" s="2">
        <f t="shared" si="31"/>
        <v>0.27200000000000002</v>
      </c>
      <c r="F699">
        <f t="shared" si="32"/>
        <v>7.3984000000000008E-2</v>
      </c>
      <c r="M699">
        <f t="shared" si="33"/>
        <v>6320.25</v>
      </c>
    </row>
    <row r="700" spans="1:13" x14ac:dyDescent="0.25">
      <c r="A700" t="s">
        <v>97</v>
      </c>
      <c r="B700">
        <v>80.599999999999994</v>
      </c>
      <c r="C700">
        <v>370.5</v>
      </c>
      <c r="D700" s="1">
        <v>62.5</v>
      </c>
      <c r="E700" s="2">
        <f t="shared" si="31"/>
        <v>0.28959999999999991</v>
      </c>
      <c r="F700">
        <f t="shared" si="32"/>
        <v>8.3868159999999956E-2</v>
      </c>
      <c r="M700">
        <f t="shared" si="33"/>
        <v>6496.3599999999988</v>
      </c>
    </row>
    <row r="701" spans="1:13" x14ac:dyDescent="0.25">
      <c r="A701" t="s">
        <v>97</v>
      </c>
      <c r="B701">
        <v>78.3</v>
      </c>
      <c r="C701">
        <v>348.71300000000002</v>
      </c>
      <c r="D701" s="1">
        <v>62.5</v>
      </c>
      <c r="E701" s="2">
        <f t="shared" si="31"/>
        <v>0.25279999999999997</v>
      </c>
      <c r="F701">
        <f t="shared" si="32"/>
        <v>6.390783999999998E-2</v>
      </c>
      <c r="M701">
        <f t="shared" si="33"/>
        <v>6130.8899999999994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S1" sqref="S1:S1048576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6.3</v>
      </c>
      <c r="C2">
        <v>27.694700000000001</v>
      </c>
      <c r="D2" s="1">
        <v>5.55</v>
      </c>
      <c r="E2" s="2">
        <f>(B2-D2)/D2</f>
        <v>0.13513513513513514</v>
      </c>
      <c r="F2">
        <f>E2^2</f>
        <v>1.8261504747991236E-2</v>
      </c>
      <c r="G2" s="3">
        <f>AVERAGE(E:E)</f>
        <v>0.32368017606809663</v>
      </c>
      <c r="H2" t="s">
        <v>0</v>
      </c>
      <c r="I2" s="3">
        <f>AVERAGE(E2:E11)</f>
        <v>0.12072072072072078</v>
      </c>
      <c r="J2" s="6">
        <f>AVERAGE(C2:C11)</f>
        <v>27.093709999999994</v>
      </c>
      <c r="K2">
        <f>10*LN(AVERAGE(E:E)^2/_xlfn.STDEV.S(E:E)^2)</f>
        <v>21.597482186490456</v>
      </c>
      <c r="L2">
        <f>I2^2</f>
        <v>1.4573492411330264E-2</v>
      </c>
      <c r="M2">
        <f>B2^2</f>
        <v>39.69</v>
      </c>
      <c r="N2">
        <f>-10*LN(AVERAGE(M:M))</f>
        <v>-81.789231056323018</v>
      </c>
      <c r="P2" t="s">
        <v>122</v>
      </c>
      <c r="Q2">
        <f>AVERAGE(C:C)</f>
        <v>255.11975842857117</v>
      </c>
      <c r="R2">
        <f>10*LN(Q2^2/_xlfn.STDEV.S(C:C)^2)</f>
        <v>8.6434665980128695</v>
      </c>
    </row>
    <row r="3" spans="1:18" x14ac:dyDescent="0.25">
      <c r="A3" t="s">
        <v>0</v>
      </c>
      <c r="B3">
        <v>6.2</v>
      </c>
      <c r="C3">
        <v>27.610800000000001</v>
      </c>
      <c r="D3" s="1">
        <v>5.55</v>
      </c>
      <c r="E3" s="2">
        <f t="shared" ref="E3:E66" si="0">(B3-D3)/D3</f>
        <v>0.11711711711711718</v>
      </c>
      <c r="F3">
        <f t="shared" ref="F3:F66" si="1">E3^2</f>
        <v>1.3716419121824542E-2</v>
      </c>
      <c r="H3" t="s">
        <v>1</v>
      </c>
      <c r="I3" s="3">
        <f>AVERAGE(E12:E21)</f>
        <v>0.11315789473684219</v>
      </c>
      <c r="J3" s="6">
        <f>AVERAGE(C12:C21)</f>
        <v>38.107710000000012</v>
      </c>
      <c r="L3">
        <f t="shared" ref="L3:L51" si="2">I3^2</f>
        <v>1.2804709141274259E-2</v>
      </c>
      <c r="M3">
        <f t="shared" ref="M3:M66" si="3">B3^2</f>
        <v>38.440000000000005</v>
      </c>
    </row>
    <row r="4" spans="1:18" x14ac:dyDescent="0.25">
      <c r="A4" t="s">
        <v>0</v>
      </c>
      <c r="B4">
        <v>6.25</v>
      </c>
      <c r="C4">
        <v>27.1418</v>
      </c>
      <c r="D4" s="1">
        <v>5.55</v>
      </c>
      <c r="E4" s="2">
        <f t="shared" si="0"/>
        <v>0.12612612612612617</v>
      </c>
      <c r="F4">
        <f t="shared" si="1"/>
        <v>1.5907799691583485E-2</v>
      </c>
      <c r="H4" t="s">
        <v>2</v>
      </c>
      <c r="I4" s="3">
        <f>AVERAGE(E22:E31)</f>
        <v>0.13297297297297303</v>
      </c>
      <c r="J4" s="6">
        <f>AVERAGE(C22:C31)</f>
        <v>46.619070000000001</v>
      </c>
      <c r="L4">
        <f t="shared" si="2"/>
        <v>1.7681811541271016E-2</v>
      </c>
      <c r="M4">
        <f t="shared" si="3"/>
        <v>39.0625</v>
      </c>
    </row>
    <row r="5" spans="1:18" x14ac:dyDescent="0.25">
      <c r="A5" t="s">
        <v>0</v>
      </c>
      <c r="B5">
        <v>6.15</v>
      </c>
      <c r="C5">
        <v>26.992799999999999</v>
      </c>
      <c r="D5" s="1">
        <v>5.55</v>
      </c>
      <c r="E5" s="2">
        <f t="shared" si="0"/>
        <v>0.10810810810810821</v>
      </c>
      <c r="F5">
        <f t="shared" si="1"/>
        <v>1.1687363038714413E-2</v>
      </c>
      <c r="H5" t="s">
        <v>3</v>
      </c>
      <c r="I5" s="3">
        <f>AVERAGE(E32:E41)</f>
        <v>0.17333333333333334</v>
      </c>
      <c r="J5" s="6">
        <f>AVERAGE(C32:C41)</f>
        <v>41.85423999999999</v>
      </c>
      <c r="L5">
        <f t="shared" si="2"/>
        <v>3.0044444444444447E-2</v>
      </c>
      <c r="M5">
        <f t="shared" si="3"/>
        <v>37.822500000000005</v>
      </c>
    </row>
    <row r="6" spans="1:18" x14ac:dyDescent="0.25">
      <c r="A6" t="s">
        <v>0</v>
      </c>
      <c r="B6">
        <v>6.2</v>
      </c>
      <c r="C6">
        <v>27.014299999999999</v>
      </c>
      <c r="D6" s="1">
        <v>5.55</v>
      </c>
      <c r="E6" s="2">
        <f t="shared" si="0"/>
        <v>0.11711711711711718</v>
      </c>
      <c r="F6">
        <f t="shared" si="1"/>
        <v>1.3716419121824542E-2</v>
      </c>
      <c r="H6" t="s">
        <v>4</v>
      </c>
      <c r="I6" s="3">
        <f>AVERAGE(E42:E51)</f>
        <v>0.2319526627218936</v>
      </c>
      <c r="J6" s="6">
        <f>AVERAGE(C42:C51)</f>
        <v>46.963949999999997</v>
      </c>
      <c r="L6">
        <f t="shared" si="2"/>
        <v>5.380203774377653E-2</v>
      </c>
      <c r="M6">
        <f t="shared" si="3"/>
        <v>38.440000000000005</v>
      </c>
    </row>
    <row r="7" spans="1:18" x14ac:dyDescent="0.25">
      <c r="A7" t="s">
        <v>0</v>
      </c>
      <c r="B7">
        <v>6.25</v>
      </c>
      <c r="C7">
        <v>26.935400000000001</v>
      </c>
      <c r="D7" s="1">
        <v>5.55</v>
      </c>
      <c r="E7" s="2">
        <f t="shared" si="0"/>
        <v>0.12612612612612617</v>
      </c>
      <c r="F7">
        <f t="shared" si="1"/>
        <v>1.5907799691583485E-2</v>
      </c>
      <c r="H7" t="s">
        <v>5</v>
      </c>
      <c r="I7" s="3">
        <f>AVERAGE(E52:E61)</f>
        <v>6.8098159509202449E-2</v>
      </c>
      <c r="J7" s="6">
        <f>AVERAGE(C52:C61)</f>
        <v>56.744430000000001</v>
      </c>
      <c r="L7">
        <f t="shared" si="2"/>
        <v>4.6373593285407803E-3</v>
      </c>
      <c r="M7">
        <f t="shared" si="3"/>
        <v>39.0625</v>
      </c>
    </row>
    <row r="8" spans="1:18" x14ac:dyDescent="0.25">
      <c r="A8" t="s">
        <v>0</v>
      </c>
      <c r="B8">
        <v>6.2</v>
      </c>
      <c r="C8">
        <v>27.027000000000001</v>
      </c>
      <c r="D8" s="1">
        <v>5.55</v>
      </c>
      <c r="E8" s="2">
        <f t="shared" si="0"/>
        <v>0.11711711711711718</v>
      </c>
      <c r="F8">
        <f t="shared" si="1"/>
        <v>1.3716419121824542E-2</v>
      </c>
      <c r="H8" t="s">
        <v>6</v>
      </c>
      <c r="I8" s="3">
        <f>AVERAGE(E62:E71)</f>
        <v>0.18513513513513502</v>
      </c>
      <c r="J8" s="6">
        <f>AVERAGE(C62:C71)</f>
        <v>54.443220000000011</v>
      </c>
      <c r="L8">
        <f t="shared" si="2"/>
        <v>3.4275018261504704E-2</v>
      </c>
      <c r="M8">
        <f t="shared" si="3"/>
        <v>38.440000000000005</v>
      </c>
    </row>
    <row r="9" spans="1:18" x14ac:dyDescent="0.25">
      <c r="A9" t="s">
        <v>0</v>
      </c>
      <c r="B9">
        <v>6.15</v>
      </c>
      <c r="C9">
        <v>27.663399999999999</v>
      </c>
      <c r="D9" s="1">
        <v>5.55</v>
      </c>
      <c r="E9" s="2">
        <f t="shared" si="0"/>
        <v>0.10810810810810821</v>
      </c>
      <c r="F9">
        <f t="shared" si="1"/>
        <v>1.1687363038714413E-2</v>
      </c>
      <c r="H9" t="s">
        <v>7</v>
      </c>
      <c r="I9" s="3">
        <f>AVERAGE(E72:E81)</f>
        <v>9.074074074074065E-2</v>
      </c>
      <c r="J9" s="6">
        <f>AVERAGE(C72:C81)</f>
        <v>40.568359999999998</v>
      </c>
      <c r="L9">
        <f t="shared" si="2"/>
        <v>8.2338820301783092E-3</v>
      </c>
      <c r="M9">
        <f t="shared" si="3"/>
        <v>37.822500000000005</v>
      </c>
    </row>
    <row r="10" spans="1:18" x14ac:dyDescent="0.25">
      <c r="A10" t="s">
        <v>0</v>
      </c>
      <c r="B10">
        <v>6.2</v>
      </c>
      <c r="C10">
        <v>26.576799999999999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0.18699186991869912</v>
      </c>
      <c r="J10" s="6">
        <f>AVERAGE(C82:C91)</f>
        <v>46.425519999999999</v>
      </c>
      <c r="L10">
        <f t="shared" si="2"/>
        <v>3.4965959415691694E-2</v>
      </c>
      <c r="M10">
        <f t="shared" si="3"/>
        <v>38.440000000000005</v>
      </c>
    </row>
    <row r="11" spans="1:18" x14ac:dyDescent="0.25">
      <c r="A11" t="s">
        <v>0</v>
      </c>
      <c r="B11">
        <v>6.3</v>
      </c>
      <c r="C11">
        <v>26.280100000000001</v>
      </c>
      <c r="D11" s="1">
        <v>5.55</v>
      </c>
      <c r="E11" s="2">
        <f t="shared" si="0"/>
        <v>0.13513513513513514</v>
      </c>
      <c r="F11">
        <f t="shared" si="1"/>
        <v>1.8261504747991236E-2</v>
      </c>
      <c r="H11" t="s">
        <v>9</v>
      </c>
      <c r="I11" s="3">
        <f>AVERAGE(E92:E101)</f>
        <v>0.19055118110236227</v>
      </c>
      <c r="J11" s="6">
        <f>AVERAGE(C92:C101)</f>
        <v>41.706419999999994</v>
      </c>
      <c r="L11">
        <f t="shared" si="2"/>
        <v>3.6309752619505267E-2</v>
      </c>
      <c r="M11">
        <f t="shared" si="3"/>
        <v>39.69</v>
      </c>
    </row>
    <row r="12" spans="1:18" x14ac:dyDescent="0.25">
      <c r="A12" t="s">
        <v>1</v>
      </c>
      <c r="B12">
        <v>8.4</v>
      </c>
      <c r="C12">
        <v>38.670699999999997</v>
      </c>
      <c r="D12" s="1">
        <v>7.6</v>
      </c>
      <c r="E12" s="2">
        <f t="shared" si="0"/>
        <v>0.10526315789473695</v>
      </c>
      <c r="F12">
        <f t="shared" si="1"/>
        <v>1.1080332409972322E-2</v>
      </c>
      <c r="H12" t="s">
        <v>10</v>
      </c>
      <c r="I12" s="3">
        <f>AVERAGE(E102:E111)</f>
        <v>0.31676300578034677</v>
      </c>
      <c r="J12" s="6">
        <f>AVERAGE(C102:C111)</f>
        <v>96.277380000000008</v>
      </c>
      <c r="L12">
        <f t="shared" si="2"/>
        <v>0.10033880183100001</v>
      </c>
      <c r="M12">
        <f t="shared" si="3"/>
        <v>70.56</v>
      </c>
    </row>
    <row r="13" spans="1:18" x14ac:dyDescent="0.25">
      <c r="A13" t="s">
        <v>1</v>
      </c>
      <c r="B13">
        <v>8.5</v>
      </c>
      <c r="C13">
        <v>37.424300000000002</v>
      </c>
      <c r="D13" s="1">
        <v>7.6</v>
      </c>
      <c r="E13" s="2">
        <f t="shared" si="0"/>
        <v>0.118421052631579</v>
      </c>
      <c r="F13">
        <f t="shared" si="1"/>
        <v>1.4023545706371203E-2</v>
      </c>
      <c r="H13" t="s">
        <v>11</v>
      </c>
      <c r="I13" s="3">
        <f>AVERAGE(E112:E121)</f>
        <v>0.34507658643326033</v>
      </c>
      <c r="J13" s="6">
        <f>AVERAGE(C112:C121)</f>
        <v>89.474049999999991</v>
      </c>
      <c r="L13">
        <f t="shared" si="2"/>
        <v>0.11907785050443138</v>
      </c>
      <c r="M13">
        <f t="shared" si="3"/>
        <v>72.25</v>
      </c>
    </row>
    <row r="14" spans="1:18" x14ac:dyDescent="0.25">
      <c r="A14" t="s">
        <v>1</v>
      </c>
      <c r="B14">
        <v>8.5</v>
      </c>
      <c r="C14">
        <v>38.172400000000003</v>
      </c>
      <c r="D14" s="1">
        <v>7.6</v>
      </c>
      <c r="E14" s="2">
        <f t="shared" si="0"/>
        <v>0.118421052631579</v>
      </c>
      <c r="F14">
        <f t="shared" si="1"/>
        <v>1.4023545706371203E-2</v>
      </c>
      <c r="H14" t="s">
        <v>12</v>
      </c>
      <c r="I14" s="3">
        <f>AVERAGE(E122:E131)</f>
        <v>0.21818181818181812</v>
      </c>
      <c r="J14" s="6">
        <f>AVERAGE(C122:C131)</f>
        <v>80.989180000000005</v>
      </c>
      <c r="L14">
        <f t="shared" si="2"/>
        <v>4.7603305785123937E-2</v>
      </c>
      <c r="M14">
        <f t="shared" si="3"/>
        <v>72.25</v>
      </c>
    </row>
    <row r="15" spans="1:18" x14ac:dyDescent="0.25">
      <c r="A15" t="s">
        <v>1</v>
      </c>
      <c r="B15">
        <v>8.4</v>
      </c>
      <c r="C15">
        <v>38.550899999999999</v>
      </c>
      <c r="D15" s="1">
        <v>7.6</v>
      </c>
      <c r="E15" s="2">
        <f t="shared" si="0"/>
        <v>0.10526315789473695</v>
      </c>
      <c r="F15">
        <f t="shared" si="1"/>
        <v>1.1080332409972322E-2</v>
      </c>
      <c r="H15" t="s">
        <v>13</v>
      </c>
      <c r="I15" s="3">
        <f>AVERAGE(E132:E141)</f>
        <v>0.20967741935483875</v>
      </c>
      <c r="J15" s="6">
        <f>AVERAGE(C132:C141)</f>
        <v>85.862290000000002</v>
      </c>
      <c r="L15">
        <f t="shared" si="2"/>
        <v>4.3964620187304904E-2</v>
      </c>
      <c r="M15">
        <f t="shared" si="3"/>
        <v>70.56</v>
      </c>
    </row>
    <row r="16" spans="1:18" x14ac:dyDescent="0.25">
      <c r="A16" t="s">
        <v>1</v>
      </c>
      <c r="B16">
        <v>8.4</v>
      </c>
      <c r="C16">
        <v>38.369100000000003</v>
      </c>
      <c r="D16" s="1">
        <v>7.6</v>
      </c>
      <c r="E16" s="2">
        <f t="shared" si="0"/>
        <v>0.10526315789473695</v>
      </c>
      <c r="F16">
        <f t="shared" si="1"/>
        <v>1.1080332409972322E-2</v>
      </c>
      <c r="H16" t="s">
        <v>14</v>
      </c>
      <c r="I16" s="3">
        <f>AVERAGE(E142:E151)</f>
        <v>0.27413333333333334</v>
      </c>
      <c r="J16" s="6">
        <f>AVERAGE(C142:C151)</f>
        <v>104.16569999999999</v>
      </c>
      <c r="L16">
        <f t="shared" si="2"/>
        <v>7.5149084444444444E-2</v>
      </c>
      <c r="M16">
        <f t="shared" si="3"/>
        <v>70.56</v>
      </c>
    </row>
    <row r="17" spans="1:13" x14ac:dyDescent="0.25">
      <c r="A17" t="s">
        <v>1</v>
      </c>
      <c r="B17">
        <v>8.4</v>
      </c>
      <c r="C17">
        <v>37.713099999999997</v>
      </c>
      <c r="D17" s="1">
        <v>7.6</v>
      </c>
      <c r="E17" s="2">
        <f t="shared" si="0"/>
        <v>0.10526315789473695</v>
      </c>
      <c r="F17">
        <f t="shared" si="1"/>
        <v>1.1080332409972322E-2</v>
      </c>
      <c r="H17" t="s">
        <v>15</v>
      </c>
      <c r="I17" s="3">
        <f>AVERAGE(E152:E161)</f>
        <v>0.204733727810651</v>
      </c>
      <c r="J17" s="6">
        <f>AVERAGE(C152:C161)</f>
        <v>120.49619999999997</v>
      </c>
      <c r="L17">
        <f t="shared" si="2"/>
        <v>4.1915899303245727E-2</v>
      </c>
      <c r="M17">
        <f t="shared" si="3"/>
        <v>70.56</v>
      </c>
    </row>
    <row r="18" spans="1:13" x14ac:dyDescent="0.25">
      <c r="A18" t="s">
        <v>1</v>
      </c>
      <c r="B18">
        <v>8.8000000000000007</v>
      </c>
      <c r="C18">
        <v>37.580300000000001</v>
      </c>
      <c r="D18" s="1">
        <v>7.6</v>
      </c>
      <c r="E18" s="2">
        <f t="shared" si="0"/>
        <v>0.15789473684210542</v>
      </c>
      <c r="F18">
        <f t="shared" si="1"/>
        <v>2.4930747922437723E-2</v>
      </c>
      <c r="H18" t="s">
        <v>16</v>
      </c>
      <c r="I18" s="3">
        <f>AVERAGE(E162:E171)</f>
        <v>0.21957295373665478</v>
      </c>
      <c r="J18" s="6">
        <f>AVERAGE(C162:C171)</f>
        <v>88.943659999999994</v>
      </c>
      <c r="L18">
        <f t="shared" si="2"/>
        <v>4.8212282012639142E-2</v>
      </c>
      <c r="M18">
        <f t="shared" si="3"/>
        <v>77.440000000000012</v>
      </c>
    </row>
    <row r="19" spans="1:13" x14ac:dyDescent="0.25">
      <c r="A19" t="s">
        <v>1</v>
      </c>
      <c r="B19">
        <v>8.4</v>
      </c>
      <c r="C19">
        <v>38.103400000000001</v>
      </c>
      <c r="D19" s="1">
        <v>7.6</v>
      </c>
      <c r="E19" s="2">
        <f t="shared" si="0"/>
        <v>0.10526315789473695</v>
      </c>
      <c r="F19">
        <f t="shared" si="1"/>
        <v>1.1080332409972322E-2</v>
      </c>
      <c r="H19" t="s">
        <v>17</v>
      </c>
      <c r="I19" s="3">
        <f>AVERAGE(E172:E181)</f>
        <v>0.37043189368770757</v>
      </c>
      <c r="J19" s="6">
        <f>AVERAGE(C172:C181)</f>
        <v>116.4473</v>
      </c>
      <c r="L19">
        <f t="shared" si="2"/>
        <v>0.13721978786106109</v>
      </c>
      <c r="M19">
        <f t="shared" si="3"/>
        <v>70.56</v>
      </c>
    </row>
    <row r="20" spans="1:13" x14ac:dyDescent="0.25">
      <c r="A20" t="s">
        <v>1</v>
      </c>
      <c r="B20">
        <v>8.4</v>
      </c>
      <c r="C20">
        <v>38.389200000000002</v>
      </c>
      <c r="D20" s="1">
        <v>7.6</v>
      </c>
      <c r="E20" s="2">
        <f t="shared" si="0"/>
        <v>0.10526315789473695</v>
      </c>
      <c r="F20">
        <f t="shared" si="1"/>
        <v>1.1080332409972322E-2</v>
      </c>
      <c r="H20" t="s">
        <v>18</v>
      </c>
      <c r="I20" s="3">
        <f>AVERAGE(E182:E191)</f>
        <v>0.45992647058823521</v>
      </c>
      <c r="J20" s="6">
        <f>AVERAGE(C182:C191)</f>
        <v>128.73430000000002</v>
      </c>
      <c r="L20">
        <f t="shared" si="2"/>
        <v>0.2115323583477508</v>
      </c>
      <c r="M20">
        <f t="shared" si="3"/>
        <v>70.56</v>
      </c>
    </row>
    <row r="21" spans="1:13" x14ac:dyDescent="0.25">
      <c r="A21" t="s">
        <v>1</v>
      </c>
      <c r="B21">
        <v>8.4</v>
      </c>
      <c r="C21">
        <v>38.103700000000003</v>
      </c>
      <c r="D21" s="1">
        <v>7.6</v>
      </c>
      <c r="E21" s="2">
        <f t="shared" si="0"/>
        <v>0.10526315789473695</v>
      </c>
      <c r="F21">
        <f t="shared" si="1"/>
        <v>1.1080332409972322E-2</v>
      </c>
      <c r="H21" t="s">
        <v>19</v>
      </c>
      <c r="I21" s="3">
        <f>AVERAGE(E192:E201)</f>
        <v>0.26856187290969907</v>
      </c>
      <c r="J21" s="6">
        <f>AVERAGE(C192:C201)</f>
        <v>119.739</v>
      </c>
      <c r="L21">
        <f t="shared" si="2"/>
        <v>7.2125479580765359E-2</v>
      </c>
      <c r="M21">
        <f t="shared" si="3"/>
        <v>70.56</v>
      </c>
    </row>
    <row r="22" spans="1:13" x14ac:dyDescent="0.25">
      <c r="A22" t="s">
        <v>2</v>
      </c>
      <c r="B22">
        <v>10.55</v>
      </c>
      <c r="C22">
        <v>46.714100000000002</v>
      </c>
      <c r="D22" s="1">
        <v>9.25</v>
      </c>
      <c r="E22" s="2">
        <f t="shared" si="0"/>
        <v>0.1405405405405406</v>
      </c>
      <c r="F22">
        <f t="shared" si="1"/>
        <v>1.9751643535427337E-2</v>
      </c>
      <c r="H22" t="s">
        <v>20</v>
      </c>
      <c r="I22" s="3">
        <f>AVERAGE(E202:E211)</f>
        <v>0.25666666666666665</v>
      </c>
      <c r="J22" s="6">
        <f>AVERAGE(C202:C211)</f>
        <v>165.79730000000001</v>
      </c>
      <c r="L22">
        <f t="shared" si="2"/>
        <v>6.5877777777777771E-2</v>
      </c>
      <c r="M22">
        <f t="shared" si="3"/>
        <v>111.30250000000001</v>
      </c>
    </row>
    <row r="23" spans="1:13" x14ac:dyDescent="0.25">
      <c r="A23" t="s">
        <v>2</v>
      </c>
      <c r="B23">
        <v>10.55</v>
      </c>
      <c r="C23">
        <v>46.158000000000001</v>
      </c>
      <c r="D23" s="1">
        <v>9.25</v>
      </c>
      <c r="E23" s="2">
        <f t="shared" si="0"/>
        <v>0.1405405405405406</v>
      </c>
      <c r="F23">
        <f t="shared" si="1"/>
        <v>1.9751643535427337E-2</v>
      </c>
      <c r="H23" t="s">
        <v>21</v>
      </c>
      <c r="I23" s="3">
        <f>AVERAGE(E212:E221)</f>
        <v>0.31703296703296713</v>
      </c>
      <c r="J23" s="6">
        <f>AVERAGE(C212:C221)</f>
        <v>165.46769999999998</v>
      </c>
      <c r="L23">
        <f t="shared" si="2"/>
        <v>0.10050990218572642</v>
      </c>
      <c r="M23">
        <f t="shared" si="3"/>
        <v>111.30250000000001</v>
      </c>
    </row>
    <row r="24" spans="1:13" x14ac:dyDescent="0.25">
      <c r="A24" t="s">
        <v>2</v>
      </c>
      <c r="B24">
        <v>10.4</v>
      </c>
      <c r="C24">
        <v>46.736600000000003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0.32095238095238099</v>
      </c>
      <c r="J24" s="6">
        <f>AVERAGE(C222:C231)</f>
        <v>154.56560000000002</v>
      </c>
      <c r="L24">
        <f t="shared" si="2"/>
        <v>0.10301043083900228</v>
      </c>
      <c r="M24">
        <f t="shared" si="3"/>
        <v>108.16000000000001</v>
      </c>
    </row>
    <row r="25" spans="1:13" x14ac:dyDescent="0.25">
      <c r="A25" t="s">
        <v>2</v>
      </c>
      <c r="B25">
        <v>10.4</v>
      </c>
      <c r="C25">
        <v>45.982999999999997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0.29338521400778211</v>
      </c>
      <c r="J25" s="6">
        <f>AVERAGE(C232:C241)</f>
        <v>171.13399999999999</v>
      </c>
      <c r="L25">
        <f t="shared" si="2"/>
        <v>8.6074883798392107E-2</v>
      </c>
      <c r="M25">
        <f t="shared" si="3"/>
        <v>108.16000000000001</v>
      </c>
    </row>
    <row r="26" spans="1:13" x14ac:dyDescent="0.25">
      <c r="A26" t="s">
        <v>2</v>
      </c>
      <c r="B26">
        <v>10.45</v>
      </c>
      <c r="C26">
        <v>45.868600000000001</v>
      </c>
      <c r="D26" s="1">
        <v>9.25</v>
      </c>
      <c r="E26" s="2">
        <f t="shared" si="0"/>
        <v>0.12972972972972965</v>
      </c>
      <c r="F26">
        <f t="shared" si="1"/>
        <v>1.6829802775748703E-2</v>
      </c>
      <c r="H26" t="s">
        <v>24</v>
      </c>
      <c r="I26" s="3">
        <f>AVERAGE(E242:E251)</f>
        <v>0.26637806637806644</v>
      </c>
      <c r="J26" s="6">
        <f>AVERAGE(C242:C251)</f>
        <v>175.21809999999999</v>
      </c>
      <c r="L26">
        <f t="shared" si="2"/>
        <v>7.095727424731757E-2</v>
      </c>
      <c r="M26">
        <f t="shared" si="3"/>
        <v>109.20249999999999</v>
      </c>
    </row>
    <row r="27" spans="1:13" x14ac:dyDescent="0.25">
      <c r="A27" t="s">
        <v>2</v>
      </c>
      <c r="B27">
        <v>10.55</v>
      </c>
      <c r="C27">
        <v>46.536000000000001</v>
      </c>
      <c r="D27" s="1">
        <v>9.25</v>
      </c>
      <c r="E27" s="2">
        <f t="shared" si="0"/>
        <v>0.1405405405405406</v>
      </c>
      <c r="F27">
        <f t="shared" si="1"/>
        <v>1.9751643535427337E-2</v>
      </c>
      <c r="H27" t="s">
        <v>25</v>
      </c>
      <c r="I27" s="3">
        <f>AVERAGE(E252:E261)</f>
        <v>0.28089622641509437</v>
      </c>
      <c r="J27" s="6">
        <f>AVERAGE(C252:C261)</f>
        <v>175.84370000000001</v>
      </c>
      <c r="L27">
        <f t="shared" si="2"/>
        <v>7.8902690014239968E-2</v>
      </c>
      <c r="M27">
        <f t="shared" si="3"/>
        <v>111.30250000000001</v>
      </c>
    </row>
    <row r="28" spans="1:13" x14ac:dyDescent="0.25">
      <c r="A28" t="s">
        <v>2</v>
      </c>
      <c r="B28">
        <v>10.55</v>
      </c>
      <c r="C28">
        <v>46.688200000000002</v>
      </c>
      <c r="D28" s="1">
        <v>9.25</v>
      </c>
      <c r="E28" s="2">
        <f t="shared" si="0"/>
        <v>0.1405405405405406</v>
      </c>
      <c r="F28">
        <f t="shared" si="1"/>
        <v>1.9751643535427337E-2</v>
      </c>
      <c r="H28" t="s">
        <v>26</v>
      </c>
      <c r="I28" s="3">
        <f>AVERAGE(E262:E271)</f>
        <v>0.2827433628318583</v>
      </c>
      <c r="J28" s="6">
        <f>AVERAGE(C262:C271)</f>
        <v>169.4171</v>
      </c>
      <c r="L28">
        <f t="shared" si="2"/>
        <v>7.9943809225467871E-2</v>
      </c>
      <c r="M28">
        <f t="shared" si="3"/>
        <v>111.30250000000001</v>
      </c>
    </row>
    <row r="29" spans="1:13" x14ac:dyDescent="0.25">
      <c r="A29" t="s">
        <v>2</v>
      </c>
      <c r="B29">
        <v>10.4</v>
      </c>
      <c r="C29">
        <v>46.6252</v>
      </c>
      <c r="D29" s="1">
        <v>9.25</v>
      </c>
      <c r="E29" s="2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0.23484251968503944</v>
      </c>
      <c r="J29" s="6">
        <f>AVERAGE(C272:C281)</f>
        <v>127.25640000000001</v>
      </c>
      <c r="L29">
        <f t="shared" si="2"/>
        <v>5.5151009052018141E-2</v>
      </c>
      <c r="M29">
        <f t="shared" si="3"/>
        <v>108.16000000000001</v>
      </c>
    </row>
    <row r="30" spans="1:13" x14ac:dyDescent="0.25">
      <c r="A30" t="s">
        <v>2</v>
      </c>
      <c r="B30">
        <v>10.4</v>
      </c>
      <c r="C30">
        <v>45.927399999999999</v>
      </c>
      <c r="D30" s="1">
        <v>9.25</v>
      </c>
      <c r="E30" s="2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0.31574468085106389</v>
      </c>
      <c r="J30" s="6">
        <f>AVERAGE(C282:C291)</f>
        <v>179.86179999999999</v>
      </c>
      <c r="L30">
        <f t="shared" si="2"/>
        <v>9.9694703485740194E-2</v>
      </c>
      <c r="M30">
        <f t="shared" si="3"/>
        <v>108.16000000000001</v>
      </c>
    </row>
    <row r="31" spans="1:13" x14ac:dyDescent="0.25">
      <c r="A31" t="s">
        <v>2</v>
      </c>
      <c r="B31">
        <v>10.55</v>
      </c>
      <c r="C31">
        <v>48.953600000000002</v>
      </c>
      <c r="D31" s="1">
        <v>9.25</v>
      </c>
      <c r="E31" s="2">
        <f t="shared" si="0"/>
        <v>0.1405405405405406</v>
      </c>
      <c r="F31">
        <f t="shared" si="1"/>
        <v>1.9751643535427337E-2</v>
      </c>
      <c r="H31" t="s">
        <v>29</v>
      </c>
      <c r="I31" s="3">
        <f>AVERAGE(E292:E301)</f>
        <v>0.36059479553903351</v>
      </c>
      <c r="J31" s="6">
        <f>AVERAGE(C292:C301)</f>
        <v>171.12390000000002</v>
      </c>
      <c r="L31">
        <f t="shared" si="2"/>
        <v>0.13002860656983739</v>
      </c>
      <c r="M31">
        <f t="shared" si="3"/>
        <v>111.30250000000001</v>
      </c>
    </row>
    <row r="32" spans="1:13" x14ac:dyDescent="0.25">
      <c r="A32" t="s">
        <v>3</v>
      </c>
      <c r="B32">
        <v>8.9</v>
      </c>
      <c r="C32">
        <v>41.790199999999999</v>
      </c>
      <c r="D32" s="1">
        <v>7.5</v>
      </c>
      <c r="E32" s="2">
        <f t="shared" si="0"/>
        <v>0.1866666666666667</v>
      </c>
      <c r="F32">
        <f t="shared" si="1"/>
        <v>3.4844444444444456E-2</v>
      </c>
      <c r="H32" t="s">
        <v>30</v>
      </c>
      <c r="I32" s="3">
        <f>AVERAGE(E302:E311)</f>
        <v>0.34369158878504685</v>
      </c>
      <c r="J32" s="6">
        <f>AVERAGE(C302:C311)</f>
        <v>257.5213</v>
      </c>
      <c r="L32">
        <f t="shared" si="2"/>
        <v>0.11812390820158974</v>
      </c>
      <c r="M32">
        <f t="shared" si="3"/>
        <v>79.210000000000008</v>
      </c>
    </row>
    <row r="33" spans="1:13" x14ac:dyDescent="0.25">
      <c r="A33" t="s">
        <v>3</v>
      </c>
      <c r="B33">
        <v>9.1</v>
      </c>
      <c r="C33">
        <v>41.191699999999997</v>
      </c>
      <c r="D33" s="1">
        <v>7.5</v>
      </c>
      <c r="E33" s="2">
        <f t="shared" si="0"/>
        <v>0.21333333333333329</v>
      </c>
      <c r="F33">
        <f t="shared" si="1"/>
        <v>4.5511111111111092E-2</v>
      </c>
      <c r="H33" t="s">
        <v>31</v>
      </c>
      <c r="I33" s="3">
        <f>AVERAGE(E312:E321)</f>
        <v>0.37638888888888894</v>
      </c>
      <c r="J33" s="6">
        <f>AVERAGE(C312:C321)</f>
        <v>170.94089999999997</v>
      </c>
      <c r="L33">
        <f t="shared" si="2"/>
        <v>0.14166859567901238</v>
      </c>
      <c r="M33">
        <f t="shared" si="3"/>
        <v>82.809999999999988</v>
      </c>
    </row>
    <row r="34" spans="1:13" x14ac:dyDescent="0.25">
      <c r="A34" t="s">
        <v>3</v>
      </c>
      <c r="B34">
        <v>9</v>
      </c>
      <c r="C34">
        <v>41.582599999999999</v>
      </c>
      <c r="D34" s="1">
        <v>7.5</v>
      </c>
      <c r="E34" s="2">
        <f t="shared" si="0"/>
        <v>0.2</v>
      </c>
      <c r="F34">
        <f t="shared" si="1"/>
        <v>4.0000000000000008E-2</v>
      </c>
      <c r="H34" t="s">
        <v>32</v>
      </c>
      <c r="I34" s="3">
        <f>AVERAGE(E322:E331)</f>
        <v>0.3473981900452488</v>
      </c>
      <c r="J34" s="6">
        <f>AVERAGE(C322:C331)</f>
        <v>244.25950000000003</v>
      </c>
      <c r="L34">
        <f t="shared" si="2"/>
        <v>0.1206855024467148</v>
      </c>
      <c r="M34">
        <f t="shared" si="3"/>
        <v>81</v>
      </c>
    </row>
    <row r="35" spans="1:13" x14ac:dyDescent="0.25">
      <c r="A35" t="s">
        <v>3</v>
      </c>
      <c r="B35">
        <v>8.4</v>
      </c>
      <c r="C35">
        <v>42.0717</v>
      </c>
      <c r="D35" s="1">
        <v>7.5</v>
      </c>
      <c r="E35" s="2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0.3131449631449631</v>
      </c>
      <c r="J35" s="6">
        <f>AVERAGE(C332:C341)</f>
        <v>227.02339999999998</v>
      </c>
      <c r="L35">
        <f t="shared" si="2"/>
        <v>9.8059767943060289E-2</v>
      </c>
      <c r="M35">
        <f t="shared" si="3"/>
        <v>70.56</v>
      </c>
    </row>
    <row r="36" spans="1:13" x14ac:dyDescent="0.25">
      <c r="A36" t="s">
        <v>3</v>
      </c>
      <c r="B36">
        <v>8.6999999999999993</v>
      </c>
      <c r="C36">
        <v>41.737499999999997</v>
      </c>
      <c r="D36" s="1">
        <v>7.5</v>
      </c>
      <c r="E36" s="2">
        <f t="shared" si="0"/>
        <v>0.15999999999999989</v>
      </c>
      <c r="F36">
        <f t="shared" si="1"/>
        <v>2.5599999999999967E-2</v>
      </c>
      <c r="H36" t="s">
        <v>34</v>
      </c>
      <c r="I36" s="3">
        <f>AVERAGE(E342:E351)</f>
        <v>0.28062283737024218</v>
      </c>
      <c r="J36" s="6">
        <f>AVERAGE(C342:C351)</f>
        <v>207.35280000000003</v>
      </c>
      <c r="L36">
        <f t="shared" si="2"/>
        <v>7.87491768537254E-2</v>
      </c>
      <c r="M36">
        <f t="shared" si="3"/>
        <v>75.689999999999984</v>
      </c>
    </row>
    <row r="37" spans="1:13" x14ac:dyDescent="0.25">
      <c r="A37" t="s">
        <v>3</v>
      </c>
      <c r="B37">
        <v>8.9</v>
      </c>
      <c r="C37">
        <v>42.142299999999999</v>
      </c>
      <c r="D37" s="1">
        <v>7.5</v>
      </c>
      <c r="E37" s="2">
        <f t="shared" si="0"/>
        <v>0.1866666666666667</v>
      </c>
      <c r="F37">
        <f t="shared" si="1"/>
        <v>3.4844444444444456E-2</v>
      </c>
      <c r="H37" t="s">
        <v>35</v>
      </c>
      <c r="I37" s="3">
        <f>AVERAGE(E352:E361)</f>
        <v>0.32614379084967327</v>
      </c>
      <c r="J37" s="6">
        <f>AVERAGE(C352:C361)</f>
        <v>226.53460000000001</v>
      </c>
      <c r="L37">
        <f t="shared" si="2"/>
        <v>0.10636977230979541</v>
      </c>
      <c r="M37">
        <f t="shared" si="3"/>
        <v>79.210000000000008</v>
      </c>
    </row>
    <row r="38" spans="1:13" x14ac:dyDescent="0.25">
      <c r="A38" t="s">
        <v>3</v>
      </c>
      <c r="B38">
        <v>8.8000000000000007</v>
      </c>
      <c r="C38">
        <v>41.555</v>
      </c>
      <c r="D38" s="1">
        <v>7.5</v>
      </c>
      <c r="E38" s="2">
        <f t="shared" si="0"/>
        <v>0.17333333333333342</v>
      </c>
      <c r="F38">
        <f t="shared" si="1"/>
        <v>3.0044444444444474E-2</v>
      </c>
      <c r="H38" t="s">
        <v>36</v>
      </c>
      <c r="I38" s="3">
        <f>AVERAGE(E362:E371)</f>
        <v>0.39642857142857135</v>
      </c>
      <c r="J38" s="6">
        <f>AVERAGE(C362:C371)</f>
        <v>225.73830000000004</v>
      </c>
      <c r="L38">
        <f t="shared" si="2"/>
        <v>0.15715561224489791</v>
      </c>
      <c r="M38">
        <f t="shared" si="3"/>
        <v>77.440000000000012</v>
      </c>
    </row>
    <row r="39" spans="1:13" x14ac:dyDescent="0.25">
      <c r="A39" t="s">
        <v>3</v>
      </c>
      <c r="B39">
        <v>8.6999999999999993</v>
      </c>
      <c r="C39">
        <v>41.9604</v>
      </c>
      <c r="D39" s="1">
        <v>7.5</v>
      </c>
      <c r="E39" s="2">
        <f t="shared" si="0"/>
        <v>0.15999999999999989</v>
      </c>
      <c r="F39">
        <f t="shared" si="1"/>
        <v>2.5599999999999967E-2</v>
      </c>
      <c r="H39" t="s">
        <v>37</v>
      </c>
      <c r="I39" s="3">
        <f>AVERAGE(E372:E381)</f>
        <v>0.32983539094650194</v>
      </c>
      <c r="J39" s="6">
        <f>AVERAGE(C372:C381)</f>
        <v>212.03069999999997</v>
      </c>
      <c r="L39">
        <f t="shared" si="2"/>
        <v>0.10879138512083178</v>
      </c>
      <c r="M39">
        <f t="shared" si="3"/>
        <v>75.689999999999984</v>
      </c>
    </row>
    <row r="40" spans="1:13" x14ac:dyDescent="0.25">
      <c r="A40" t="s">
        <v>3</v>
      </c>
      <c r="B40">
        <v>8.9</v>
      </c>
      <c r="C40">
        <v>42.117600000000003</v>
      </c>
      <c r="D40" s="1">
        <v>7.5</v>
      </c>
      <c r="E40" s="2">
        <f t="shared" si="0"/>
        <v>0.1866666666666667</v>
      </c>
      <c r="F40">
        <f t="shared" si="1"/>
        <v>3.4844444444444456E-2</v>
      </c>
      <c r="H40" t="s">
        <v>38</v>
      </c>
      <c r="I40" s="3">
        <f>AVERAGE(E382:E391)</f>
        <v>0.30533562822719446</v>
      </c>
      <c r="J40" s="6">
        <f>AVERAGE(C382:C391)</f>
        <v>216.97319999999999</v>
      </c>
      <c r="L40">
        <f t="shared" si="2"/>
        <v>9.3229845864895508E-2</v>
      </c>
      <c r="M40">
        <f t="shared" si="3"/>
        <v>79.210000000000008</v>
      </c>
    </row>
    <row r="41" spans="1:13" x14ac:dyDescent="0.25">
      <c r="A41" t="s">
        <v>3</v>
      </c>
      <c r="B41">
        <v>8.6</v>
      </c>
      <c r="C41">
        <v>42.3934</v>
      </c>
      <c r="D41" s="1">
        <v>7.5</v>
      </c>
      <c r="E41" s="2">
        <f t="shared" si="0"/>
        <v>0.14666666666666661</v>
      </c>
      <c r="F41">
        <f t="shared" si="1"/>
        <v>2.1511111111111095E-2</v>
      </c>
      <c r="H41" t="s">
        <v>39</v>
      </c>
      <c r="I41" s="3">
        <f>AVERAGE(E392:E401)</f>
        <v>0.41356421356421363</v>
      </c>
      <c r="J41" s="6">
        <f>AVERAGE(C392:C401)</f>
        <v>241.46330000000003</v>
      </c>
      <c r="L41">
        <f t="shared" si="2"/>
        <v>0.17103535874098649</v>
      </c>
      <c r="M41">
        <f t="shared" si="3"/>
        <v>73.959999999999994</v>
      </c>
    </row>
    <row r="42" spans="1:13" x14ac:dyDescent="0.25">
      <c r="A42" t="s">
        <v>4</v>
      </c>
      <c r="B42">
        <v>10.4</v>
      </c>
      <c r="C42">
        <v>46.6374</v>
      </c>
      <c r="D42" s="1">
        <v>8.4499999999999993</v>
      </c>
      <c r="E42" s="2">
        <f t="shared" si="0"/>
        <v>0.23076923076923092</v>
      </c>
      <c r="F42">
        <f t="shared" si="1"/>
        <v>5.3254437869822556E-2</v>
      </c>
      <c r="H42" t="s">
        <v>40</v>
      </c>
      <c r="I42" s="3">
        <f>AVERAGE(E402:E411)</f>
        <v>0.28798185941043075</v>
      </c>
      <c r="J42" s="6">
        <f>AVERAGE(C402:C411)</f>
        <v>272.59250000000003</v>
      </c>
      <c r="L42">
        <f t="shared" si="2"/>
        <v>8.2933551349489099E-2</v>
      </c>
      <c r="M42">
        <f t="shared" si="3"/>
        <v>108.16000000000001</v>
      </c>
    </row>
    <row r="43" spans="1:13" x14ac:dyDescent="0.25">
      <c r="A43" t="s">
        <v>4</v>
      </c>
      <c r="B43">
        <v>10.5</v>
      </c>
      <c r="C43">
        <v>47.645200000000003</v>
      </c>
      <c r="D43" s="1">
        <v>8.4499999999999993</v>
      </c>
      <c r="E43" s="2">
        <f t="shared" si="0"/>
        <v>0.24260355029585809</v>
      </c>
      <c r="F43">
        <f t="shared" si="1"/>
        <v>5.8856482616154948E-2</v>
      </c>
      <c r="H43" t="s">
        <v>41</v>
      </c>
      <c r="I43" s="3">
        <f>AVERAGE(E412:E421)</f>
        <v>0.33181818181818179</v>
      </c>
      <c r="J43" s="6">
        <f>AVERAGE(C412:C421)</f>
        <v>252.53899999999999</v>
      </c>
      <c r="L43">
        <f t="shared" si="2"/>
        <v>0.11010330578512395</v>
      </c>
      <c r="M43">
        <f t="shared" si="3"/>
        <v>110.25</v>
      </c>
    </row>
    <row r="44" spans="1:13" x14ac:dyDescent="0.25">
      <c r="A44" t="s">
        <v>4</v>
      </c>
      <c r="B44">
        <v>10.6</v>
      </c>
      <c r="C44">
        <v>47.189399999999999</v>
      </c>
      <c r="D44" s="1">
        <v>8.4499999999999993</v>
      </c>
      <c r="E44" s="2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0.34619402985074632</v>
      </c>
      <c r="J44" s="6">
        <f>AVERAGE(C422:C431)</f>
        <v>279.57220000000001</v>
      </c>
      <c r="L44">
        <f t="shared" si="2"/>
        <v>0.11985030630429944</v>
      </c>
      <c r="M44">
        <f t="shared" si="3"/>
        <v>112.36</v>
      </c>
    </row>
    <row r="45" spans="1:13" x14ac:dyDescent="0.25">
      <c r="A45" t="s">
        <v>4</v>
      </c>
      <c r="B45">
        <v>10.3</v>
      </c>
      <c r="C45">
        <v>46.5854</v>
      </c>
      <c r="D45" s="1">
        <v>8.4499999999999993</v>
      </c>
      <c r="E45" s="2">
        <f t="shared" si="0"/>
        <v>0.21893491124260372</v>
      </c>
      <c r="F45">
        <f t="shared" si="1"/>
        <v>4.7932495360806772E-2</v>
      </c>
      <c r="H45" t="s">
        <v>43</v>
      </c>
      <c r="I45" s="3">
        <f>AVERAGE(E432:E441)</f>
        <v>0.32155844155844154</v>
      </c>
      <c r="J45" s="6">
        <f>AVERAGE(C432:C441)</f>
        <v>276.49130000000002</v>
      </c>
      <c r="L45">
        <f t="shared" si="2"/>
        <v>0.10339983133749367</v>
      </c>
      <c r="M45">
        <f t="shared" si="3"/>
        <v>106.09000000000002</v>
      </c>
    </row>
    <row r="46" spans="1:13" x14ac:dyDescent="0.25">
      <c r="A46" t="s">
        <v>4</v>
      </c>
      <c r="B46">
        <v>10.3</v>
      </c>
      <c r="C46">
        <v>46.847900000000003</v>
      </c>
      <c r="D46" s="1">
        <v>8.4499999999999993</v>
      </c>
      <c r="E46" s="2">
        <f t="shared" si="0"/>
        <v>0.21893491124260372</v>
      </c>
      <c r="F46">
        <f t="shared" si="1"/>
        <v>4.7932495360806772E-2</v>
      </c>
      <c r="H46" t="s">
        <v>44</v>
      </c>
      <c r="I46" s="3">
        <f>AVERAGE(E442:E451)</f>
        <v>0.34671480144404337</v>
      </c>
      <c r="J46" s="6">
        <f>AVERAGE(C442:C451)</f>
        <v>304.92399999999998</v>
      </c>
      <c r="L46">
        <f t="shared" si="2"/>
        <v>0.12021115354038242</v>
      </c>
      <c r="M46">
        <f t="shared" si="3"/>
        <v>106.09000000000002</v>
      </c>
    </row>
    <row r="47" spans="1:13" x14ac:dyDescent="0.25">
      <c r="A47" t="s">
        <v>4</v>
      </c>
      <c r="B47">
        <v>10.1</v>
      </c>
      <c r="C47">
        <v>46.9542</v>
      </c>
      <c r="D47" s="1">
        <v>8.4499999999999993</v>
      </c>
      <c r="E47" s="2">
        <f t="shared" si="0"/>
        <v>0.19526627218934917</v>
      </c>
      <c r="F47">
        <f t="shared" si="1"/>
        <v>3.8128917054724994E-2</v>
      </c>
      <c r="H47" t="s">
        <v>45</v>
      </c>
      <c r="I47" s="3">
        <f>AVERAGE(E452:E461)</f>
        <v>0.42841463414634146</v>
      </c>
      <c r="J47" s="6">
        <f>AVERAGE(C452:C461)</f>
        <v>348.98699999999997</v>
      </c>
      <c r="L47">
        <f t="shared" si="2"/>
        <v>0.18353909875074359</v>
      </c>
      <c r="M47">
        <f t="shared" si="3"/>
        <v>102.00999999999999</v>
      </c>
    </row>
    <row r="48" spans="1:13" x14ac:dyDescent="0.25">
      <c r="A48" t="s">
        <v>4</v>
      </c>
      <c r="B48">
        <v>10.4</v>
      </c>
      <c r="C48">
        <v>46.515599999999999</v>
      </c>
      <c r="D48" s="1">
        <v>8.4499999999999993</v>
      </c>
      <c r="E48" s="2">
        <f t="shared" si="0"/>
        <v>0.23076923076923092</v>
      </c>
      <c r="F48">
        <f t="shared" si="1"/>
        <v>5.3254437869822556E-2</v>
      </c>
      <c r="H48" t="s">
        <v>46</v>
      </c>
      <c r="I48" s="3">
        <f>AVERAGE(E462:E471)</f>
        <v>0.41090047393364931</v>
      </c>
      <c r="J48" s="6">
        <f>AVERAGE(C462:C471)</f>
        <v>332.26830000000001</v>
      </c>
      <c r="L48">
        <f t="shared" si="2"/>
        <v>0.16883919947889761</v>
      </c>
      <c r="M48">
        <f t="shared" si="3"/>
        <v>108.16000000000001</v>
      </c>
    </row>
    <row r="49" spans="1:13" x14ac:dyDescent="0.25">
      <c r="A49" t="s">
        <v>4</v>
      </c>
      <c r="B49">
        <v>10.4</v>
      </c>
      <c r="C49">
        <v>46.731000000000002</v>
      </c>
      <c r="D49" s="1">
        <v>8.4499999999999993</v>
      </c>
      <c r="E49" s="2">
        <f t="shared" si="0"/>
        <v>0.23076923076923092</v>
      </c>
      <c r="F49">
        <f t="shared" si="1"/>
        <v>5.3254437869822556E-2</v>
      </c>
      <c r="H49" t="s">
        <v>47</v>
      </c>
      <c r="I49" s="3">
        <f>AVERAGE(E472:E481)</f>
        <v>0.34718934911242616</v>
      </c>
      <c r="J49" s="6">
        <f>AVERAGE(C472:C481)</f>
        <v>321.15099999999995</v>
      </c>
      <c r="L49">
        <f t="shared" si="2"/>
        <v>0.12054044413711013</v>
      </c>
      <c r="M49">
        <f t="shared" si="3"/>
        <v>108.16000000000001</v>
      </c>
    </row>
    <row r="50" spans="1:13" x14ac:dyDescent="0.25">
      <c r="A50" t="s">
        <v>4</v>
      </c>
      <c r="B50">
        <v>10.4</v>
      </c>
      <c r="C50">
        <v>47.330500000000001</v>
      </c>
      <c r="D50" s="1">
        <v>8.4499999999999993</v>
      </c>
      <c r="E50" s="2">
        <f t="shared" si="0"/>
        <v>0.23076923076923092</v>
      </c>
      <c r="F50">
        <f t="shared" si="1"/>
        <v>5.3254437869822556E-2</v>
      </c>
      <c r="H50" s="4" t="s">
        <v>48</v>
      </c>
      <c r="I50" s="3">
        <f>AVERAGE(E482:E491)</f>
        <v>0.44660452729693761</v>
      </c>
      <c r="J50" s="6">
        <f>AVERAGE(C482:C491)</f>
        <v>346.05020000000002</v>
      </c>
      <c r="L50">
        <f t="shared" si="2"/>
        <v>0.1994556038021211</v>
      </c>
      <c r="M50">
        <f t="shared" si="3"/>
        <v>108.16000000000001</v>
      </c>
    </row>
    <row r="51" spans="1:13" x14ac:dyDescent="0.25">
      <c r="A51" t="s">
        <v>4</v>
      </c>
      <c r="B51">
        <v>10.7</v>
      </c>
      <c r="C51">
        <v>47.2029</v>
      </c>
      <c r="D51" s="1">
        <v>8.4499999999999993</v>
      </c>
      <c r="E51" s="2">
        <f t="shared" si="0"/>
        <v>0.26627218934911245</v>
      </c>
      <c r="F51">
        <f t="shared" si="1"/>
        <v>7.0900878820769592E-2</v>
      </c>
      <c r="H51" s="5" t="s">
        <v>49</v>
      </c>
      <c r="I51" s="3">
        <f>AVERAGE(E492:E501)</f>
        <v>0.37330729166666671</v>
      </c>
      <c r="J51" s="6">
        <f>AVERAGE(C492:C501)</f>
        <v>368.07110000000006</v>
      </c>
      <c r="L51">
        <f t="shared" si="2"/>
        <v>0.13935833401150177</v>
      </c>
      <c r="M51">
        <f t="shared" si="3"/>
        <v>114.48999999999998</v>
      </c>
    </row>
    <row r="52" spans="1:13" x14ac:dyDescent="0.25">
      <c r="A52" t="s">
        <v>5</v>
      </c>
      <c r="B52">
        <v>8.75</v>
      </c>
      <c r="C52">
        <v>56.708100000000002</v>
      </c>
      <c r="D52" s="1">
        <v>8.15</v>
      </c>
      <c r="E52" s="2">
        <f t="shared" si="0"/>
        <v>7.361963190184044E-2</v>
      </c>
      <c r="F52">
        <f t="shared" si="1"/>
        <v>5.4198502013624826E-3</v>
      </c>
      <c r="I52" s="3">
        <f>AVERAGE(E:E)</f>
        <v>0.32368017606809663</v>
      </c>
      <c r="L52">
        <f>AVERAGE(L2:L51)</f>
        <v>9.1134375557869518E-2</v>
      </c>
      <c r="M52">
        <f t="shared" si="3"/>
        <v>76.5625</v>
      </c>
    </row>
    <row r="53" spans="1:13" x14ac:dyDescent="0.25">
      <c r="A53" t="s">
        <v>5</v>
      </c>
      <c r="B53">
        <v>8.9</v>
      </c>
      <c r="C53">
        <v>56.4602</v>
      </c>
      <c r="D53" s="1">
        <v>8.15</v>
      </c>
      <c r="E53" s="2">
        <f t="shared" si="0"/>
        <v>9.202453987730061E-2</v>
      </c>
      <c r="F53">
        <f t="shared" si="1"/>
        <v>8.4685159396288897E-3</v>
      </c>
      <c r="I53" s="3"/>
      <c r="M53">
        <f t="shared" si="3"/>
        <v>79.210000000000008</v>
      </c>
    </row>
    <row r="54" spans="1:13" x14ac:dyDescent="0.25">
      <c r="A54" t="s">
        <v>5</v>
      </c>
      <c r="B54">
        <v>8.9</v>
      </c>
      <c r="C54">
        <v>57.745600000000003</v>
      </c>
      <c r="D54" s="1">
        <v>8.15</v>
      </c>
      <c r="E54" s="2">
        <f t="shared" si="0"/>
        <v>9.202453987730061E-2</v>
      </c>
      <c r="F54">
        <f t="shared" si="1"/>
        <v>8.4685159396288897E-3</v>
      </c>
      <c r="L54">
        <f>-10*LOG10(L52)</f>
        <v>10.403177778114497</v>
      </c>
      <c r="M54">
        <f t="shared" si="3"/>
        <v>79.210000000000008</v>
      </c>
    </row>
    <row r="55" spans="1:13" x14ac:dyDescent="0.25">
      <c r="A55" t="s">
        <v>5</v>
      </c>
      <c r="B55">
        <v>8.3000000000000007</v>
      </c>
      <c r="C55">
        <v>56.345700000000001</v>
      </c>
      <c r="D55" s="1">
        <v>8.15</v>
      </c>
      <c r="E55" s="2">
        <f t="shared" si="0"/>
        <v>1.8404907975460166E-2</v>
      </c>
      <c r="F55">
        <f t="shared" si="1"/>
        <v>3.3874063758515722E-4</v>
      </c>
      <c r="M55">
        <f t="shared" si="3"/>
        <v>68.890000000000015</v>
      </c>
    </row>
    <row r="56" spans="1:13" x14ac:dyDescent="0.25">
      <c r="A56" t="s">
        <v>5</v>
      </c>
      <c r="B56">
        <v>9.0500000000000007</v>
      </c>
      <c r="C56">
        <v>56.916200000000003</v>
      </c>
      <c r="D56" s="1">
        <v>8.15</v>
      </c>
      <c r="E56" s="2">
        <f t="shared" si="0"/>
        <v>0.11042944785276078</v>
      </c>
      <c r="F56">
        <f t="shared" si="1"/>
        <v>1.2194662953065613E-2</v>
      </c>
      <c r="M56">
        <f t="shared" si="3"/>
        <v>81.902500000000018</v>
      </c>
    </row>
    <row r="57" spans="1:13" x14ac:dyDescent="0.25">
      <c r="A57" t="s">
        <v>5</v>
      </c>
      <c r="B57">
        <v>8.9</v>
      </c>
      <c r="C57">
        <v>56.621099999999998</v>
      </c>
      <c r="D57" s="1">
        <v>8.15</v>
      </c>
      <c r="E57" s="2">
        <f t="shared" si="0"/>
        <v>9.202453987730061E-2</v>
      </c>
      <c r="F57">
        <f t="shared" si="1"/>
        <v>8.4685159396288897E-3</v>
      </c>
      <c r="M57">
        <f t="shared" si="3"/>
        <v>79.210000000000008</v>
      </c>
    </row>
    <row r="58" spans="1:13" x14ac:dyDescent="0.25">
      <c r="A58" t="s">
        <v>5</v>
      </c>
      <c r="B58">
        <v>8.3000000000000007</v>
      </c>
      <c r="C58">
        <v>57.238300000000002</v>
      </c>
      <c r="D58" s="1">
        <v>8.15</v>
      </c>
      <c r="E58" s="2">
        <f t="shared" si="0"/>
        <v>1.8404907975460166E-2</v>
      </c>
      <c r="F58">
        <f t="shared" si="1"/>
        <v>3.3874063758515722E-4</v>
      </c>
      <c r="M58">
        <f t="shared" si="3"/>
        <v>68.890000000000015</v>
      </c>
    </row>
    <row r="59" spans="1:13" x14ac:dyDescent="0.25">
      <c r="A59" t="s">
        <v>5</v>
      </c>
      <c r="B59">
        <v>9.0500000000000007</v>
      </c>
      <c r="C59">
        <v>56.515000000000001</v>
      </c>
      <c r="D59" s="1">
        <v>8.15</v>
      </c>
      <c r="E59" s="2">
        <f t="shared" si="0"/>
        <v>0.11042944785276078</v>
      </c>
      <c r="F59">
        <f t="shared" si="1"/>
        <v>1.2194662953065613E-2</v>
      </c>
      <c r="M59">
        <f t="shared" si="3"/>
        <v>81.902500000000018</v>
      </c>
    </row>
    <row r="60" spans="1:13" x14ac:dyDescent="0.25">
      <c r="A60" t="s">
        <v>5</v>
      </c>
      <c r="B60">
        <v>8.4499999999999993</v>
      </c>
      <c r="C60">
        <v>55.828099999999999</v>
      </c>
      <c r="D60" s="1">
        <v>8.15</v>
      </c>
      <c r="E60" s="2">
        <f t="shared" si="0"/>
        <v>3.6809815950920116E-2</v>
      </c>
      <c r="F60">
        <f t="shared" si="1"/>
        <v>1.3549625503406131E-3</v>
      </c>
      <c r="M60">
        <f t="shared" si="3"/>
        <v>71.402499999999989</v>
      </c>
    </row>
    <row r="61" spans="1:13" x14ac:dyDescent="0.25">
      <c r="A61" t="s">
        <v>5</v>
      </c>
      <c r="B61">
        <v>8.4499999999999993</v>
      </c>
      <c r="C61">
        <v>57.066000000000003</v>
      </c>
      <c r="D61" s="1">
        <v>8.15</v>
      </c>
      <c r="E61" s="2">
        <f t="shared" si="0"/>
        <v>3.6809815950920116E-2</v>
      </c>
      <c r="F61">
        <f t="shared" si="1"/>
        <v>1.3549625503406131E-3</v>
      </c>
      <c r="M61">
        <f t="shared" si="3"/>
        <v>71.402499999999989</v>
      </c>
    </row>
    <row r="62" spans="1:13" x14ac:dyDescent="0.25">
      <c r="A62" t="s">
        <v>6</v>
      </c>
      <c r="B62">
        <v>4.5</v>
      </c>
      <c r="C62">
        <v>53.807699999999997</v>
      </c>
      <c r="D62" s="1">
        <v>3.7</v>
      </c>
      <c r="E62" s="2">
        <f t="shared" si="0"/>
        <v>0.21621621621621614</v>
      </c>
      <c r="F62">
        <f t="shared" si="1"/>
        <v>4.6749452154857526E-2</v>
      </c>
      <c r="M62">
        <f t="shared" si="3"/>
        <v>20.25</v>
      </c>
    </row>
    <row r="63" spans="1:13" x14ac:dyDescent="0.25">
      <c r="A63" t="s">
        <v>6</v>
      </c>
      <c r="B63">
        <v>4.25</v>
      </c>
      <c r="C63">
        <v>54.637700000000002</v>
      </c>
      <c r="D63" s="1">
        <v>3.7</v>
      </c>
      <c r="E63" s="2">
        <f t="shared" si="0"/>
        <v>0.1486486486486486</v>
      </c>
      <c r="F63">
        <f t="shared" si="1"/>
        <v>2.209642074506938E-2</v>
      </c>
      <c r="M63">
        <f t="shared" si="3"/>
        <v>18.0625</v>
      </c>
    </row>
    <row r="64" spans="1:13" x14ac:dyDescent="0.25">
      <c r="A64" t="s">
        <v>6</v>
      </c>
      <c r="B64">
        <v>4.3</v>
      </c>
      <c r="C64">
        <v>54.822899999999997</v>
      </c>
      <c r="D64" s="1">
        <v>3.7</v>
      </c>
      <c r="E64" s="2">
        <f t="shared" si="0"/>
        <v>0.16216216216216206</v>
      </c>
      <c r="F64">
        <f t="shared" si="1"/>
        <v>2.6296566837107346E-2</v>
      </c>
      <c r="M64">
        <f t="shared" si="3"/>
        <v>18.489999999999998</v>
      </c>
    </row>
    <row r="65" spans="1:13" x14ac:dyDescent="0.25">
      <c r="A65" t="s">
        <v>6</v>
      </c>
      <c r="B65">
        <v>4.3499999999999996</v>
      </c>
      <c r="C65">
        <v>53.861600000000003</v>
      </c>
      <c r="D65" s="1">
        <v>3.7</v>
      </c>
      <c r="E65" s="2">
        <f t="shared" si="0"/>
        <v>0.17567567567567552</v>
      </c>
      <c r="F65">
        <f t="shared" si="1"/>
        <v>3.086194302410513E-2</v>
      </c>
      <c r="M65">
        <f t="shared" si="3"/>
        <v>18.922499999999996</v>
      </c>
    </row>
    <row r="66" spans="1:13" x14ac:dyDescent="0.25">
      <c r="A66" t="s">
        <v>6</v>
      </c>
      <c r="B66">
        <v>4.45</v>
      </c>
      <c r="C66">
        <v>55.342300000000002</v>
      </c>
      <c r="D66" s="1">
        <v>3.7</v>
      </c>
      <c r="E66" s="2">
        <f t="shared" si="0"/>
        <v>0.20270270270270269</v>
      </c>
      <c r="F66">
        <f t="shared" si="1"/>
        <v>4.1088385682980268E-2</v>
      </c>
      <c r="M66">
        <f t="shared" si="3"/>
        <v>19.802500000000002</v>
      </c>
    </row>
    <row r="67" spans="1:13" x14ac:dyDescent="0.25">
      <c r="A67" t="s">
        <v>6</v>
      </c>
      <c r="B67">
        <v>4.55</v>
      </c>
      <c r="C67">
        <v>55.125700000000002</v>
      </c>
      <c r="D67" s="1">
        <v>3.7</v>
      </c>
      <c r="E67" s="2">
        <f t="shared" ref="E67:E130" si="4">(B67-D67)/D67</f>
        <v>0.22972972972972963</v>
      </c>
      <c r="F67">
        <f t="shared" ref="F67:F130" si="5">E67^2</f>
        <v>5.2775748721694625E-2</v>
      </c>
      <c r="M67">
        <f t="shared" ref="M67:M130" si="6">B67^2</f>
        <v>20.702499999999997</v>
      </c>
    </row>
    <row r="68" spans="1:13" x14ac:dyDescent="0.25">
      <c r="A68" t="s">
        <v>6</v>
      </c>
      <c r="B68">
        <v>4.45</v>
      </c>
      <c r="C68">
        <v>53.282499999999999</v>
      </c>
      <c r="D68" s="1">
        <v>3.7</v>
      </c>
      <c r="E68" s="2">
        <f t="shared" si="4"/>
        <v>0.20270270270270269</v>
      </c>
      <c r="F68">
        <f t="shared" si="5"/>
        <v>4.1088385682980268E-2</v>
      </c>
      <c r="M68">
        <f t="shared" si="6"/>
        <v>19.802500000000002</v>
      </c>
    </row>
    <row r="69" spans="1:13" x14ac:dyDescent="0.25">
      <c r="A69" t="s">
        <v>6</v>
      </c>
      <c r="B69">
        <v>4.3499999999999996</v>
      </c>
      <c r="C69">
        <v>53.9617</v>
      </c>
      <c r="D69" s="1">
        <v>3.7</v>
      </c>
      <c r="E69" s="2">
        <f t="shared" si="4"/>
        <v>0.17567567567567552</v>
      </c>
      <c r="F69">
        <f t="shared" si="5"/>
        <v>3.086194302410513E-2</v>
      </c>
      <c r="M69">
        <f t="shared" si="6"/>
        <v>18.922499999999996</v>
      </c>
    </row>
    <row r="70" spans="1:13" x14ac:dyDescent="0.25">
      <c r="A70" t="s">
        <v>6</v>
      </c>
      <c r="B70">
        <v>4.3499999999999996</v>
      </c>
      <c r="C70">
        <v>55.4041</v>
      </c>
      <c r="D70" s="1">
        <v>3.7</v>
      </c>
      <c r="E70" s="2">
        <f t="shared" si="4"/>
        <v>0.17567567567567552</v>
      </c>
      <c r="F70">
        <f t="shared" si="5"/>
        <v>3.086194302410513E-2</v>
      </c>
      <c r="M70">
        <f t="shared" si="6"/>
        <v>18.922499999999996</v>
      </c>
    </row>
    <row r="71" spans="1:13" x14ac:dyDescent="0.25">
      <c r="A71" t="s">
        <v>6</v>
      </c>
      <c r="B71">
        <v>4.3</v>
      </c>
      <c r="C71">
        <v>54.186</v>
      </c>
      <c r="D71" s="1">
        <v>3.7</v>
      </c>
      <c r="E71" s="2">
        <f t="shared" si="4"/>
        <v>0.16216216216216206</v>
      </c>
      <c r="F71">
        <f t="shared" si="5"/>
        <v>2.6296566837107346E-2</v>
      </c>
      <c r="M71">
        <f t="shared" si="6"/>
        <v>18.489999999999998</v>
      </c>
    </row>
    <row r="72" spans="1:13" x14ac:dyDescent="0.25">
      <c r="A72" t="s">
        <v>7</v>
      </c>
      <c r="B72">
        <v>5.8</v>
      </c>
      <c r="C72">
        <v>39.966000000000001</v>
      </c>
      <c r="D72" s="1">
        <v>5.4</v>
      </c>
      <c r="E72" s="2">
        <f t="shared" si="4"/>
        <v>7.4074074074073973E-2</v>
      </c>
      <c r="F72">
        <f t="shared" si="5"/>
        <v>5.4869684499313977E-3</v>
      </c>
      <c r="M72">
        <f t="shared" si="6"/>
        <v>33.64</v>
      </c>
    </row>
    <row r="73" spans="1:13" x14ac:dyDescent="0.25">
      <c r="A73" t="s">
        <v>7</v>
      </c>
      <c r="B73">
        <v>5.9</v>
      </c>
      <c r="C73">
        <v>40.332500000000003</v>
      </c>
      <c r="D73" s="1">
        <v>5.4</v>
      </c>
      <c r="E73" s="2">
        <f t="shared" si="4"/>
        <v>9.2592592592592587E-2</v>
      </c>
      <c r="F73">
        <f t="shared" si="5"/>
        <v>8.5733882030178312E-3</v>
      </c>
      <c r="M73">
        <f t="shared" si="6"/>
        <v>34.81</v>
      </c>
    </row>
    <row r="74" spans="1:13" x14ac:dyDescent="0.25">
      <c r="A74" t="s">
        <v>7</v>
      </c>
      <c r="B74">
        <v>6.1</v>
      </c>
      <c r="C74">
        <v>39.886000000000003</v>
      </c>
      <c r="D74" s="1">
        <v>5.4</v>
      </c>
      <c r="E74" s="2">
        <f t="shared" si="4"/>
        <v>0.12962962962962948</v>
      </c>
      <c r="F74">
        <f t="shared" si="5"/>
        <v>1.6803840877914915E-2</v>
      </c>
      <c r="M74">
        <f t="shared" si="6"/>
        <v>37.209999999999994</v>
      </c>
    </row>
    <row r="75" spans="1:13" x14ac:dyDescent="0.25">
      <c r="A75" t="s">
        <v>7</v>
      </c>
      <c r="B75">
        <v>5.8</v>
      </c>
      <c r="C75">
        <v>40.041600000000003</v>
      </c>
      <c r="D75" s="1">
        <v>5.4</v>
      </c>
      <c r="E75" s="2">
        <f t="shared" si="4"/>
        <v>7.4074074074073973E-2</v>
      </c>
      <c r="F75">
        <f t="shared" si="5"/>
        <v>5.4869684499313977E-3</v>
      </c>
      <c r="M75">
        <f t="shared" si="6"/>
        <v>33.64</v>
      </c>
    </row>
    <row r="76" spans="1:13" x14ac:dyDescent="0.25">
      <c r="A76" t="s">
        <v>7</v>
      </c>
      <c r="B76">
        <v>6</v>
      </c>
      <c r="C76">
        <v>40.826999999999998</v>
      </c>
      <c r="D76" s="1">
        <v>5.4</v>
      </c>
      <c r="E76" s="2">
        <f t="shared" si="4"/>
        <v>0.11111111111111104</v>
      </c>
      <c r="F76">
        <f t="shared" si="5"/>
        <v>1.2345679012345663E-2</v>
      </c>
      <c r="M76">
        <f t="shared" si="6"/>
        <v>36</v>
      </c>
    </row>
    <row r="77" spans="1:13" x14ac:dyDescent="0.25">
      <c r="A77" t="s">
        <v>7</v>
      </c>
      <c r="B77">
        <v>5.8</v>
      </c>
      <c r="C77">
        <v>41.880499999999998</v>
      </c>
      <c r="D77" s="1">
        <v>5.4</v>
      </c>
      <c r="E77" s="2">
        <f t="shared" si="4"/>
        <v>7.4074074074073973E-2</v>
      </c>
      <c r="F77">
        <f t="shared" si="5"/>
        <v>5.4869684499313977E-3</v>
      </c>
      <c r="M77">
        <f t="shared" si="6"/>
        <v>33.64</v>
      </c>
    </row>
    <row r="78" spans="1:13" x14ac:dyDescent="0.25">
      <c r="A78" t="s">
        <v>7</v>
      </c>
      <c r="B78">
        <v>5.7</v>
      </c>
      <c r="C78">
        <v>40.205399999999997</v>
      </c>
      <c r="D78" s="1">
        <v>5.4</v>
      </c>
      <c r="E78" s="2">
        <f t="shared" si="4"/>
        <v>5.5555555555555518E-2</v>
      </c>
      <c r="F78">
        <f t="shared" si="5"/>
        <v>3.0864197530864157E-3</v>
      </c>
      <c r="M78">
        <f t="shared" si="6"/>
        <v>32.49</v>
      </c>
    </row>
    <row r="79" spans="1:13" x14ac:dyDescent="0.25">
      <c r="A79" t="s">
        <v>7</v>
      </c>
      <c r="B79">
        <v>6.1</v>
      </c>
      <c r="C79">
        <v>40.9026</v>
      </c>
      <c r="D79" s="1">
        <v>5.4</v>
      </c>
      <c r="E79" s="2">
        <f t="shared" si="4"/>
        <v>0.12962962962962948</v>
      </c>
      <c r="F79">
        <f t="shared" si="5"/>
        <v>1.6803840877914915E-2</v>
      </c>
      <c r="M79">
        <f t="shared" si="6"/>
        <v>37.209999999999994</v>
      </c>
    </row>
    <row r="80" spans="1:13" x14ac:dyDescent="0.25">
      <c r="A80" t="s">
        <v>7</v>
      </c>
      <c r="B80">
        <v>5.9</v>
      </c>
      <c r="C80">
        <v>40.449300000000001</v>
      </c>
      <c r="D80" s="1">
        <v>5.4</v>
      </c>
      <c r="E80" s="2">
        <f t="shared" si="4"/>
        <v>9.2592592592592587E-2</v>
      </c>
      <c r="F80">
        <f t="shared" si="5"/>
        <v>8.5733882030178312E-3</v>
      </c>
      <c r="M80">
        <f t="shared" si="6"/>
        <v>34.81</v>
      </c>
    </row>
    <row r="81" spans="1:13" x14ac:dyDescent="0.25">
      <c r="A81" t="s">
        <v>7</v>
      </c>
      <c r="B81">
        <v>5.8</v>
      </c>
      <c r="C81">
        <v>41.192700000000002</v>
      </c>
      <c r="D81" s="1">
        <v>5.4</v>
      </c>
      <c r="E81" s="2">
        <f t="shared" si="4"/>
        <v>7.4074074074073973E-2</v>
      </c>
      <c r="F81">
        <f t="shared" si="5"/>
        <v>5.4869684499313977E-3</v>
      </c>
      <c r="M81">
        <f t="shared" si="6"/>
        <v>33.64</v>
      </c>
    </row>
    <row r="82" spans="1:13" x14ac:dyDescent="0.25">
      <c r="A82" t="s">
        <v>8</v>
      </c>
      <c r="B82">
        <v>7.3</v>
      </c>
      <c r="C82">
        <v>47.282400000000003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47.9039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47.218600000000002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46.081099999999999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45.475900000000003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45.810200000000002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45.603400000000001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47.386000000000003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44.2273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47.266399999999997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7.6</v>
      </c>
      <c r="C92">
        <v>41.378900000000002</v>
      </c>
      <c r="D92" s="1">
        <v>6.35</v>
      </c>
      <c r="E92" s="2">
        <f t="shared" si="4"/>
        <v>0.19685039370078741</v>
      </c>
      <c r="F92">
        <f t="shared" si="5"/>
        <v>3.8750077500155002E-2</v>
      </c>
      <c r="M92">
        <f t="shared" si="6"/>
        <v>57.76</v>
      </c>
    </row>
    <row r="93" spans="1:13" x14ac:dyDescent="0.25">
      <c r="A93" t="s">
        <v>9</v>
      </c>
      <c r="B93">
        <v>7.6</v>
      </c>
      <c r="C93">
        <v>41.443800000000003</v>
      </c>
      <c r="D93" s="1">
        <v>6.35</v>
      </c>
      <c r="E93" s="2">
        <f t="shared" si="4"/>
        <v>0.19685039370078741</v>
      </c>
      <c r="F93">
        <f t="shared" si="5"/>
        <v>3.8750077500155002E-2</v>
      </c>
      <c r="M93">
        <f t="shared" si="6"/>
        <v>57.76</v>
      </c>
    </row>
    <row r="94" spans="1:13" x14ac:dyDescent="0.25">
      <c r="A94" t="s">
        <v>9</v>
      </c>
      <c r="B94">
        <v>7.3</v>
      </c>
      <c r="C94">
        <v>42.263399999999997</v>
      </c>
      <c r="D94" s="1">
        <v>6.35</v>
      </c>
      <c r="E94" s="2">
        <f t="shared" si="4"/>
        <v>0.14960629921259846</v>
      </c>
      <c r="F94">
        <f t="shared" si="5"/>
        <v>2.2382044764089538E-2</v>
      </c>
      <c r="M94">
        <f t="shared" si="6"/>
        <v>53.29</v>
      </c>
    </row>
    <row r="95" spans="1:13" x14ac:dyDescent="0.25">
      <c r="A95" t="s">
        <v>9</v>
      </c>
      <c r="B95">
        <v>7.4</v>
      </c>
      <c r="C95">
        <v>41.764299999999999</v>
      </c>
      <c r="D95" s="1">
        <v>6.35</v>
      </c>
      <c r="E95" s="2">
        <f t="shared" si="4"/>
        <v>0.16535433070866154</v>
      </c>
      <c r="F95">
        <f t="shared" si="5"/>
        <v>2.7342054684109409E-2</v>
      </c>
      <c r="M95">
        <f t="shared" si="6"/>
        <v>54.760000000000005</v>
      </c>
    </row>
    <row r="96" spans="1:13" x14ac:dyDescent="0.25">
      <c r="A96" t="s">
        <v>9</v>
      </c>
      <c r="B96">
        <v>7.6</v>
      </c>
      <c r="C96">
        <v>41.013800000000003</v>
      </c>
      <c r="D96" s="1">
        <v>6.35</v>
      </c>
      <c r="E96" s="2">
        <f t="shared" si="4"/>
        <v>0.19685039370078741</v>
      </c>
      <c r="F96">
        <f t="shared" si="5"/>
        <v>3.8750077500155002E-2</v>
      </c>
      <c r="M96">
        <f t="shared" si="6"/>
        <v>57.76</v>
      </c>
    </row>
    <row r="97" spans="1:13" x14ac:dyDescent="0.25">
      <c r="A97" t="s">
        <v>9</v>
      </c>
      <c r="B97">
        <v>7.6</v>
      </c>
      <c r="C97">
        <v>42.025300000000001</v>
      </c>
      <c r="D97" s="1">
        <v>6.35</v>
      </c>
      <c r="E97" s="2">
        <f t="shared" si="4"/>
        <v>0.19685039370078741</v>
      </c>
      <c r="F97">
        <f t="shared" si="5"/>
        <v>3.8750077500155002E-2</v>
      </c>
      <c r="M97">
        <f t="shared" si="6"/>
        <v>57.76</v>
      </c>
    </row>
    <row r="98" spans="1:13" x14ac:dyDescent="0.25">
      <c r="A98" t="s">
        <v>9</v>
      </c>
      <c r="B98">
        <v>7.6</v>
      </c>
      <c r="C98">
        <v>41.867100000000001</v>
      </c>
      <c r="D98" s="1">
        <v>6.35</v>
      </c>
      <c r="E98" s="2">
        <f t="shared" si="4"/>
        <v>0.19685039370078741</v>
      </c>
      <c r="F98">
        <f t="shared" si="5"/>
        <v>3.8750077500155002E-2</v>
      </c>
      <c r="M98">
        <f t="shared" si="6"/>
        <v>57.76</v>
      </c>
    </row>
    <row r="99" spans="1:13" x14ac:dyDescent="0.25">
      <c r="A99" t="s">
        <v>9</v>
      </c>
      <c r="B99">
        <v>7.6</v>
      </c>
      <c r="C99">
        <v>41.6404</v>
      </c>
      <c r="D99" s="1">
        <v>6.35</v>
      </c>
      <c r="E99" s="2">
        <f t="shared" si="4"/>
        <v>0.19685039370078741</v>
      </c>
      <c r="F99">
        <f t="shared" si="5"/>
        <v>3.8750077500155002E-2</v>
      </c>
      <c r="M99">
        <f t="shared" si="6"/>
        <v>57.76</v>
      </c>
    </row>
    <row r="100" spans="1:13" x14ac:dyDescent="0.25">
      <c r="A100" t="s">
        <v>9</v>
      </c>
      <c r="B100">
        <v>7.6</v>
      </c>
      <c r="C100">
        <v>41.927799999999998</v>
      </c>
      <c r="D100" s="1">
        <v>6.35</v>
      </c>
      <c r="E100" s="2">
        <f t="shared" si="4"/>
        <v>0.19685039370078741</v>
      </c>
      <c r="F100">
        <f t="shared" si="5"/>
        <v>3.8750077500155002E-2</v>
      </c>
      <c r="M100">
        <f t="shared" si="6"/>
        <v>57.76</v>
      </c>
    </row>
    <row r="101" spans="1:13" x14ac:dyDescent="0.25">
      <c r="A101" t="s">
        <v>9</v>
      </c>
      <c r="B101">
        <v>7.7</v>
      </c>
      <c r="C101">
        <v>41.739400000000003</v>
      </c>
      <c r="D101" s="1">
        <v>6.35</v>
      </c>
      <c r="E101" s="2">
        <f t="shared" si="4"/>
        <v>0.21259842519685049</v>
      </c>
      <c r="F101">
        <f t="shared" si="5"/>
        <v>4.5198090396180834E-2</v>
      </c>
      <c r="M101">
        <f t="shared" si="6"/>
        <v>59.290000000000006</v>
      </c>
    </row>
    <row r="102" spans="1:13" x14ac:dyDescent="0.25">
      <c r="A102" t="s">
        <v>10</v>
      </c>
      <c r="B102">
        <v>22.8</v>
      </c>
      <c r="C102">
        <v>96.991500000000002</v>
      </c>
      <c r="D102" s="1">
        <v>17.3</v>
      </c>
      <c r="E102" s="2">
        <f t="shared" si="4"/>
        <v>0.31791907514450868</v>
      </c>
      <c r="F102">
        <f t="shared" si="5"/>
        <v>0.10107253834073976</v>
      </c>
      <c r="M102">
        <f t="shared" si="6"/>
        <v>519.84</v>
      </c>
    </row>
    <row r="103" spans="1:13" x14ac:dyDescent="0.25">
      <c r="A103" t="s">
        <v>10</v>
      </c>
      <c r="B103">
        <v>22.4</v>
      </c>
      <c r="C103">
        <v>94.951599999999999</v>
      </c>
      <c r="D103" s="1">
        <v>17.3</v>
      </c>
      <c r="E103" s="2">
        <f t="shared" si="4"/>
        <v>0.29479768786127153</v>
      </c>
      <c r="F103">
        <f t="shared" si="5"/>
        <v>8.6905676768351675E-2</v>
      </c>
      <c r="M103">
        <f t="shared" si="6"/>
        <v>501.75999999999993</v>
      </c>
    </row>
    <row r="104" spans="1:13" x14ac:dyDescent="0.25">
      <c r="A104" t="s">
        <v>10</v>
      </c>
      <c r="B104">
        <v>22.8</v>
      </c>
      <c r="C104">
        <v>97.050799999999995</v>
      </c>
      <c r="D104" s="1">
        <v>17.3</v>
      </c>
      <c r="E104" s="2">
        <f t="shared" si="4"/>
        <v>0.31791907514450868</v>
      </c>
      <c r="F104">
        <f t="shared" si="5"/>
        <v>0.10107253834073976</v>
      </c>
      <c r="M104">
        <f t="shared" si="6"/>
        <v>519.84</v>
      </c>
    </row>
    <row r="105" spans="1:13" x14ac:dyDescent="0.25">
      <c r="A105" t="s">
        <v>10</v>
      </c>
      <c r="B105">
        <v>22.1</v>
      </c>
      <c r="C105">
        <v>94.694000000000003</v>
      </c>
      <c r="D105" s="1">
        <v>17.3</v>
      </c>
      <c r="E105" s="2">
        <f t="shared" si="4"/>
        <v>0.27745664739884396</v>
      </c>
      <c r="F105">
        <f t="shared" si="5"/>
        <v>7.6982191185806417E-2</v>
      </c>
      <c r="M105">
        <f t="shared" si="6"/>
        <v>488.41000000000008</v>
      </c>
    </row>
    <row r="106" spans="1:13" x14ac:dyDescent="0.25">
      <c r="A106" t="s">
        <v>10</v>
      </c>
      <c r="B106">
        <v>23.1</v>
      </c>
      <c r="C106">
        <v>97.658900000000003</v>
      </c>
      <c r="D106" s="1">
        <v>17.3</v>
      </c>
      <c r="E106" s="2">
        <f t="shared" si="4"/>
        <v>0.33526011560693647</v>
      </c>
      <c r="F106">
        <f t="shared" si="5"/>
        <v>0.11239934511677641</v>
      </c>
      <c r="M106">
        <f t="shared" si="6"/>
        <v>533.61</v>
      </c>
    </row>
    <row r="107" spans="1:13" x14ac:dyDescent="0.25">
      <c r="A107" t="s">
        <v>10</v>
      </c>
      <c r="B107">
        <v>22.9</v>
      </c>
      <c r="C107">
        <v>96.653599999999997</v>
      </c>
      <c r="D107" s="1">
        <v>17.3</v>
      </c>
      <c r="E107" s="2">
        <f t="shared" si="4"/>
        <v>0.32369942196531776</v>
      </c>
      <c r="F107">
        <f t="shared" si="5"/>
        <v>0.10478131578068084</v>
      </c>
      <c r="M107">
        <f t="shared" si="6"/>
        <v>524.41</v>
      </c>
    </row>
    <row r="108" spans="1:13" x14ac:dyDescent="0.25">
      <c r="A108" t="s">
        <v>10</v>
      </c>
      <c r="B108">
        <v>22.7</v>
      </c>
      <c r="C108">
        <v>94.608699999999999</v>
      </c>
      <c r="D108" s="1">
        <v>17.3</v>
      </c>
      <c r="E108" s="2">
        <f t="shared" si="4"/>
        <v>0.31213872832369932</v>
      </c>
      <c r="F108">
        <f t="shared" si="5"/>
        <v>9.7430585719536167E-2</v>
      </c>
      <c r="M108">
        <f t="shared" si="6"/>
        <v>515.29</v>
      </c>
    </row>
    <row r="109" spans="1:13" x14ac:dyDescent="0.25">
      <c r="A109" t="s">
        <v>10</v>
      </c>
      <c r="B109">
        <v>23.3</v>
      </c>
      <c r="C109">
        <v>96.623400000000004</v>
      </c>
      <c r="D109" s="1">
        <v>17.3</v>
      </c>
      <c r="E109" s="2">
        <f t="shared" si="4"/>
        <v>0.34682080924855491</v>
      </c>
      <c r="F109">
        <f t="shared" si="5"/>
        <v>0.12028467372782251</v>
      </c>
      <c r="M109">
        <f t="shared" si="6"/>
        <v>542.89</v>
      </c>
    </row>
    <row r="110" spans="1:13" x14ac:dyDescent="0.25">
      <c r="A110" t="s">
        <v>10</v>
      </c>
      <c r="B110">
        <v>22.8</v>
      </c>
      <c r="C110">
        <v>97.186700000000002</v>
      </c>
      <c r="D110" s="1">
        <v>17.3</v>
      </c>
      <c r="E110" s="2">
        <f t="shared" si="4"/>
        <v>0.31791907514450868</v>
      </c>
      <c r="F110">
        <f t="shared" si="5"/>
        <v>0.10107253834073976</v>
      </c>
      <c r="M110">
        <f t="shared" si="6"/>
        <v>519.84</v>
      </c>
    </row>
    <row r="111" spans="1:13" x14ac:dyDescent="0.25">
      <c r="A111" t="s">
        <v>10</v>
      </c>
      <c r="B111">
        <v>22.9</v>
      </c>
      <c r="C111">
        <v>96.354600000000005</v>
      </c>
      <c r="D111" s="1">
        <v>17.3</v>
      </c>
      <c r="E111" s="2">
        <f t="shared" si="4"/>
        <v>0.32369942196531776</v>
      </c>
      <c r="F111">
        <f t="shared" si="5"/>
        <v>0.10478131578068084</v>
      </c>
      <c r="M111">
        <f t="shared" si="6"/>
        <v>524.41</v>
      </c>
    </row>
    <row r="112" spans="1:13" x14ac:dyDescent="0.25">
      <c r="A112" t="s">
        <v>11</v>
      </c>
      <c r="B112">
        <v>31.2</v>
      </c>
      <c r="C112">
        <v>90.192300000000003</v>
      </c>
      <c r="D112" s="1">
        <v>22.85</v>
      </c>
      <c r="E112" s="2">
        <f t="shared" si="4"/>
        <v>0.36542669584245063</v>
      </c>
      <c r="F112">
        <f t="shared" si="5"/>
        <v>0.13353667003433092</v>
      </c>
      <c r="M112">
        <f t="shared" si="6"/>
        <v>973.43999999999994</v>
      </c>
    </row>
    <row r="113" spans="1:13" x14ac:dyDescent="0.25">
      <c r="A113" t="s">
        <v>11</v>
      </c>
      <c r="B113">
        <v>29.75</v>
      </c>
      <c r="C113">
        <v>90.270700000000005</v>
      </c>
      <c r="D113" s="1">
        <v>22.85</v>
      </c>
      <c r="E113" s="2">
        <f t="shared" si="4"/>
        <v>0.30196936542669578</v>
      </c>
      <c r="F113">
        <f t="shared" si="5"/>
        <v>9.1185497656201334E-2</v>
      </c>
      <c r="M113">
        <f t="shared" si="6"/>
        <v>885.0625</v>
      </c>
    </row>
    <row r="114" spans="1:13" x14ac:dyDescent="0.25">
      <c r="A114" t="s">
        <v>11</v>
      </c>
      <c r="B114">
        <v>31.4</v>
      </c>
      <c r="C114">
        <v>89.3459</v>
      </c>
      <c r="D114" s="1">
        <v>22.85</v>
      </c>
      <c r="E114" s="2">
        <f t="shared" si="4"/>
        <v>0.37417943107220991</v>
      </c>
      <c r="F114">
        <f t="shared" si="5"/>
        <v>0.14001024663752268</v>
      </c>
      <c r="M114">
        <f t="shared" si="6"/>
        <v>985.95999999999992</v>
      </c>
    </row>
    <row r="115" spans="1:13" x14ac:dyDescent="0.25">
      <c r="A115" t="s">
        <v>11</v>
      </c>
      <c r="B115">
        <v>30.15</v>
      </c>
      <c r="C115">
        <v>86.760199999999998</v>
      </c>
      <c r="D115" s="1">
        <v>22.85</v>
      </c>
      <c r="E115" s="2">
        <f t="shared" si="4"/>
        <v>0.31947483588621428</v>
      </c>
      <c r="F115">
        <f t="shared" si="5"/>
        <v>0.10206417076452355</v>
      </c>
      <c r="M115">
        <f t="shared" si="6"/>
        <v>909.02249999999992</v>
      </c>
    </row>
    <row r="116" spans="1:13" x14ac:dyDescent="0.25">
      <c r="A116" t="s">
        <v>11</v>
      </c>
      <c r="B116">
        <v>31.9</v>
      </c>
      <c r="C116">
        <v>89.999399999999994</v>
      </c>
      <c r="D116" s="1">
        <v>22.85</v>
      </c>
      <c r="E116" s="2">
        <f t="shared" si="4"/>
        <v>0.39606126914660816</v>
      </c>
      <c r="F116">
        <f t="shared" si="5"/>
        <v>0.15686452891802199</v>
      </c>
      <c r="M116">
        <f t="shared" si="6"/>
        <v>1017.6099999999999</v>
      </c>
    </row>
    <row r="117" spans="1:13" x14ac:dyDescent="0.25">
      <c r="A117" t="s">
        <v>11</v>
      </c>
      <c r="B117">
        <v>31.35</v>
      </c>
      <c r="C117">
        <v>87.390100000000004</v>
      </c>
      <c r="D117" s="1">
        <v>22.85</v>
      </c>
      <c r="E117" s="2">
        <f t="shared" si="4"/>
        <v>0.37199124726477023</v>
      </c>
      <c r="F117">
        <f t="shared" si="5"/>
        <v>0.13837748804159944</v>
      </c>
      <c r="M117">
        <f t="shared" si="6"/>
        <v>982.8225000000001</v>
      </c>
    </row>
    <row r="118" spans="1:13" x14ac:dyDescent="0.25">
      <c r="A118" t="s">
        <v>11</v>
      </c>
      <c r="B118">
        <v>29.85</v>
      </c>
      <c r="C118">
        <v>91.488299999999995</v>
      </c>
      <c r="D118" s="1">
        <v>22.85</v>
      </c>
      <c r="E118" s="2">
        <f t="shared" si="4"/>
        <v>0.30634573304157547</v>
      </c>
      <c r="F118">
        <f t="shared" si="5"/>
        <v>9.3847708152780221E-2</v>
      </c>
      <c r="M118">
        <f t="shared" si="6"/>
        <v>891.02250000000004</v>
      </c>
    </row>
    <row r="119" spans="1:13" x14ac:dyDescent="0.25">
      <c r="A119" t="s">
        <v>11</v>
      </c>
      <c r="B119">
        <v>30.85</v>
      </c>
      <c r="C119">
        <v>90.074700000000007</v>
      </c>
      <c r="D119" s="1">
        <v>22.85</v>
      </c>
      <c r="E119" s="2">
        <f t="shared" si="4"/>
        <v>0.35010940919037198</v>
      </c>
      <c r="F119">
        <f t="shared" si="5"/>
        <v>0.12257659840363132</v>
      </c>
      <c r="M119">
        <f t="shared" si="6"/>
        <v>951.72250000000008</v>
      </c>
    </row>
    <row r="120" spans="1:13" x14ac:dyDescent="0.25">
      <c r="A120" t="s">
        <v>11</v>
      </c>
      <c r="B120">
        <v>30.05</v>
      </c>
      <c r="C120">
        <v>87.538899999999998</v>
      </c>
      <c r="D120" s="1">
        <v>22.85</v>
      </c>
      <c r="E120" s="2">
        <f t="shared" si="4"/>
        <v>0.31509846827133475</v>
      </c>
      <c r="F120">
        <f t="shared" si="5"/>
        <v>9.9287044706941358E-2</v>
      </c>
      <c r="M120">
        <f t="shared" si="6"/>
        <v>903.00250000000005</v>
      </c>
    </row>
    <row r="121" spans="1:13" x14ac:dyDescent="0.25">
      <c r="A121" t="s">
        <v>11</v>
      </c>
      <c r="B121">
        <v>30.85</v>
      </c>
      <c r="C121">
        <v>91.68</v>
      </c>
      <c r="D121" s="1">
        <v>22.85</v>
      </c>
      <c r="E121" s="2">
        <f t="shared" si="4"/>
        <v>0.35010940919037198</v>
      </c>
      <c r="F121">
        <f t="shared" si="5"/>
        <v>0.12257659840363132</v>
      </c>
      <c r="M121">
        <f t="shared" si="6"/>
        <v>951.72250000000008</v>
      </c>
    </row>
    <row r="122" spans="1:13" x14ac:dyDescent="0.25">
      <c r="A122" t="s">
        <v>12</v>
      </c>
      <c r="B122">
        <v>27.5</v>
      </c>
      <c r="C122">
        <v>79.730099999999993</v>
      </c>
      <c r="D122" s="1">
        <v>23.1</v>
      </c>
      <c r="E122" s="2">
        <f t="shared" si="4"/>
        <v>0.19047619047619041</v>
      </c>
      <c r="F122">
        <f t="shared" si="5"/>
        <v>3.6281179138321969E-2</v>
      </c>
      <c r="M122">
        <f t="shared" si="6"/>
        <v>756.25</v>
      </c>
    </row>
    <row r="123" spans="1:13" x14ac:dyDescent="0.25">
      <c r="A123" t="s">
        <v>12</v>
      </c>
      <c r="B123">
        <v>27.1</v>
      </c>
      <c r="C123">
        <v>83.053200000000004</v>
      </c>
      <c r="D123" s="1">
        <v>23.1</v>
      </c>
      <c r="E123" s="2">
        <f t="shared" si="4"/>
        <v>0.17316017316017315</v>
      </c>
      <c r="F123">
        <f t="shared" si="5"/>
        <v>2.9984445568861151E-2</v>
      </c>
      <c r="M123">
        <f t="shared" si="6"/>
        <v>734.41000000000008</v>
      </c>
    </row>
    <row r="124" spans="1:13" x14ac:dyDescent="0.25">
      <c r="A124" t="s">
        <v>12</v>
      </c>
      <c r="B124">
        <v>28.5</v>
      </c>
      <c r="C124">
        <v>83.4863</v>
      </c>
      <c r="D124" s="1">
        <v>23.1</v>
      </c>
      <c r="E124" s="2">
        <f t="shared" si="4"/>
        <v>0.23376623376623368</v>
      </c>
      <c r="F124">
        <f t="shared" si="5"/>
        <v>5.4646652049249407E-2</v>
      </c>
      <c r="M124">
        <f t="shared" si="6"/>
        <v>812.25</v>
      </c>
    </row>
    <row r="125" spans="1:13" x14ac:dyDescent="0.25">
      <c r="A125" t="s">
        <v>12</v>
      </c>
      <c r="B125">
        <v>27.8</v>
      </c>
      <c r="C125">
        <v>77.52</v>
      </c>
      <c r="D125" s="1">
        <v>23.1</v>
      </c>
      <c r="E125" s="2">
        <f t="shared" si="4"/>
        <v>0.20346320346320343</v>
      </c>
      <c r="F125">
        <f t="shared" si="5"/>
        <v>4.1397275163508919E-2</v>
      </c>
      <c r="M125">
        <f t="shared" si="6"/>
        <v>772.84</v>
      </c>
    </row>
    <row r="126" spans="1:13" x14ac:dyDescent="0.25">
      <c r="A126" t="s">
        <v>12</v>
      </c>
      <c r="B126">
        <v>28.7</v>
      </c>
      <c r="C126">
        <v>79.551900000000003</v>
      </c>
      <c r="D126" s="1">
        <v>23.1</v>
      </c>
      <c r="E126" s="2">
        <f t="shared" si="4"/>
        <v>0.24242424242424232</v>
      </c>
      <c r="F126">
        <f t="shared" si="5"/>
        <v>5.8769513314967811E-2</v>
      </c>
      <c r="M126">
        <f t="shared" si="6"/>
        <v>823.68999999999994</v>
      </c>
    </row>
    <row r="127" spans="1:13" x14ac:dyDescent="0.25">
      <c r="A127" t="s">
        <v>12</v>
      </c>
      <c r="B127">
        <v>29.1</v>
      </c>
      <c r="C127">
        <v>82.209400000000002</v>
      </c>
      <c r="D127" s="1">
        <v>23.1</v>
      </c>
      <c r="E127" s="2">
        <f t="shared" si="4"/>
        <v>0.25974025974025972</v>
      </c>
      <c r="F127">
        <f t="shared" si="5"/>
        <v>6.7465002529937576E-2</v>
      </c>
      <c r="M127">
        <f t="shared" si="6"/>
        <v>846.81000000000006</v>
      </c>
    </row>
    <row r="128" spans="1:13" x14ac:dyDescent="0.25">
      <c r="A128" t="s">
        <v>12</v>
      </c>
      <c r="B128">
        <v>27.8</v>
      </c>
      <c r="C128">
        <v>80.210099999999997</v>
      </c>
      <c r="D128" s="1">
        <v>23.1</v>
      </c>
      <c r="E128" s="2">
        <f t="shared" si="4"/>
        <v>0.20346320346320343</v>
      </c>
      <c r="F128">
        <f t="shared" si="5"/>
        <v>4.1397275163508919E-2</v>
      </c>
      <c r="M128">
        <f t="shared" si="6"/>
        <v>772.84</v>
      </c>
    </row>
    <row r="129" spans="1:13" x14ac:dyDescent="0.25">
      <c r="A129" t="s">
        <v>12</v>
      </c>
      <c r="B129">
        <v>28</v>
      </c>
      <c r="C129">
        <v>82.987300000000005</v>
      </c>
      <c r="D129" s="1">
        <v>23.1</v>
      </c>
      <c r="E129" s="2">
        <f t="shared" si="4"/>
        <v>0.21212121212121204</v>
      </c>
      <c r="F129">
        <f t="shared" si="5"/>
        <v>4.4995408631772232E-2</v>
      </c>
      <c r="M129">
        <f t="shared" si="6"/>
        <v>784</v>
      </c>
    </row>
    <row r="130" spans="1:13" x14ac:dyDescent="0.25">
      <c r="A130" t="s">
        <v>12</v>
      </c>
      <c r="B130">
        <v>29.1</v>
      </c>
      <c r="C130">
        <v>81.524299999999997</v>
      </c>
      <c r="D130" s="1">
        <v>23.1</v>
      </c>
      <c r="E130" s="2">
        <f t="shared" si="4"/>
        <v>0.25974025974025972</v>
      </c>
      <c r="F130">
        <f t="shared" si="5"/>
        <v>6.7465002529937576E-2</v>
      </c>
      <c r="M130">
        <f t="shared" si="6"/>
        <v>846.81000000000006</v>
      </c>
    </row>
    <row r="131" spans="1:13" x14ac:dyDescent="0.25">
      <c r="A131" t="s">
        <v>12</v>
      </c>
      <c r="B131">
        <v>27.8</v>
      </c>
      <c r="C131">
        <v>79.619200000000006</v>
      </c>
      <c r="D131" s="1">
        <v>23.1</v>
      </c>
      <c r="E131" s="2">
        <f t="shared" ref="E131:E194" si="7">(B131-D131)/D131</f>
        <v>0.20346320346320343</v>
      </c>
      <c r="F131">
        <f t="shared" ref="F131:F194" si="8">E131^2</f>
        <v>4.1397275163508919E-2</v>
      </c>
      <c r="M131">
        <f t="shared" ref="M131:M194" si="9">B131^2</f>
        <v>772.84</v>
      </c>
    </row>
    <row r="132" spans="1:13" x14ac:dyDescent="0.25">
      <c r="A132" t="s">
        <v>13</v>
      </c>
      <c r="B132">
        <v>16.55</v>
      </c>
      <c r="C132">
        <v>86.766800000000003</v>
      </c>
      <c r="D132" s="1">
        <v>13.95</v>
      </c>
      <c r="E132" s="2">
        <f t="shared" si="7"/>
        <v>0.18637992831541231</v>
      </c>
      <c r="F132">
        <f t="shared" si="8"/>
        <v>3.4737477678858229E-2</v>
      </c>
      <c r="M132">
        <f t="shared" si="9"/>
        <v>273.90250000000003</v>
      </c>
    </row>
    <row r="133" spans="1:13" x14ac:dyDescent="0.25">
      <c r="A133" t="s">
        <v>13</v>
      </c>
      <c r="B133">
        <v>16.899999999999999</v>
      </c>
      <c r="C133">
        <v>87.533699999999996</v>
      </c>
      <c r="D133" s="1">
        <v>13.95</v>
      </c>
      <c r="E133" s="2">
        <f t="shared" si="7"/>
        <v>0.21146953405017918</v>
      </c>
      <c r="F133">
        <f t="shared" si="8"/>
        <v>4.4719363831399891E-2</v>
      </c>
      <c r="M133">
        <f t="shared" si="9"/>
        <v>285.60999999999996</v>
      </c>
    </row>
    <row r="134" spans="1:13" x14ac:dyDescent="0.25">
      <c r="A134" t="s">
        <v>13</v>
      </c>
      <c r="B134">
        <v>17.25</v>
      </c>
      <c r="C134">
        <v>84.947100000000006</v>
      </c>
      <c r="D134" s="1">
        <v>13.95</v>
      </c>
      <c r="E134" s="2">
        <f t="shared" si="7"/>
        <v>0.2365591397849463</v>
      </c>
      <c r="F134">
        <f t="shared" si="8"/>
        <v>5.5960226615793765E-2</v>
      </c>
      <c r="M134">
        <f t="shared" si="9"/>
        <v>297.5625</v>
      </c>
    </row>
    <row r="135" spans="1:13" x14ac:dyDescent="0.25">
      <c r="A135" t="s">
        <v>13</v>
      </c>
      <c r="B135">
        <v>16.95</v>
      </c>
      <c r="C135">
        <v>87.829499999999996</v>
      </c>
      <c r="D135" s="1">
        <v>13.95</v>
      </c>
      <c r="E135" s="2">
        <f t="shared" si="7"/>
        <v>0.21505376344086022</v>
      </c>
      <c r="F135">
        <f t="shared" si="8"/>
        <v>4.6248121170077469E-2</v>
      </c>
      <c r="M135">
        <f t="shared" si="9"/>
        <v>287.30249999999995</v>
      </c>
    </row>
    <row r="136" spans="1:13" x14ac:dyDescent="0.25">
      <c r="A136" t="s">
        <v>13</v>
      </c>
      <c r="B136">
        <v>16.45</v>
      </c>
      <c r="C136">
        <v>85.256900000000002</v>
      </c>
      <c r="D136" s="1">
        <v>13.95</v>
      </c>
      <c r="E136" s="2">
        <f t="shared" si="7"/>
        <v>0.17921146953405018</v>
      </c>
      <c r="F136">
        <f t="shared" si="8"/>
        <v>3.2116750812553795E-2</v>
      </c>
      <c r="M136">
        <f t="shared" si="9"/>
        <v>270.60249999999996</v>
      </c>
    </row>
    <row r="137" spans="1:13" x14ac:dyDescent="0.25">
      <c r="A137" t="s">
        <v>13</v>
      </c>
      <c r="B137">
        <v>16.850000000000001</v>
      </c>
      <c r="C137">
        <v>83.403300000000002</v>
      </c>
      <c r="D137" s="1">
        <v>13.95</v>
      </c>
      <c r="E137" s="2">
        <f t="shared" si="7"/>
        <v>0.20788530465949837</v>
      </c>
      <c r="F137">
        <f t="shared" si="8"/>
        <v>4.3216299893372452E-2</v>
      </c>
      <c r="M137">
        <f t="shared" si="9"/>
        <v>283.92250000000007</v>
      </c>
    </row>
    <row r="138" spans="1:13" x14ac:dyDescent="0.25">
      <c r="A138" t="s">
        <v>13</v>
      </c>
      <c r="B138">
        <v>17.05</v>
      </c>
      <c r="C138">
        <v>86.517399999999995</v>
      </c>
      <c r="D138" s="1">
        <v>13.95</v>
      </c>
      <c r="E138" s="2">
        <f t="shared" si="7"/>
        <v>0.22222222222222235</v>
      </c>
      <c r="F138">
        <f t="shared" si="8"/>
        <v>4.9382716049382769E-2</v>
      </c>
      <c r="M138">
        <f t="shared" si="9"/>
        <v>290.70250000000004</v>
      </c>
    </row>
    <row r="139" spans="1:13" x14ac:dyDescent="0.25">
      <c r="A139" t="s">
        <v>13</v>
      </c>
      <c r="B139">
        <v>16.75</v>
      </c>
      <c r="C139">
        <v>85.774799999999999</v>
      </c>
      <c r="D139" s="1">
        <v>13.95</v>
      </c>
      <c r="E139" s="2">
        <f t="shared" si="7"/>
        <v>0.20071684587813626</v>
      </c>
      <c r="F139">
        <f t="shared" si="8"/>
        <v>4.0287252219267509E-2</v>
      </c>
      <c r="M139">
        <f t="shared" si="9"/>
        <v>280.5625</v>
      </c>
    </row>
    <row r="140" spans="1:13" x14ac:dyDescent="0.25">
      <c r="A140" t="s">
        <v>13</v>
      </c>
      <c r="B140">
        <v>16.600000000000001</v>
      </c>
      <c r="C140">
        <v>85.481999999999999</v>
      </c>
      <c r="D140" s="1">
        <v>13.95</v>
      </c>
      <c r="E140" s="2">
        <f t="shared" si="7"/>
        <v>0.18996415770609335</v>
      </c>
      <c r="F140">
        <f t="shared" si="8"/>
        <v>3.6086381212985505E-2</v>
      </c>
      <c r="M140">
        <f t="shared" si="9"/>
        <v>275.56000000000006</v>
      </c>
    </row>
    <row r="141" spans="1:13" x14ac:dyDescent="0.25">
      <c r="A141" t="s">
        <v>13</v>
      </c>
      <c r="B141">
        <v>17.399999999999999</v>
      </c>
      <c r="C141">
        <v>85.111400000000003</v>
      </c>
      <c r="D141" s="1">
        <v>13.95</v>
      </c>
      <c r="E141" s="2">
        <f t="shared" si="7"/>
        <v>0.24731182795698922</v>
      </c>
      <c r="F141">
        <f t="shared" si="8"/>
        <v>6.1163140247427437E-2</v>
      </c>
      <c r="M141">
        <f t="shared" si="9"/>
        <v>302.75999999999993</v>
      </c>
    </row>
    <row r="142" spans="1:13" x14ac:dyDescent="0.25">
      <c r="A142" t="s">
        <v>14</v>
      </c>
      <c r="B142">
        <v>23.8</v>
      </c>
      <c r="C142">
        <v>102.6</v>
      </c>
      <c r="D142" s="1">
        <v>18.75</v>
      </c>
      <c r="E142" s="2">
        <f t="shared" si="7"/>
        <v>0.26933333333333337</v>
      </c>
      <c r="F142">
        <f t="shared" si="8"/>
        <v>7.2540444444444463E-2</v>
      </c>
      <c r="M142">
        <f t="shared" si="9"/>
        <v>566.44000000000005</v>
      </c>
    </row>
    <row r="143" spans="1:13" x14ac:dyDescent="0.25">
      <c r="A143" t="s">
        <v>14</v>
      </c>
      <c r="B143">
        <v>24.45</v>
      </c>
      <c r="C143">
        <v>106.61499999999999</v>
      </c>
      <c r="D143" s="1">
        <v>18.75</v>
      </c>
      <c r="E143" s="2">
        <f t="shared" si="7"/>
        <v>0.30399999999999994</v>
      </c>
      <c r="F143">
        <f t="shared" si="8"/>
        <v>9.2415999999999957E-2</v>
      </c>
      <c r="M143">
        <f t="shared" si="9"/>
        <v>597.80250000000001</v>
      </c>
    </row>
    <row r="144" spans="1:13" x14ac:dyDescent="0.25">
      <c r="A144" t="s">
        <v>14</v>
      </c>
      <c r="B144">
        <v>25.25</v>
      </c>
      <c r="C144">
        <v>102.40900000000001</v>
      </c>
      <c r="D144" s="1">
        <v>18.75</v>
      </c>
      <c r="E144" s="2">
        <f t="shared" si="7"/>
        <v>0.34666666666666668</v>
      </c>
      <c r="F144">
        <f t="shared" si="8"/>
        <v>0.12017777777777779</v>
      </c>
      <c r="M144">
        <f t="shared" si="9"/>
        <v>637.5625</v>
      </c>
    </row>
    <row r="145" spans="1:13" x14ac:dyDescent="0.25">
      <c r="A145" t="s">
        <v>14</v>
      </c>
      <c r="B145">
        <v>22.65</v>
      </c>
      <c r="C145">
        <v>103.173</v>
      </c>
      <c r="D145" s="1">
        <v>18.75</v>
      </c>
      <c r="E145" s="2">
        <f t="shared" si="7"/>
        <v>0.20799999999999993</v>
      </c>
      <c r="F145">
        <f t="shared" si="8"/>
        <v>4.3263999999999976E-2</v>
      </c>
      <c r="M145">
        <f t="shared" si="9"/>
        <v>513.02249999999992</v>
      </c>
    </row>
    <row r="146" spans="1:13" x14ac:dyDescent="0.25">
      <c r="A146" t="s">
        <v>14</v>
      </c>
      <c r="B146">
        <v>23.1</v>
      </c>
      <c r="C146">
        <v>103.127</v>
      </c>
      <c r="D146" s="1">
        <v>18.75</v>
      </c>
      <c r="E146" s="2">
        <f t="shared" si="7"/>
        <v>0.23200000000000007</v>
      </c>
      <c r="F146">
        <f t="shared" si="8"/>
        <v>5.3824000000000032E-2</v>
      </c>
      <c r="M146">
        <f t="shared" si="9"/>
        <v>533.61</v>
      </c>
    </row>
    <row r="147" spans="1:13" x14ac:dyDescent="0.25">
      <c r="A147" t="s">
        <v>14</v>
      </c>
      <c r="B147">
        <v>23.85</v>
      </c>
      <c r="C147">
        <v>103.59099999999999</v>
      </c>
      <c r="D147" s="1">
        <v>18.75</v>
      </c>
      <c r="E147" s="2">
        <f t="shared" si="7"/>
        <v>0.27200000000000008</v>
      </c>
      <c r="F147">
        <f t="shared" si="8"/>
        <v>7.3984000000000036E-2</v>
      </c>
      <c r="M147">
        <f t="shared" si="9"/>
        <v>568.8225000000001</v>
      </c>
    </row>
    <row r="148" spans="1:13" x14ac:dyDescent="0.25">
      <c r="A148" t="s">
        <v>14</v>
      </c>
      <c r="B148">
        <v>24.1</v>
      </c>
      <c r="C148">
        <v>104.393</v>
      </c>
      <c r="D148" s="1">
        <v>18.75</v>
      </c>
      <c r="E148" s="2">
        <f t="shared" si="7"/>
        <v>0.28533333333333338</v>
      </c>
      <c r="F148">
        <f t="shared" si="8"/>
        <v>8.1415111111111146E-2</v>
      </c>
      <c r="M148">
        <f t="shared" si="9"/>
        <v>580.81000000000006</v>
      </c>
    </row>
    <row r="149" spans="1:13" x14ac:dyDescent="0.25">
      <c r="A149" t="s">
        <v>14</v>
      </c>
      <c r="B149">
        <v>23.6</v>
      </c>
      <c r="C149">
        <v>104.761</v>
      </c>
      <c r="D149" s="1">
        <v>18.75</v>
      </c>
      <c r="E149" s="2">
        <f t="shared" si="7"/>
        <v>0.25866666666666677</v>
      </c>
      <c r="F149">
        <f t="shared" si="8"/>
        <v>6.6908444444444493E-2</v>
      </c>
      <c r="M149">
        <f t="shared" si="9"/>
        <v>556.96</v>
      </c>
    </row>
    <row r="150" spans="1:13" x14ac:dyDescent="0.25">
      <c r="A150" t="s">
        <v>14</v>
      </c>
      <c r="B150">
        <v>24.65</v>
      </c>
      <c r="C150">
        <v>105.188</v>
      </c>
      <c r="D150" s="1">
        <v>18.75</v>
      </c>
      <c r="E150" s="2">
        <f t="shared" si="7"/>
        <v>0.31466666666666659</v>
      </c>
      <c r="F150">
        <f t="shared" si="8"/>
        <v>9.9015111111111068E-2</v>
      </c>
      <c r="M150">
        <f t="shared" si="9"/>
        <v>607.62249999999995</v>
      </c>
    </row>
    <row r="151" spans="1:13" x14ac:dyDescent="0.25">
      <c r="A151" t="s">
        <v>14</v>
      </c>
      <c r="B151">
        <v>23.45</v>
      </c>
      <c r="C151">
        <v>105.8</v>
      </c>
      <c r="D151" s="1">
        <v>18.75</v>
      </c>
      <c r="E151" s="2">
        <f t="shared" si="7"/>
        <v>0.25066666666666665</v>
      </c>
      <c r="F151">
        <f t="shared" si="8"/>
        <v>6.2833777777777766E-2</v>
      </c>
      <c r="M151">
        <f t="shared" si="9"/>
        <v>549.90249999999992</v>
      </c>
    </row>
    <row r="152" spans="1:13" x14ac:dyDescent="0.25">
      <c r="A152" t="s">
        <v>15</v>
      </c>
      <c r="B152">
        <v>10.050000000000001</v>
      </c>
      <c r="C152">
        <v>120.125</v>
      </c>
      <c r="D152" s="1">
        <v>8.4499999999999993</v>
      </c>
      <c r="E152" s="2">
        <f t="shared" si="7"/>
        <v>0.18934911242603569</v>
      </c>
      <c r="F152">
        <f t="shared" si="8"/>
        <v>3.5853086376527503E-2</v>
      </c>
      <c r="M152">
        <f t="shared" si="9"/>
        <v>101.00250000000001</v>
      </c>
    </row>
    <row r="153" spans="1:13" x14ac:dyDescent="0.25">
      <c r="A153" t="s">
        <v>15</v>
      </c>
      <c r="B153">
        <v>9.9</v>
      </c>
      <c r="C153">
        <v>120.47499999999999</v>
      </c>
      <c r="D153" s="1">
        <v>8.4499999999999993</v>
      </c>
      <c r="E153" s="2">
        <f t="shared" si="7"/>
        <v>0.1715976331360948</v>
      </c>
      <c r="F153">
        <f t="shared" si="8"/>
        <v>2.944574769790978E-2</v>
      </c>
      <c r="M153">
        <f t="shared" si="9"/>
        <v>98.01</v>
      </c>
    </row>
    <row r="154" spans="1:13" x14ac:dyDescent="0.25">
      <c r="A154" t="s">
        <v>15</v>
      </c>
      <c r="B154">
        <v>10.4</v>
      </c>
      <c r="C154">
        <v>121.871</v>
      </c>
      <c r="D154" s="1">
        <v>8.4499999999999993</v>
      </c>
      <c r="E154" s="2">
        <f t="shared" si="7"/>
        <v>0.23076923076923092</v>
      </c>
      <c r="F154">
        <f t="shared" si="8"/>
        <v>5.3254437869822556E-2</v>
      </c>
      <c r="M154">
        <f t="shared" si="9"/>
        <v>108.16000000000001</v>
      </c>
    </row>
    <row r="155" spans="1:13" x14ac:dyDescent="0.25">
      <c r="A155" t="s">
        <v>15</v>
      </c>
      <c r="B155">
        <v>10.35</v>
      </c>
      <c r="C155">
        <v>120.81699999999999</v>
      </c>
      <c r="D155" s="1">
        <v>8.4499999999999993</v>
      </c>
      <c r="E155" s="2">
        <f t="shared" si="7"/>
        <v>0.22485207100591723</v>
      </c>
      <c r="F155">
        <f t="shared" si="8"/>
        <v>5.0558453835650038E-2</v>
      </c>
      <c r="M155">
        <f t="shared" si="9"/>
        <v>107.12249999999999</v>
      </c>
    </row>
    <row r="156" spans="1:13" x14ac:dyDescent="0.25">
      <c r="A156" t="s">
        <v>15</v>
      </c>
      <c r="B156">
        <v>10.45</v>
      </c>
      <c r="C156">
        <v>122.002</v>
      </c>
      <c r="D156" s="1">
        <v>8.4499999999999993</v>
      </c>
      <c r="E156" s="2">
        <f t="shared" si="7"/>
        <v>0.23668639053254439</v>
      </c>
      <c r="F156">
        <f t="shared" si="8"/>
        <v>5.6020447463324123E-2</v>
      </c>
      <c r="M156">
        <f t="shared" si="9"/>
        <v>109.20249999999999</v>
      </c>
    </row>
    <row r="157" spans="1:13" x14ac:dyDescent="0.25">
      <c r="A157" t="s">
        <v>15</v>
      </c>
      <c r="B157">
        <v>10.1</v>
      </c>
      <c r="C157">
        <v>121.706</v>
      </c>
      <c r="D157" s="1">
        <v>8.4499999999999993</v>
      </c>
      <c r="E157" s="2">
        <f t="shared" si="7"/>
        <v>0.19526627218934917</v>
      </c>
      <c r="F157">
        <f t="shared" si="8"/>
        <v>3.8128917054724994E-2</v>
      </c>
      <c r="M157">
        <f t="shared" si="9"/>
        <v>102.00999999999999</v>
      </c>
    </row>
    <row r="158" spans="1:13" x14ac:dyDescent="0.25">
      <c r="A158" t="s">
        <v>15</v>
      </c>
      <c r="B158">
        <v>9.85</v>
      </c>
      <c r="C158">
        <v>121.333</v>
      </c>
      <c r="D158" s="1">
        <v>8.4499999999999993</v>
      </c>
      <c r="E158" s="2">
        <f t="shared" si="7"/>
        <v>0.16568047337278113</v>
      </c>
      <c r="F158">
        <f t="shared" si="8"/>
        <v>2.7450019257028838E-2</v>
      </c>
      <c r="M158">
        <f t="shared" si="9"/>
        <v>97.022499999999994</v>
      </c>
    </row>
    <row r="159" spans="1:13" x14ac:dyDescent="0.25">
      <c r="A159" t="s">
        <v>15</v>
      </c>
      <c r="B159">
        <v>10.25</v>
      </c>
      <c r="C159">
        <v>118.645</v>
      </c>
      <c r="D159" s="1">
        <v>8.4499999999999993</v>
      </c>
      <c r="E159" s="2">
        <f t="shared" si="7"/>
        <v>0.21301775147929003</v>
      </c>
      <c r="F159">
        <f t="shared" si="8"/>
        <v>4.5376562445292569E-2</v>
      </c>
      <c r="M159">
        <f t="shared" si="9"/>
        <v>105.0625</v>
      </c>
    </row>
    <row r="160" spans="1:13" x14ac:dyDescent="0.25">
      <c r="A160" t="s">
        <v>15</v>
      </c>
      <c r="B160">
        <v>10.35</v>
      </c>
      <c r="C160">
        <v>118.505</v>
      </c>
      <c r="D160" s="1">
        <v>8.4499999999999993</v>
      </c>
      <c r="E160" s="2">
        <f t="shared" si="7"/>
        <v>0.22485207100591723</v>
      </c>
      <c r="F160">
        <f t="shared" si="8"/>
        <v>5.0558453835650038E-2</v>
      </c>
      <c r="M160">
        <f t="shared" si="9"/>
        <v>107.12249999999999</v>
      </c>
    </row>
    <row r="161" spans="1:13" x14ac:dyDescent="0.25">
      <c r="A161" t="s">
        <v>15</v>
      </c>
      <c r="B161">
        <v>10.1</v>
      </c>
      <c r="C161">
        <v>119.483</v>
      </c>
      <c r="D161" s="1">
        <v>8.4499999999999993</v>
      </c>
      <c r="E161" s="2">
        <f t="shared" si="7"/>
        <v>0.19526627218934917</v>
      </c>
      <c r="F161">
        <f t="shared" si="8"/>
        <v>3.8128917054724994E-2</v>
      </c>
      <c r="M161">
        <f t="shared" si="9"/>
        <v>102.00999999999999</v>
      </c>
    </row>
    <row r="162" spans="1:13" x14ac:dyDescent="0.25">
      <c r="A162" t="s">
        <v>16</v>
      </c>
      <c r="B162">
        <v>17.95</v>
      </c>
      <c r="C162">
        <v>89.875900000000001</v>
      </c>
      <c r="D162" s="1">
        <v>14.05</v>
      </c>
      <c r="E162" s="2">
        <f t="shared" si="7"/>
        <v>0.27758007117437711</v>
      </c>
      <c r="F162">
        <f t="shared" si="8"/>
        <v>7.7050695913172262E-2</v>
      </c>
      <c r="M162">
        <f t="shared" si="9"/>
        <v>322.20249999999999</v>
      </c>
    </row>
    <row r="163" spans="1:13" x14ac:dyDescent="0.25">
      <c r="A163" t="s">
        <v>16</v>
      </c>
      <c r="B163">
        <v>16.850000000000001</v>
      </c>
      <c r="C163">
        <v>87.598600000000005</v>
      </c>
      <c r="D163" s="1">
        <v>14.05</v>
      </c>
      <c r="E163" s="2">
        <f t="shared" si="7"/>
        <v>0.19928825622775806</v>
      </c>
      <c r="F163">
        <f t="shared" si="8"/>
        <v>3.9715809070300548E-2</v>
      </c>
      <c r="M163">
        <f t="shared" si="9"/>
        <v>283.92250000000007</v>
      </c>
    </row>
    <row r="164" spans="1:13" x14ac:dyDescent="0.25">
      <c r="A164" t="s">
        <v>16</v>
      </c>
      <c r="B164">
        <v>16.8</v>
      </c>
      <c r="C164">
        <v>88.850399999999993</v>
      </c>
      <c r="D164" s="1">
        <v>14.05</v>
      </c>
      <c r="E164" s="2">
        <f t="shared" si="7"/>
        <v>0.19572953736654802</v>
      </c>
      <c r="F164">
        <f t="shared" si="8"/>
        <v>3.831005179772292E-2</v>
      </c>
      <c r="M164">
        <f t="shared" si="9"/>
        <v>282.24</v>
      </c>
    </row>
    <row r="165" spans="1:13" x14ac:dyDescent="0.25">
      <c r="A165" t="s">
        <v>16</v>
      </c>
      <c r="B165">
        <v>16.75</v>
      </c>
      <c r="C165">
        <v>90.503799999999998</v>
      </c>
      <c r="D165" s="1">
        <v>14.05</v>
      </c>
      <c r="E165" s="2">
        <f t="shared" si="7"/>
        <v>0.19217081850533801</v>
      </c>
      <c r="F165">
        <f t="shared" si="8"/>
        <v>3.692962348501156E-2</v>
      </c>
      <c r="M165">
        <f t="shared" si="9"/>
        <v>280.5625</v>
      </c>
    </row>
    <row r="166" spans="1:13" x14ac:dyDescent="0.25">
      <c r="A166" t="s">
        <v>16</v>
      </c>
      <c r="B166">
        <v>16.75</v>
      </c>
      <c r="C166">
        <v>85.971500000000006</v>
      </c>
      <c r="D166" s="1">
        <v>14.05</v>
      </c>
      <c r="E166" s="2">
        <f t="shared" si="7"/>
        <v>0.19217081850533801</v>
      </c>
      <c r="F166">
        <f t="shared" si="8"/>
        <v>3.692962348501156E-2</v>
      </c>
      <c r="M166">
        <f t="shared" si="9"/>
        <v>280.5625</v>
      </c>
    </row>
    <row r="167" spans="1:13" x14ac:dyDescent="0.25">
      <c r="A167" t="s">
        <v>16</v>
      </c>
      <c r="B167">
        <v>16.75</v>
      </c>
      <c r="C167">
        <v>89.3035</v>
      </c>
      <c r="D167" s="1">
        <v>14.05</v>
      </c>
      <c r="E167" s="2">
        <f t="shared" si="7"/>
        <v>0.19217081850533801</v>
      </c>
      <c r="F167">
        <f t="shared" si="8"/>
        <v>3.692962348501156E-2</v>
      </c>
      <c r="M167">
        <f t="shared" si="9"/>
        <v>280.5625</v>
      </c>
    </row>
    <row r="168" spans="1:13" x14ac:dyDescent="0.25">
      <c r="A168" t="s">
        <v>16</v>
      </c>
      <c r="B168">
        <v>16.850000000000001</v>
      </c>
      <c r="C168">
        <v>90.239800000000002</v>
      </c>
      <c r="D168" s="1">
        <v>14.05</v>
      </c>
      <c r="E168" s="2">
        <f t="shared" si="7"/>
        <v>0.19928825622775806</v>
      </c>
      <c r="F168">
        <f t="shared" si="8"/>
        <v>3.9715809070300548E-2</v>
      </c>
      <c r="M168">
        <f t="shared" si="9"/>
        <v>283.92250000000007</v>
      </c>
    </row>
    <row r="169" spans="1:13" x14ac:dyDescent="0.25">
      <c r="A169" t="s">
        <v>16</v>
      </c>
      <c r="B169">
        <v>17.899999999999999</v>
      </c>
      <c r="C169">
        <v>88.818600000000004</v>
      </c>
      <c r="D169" s="1">
        <v>14.05</v>
      </c>
      <c r="E169" s="2">
        <f t="shared" si="7"/>
        <v>0.2740213523131671</v>
      </c>
      <c r="F169">
        <f t="shared" si="8"/>
        <v>7.5087701523536846E-2</v>
      </c>
      <c r="M169">
        <f t="shared" si="9"/>
        <v>320.40999999999997</v>
      </c>
    </row>
    <row r="170" spans="1:13" x14ac:dyDescent="0.25">
      <c r="A170" t="s">
        <v>16</v>
      </c>
      <c r="B170">
        <v>16.8</v>
      </c>
      <c r="C170">
        <v>90.132499999999993</v>
      </c>
      <c r="D170" s="1">
        <v>14.05</v>
      </c>
      <c r="E170" s="2">
        <f t="shared" si="7"/>
        <v>0.19572953736654802</v>
      </c>
      <c r="F170">
        <f t="shared" si="8"/>
        <v>3.831005179772292E-2</v>
      </c>
      <c r="M170">
        <f t="shared" si="9"/>
        <v>282.24</v>
      </c>
    </row>
    <row r="171" spans="1:13" x14ac:dyDescent="0.25">
      <c r="A171" t="s">
        <v>16</v>
      </c>
      <c r="B171">
        <v>17.95</v>
      </c>
      <c r="C171">
        <v>88.141999999999996</v>
      </c>
      <c r="D171" s="1">
        <v>14.05</v>
      </c>
      <c r="E171" s="2">
        <f t="shared" si="7"/>
        <v>0.27758007117437711</v>
      </c>
      <c r="F171">
        <f t="shared" si="8"/>
        <v>7.7050695913172262E-2</v>
      </c>
      <c r="M171">
        <f t="shared" si="9"/>
        <v>322.20249999999999</v>
      </c>
    </row>
    <row r="172" spans="1:13" x14ac:dyDescent="0.25">
      <c r="A172" t="s">
        <v>17</v>
      </c>
      <c r="B172">
        <v>20.65</v>
      </c>
      <c r="C172">
        <v>118.68600000000001</v>
      </c>
      <c r="D172" s="1">
        <v>15.05</v>
      </c>
      <c r="E172" s="2">
        <f t="shared" si="7"/>
        <v>0.37209302325581378</v>
      </c>
      <c r="F172">
        <f t="shared" si="8"/>
        <v>0.13845321795565158</v>
      </c>
      <c r="M172">
        <f t="shared" si="9"/>
        <v>426.42249999999996</v>
      </c>
    </row>
    <row r="173" spans="1:13" x14ac:dyDescent="0.25">
      <c r="A173" t="s">
        <v>17</v>
      </c>
      <c r="B173">
        <v>20.149999999999999</v>
      </c>
      <c r="C173">
        <v>115.678</v>
      </c>
      <c r="D173" s="1">
        <v>15.05</v>
      </c>
      <c r="E173" s="2">
        <f t="shared" si="7"/>
        <v>0.33887043189368754</v>
      </c>
      <c r="F173">
        <f t="shared" si="8"/>
        <v>0.11483316961181432</v>
      </c>
      <c r="M173">
        <f t="shared" si="9"/>
        <v>406.02249999999992</v>
      </c>
    </row>
    <row r="174" spans="1:13" x14ac:dyDescent="0.25">
      <c r="A174" t="s">
        <v>17</v>
      </c>
      <c r="B174">
        <v>20.3</v>
      </c>
      <c r="C174">
        <v>113.21</v>
      </c>
      <c r="D174" s="1">
        <v>15.05</v>
      </c>
      <c r="E174" s="2">
        <f t="shared" si="7"/>
        <v>0.34883720930232559</v>
      </c>
      <c r="F174">
        <f t="shared" si="8"/>
        <v>0.12168739859383451</v>
      </c>
      <c r="M174">
        <f t="shared" si="9"/>
        <v>412.09000000000003</v>
      </c>
    </row>
    <row r="175" spans="1:13" x14ac:dyDescent="0.25">
      <c r="A175" t="s">
        <v>17</v>
      </c>
      <c r="B175">
        <v>20.3</v>
      </c>
      <c r="C175">
        <v>118</v>
      </c>
      <c r="D175" s="1">
        <v>15.05</v>
      </c>
      <c r="E175" s="2">
        <f t="shared" si="7"/>
        <v>0.34883720930232559</v>
      </c>
      <c r="F175">
        <f t="shared" si="8"/>
        <v>0.12168739859383451</v>
      </c>
      <c r="M175">
        <f t="shared" si="9"/>
        <v>412.09000000000003</v>
      </c>
    </row>
    <row r="176" spans="1:13" x14ac:dyDescent="0.25">
      <c r="A176" t="s">
        <v>17</v>
      </c>
      <c r="B176">
        <v>21</v>
      </c>
      <c r="C176">
        <v>114.142</v>
      </c>
      <c r="D176" s="1">
        <v>15.05</v>
      </c>
      <c r="E176" s="2">
        <f t="shared" si="7"/>
        <v>0.39534883720930225</v>
      </c>
      <c r="F176">
        <f t="shared" si="8"/>
        <v>0.15630070308274738</v>
      </c>
      <c r="M176">
        <f t="shared" si="9"/>
        <v>441</v>
      </c>
    </row>
    <row r="177" spans="1:13" x14ac:dyDescent="0.25">
      <c r="A177" t="s">
        <v>17</v>
      </c>
      <c r="B177">
        <v>20.25</v>
      </c>
      <c r="C177">
        <v>118.333</v>
      </c>
      <c r="D177" s="1">
        <v>15.05</v>
      </c>
      <c r="E177" s="2">
        <f t="shared" si="7"/>
        <v>0.34551495016611289</v>
      </c>
      <c r="F177">
        <f t="shared" si="8"/>
        <v>0.11938058078829147</v>
      </c>
      <c r="M177">
        <f t="shared" si="9"/>
        <v>410.0625</v>
      </c>
    </row>
    <row r="178" spans="1:13" x14ac:dyDescent="0.25">
      <c r="A178" t="s">
        <v>17</v>
      </c>
      <c r="B178">
        <v>20.5</v>
      </c>
      <c r="C178">
        <v>117.746</v>
      </c>
      <c r="D178" s="1">
        <v>15.05</v>
      </c>
      <c r="E178" s="2">
        <f t="shared" si="7"/>
        <v>0.36212624584717601</v>
      </c>
      <c r="F178">
        <f t="shared" si="8"/>
        <v>0.13113541793136935</v>
      </c>
      <c r="M178">
        <f t="shared" si="9"/>
        <v>420.25</v>
      </c>
    </row>
    <row r="179" spans="1:13" x14ac:dyDescent="0.25">
      <c r="A179" t="s">
        <v>17</v>
      </c>
      <c r="B179">
        <v>21.05</v>
      </c>
      <c r="C179">
        <v>115.029</v>
      </c>
      <c r="D179" s="1">
        <v>15.05</v>
      </c>
      <c r="E179" s="2">
        <f t="shared" si="7"/>
        <v>0.39867109634551495</v>
      </c>
      <c r="F179">
        <f t="shared" si="8"/>
        <v>0.15893864306133487</v>
      </c>
      <c r="M179">
        <f t="shared" si="9"/>
        <v>443.10250000000002</v>
      </c>
    </row>
    <row r="180" spans="1:13" x14ac:dyDescent="0.25">
      <c r="A180" t="s">
        <v>17</v>
      </c>
      <c r="B180">
        <v>20.5</v>
      </c>
      <c r="C180">
        <v>116.21599999999999</v>
      </c>
      <c r="D180" s="1">
        <v>15.05</v>
      </c>
      <c r="E180" s="2">
        <f t="shared" si="7"/>
        <v>0.36212624584717601</v>
      </c>
      <c r="F180">
        <f t="shared" si="8"/>
        <v>0.13113541793136935</v>
      </c>
      <c r="M180">
        <f t="shared" si="9"/>
        <v>420.25</v>
      </c>
    </row>
    <row r="181" spans="1:13" x14ac:dyDescent="0.25">
      <c r="A181" t="s">
        <v>17</v>
      </c>
      <c r="B181">
        <v>21.55</v>
      </c>
      <c r="C181">
        <v>117.43300000000001</v>
      </c>
      <c r="D181" s="1">
        <v>15.05</v>
      </c>
      <c r="E181" s="2">
        <f t="shared" si="7"/>
        <v>0.43189368770764119</v>
      </c>
      <c r="F181">
        <f t="shared" si="8"/>
        <v>0.18653215748170549</v>
      </c>
      <c r="M181">
        <f t="shared" si="9"/>
        <v>464.40250000000003</v>
      </c>
    </row>
    <row r="182" spans="1:13" x14ac:dyDescent="0.25">
      <c r="A182" t="s">
        <v>18</v>
      </c>
      <c r="B182">
        <v>19.55</v>
      </c>
      <c r="C182">
        <v>129.54900000000001</v>
      </c>
      <c r="D182" s="1">
        <v>13.6</v>
      </c>
      <c r="E182" s="2">
        <f t="shared" si="7"/>
        <v>0.43750000000000011</v>
      </c>
      <c r="F182">
        <f t="shared" si="8"/>
        <v>0.19140625000000011</v>
      </c>
      <c r="M182">
        <f t="shared" si="9"/>
        <v>382.20250000000004</v>
      </c>
    </row>
    <row r="183" spans="1:13" x14ac:dyDescent="0.25">
      <c r="A183" t="s">
        <v>18</v>
      </c>
      <c r="B183">
        <v>20.399999999999999</v>
      </c>
      <c r="C183">
        <v>135.74700000000001</v>
      </c>
      <c r="D183" s="1">
        <v>13.6</v>
      </c>
      <c r="E183" s="2">
        <f t="shared" si="7"/>
        <v>0.49999999999999994</v>
      </c>
      <c r="F183">
        <f t="shared" si="8"/>
        <v>0.24999999999999994</v>
      </c>
      <c r="M183">
        <f t="shared" si="9"/>
        <v>416.15999999999997</v>
      </c>
    </row>
    <row r="184" spans="1:13" x14ac:dyDescent="0.25">
      <c r="A184" t="s">
        <v>18</v>
      </c>
      <c r="B184">
        <v>19.149999999999999</v>
      </c>
      <c r="C184">
        <v>122.83799999999999</v>
      </c>
      <c r="D184" s="1">
        <v>13.6</v>
      </c>
      <c r="E184" s="2">
        <f t="shared" si="7"/>
        <v>0.40808823529411759</v>
      </c>
      <c r="F184">
        <f t="shared" si="8"/>
        <v>0.16653600778546707</v>
      </c>
      <c r="M184">
        <f t="shared" si="9"/>
        <v>366.72249999999997</v>
      </c>
    </row>
    <row r="185" spans="1:13" x14ac:dyDescent="0.25">
      <c r="A185" t="s">
        <v>18</v>
      </c>
      <c r="B185">
        <v>19.149999999999999</v>
      </c>
      <c r="C185">
        <v>126.49</v>
      </c>
      <c r="D185" s="1">
        <v>13.6</v>
      </c>
      <c r="E185" s="2">
        <f t="shared" si="7"/>
        <v>0.40808823529411759</v>
      </c>
      <c r="F185">
        <f t="shared" si="8"/>
        <v>0.16653600778546707</v>
      </c>
      <c r="M185">
        <f t="shared" si="9"/>
        <v>366.72249999999997</v>
      </c>
    </row>
    <row r="186" spans="1:13" x14ac:dyDescent="0.25">
      <c r="A186" t="s">
        <v>18</v>
      </c>
      <c r="B186">
        <v>19.25</v>
      </c>
      <c r="C186">
        <v>127.687</v>
      </c>
      <c r="D186" s="1">
        <v>13.6</v>
      </c>
      <c r="E186" s="2">
        <f t="shared" si="7"/>
        <v>0.41544117647058826</v>
      </c>
      <c r="F186">
        <f t="shared" si="8"/>
        <v>0.17259137110726647</v>
      </c>
      <c r="M186">
        <f t="shared" si="9"/>
        <v>370.5625</v>
      </c>
    </row>
    <row r="187" spans="1:13" x14ac:dyDescent="0.25">
      <c r="A187" t="s">
        <v>18</v>
      </c>
      <c r="B187">
        <v>19.649999999999999</v>
      </c>
      <c r="C187">
        <v>130.94499999999999</v>
      </c>
      <c r="D187" s="1">
        <v>13.6</v>
      </c>
      <c r="E187" s="2">
        <f t="shared" si="7"/>
        <v>0.44485294117647051</v>
      </c>
      <c r="F187">
        <f t="shared" si="8"/>
        <v>0.19789413927335633</v>
      </c>
      <c r="M187">
        <f t="shared" si="9"/>
        <v>386.12249999999995</v>
      </c>
    </row>
    <row r="188" spans="1:13" x14ac:dyDescent="0.25">
      <c r="A188" t="s">
        <v>18</v>
      </c>
      <c r="B188">
        <v>20.399999999999999</v>
      </c>
      <c r="C188">
        <v>125.566</v>
      </c>
      <c r="D188" s="1">
        <v>13.6</v>
      </c>
      <c r="E188" s="2">
        <f t="shared" si="7"/>
        <v>0.49999999999999994</v>
      </c>
      <c r="F188">
        <f t="shared" si="8"/>
        <v>0.24999999999999994</v>
      </c>
      <c r="M188">
        <f t="shared" si="9"/>
        <v>416.15999999999997</v>
      </c>
    </row>
    <row r="189" spans="1:13" x14ac:dyDescent="0.25">
      <c r="A189" t="s">
        <v>18</v>
      </c>
      <c r="B189">
        <v>20.399999999999999</v>
      </c>
      <c r="C189">
        <v>126.441</v>
      </c>
      <c r="D189" s="1">
        <v>13.6</v>
      </c>
      <c r="E189" s="2">
        <f t="shared" si="7"/>
        <v>0.49999999999999994</v>
      </c>
      <c r="F189">
        <f t="shared" si="8"/>
        <v>0.24999999999999994</v>
      </c>
      <c r="M189">
        <f t="shared" si="9"/>
        <v>416.15999999999997</v>
      </c>
    </row>
    <row r="190" spans="1:13" x14ac:dyDescent="0.25">
      <c r="A190" t="s">
        <v>18</v>
      </c>
      <c r="B190">
        <v>20.05</v>
      </c>
      <c r="C190">
        <v>133.709</v>
      </c>
      <c r="D190" s="1">
        <v>13.6</v>
      </c>
      <c r="E190" s="2">
        <f t="shared" si="7"/>
        <v>0.47426470588235303</v>
      </c>
      <c r="F190">
        <f t="shared" si="8"/>
        <v>0.22492701124567482</v>
      </c>
      <c r="M190">
        <f t="shared" si="9"/>
        <v>402.00250000000005</v>
      </c>
    </row>
    <row r="191" spans="1:13" x14ac:dyDescent="0.25">
      <c r="A191" t="s">
        <v>18</v>
      </c>
      <c r="B191">
        <v>20.55</v>
      </c>
      <c r="C191">
        <v>128.37100000000001</v>
      </c>
      <c r="D191" s="1">
        <v>13.6</v>
      </c>
      <c r="E191" s="2">
        <f t="shared" si="7"/>
        <v>0.51102941176470595</v>
      </c>
      <c r="F191">
        <f t="shared" si="8"/>
        <v>0.26115105968858138</v>
      </c>
      <c r="M191">
        <f t="shared" si="9"/>
        <v>422.30250000000001</v>
      </c>
    </row>
    <row r="192" spans="1:13" x14ac:dyDescent="0.25">
      <c r="A192" t="s">
        <v>19</v>
      </c>
      <c r="B192">
        <v>18.55</v>
      </c>
      <c r="C192">
        <v>119.861</v>
      </c>
      <c r="D192" s="1">
        <v>14.95</v>
      </c>
      <c r="E192" s="2">
        <f t="shared" si="7"/>
        <v>0.2408026755852844</v>
      </c>
      <c r="F192">
        <f t="shared" si="8"/>
        <v>5.7985928569031724E-2</v>
      </c>
      <c r="M192">
        <f t="shared" si="9"/>
        <v>344.10250000000002</v>
      </c>
    </row>
    <row r="193" spans="1:13" x14ac:dyDescent="0.25">
      <c r="A193" t="s">
        <v>19</v>
      </c>
      <c r="B193">
        <v>19.2</v>
      </c>
      <c r="C193">
        <v>117.017</v>
      </c>
      <c r="D193" s="1">
        <v>14.95</v>
      </c>
      <c r="E193" s="2">
        <f t="shared" si="7"/>
        <v>0.28428093645484953</v>
      </c>
      <c r="F193">
        <f t="shared" si="8"/>
        <v>8.0815650831646199E-2</v>
      </c>
      <c r="M193">
        <f t="shared" si="9"/>
        <v>368.64</v>
      </c>
    </row>
    <row r="194" spans="1:13" x14ac:dyDescent="0.25">
      <c r="A194" t="s">
        <v>19</v>
      </c>
      <c r="B194">
        <v>18.850000000000001</v>
      </c>
      <c r="C194">
        <v>122.235</v>
      </c>
      <c r="D194" s="1">
        <v>14.95</v>
      </c>
      <c r="E194" s="2">
        <f t="shared" si="7"/>
        <v>0.26086956521739146</v>
      </c>
      <c r="F194">
        <f t="shared" si="8"/>
        <v>6.8052930056710856E-2</v>
      </c>
      <c r="M194">
        <f t="shared" si="9"/>
        <v>355.32250000000005</v>
      </c>
    </row>
    <row r="195" spans="1:13" x14ac:dyDescent="0.25">
      <c r="A195" t="s">
        <v>19</v>
      </c>
      <c r="B195">
        <v>19.5</v>
      </c>
      <c r="C195">
        <v>119.64100000000001</v>
      </c>
      <c r="D195" s="1">
        <v>14.95</v>
      </c>
      <c r="E195" s="2">
        <f t="shared" ref="E195:E258" si="10">(B195-D195)/D195</f>
        <v>0.3043478260869566</v>
      </c>
      <c r="F195">
        <f t="shared" ref="F195:F258" si="11">E195^2</f>
        <v>9.2627599243856384E-2</v>
      </c>
      <c r="M195">
        <f t="shared" ref="M195:M258" si="12">B195^2</f>
        <v>380.25</v>
      </c>
    </row>
    <row r="196" spans="1:13" x14ac:dyDescent="0.25">
      <c r="A196" t="s">
        <v>19</v>
      </c>
      <c r="B196">
        <v>19.3</v>
      </c>
      <c r="C196">
        <v>120.18</v>
      </c>
      <c r="D196" s="1">
        <v>14.95</v>
      </c>
      <c r="E196" s="2">
        <f t="shared" si="10"/>
        <v>0.29096989966555192</v>
      </c>
      <c r="F196">
        <f t="shared" si="11"/>
        <v>8.4663482511381352E-2</v>
      </c>
      <c r="M196">
        <f t="shared" si="12"/>
        <v>372.49</v>
      </c>
    </row>
    <row r="197" spans="1:13" x14ac:dyDescent="0.25">
      <c r="A197" t="s">
        <v>19</v>
      </c>
      <c r="B197">
        <v>18.600000000000001</v>
      </c>
      <c r="C197">
        <v>117.58799999999999</v>
      </c>
      <c r="D197" s="1">
        <v>14.95</v>
      </c>
      <c r="E197" s="2">
        <f t="shared" si="10"/>
        <v>0.24414715719063559</v>
      </c>
      <c r="F197">
        <f t="shared" si="11"/>
        <v>5.9607834364268926E-2</v>
      </c>
      <c r="M197">
        <f t="shared" si="12"/>
        <v>345.96000000000004</v>
      </c>
    </row>
    <row r="198" spans="1:13" x14ac:dyDescent="0.25">
      <c r="A198" t="s">
        <v>19</v>
      </c>
      <c r="B198">
        <v>19.350000000000001</v>
      </c>
      <c r="C198">
        <v>120.34</v>
      </c>
      <c r="D198" s="1">
        <v>14.95</v>
      </c>
      <c r="E198" s="2">
        <f t="shared" si="10"/>
        <v>0.29431438127090315</v>
      </c>
      <c r="F198">
        <f t="shared" si="11"/>
        <v>8.6620955022874549E-2</v>
      </c>
      <c r="M198">
        <f t="shared" si="12"/>
        <v>374.42250000000007</v>
      </c>
    </row>
    <row r="199" spans="1:13" x14ac:dyDescent="0.25">
      <c r="A199" t="s">
        <v>19</v>
      </c>
      <c r="B199">
        <v>19.100000000000001</v>
      </c>
      <c r="C199">
        <v>122.441</v>
      </c>
      <c r="D199" s="1">
        <v>14.95</v>
      </c>
      <c r="E199" s="2">
        <f t="shared" si="10"/>
        <v>0.27759197324414731</v>
      </c>
      <c r="F199">
        <f t="shared" si="11"/>
        <v>7.7057303609579395E-2</v>
      </c>
      <c r="M199">
        <f t="shared" si="12"/>
        <v>364.81000000000006</v>
      </c>
    </row>
    <row r="200" spans="1:13" x14ac:dyDescent="0.25">
      <c r="A200" t="s">
        <v>19</v>
      </c>
      <c r="B200">
        <v>18.600000000000001</v>
      </c>
      <c r="C200">
        <v>117.93600000000001</v>
      </c>
      <c r="D200" s="1">
        <v>14.95</v>
      </c>
      <c r="E200" s="2">
        <f t="shared" si="10"/>
        <v>0.24414715719063559</v>
      </c>
      <c r="F200">
        <f t="shared" si="11"/>
        <v>5.9607834364268926E-2</v>
      </c>
      <c r="M200">
        <f t="shared" si="12"/>
        <v>345.96000000000004</v>
      </c>
    </row>
    <row r="201" spans="1:13" x14ac:dyDescent="0.25">
      <c r="A201" t="s">
        <v>19</v>
      </c>
      <c r="B201">
        <v>18.600000000000001</v>
      </c>
      <c r="C201">
        <v>120.151</v>
      </c>
      <c r="D201" s="1">
        <v>14.95</v>
      </c>
      <c r="E201" s="2">
        <f t="shared" si="10"/>
        <v>0.24414715719063559</v>
      </c>
      <c r="F201">
        <f t="shared" si="11"/>
        <v>5.9607834364268926E-2</v>
      </c>
      <c r="M201">
        <f t="shared" si="12"/>
        <v>345.96000000000004</v>
      </c>
    </row>
    <row r="202" spans="1:13" x14ac:dyDescent="0.25">
      <c r="A202" t="s">
        <v>20</v>
      </c>
      <c r="B202">
        <v>36.85</v>
      </c>
      <c r="C202">
        <v>171.792</v>
      </c>
      <c r="D202" s="1">
        <v>30</v>
      </c>
      <c r="E202" s="2">
        <f t="shared" si="10"/>
        <v>0.22833333333333339</v>
      </c>
      <c r="F202">
        <f t="shared" si="11"/>
        <v>5.2136111111111133E-2</v>
      </c>
      <c r="M202">
        <f t="shared" si="12"/>
        <v>1357.9225000000001</v>
      </c>
    </row>
    <row r="203" spans="1:13" x14ac:dyDescent="0.25">
      <c r="A203" t="s">
        <v>20</v>
      </c>
      <c r="B203">
        <v>37.9</v>
      </c>
      <c r="C203">
        <v>162.096</v>
      </c>
      <c r="D203" s="1">
        <v>30</v>
      </c>
      <c r="E203" s="2">
        <f t="shared" si="10"/>
        <v>0.26333333333333331</v>
      </c>
      <c r="F203">
        <f t="shared" si="11"/>
        <v>6.9344444444444431E-2</v>
      </c>
      <c r="M203">
        <f t="shared" si="12"/>
        <v>1436.4099999999999</v>
      </c>
    </row>
    <row r="204" spans="1:13" x14ac:dyDescent="0.25">
      <c r="A204" t="s">
        <v>20</v>
      </c>
      <c r="B204">
        <v>38.6</v>
      </c>
      <c r="C204">
        <v>149.87</v>
      </c>
      <c r="D204" s="1">
        <v>30</v>
      </c>
      <c r="E204" s="2">
        <f t="shared" si="10"/>
        <v>0.28666666666666674</v>
      </c>
      <c r="F204">
        <f t="shared" si="11"/>
        <v>8.2177777777777822E-2</v>
      </c>
      <c r="M204">
        <f t="shared" si="12"/>
        <v>1489.96</v>
      </c>
    </row>
    <row r="205" spans="1:13" x14ac:dyDescent="0.25">
      <c r="A205" t="s">
        <v>20</v>
      </c>
      <c r="B205">
        <v>38.950000000000003</v>
      </c>
      <c r="C205">
        <v>171.59299999999999</v>
      </c>
      <c r="D205" s="1">
        <v>30</v>
      </c>
      <c r="E205" s="2">
        <f t="shared" si="10"/>
        <v>0.29833333333333345</v>
      </c>
      <c r="F205">
        <f t="shared" si="11"/>
        <v>8.9002777777777847E-2</v>
      </c>
      <c r="M205">
        <f t="shared" si="12"/>
        <v>1517.1025000000002</v>
      </c>
    </row>
    <row r="206" spans="1:13" x14ac:dyDescent="0.25">
      <c r="A206" t="s">
        <v>20</v>
      </c>
      <c r="B206">
        <v>36.700000000000003</v>
      </c>
      <c r="C206">
        <v>165.77199999999999</v>
      </c>
      <c r="D206" s="1">
        <v>30</v>
      </c>
      <c r="E206" s="2">
        <f t="shared" si="10"/>
        <v>0.22333333333333344</v>
      </c>
      <c r="F206">
        <f t="shared" si="11"/>
        <v>4.9877777777777826E-2</v>
      </c>
      <c r="M206">
        <f t="shared" si="12"/>
        <v>1346.89</v>
      </c>
    </row>
    <row r="207" spans="1:13" x14ac:dyDescent="0.25">
      <c r="A207" t="s">
        <v>20</v>
      </c>
      <c r="B207">
        <v>39.15</v>
      </c>
      <c r="C207">
        <v>171.91399999999999</v>
      </c>
      <c r="D207" s="1">
        <v>30</v>
      </c>
      <c r="E207" s="2">
        <f t="shared" si="10"/>
        <v>0.30499999999999994</v>
      </c>
      <c r="F207">
        <f t="shared" si="11"/>
        <v>9.3024999999999969E-2</v>
      </c>
      <c r="M207">
        <f t="shared" si="12"/>
        <v>1532.7224999999999</v>
      </c>
    </row>
    <row r="208" spans="1:13" x14ac:dyDescent="0.25">
      <c r="A208" t="s">
        <v>20</v>
      </c>
      <c r="B208">
        <v>36.299999999999997</v>
      </c>
      <c r="C208">
        <v>161.541</v>
      </c>
      <c r="D208" s="1">
        <v>30</v>
      </c>
      <c r="E208" s="2">
        <f t="shared" si="10"/>
        <v>0.20999999999999991</v>
      </c>
      <c r="F208">
        <f t="shared" si="11"/>
        <v>4.4099999999999959E-2</v>
      </c>
      <c r="M208">
        <f t="shared" si="12"/>
        <v>1317.6899999999998</v>
      </c>
    </row>
    <row r="209" spans="1:13" x14ac:dyDescent="0.25">
      <c r="A209" t="s">
        <v>20</v>
      </c>
      <c r="B209">
        <v>36.4</v>
      </c>
      <c r="C209">
        <v>161.59800000000001</v>
      </c>
      <c r="D209" s="1">
        <v>30</v>
      </c>
      <c r="E209" s="2">
        <f t="shared" si="10"/>
        <v>0.21333333333333329</v>
      </c>
      <c r="F209">
        <f t="shared" si="11"/>
        <v>4.5511111111111092E-2</v>
      </c>
      <c r="M209">
        <f t="shared" si="12"/>
        <v>1324.9599999999998</v>
      </c>
    </row>
    <row r="210" spans="1:13" x14ac:dyDescent="0.25">
      <c r="A210" t="s">
        <v>20</v>
      </c>
      <c r="B210">
        <v>37.799999999999997</v>
      </c>
      <c r="C210">
        <v>170.673</v>
      </c>
      <c r="D210" s="1">
        <v>30</v>
      </c>
      <c r="E210" s="2">
        <f t="shared" si="10"/>
        <v>0.2599999999999999</v>
      </c>
      <c r="F210">
        <f t="shared" si="11"/>
        <v>6.7599999999999952E-2</v>
      </c>
      <c r="M210">
        <f t="shared" si="12"/>
        <v>1428.8399999999997</v>
      </c>
    </row>
    <row r="211" spans="1:13" x14ac:dyDescent="0.25">
      <c r="A211" t="s">
        <v>20</v>
      </c>
      <c r="B211">
        <v>38.35</v>
      </c>
      <c r="C211">
        <v>171.124</v>
      </c>
      <c r="D211" s="1">
        <v>30</v>
      </c>
      <c r="E211" s="2">
        <f t="shared" si="10"/>
        <v>0.27833333333333338</v>
      </c>
      <c r="F211">
        <f t="shared" si="11"/>
        <v>7.7469444444444466E-2</v>
      </c>
      <c r="M211">
        <f t="shared" si="12"/>
        <v>1470.7225000000001</v>
      </c>
    </row>
    <row r="212" spans="1:13" x14ac:dyDescent="0.25">
      <c r="A212" t="s">
        <v>21</v>
      </c>
      <c r="B212">
        <v>49.7</v>
      </c>
      <c r="C212">
        <v>163.76</v>
      </c>
      <c r="D212" s="1">
        <v>36.4</v>
      </c>
      <c r="E212" s="2">
        <f t="shared" si="10"/>
        <v>0.36538461538461553</v>
      </c>
      <c r="F212">
        <f t="shared" si="11"/>
        <v>0.13350591715976343</v>
      </c>
      <c r="M212">
        <f t="shared" si="12"/>
        <v>2470.09</v>
      </c>
    </row>
    <row r="213" spans="1:13" x14ac:dyDescent="0.25">
      <c r="A213" t="s">
        <v>21</v>
      </c>
      <c r="B213">
        <v>46.9</v>
      </c>
      <c r="C213">
        <v>168.38800000000001</v>
      </c>
      <c r="D213" s="1">
        <v>36.4</v>
      </c>
      <c r="E213" s="2">
        <f t="shared" si="10"/>
        <v>0.28846153846153849</v>
      </c>
      <c r="F213">
        <f t="shared" si="11"/>
        <v>8.3210059171597656E-2</v>
      </c>
      <c r="M213">
        <f t="shared" si="12"/>
        <v>2199.6099999999997</v>
      </c>
    </row>
    <row r="214" spans="1:13" x14ac:dyDescent="0.25">
      <c r="A214" t="s">
        <v>21</v>
      </c>
      <c r="B214">
        <v>47.15</v>
      </c>
      <c r="C214">
        <v>164.72900000000001</v>
      </c>
      <c r="D214" s="1">
        <v>36.4</v>
      </c>
      <c r="E214" s="2">
        <f t="shared" si="10"/>
        <v>0.29532967032967034</v>
      </c>
      <c r="F214">
        <f t="shared" si="11"/>
        <v>8.7219614177031765E-2</v>
      </c>
      <c r="M214">
        <f t="shared" si="12"/>
        <v>2223.1224999999999</v>
      </c>
    </row>
    <row r="215" spans="1:13" x14ac:dyDescent="0.25">
      <c r="A215" t="s">
        <v>21</v>
      </c>
      <c r="B215">
        <v>50.3</v>
      </c>
      <c r="C215">
        <v>158.69399999999999</v>
      </c>
      <c r="D215" s="1">
        <v>36.4</v>
      </c>
      <c r="E215" s="2">
        <f t="shared" si="10"/>
        <v>0.38186813186813184</v>
      </c>
      <c r="F215">
        <f t="shared" si="11"/>
        <v>0.14582327013645693</v>
      </c>
      <c r="M215">
        <f t="shared" si="12"/>
        <v>2530.0899999999997</v>
      </c>
    </row>
    <row r="216" spans="1:13" x14ac:dyDescent="0.25">
      <c r="A216" t="s">
        <v>21</v>
      </c>
      <c r="B216">
        <v>46.1</v>
      </c>
      <c r="C216">
        <v>168.78200000000001</v>
      </c>
      <c r="D216" s="1">
        <v>36.4</v>
      </c>
      <c r="E216" s="2">
        <f t="shared" si="10"/>
        <v>0.26648351648351659</v>
      </c>
      <c r="F216">
        <f t="shared" si="11"/>
        <v>7.1013464557420664E-2</v>
      </c>
      <c r="M216">
        <f t="shared" si="12"/>
        <v>2125.21</v>
      </c>
    </row>
    <row r="217" spans="1:13" x14ac:dyDescent="0.25">
      <c r="A217" t="s">
        <v>21</v>
      </c>
      <c r="B217">
        <v>46.1</v>
      </c>
      <c r="C217">
        <v>168.184</v>
      </c>
      <c r="D217" s="1">
        <v>36.4</v>
      </c>
      <c r="E217" s="2">
        <f t="shared" si="10"/>
        <v>0.26648351648351659</v>
      </c>
      <c r="F217">
        <f t="shared" si="11"/>
        <v>7.1013464557420664E-2</v>
      </c>
      <c r="M217">
        <f t="shared" si="12"/>
        <v>2125.21</v>
      </c>
    </row>
    <row r="218" spans="1:13" x14ac:dyDescent="0.25">
      <c r="A218" t="s">
        <v>21</v>
      </c>
      <c r="B218">
        <v>48.1</v>
      </c>
      <c r="C218">
        <v>166.56299999999999</v>
      </c>
      <c r="D218" s="1">
        <v>36.4</v>
      </c>
      <c r="E218" s="2">
        <f t="shared" si="10"/>
        <v>0.32142857142857151</v>
      </c>
      <c r="F218">
        <f t="shared" si="11"/>
        <v>0.10331632653061229</v>
      </c>
      <c r="M218">
        <f t="shared" si="12"/>
        <v>2313.61</v>
      </c>
    </row>
    <row r="219" spans="1:13" x14ac:dyDescent="0.25">
      <c r="A219" t="s">
        <v>21</v>
      </c>
      <c r="B219">
        <v>51.7</v>
      </c>
      <c r="C219">
        <v>164.714</v>
      </c>
      <c r="D219" s="1">
        <v>36.4</v>
      </c>
      <c r="E219" s="2">
        <f t="shared" si="10"/>
        <v>0.42032967032967045</v>
      </c>
      <c r="F219">
        <f t="shared" si="11"/>
        <v>0.17667703175944943</v>
      </c>
      <c r="M219">
        <f t="shared" si="12"/>
        <v>2672.8900000000003</v>
      </c>
    </row>
    <row r="220" spans="1:13" x14ac:dyDescent="0.25">
      <c r="A220" t="s">
        <v>21</v>
      </c>
      <c r="B220">
        <v>47.7</v>
      </c>
      <c r="C220">
        <v>167.84800000000001</v>
      </c>
      <c r="D220" s="1">
        <v>36.4</v>
      </c>
      <c r="E220" s="2">
        <f t="shared" si="10"/>
        <v>0.31043956043956056</v>
      </c>
      <c r="F220">
        <f t="shared" si="11"/>
        <v>9.6372720685907576E-2</v>
      </c>
      <c r="M220">
        <f t="shared" si="12"/>
        <v>2275.2900000000004</v>
      </c>
    </row>
    <row r="221" spans="1:13" x14ac:dyDescent="0.25">
      <c r="A221" t="s">
        <v>21</v>
      </c>
      <c r="B221">
        <v>45.65</v>
      </c>
      <c r="C221">
        <v>163.01499999999999</v>
      </c>
      <c r="D221" s="1">
        <v>36.4</v>
      </c>
      <c r="E221" s="2">
        <f t="shared" si="10"/>
        <v>0.25412087912087911</v>
      </c>
      <c r="F221">
        <f t="shared" si="11"/>
        <v>6.4577421205168448E-2</v>
      </c>
      <c r="M221">
        <f t="shared" si="12"/>
        <v>2083.9224999999997</v>
      </c>
    </row>
    <row r="222" spans="1:13" x14ac:dyDescent="0.25">
      <c r="A222" t="s">
        <v>22</v>
      </c>
      <c r="B222">
        <v>41.5</v>
      </c>
      <c r="C222">
        <v>143.512</v>
      </c>
      <c r="D222" s="1">
        <v>31.5</v>
      </c>
      <c r="E222" s="2">
        <f t="shared" si="10"/>
        <v>0.31746031746031744</v>
      </c>
      <c r="F222">
        <f t="shared" si="11"/>
        <v>0.10078105316200553</v>
      </c>
      <c r="M222">
        <f t="shared" si="12"/>
        <v>1722.25</v>
      </c>
    </row>
    <row r="223" spans="1:13" x14ac:dyDescent="0.25">
      <c r="A223" t="s">
        <v>22</v>
      </c>
      <c r="B223">
        <v>41.7</v>
      </c>
      <c r="C223">
        <v>148.435</v>
      </c>
      <c r="D223" s="1">
        <v>31.5</v>
      </c>
      <c r="E223" s="2">
        <f t="shared" si="10"/>
        <v>0.32380952380952388</v>
      </c>
      <c r="F223">
        <f t="shared" si="11"/>
        <v>0.10485260770975061</v>
      </c>
      <c r="M223">
        <f t="shared" si="12"/>
        <v>1738.8900000000003</v>
      </c>
    </row>
    <row r="224" spans="1:13" x14ac:dyDescent="0.25">
      <c r="A224" t="s">
        <v>22</v>
      </c>
      <c r="B224">
        <v>40.4</v>
      </c>
      <c r="C224">
        <v>159.18299999999999</v>
      </c>
      <c r="D224" s="1">
        <v>31.5</v>
      </c>
      <c r="E224" s="2">
        <f t="shared" si="10"/>
        <v>0.28253968253968248</v>
      </c>
      <c r="F224">
        <f t="shared" si="11"/>
        <v>7.9828672209624557E-2</v>
      </c>
      <c r="M224">
        <f t="shared" si="12"/>
        <v>1632.1599999999999</v>
      </c>
    </row>
    <row r="225" spans="1:13" x14ac:dyDescent="0.25">
      <c r="A225" t="s">
        <v>22</v>
      </c>
      <c r="B225">
        <v>42.9</v>
      </c>
      <c r="C225">
        <v>159.084</v>
      </c>
      <c r="D225" s="1">
        <v>31.5</v>
      </c>
      <c r="E225" s="2">
        <f t="shared" si="10"/>
        <v>0.36190476190476184</v>
      </c>
      <c r="F225">
        <f t="shared" si="11"/>
        <v>0.13097505668934237</v>
      </c>
      <c r="M225">
        <f t="shared" si="12"/>
        <v>1840.4099999999999</v>
      </c>
    </row>
    <row r="226" spans="1:13" x14ac:dyDescent="0.25">
      <c r="A226" t="s">
        <v>22</v>
      </c>
      <c r="B226">
        <v>43.3</v>
      </c>
      <c r="C226">
        <v>163.84399999999999</v>
      </c>
      <c r="D226" s="1">
        <v>31.5</v>
      </c>
      <c r="E226" s="2">
        <f t="shared" si="10"/>
        <v>0.37460317460317449</v>
      </c>
      <c r="F226">
        <f t="shared" si="11"/>
        <v>0.14032753842277643</v>
      </c>
      <c r="M226">
        <f t="shared" si="12"/>
        <v>1874.8899999999996</v>
      </c>
    </row>
    <row r="227" spans="1:13" x14ac:dyDescent="0.25">
      <c r="A227" t="s">
        <v>22</v>
      </c>
      <c r="B227">
        <v>40.9</v>
      </c>
      <c r="C227">
        <v>158.76499999999999</v>
      </c>
      <c r="D227" s="1">
        <v>31.5</v>
      </c>
      <c r="E227" s="2">
        <f t="shared" si="10"/>
        <v>0.29841269841269835</v>
      </c>
      <c r="F227">
        <f t="shared" si="11"/>
        <v>8.9050138573948057E-2</v>
      </c>
      <c r="M227">
        <f t="shared" si="12"/>
        <v>1672.81</v>
      </c>
    </row>
    <row r="228" spans="1:13" x14ac:dyDescent="0.25">
      <c r="A228" t="s">
        <v>22</v>
      </c>
      <c r="B228">
        <v>41.2</v>
      </c>
      <c r="C228">
        <v>156.303</v>
      </c>
      <c r="D228" s="1">
        <v>31.5</v>
      </c>
      <c r="E228" s="2">
        <f t="shared" si="10"/>
        <v>0.30793650793650801</v>
      </c>
      <c r="F228">
        <f t="shared" si="11"/>
        <v>9.4824892920131063E-2</v>
      </c>
      <c r="M228">
        <f t="shared" si="12"/>
        <v>1697.4400000000003</v>
      </c>
    </row>
    <row r="229" spans="1:13" x14ac:dyDescent="0.25">
      <c r="A229" t="s">
        <v>22</v>
      </c>
      <c r="B229">
        <v>41.6</v>
      </c>
      <c r="C229">
        <v>154.84200000000001</v>
      </c>
      <c r="D229" s="1">
        <v>31.5</v>
      </c>
      <c r="E229" s="2">
        <f t="shared" si="10"/>
        <v>0.32063492063492066</v>
      </c>
      <c r="F229">
        <f t="shared" si="11"/>
        <v>0.10280675233056187</v>
      </c>
      <c r="M229">
        <f t="shared" si="12"/>
        <v>1730.5600000000002</v>
      </c>
    </row>
    <row r="230" spans="1:13" x14ac:dyDescent="0.25">
      <c r="A230" t="s">
        <v>22</v>
      </c>
      <c r="B230">
        <v>41.6</v>
      </c>
      <c r="C230">
        <v>154.13999999999999</v>
      </c>
      <c r="D230" s="1">
        <v>31.5</v>
      </c>
      <c r="E230" s="2">
        <f t="shared" si="10"/>
        <v>0.32063492063492066</v>
      </c>
      <c r="F230">
        <f t="shared" si="11"/>
        <v>0.10280675233056187</v>
      </c>
      <c r="M230">
        <f t="shared" si="12"/>
        <v>1730.5600000000002</v>
      </c>
    </row>
    <row r="231" spans="1:13" x14ac:dyDescent="0.25">
      <c r="A231" t="s">
        <v>22</v>
      </c>
      <c r="B231">
        <v>41</v>
      </c>
      <c r="C231">
        <v>147.548</v>
      </c>
      <c r="D231" s="1">
        <v>31.5</v>
      </c>
      <c r="E231" s="2">
        <f t="shared" si="10"/>
        <v>0.30158730158730157</v>
      </c>
      <c r="F231">
        <f t="shared" si="11"/>
        <v>9.0954900478709994E-2</v>
      </c>
      <c r="M231">
        <f t="shared" si="12"/>
        <v>1681</v>
      </c>
    </row>
    <row r="232" spans="1:13" x14ac:dyDescent="0.25">
      <c r="A232" t="s">
        <v>23</v>
      </c>
      <c r="B232">
        <v>33</v>
      </c>
      <c r="C232">
        <v>165.50299999999999</v>
      </c>
      <c r="D232" s="1">
        <v>25.7</v>
      </c>
      <c r="E232" s="2">
        <f t="shared" si="10"/>
        <v>0.28404669260700394</v>
      </c>
      <c r="F232">
        <f t="shared" si="11"/>
        <v>8.0682523580977786E-2</v>
      </c>
      <c r="M232">
        <f t="shared" si="12"/>
        <v>1089</v>
      </c>
    </row>
    <row r="233" spans="1:13" x14ac:dyDescent="0.25">
      <c r="A233" t="s">
        <v>23</v>
      </c>
      <c r="B233">
        <v>33.4</v>
      </c>
      <c r="C233">
        <v>165.90600000000001</v>
      </c>
      <c r="D233" s="1">
        <v>25.7</v>
      </c>
      <c r="E233" s="2">
        <f t="shared" si="10"/>
        <v>0.29961089494163423</v>
      </c>
      <c r="F233">
        <f t="shared" si="11"/>
        <v>8.9766688367726985E-2</v>
      </c>
      <c r="M233">
        <f t="shared" si="12"/>
        <v>1115.56</v>
      </c>
    </row>
    <row r="234" spans="1:13" x14ac:dyDescent="0.25">
      <c r="A234" t="s">
        <v>23</v>
      </c>
      <c r="B234">
        <v>32.6</v>
      </c>
      <c r="C234">
        <v>164.773</v>
      </c>
      <c r="D234" s="1">
        <v>25.7</v>
      </c>
      <c r="E234" s="2">
        <f t="shared" si="10"/>
        <v>0.26848249027237364</v>
      </c>
      <c r="F234">
        <f t="shared" si="11"/>
        <v>7.2082847582855214E-2</v>
      </c>
      <c r="M234">
        <f t="shared" si="12"/>
        <v>1062.76</v>
      </c>
    </row>
    <row r="235" spans="1:13" x14ac:dyDescent="0.25">
      <c r="A235" t="s">
        <v>23</v>
      </c>
      <c r="B235">
        <v>35.4</v>
      </c>
      <c r="C235">
        <v>164.71899999999999</v>
      </c>
      <c r="D235" s="1">
        <v>25.7</v>
      </c>
      <c r="E235" s="2">
        <f t="shared" si="10"/>
        <v>0.37743190661478598</v>
      </c>
      <c r="F235">
        <f t="shared" si="11"/>
        <v>0.14245484413087253</v>
      </c>
      <c r="M235">
        <f t="shared" si="12"/>
        <v>1253.1599999999999</v>
      </c>
    </row>
    <row r="236" spans="1:13" x14ac:dyDescent="0.25">
      <c r="A236" t="s">
        <v>23</v>
      </c>
      <c r="B236">
        <v>32.549999999999997</v>
      </c>
      <c r="C236">
        <v>175.96799999999999</v>
      </c>
      <c r="D236" s="1">
        <v>25.7</v>
      </c>
      <c r="E236" s="2">
        <f t="shared" si="10"/>
        <v>0.26653696498054469</v>
      </c>
      <c r="F236">
        <f t="shared" si="11"/>
        <v>7.1041953701040106E-2</v>
      </c>
      <c r="M236">
        <f t="shared" si="12"/>
        <v>1059.5024999999998</v>
      </c>
    </row>
    <row r="237" spans="1:13" x14ac:dyDescent="0.25">
      <c r="A237" t="s">
        <v>23</v>
      </c>
      <c r="B237">
        <v>34.549999999999997</v>
      </c>
      <c r="C237">
        <v>166.14599999999999</v>
      </c>
      <c r="D237" s="1">
        <v>25.7</v>
      </c>
      <c r="E237" s="2">
        <f t="shared" si="10"/>
        <v>0.34435797665369644</v>
      </c>
      <c r="F237">
        <f t="shared" si="11"/>
        <v>0.11858241608502774</v>
      </c>
      <c r="M237">
        <f t="shared" si="12"/>
        <v>1193.7024999999999</v>
      </c>
    </row>
    <row r="238" spans="1:13" x14ac:dyDescent="0.25">
      <c r="A238" t="s">
        <v>23</v>
      </c>
      <c r="B238">
        <v>31.6</v>
      </c>
      <c r="C238">
        <v>168.96700000000001</v>
      </c>
      <c r="D238" s="1">
        <v>25.7</v>
      </c>
      <c r="E238" s="2">
        <f t="shared" si="10"/>
        <v>0.22957198443579777</v>
      </c>
      <c r="F238">
        <f t="shared" si="11"/>
        <v>5.270329603779017E-2</v>
      </c>
      <c r="M238">
        <f t="shared" si="12"/>
        <v>998.56000000000006</v>
      </c>
    </row>
    <row r="239" spans="1:13" x14ac:dyDescent="0.25">
      <c r="A239" t="s">
        <v>23</v>
      </c>
      <c r="B239">
        <v>34</v>
      </c>
      <c r="C239">
        <v>175.95599999999999</v>
      </c>
      <c r="D239" s="1">
        <v>25.7</v>
      </c>
      <c r="E239" s="2">
        <f t="shared" si="10"/>
        <v>0.32295719844357978</v>
      </c>
      <c r="F239">
        <f t="shared" si="11"/>
        <v>0.10430135202652577</v>
      </c>
      <c r="M239">
        <f t="shared" si="12"/>
        <v>1156</v>
      </c>
    </row>
    <row r="240" spans="1:13" x14ac:dyDescent="0.25">
      <c r="A240" t="s">
        <v>23</v>
      </c>
      <c r="B240">
        <v>33</v>
      </c>
      <c r="C240">
        <v>180.44399999999999</v>
      </c>
      <c r="D240" s="1">
        <v>25.7</v>
      </c>
      <c r="E240" s="2">
        <f t="shared" si="10"/>
        <v>0.28404669260700394</v>
      </c>
      <c r="F240">
        <f t="shared" si="11"/>
        <v>8.0682523580977786E-2</v>
      </c>
      <c r="M240">
        <f t="shared" si="12"/>
        <v>1089</v>
      </c>
    </row>
    <row r="241" spans="1:13" x14ac:dyDescent="0.25">
      <c r="A241" t="s">
        <v>23</v>
      </c>
      <c r="B241">
        <v>32.299999999999997</v>
      </c>
      <c r="C241">
        <v>182.958</v>
      </c>
      <c r="D241" s="1">
        <v>25.7</v>
      </c>
      <c r="E241" s="2">
        <f t="shared" si="10"/>
        <v>0.2568093385214007</v>
      </c>
      <c r="F241">
        <f t="shared" si="11"/>
        <v>6.5951036351799386E-2</v>
      </c>
      <c r="M241">
        <f t="shared" si="12"/>
        <v>1043.2899999999997</v>
      </c>
    </row>
    <row r="242" spans="1:13" x14ac:dyDescent="0.25">
      <c r="A242" t="s">
        <v>24</v>
      </c>
      <c r="B242">
        <v>43.05</v>
      </c>
      <c r="C242">
        <v>163.209</v>
      </c>
      <c r="D242" s="1">
        <v>34.65</v>
      </c>
      <c r="E242" s="2">
        <f t="shared" si="10"/>
        <v>0.2424242424242424</v>
      </c>
      <c r="F242">
        <f t="shared" si="11"/>
        <v>5.8769513314967853E-2</v>
      </c>
      <c r="M242">
        <f t="shared" si="12"/>
        <v>1853.3024999999998</v>
      </c>
    </row>
    <row r="243" spans="1:13" x14ac:dyDescent="0.25">
      <c r="A243" t="s">
        <v>24</v>
      </c>
      <c r="B243">
        <v>44.55</v>
      </c>
      <c r="C243">
        <v>186.482</v>
      </c>
      <c r="D243" s="1">
        <v>34.65</v>
      </c>
      <c r="E243" s="2">
        <f t="shared" si="10"/>
        <v>0.2857142857142857</v>
      </c>
      <c r="F243">
        <f t="shared" si="11"/>
        <v>8.1632653061224483E-2</v>
      </c>
      <c r="M243">
        <f t="shared" si="12"/>
        <v>1984.7024999999996</v>
      </c>
    </row>
    <row r="244" spans="1:13" x14ac:dyDescent="0.25">
      <c r="A244" t="s">
        <v>24</v>
      </c>
      <c r="B244">
        <v>45.95</v>
      </c>
      <c r="C244">
        <v>169.93</v>
      </c>
      <c r="D244" s="1">
        <v>34.65</v>
      </c>
      <c r="E244" s="2">
        <f t="shared" si="10"/>
        <v>0.32611832611832625</v>
      </c>
      <c r="F244">
        <f t="shared" si="11"/>
        <v>0.10635316263021899</v>
      </c>
      <c r="M244">
        <f t="shared" si="12"/>
        <v>2111.4025000000001</v>
      </c>
    </row>
    <row r="245" spans="1:13" x14ac:dyDescent="0.25">
      <c r="A245" t="s">
        <v>24</v>
      </c>
      <c r="B245">
        <v>44.9</v>
      </c>
      <c r="C245">
        <v>187.846</v>
      </c>
      <c r="D245" s="1">
        <v>34.65</v>
      </c>
      <c r="E245" s="2">
        <f t="shared" si="10"/>
        <v>0.29581529581529581</v>
      </c>
      <c r="F245">
        <f t="shared" si="11"/>
        <v>8.7506689238290969E-2</v>
      </c>
      <c r="M245">
        <f t="shared" si="12"/>
        <v>2016.0099999999998</v>
      </c>
    </row>
    <row r="246" spans="1:13" x14ac:dyDescent="0.25">
      <c r="A246" t="s">
        <v>24</v>
      </c>
      <c r="B246">
        <v>46.85</v>
      </c>
      <c r="C246">
        <v>179.73099999999999</v>
      </c>
      <c r="D246" s="1">
        <v>34.65</v>
      </c>
      <c r="E246" s="2">
        <f t="shared" si="10"/>
        <v>0.35209235209235218</v>
      </c>
      <c r="F246">
        <f t="shared" si="11"/>
        <v>0.12396902440192489</v>
      </c>
      <c r="M246">
        <f t="shared" si="12"/>
        <v>2194.9225000000001</v>
      </c>
    </row>
    <row r="247" spans="1:13" x14ac:dyDescent="0.25">
      <c r="A247" t="s">
        <v>24</v>
      </c>
      <c r="B247">
        <v>43.55</v>
      </c>
      <c r="C247">
        <v>175.245</v>
      </c>
      <c r="D247" s="1">
        <v>34.65</v>
      </c>
      <c r="E247" s="2">
        <f t="shared" si="10"/>
        <v>0.25685425685425683</v>
      </c>
      <c r="F247">
        <f t="shared" si="11"/>
        <v>6.597410926415255E-2</v>
      </c>
      <c r="M247">
        <f t="shared" si="12"/>
        <v>1896.6024999999997</v>
      </c>
    </row>
    <row r="248" spans="1:13" x14ac:dyDescent="0.25">
      <c r="A248" t="s">
        <v>24</v>
      </c>
      <c r="B248">
        <v>42.35</v>
      </c>
      <c r="C248">
        <v>180.785</v>
      </c>
      <c r="D248" s="1">
        <v>34.65</v>
      </c>
      <c r="E248" s="2">
        <f t="shared" si="10"/>
        <v>0.22222222222222232</v>
      </c>
      <c r="F248">
        <f t="shared" si="11"/>
        <v>4.9382716049382762E-2</v>
      </c>
      <c r="M248">
        <f t="shared" si="12"/>
        <v>1793.5225</v>
      </c>
    </row>
    <row r="249" spans="1:13" x14ac:dyDescent="0.25">
      <c r="A249" t="s">
        <v>24</v>
      </c>
      <c r="B249">
        <v>42.4</v>
      </c>
      <c r="C249">
        <v>169.59</v>
      </c>
      <c r="D249" s="1">
        <v>34.65</v>
      </c>
      <c r="E249" s="2">
        <f t="shared" si="10"/>
        <v>0.22366522366522368</v>
      </c>
      <c r="F249">
        <f t="shared" si="11"/>
        <v>5.0026132277214537E-2</v>
      </c>
      <c r="M249">
        <f t="shared" si="12"/>
        <v>1797.76</v>
      </c>
    </row>
    <row r="250" spans="1:13" x14ac:dyDescent="0.25">
      <c r="A250" t="s">
        <v>24</v>
      </c>
      <c r="B250">
        <v>42.3</v>
      </c>
      <c r="C250">
        <v>175.72399999999999</v>
      </c>
      <c r="D250" s="1">
        <v>34.65</v>
      </c>
      <c r="E250" s="2">
        <f t="shared" si="10"/>
        <v>0.22077922077922074</v>
      </c>
      <c r="F250">
        <f t="shared" si="11"/>
        <v>4.8743464327879897E-2</v>
      </c>
      <c r="M250">
        <f t="shared" si="12"/>
        <v>1789.2899999999997</v>
      </c>
    </row>
    <row r="251" spans="1:13" x14ac:dyDescent="0.25">
      <c r="A251" t="s">
        <v>24</v>
      </c>
      <c r="B251">
        <v>42.9</v>
      </c>
      <c r="C251">
        <v>163.63900000000001</v>
      </c>
      <c r="D251" s="1">
        <v>34.65</v>
      </c>
      <c r="E251" s="2">
        <f t="shared" si="10"/>
        <v>0.23809523809523811</v>
      </c>
      <c r="F251">
        <f t="shared" si="11"/>
        <v>5.6689342403628128E-2</v>
      </c>
      <c r="M251">
        <f t="shared" si="12"/>
        <v>1840.4099999999999</v>
      </c>
    </row>
    <row r="252" spans="1:13" x14ac:dyDescent="0.25">
      <c r="A252" t="s">
        <v>25</v>
      </c>
      <c r="B252">
        <v>27.85</v>
      </c>
      <c r="C252">
        <v>172.37799999999999</v>
      </c>
      <c r="D252" s="1">
        <v>21.2</v>
      </c>
      <c r="E252" s="2">
        <f t="shared" si="10"/>
        <v>0.31367924528301899</v>
      </c>
      <c r="F252">
        <f t="shared" si="11"/>
        <v>9.8394668921324396E-2</v>
      </c>
      <c r="M252">
        <f t="shared" si="12"/>
        <v>775.62250000000006</v>
      </c>
    </row>
    <row r="253" spans="1:13" x14ac:dyDescent="0.25">
      <c r="A253" t="s">
        <v>25</v>
      </c>
      <c r="B253">
        <v>25.85</v>
      </c>
      <c r="C253">
        <v>162.19399999999999</v>
      </c>
      <c r="D253" s="1">
        <v>21.2</v>
      </c>
      <c r="E253" s="2">
        <f t="shared" si="10"/>
        <v>0.21933962264150955</v>
      </c>
      <c r="F253">
        <f t="shared" si="11"/>
        <v>4.810987006051981E-2</v>
      </c>
      <c r="M253">
        <f t="shared" si="12"/>
        <v>668.22250000000008</v>
      </c>
    </row>
    <row r="254" spans="1:13" x14ac:dyDescent="0.25">
      <c r="A254" t="s">
        <v>25</v>
      </c>
      <c r="B254">
        <v>26.75</v>
      </c>
      <c r="C254">
        <v>189.45099999999999</v>
      </c>
      <c r="D254" s="1">
        <v>21.2</v>
      </c>
      <c r="E254" s="2">
        <f t="shared" si="10"/>
        <v>0.2617924528301887</v>
      </c>
      <c r="F254">
        <f t="shared" si="11"/>
        <v>6.8535288358846577E-2</v>
      </c>
      <c r="M254">
        <f t="shared" si="12"/>
        <v>715.5625</v>
      </c>
    </row>
    <row r="255" spans="1:13" x14ac:dyDescent="0.25">
      <c r="A255" t="s">
        <v>25</v>
      </c>
      <c r="B255">
        <v>28.05</v>
      </c>
      <c r="C255">
        <v>178.38300000000001</v>
      </c>
      <c r="D255" s="1">
        <v>21.2</v>
      </c>
      <c r="E255" s="2">
        <f t="shared" si="10"/>
        <v>0.32311320754716988</v>
      </c>
      <c r="F255">
        <f t="shared" si="11"/>
        <v>0.10440214489142048</v>
      </c>
      <c r="M255">
        <f t="shared" si="12"/>
        <v>786.80250000000001</v>
      </c>
    </row>
    <row r="256" spans="1:13" x14ac:dyDescent="0.25">
      <c r="A256" t="s">
        <v>25</v>
      </c>
      <c r="B256">
        <v>26.4</v>
      </c>
      <c r="C256">
        <v>182.18799999999999</v>
      </c>
      <c r="D256" s="1">
        <v>21.2</v>
      </c>
      <c r="E256" s="2">
        <f t="shared" si="10"/>
        <v>0.2452830188679245</v>
      </c>
      <c r="F256">
        <f t="shared" si="11"/>
        <v>6.0163759344962604E-2</v>
      </c>
      <c r="M256">
        <f t="shared" si="12"/>
        <v>696.95999999999992</v>
      </c>
    </row>
    <row r="257" spans="1:13" x14ac:dyDescent="0.25">
      <c r="A257" t="s">
        <v>25</v>
      </c>
      <c r="B257">
        <v>26.3</v>
      </c>
      <c r="C257">
        <v>177.172</v>
      </c>
      <c r="D257" s="1">
        <v>21.2</v>
      </c>
      <c r="E257" s="2">
        <f t="shared" si="10"/>
        <v>0.24056603773584914</v>
      </c>
      <c r="F257">
        <f t="shared" si="11"/>
        <v>5.7872018511925992E-2</v>
      </c>
      <c r="M257">
        <f t="shared" si="12"/>
        <v>691.69</v>
      </c>
    </row>
    <row r="258" spans="1:13" x14ac:dyDescent="0.25">
      <c r="A258" t="s">
        <v>25</v>
      </c>
      <c r="B258">
        <v>26.9</v>
      </c>
      <c r="C258">
        <v>177.38399999999999</v>
      </c>
      <c r="D258" s="1">
        <v>21.2</v>
      </c>
      <c r="E258" s="2">
        <f t="shared" si="10"/>
        <v>0.26886792452830188</v>
      </c>
      <c r="F258">
        <f t="shared" si="11"/>
        <v>7.2289960840156639E-2</v>
      </c>
      <c r="M258">
        <f t="shared" si="12"/>
        <v>723.6099999999999</v>
      </c>
    </row>
    <row r="259" spans="1:13" x14ac:dyDescent="0.25">
      <c r="A259" t="s">
        <v>25</v>
      </c>
      <c r="B259">
        <v>27.4</v>
      </c>
      <c r="C259">
        <v>172.90299999999999</v>
      </c>
      <c r="D259" s="1">
        <v>21.2</v>
      </c>
      <c r="E259" s="2">
        <f t="shared" ref="E259:E322" si="13">(B259-D259)/D259</f>
        <v>0.29245283018867924</v>
      </c>
      <c r="F259">
        <f t="shared" ref="F259:F322" si="14">E259^2</f>
        <v>8.5528657885368453E-2</v>
      </c>
      <c r="M259">
        <f t="shared" ref="M259:M322" si="15">B259^2</f>
        <v>750.75999999999988</v>
      </c>
    </row>
    <row r="260" spans="1:13" x14ac:dyDescent="0.25">
      <c r="A260" t="s">
        <v>25</v>
      </c>
      <c r="B260">
        <v>28.1</v>
      </c>
      <c r="C260">
        <v>176.21899999999999</v>
      </c>
      <c r="D260" s="1">
        <v>21.2</v>
      </c>
      <c r="E260" s="2">
        <f t="shared" si="13"/>
        <v>0.32547169811320764</v>
      </c>
      <c r="F260">
        <f t="shared" si="14"/>
        <v>0.10593182627269497</v>
      </c>
      <c r="M260">
        <f t="shared" si="15"/>
        <v>789.61000000000013</v>
      </c>
    </row>
    <row r="261" spans="1:13" x14ac:dyDescent="0.25">
      <c r="A261" t="s">
        <v>25</v>
      </c>
      <c r="B261">
        <v>27.95</v>
      </c>
      <c r="C261">
        <v>170.16499999999999</v>
      </c>
      <c r="D261" s="1">
        <v>21.2</v>
      </c>
      <c r="E261" s="2">
        <f t="shared" si="13"/>
        <v>0.31839622641509435</v>
      </c>
      <c r="F261">
        <f t="shared" si="14"/>
        <v>0.10137615699537203</v>
      </c>
      <c r="M261">
        <f t="shared" si="15"/>
        <v>781.20249999999999</v>
      </c>
    </row>
    <row r="262" spans="1:13" x14ac:dyDescent="0.25">
      <c r="A262" t="s">
        <v>26</v>
      </c>
      <c r="B262">
        <v>28.5</v>
      </c>
      <c r="C262">
        <v>179.16</v>
      </c>
      <c r="D262" s="1">
        <v>22.6</v>
      </c>
      <c r="E262" s="2">
        <f t="shared" si="13"/>
        <v>0.26106194690265477</v>
      </c>
      <c r="F262">
        <f t="shared" si="14"/>
        <v>6.8153340120604547E-2</v>
      </c>
      <c r="M262">
        <f t="shared" si="15"/>
        <v>812.25</v>
      </c>
    </row>
    <row r="263" spans="1:13" x14ac:dyDescent="0.25">
      <c r="A263" t="s">
        <v>26</v>
      </c>
      <c r="B263">
        <v>28.75</v>
      </c>
      <c r="C263">
        <v>168.86500000000001</v>
      </c>
      <c r="D263" s="1">
        <v>22.6</v>
      </c>
      <c r="E263" s="2">
        <f t="shared" si="13"/>
        <v>0.27212389380530966</v>
      </c>
      <c r="F263">
        <f t="shared" si="14"/>
        <v>7.4051413579763442E-2</v>
      </c>
      <c r="M263">
        <f t="shared" si="15"/>
        <v>826.5625</v>
      </c>
    </row>
    <row r="264" spans="1:13" x14ac:dyDescent="0.25">
      <c r="A264" t="s">
        <v>26</v>
      </c>
      <c r="B264">
        <v>29.2</v>
      </c>
      <c r="C264">
        <v>165.91</v>
      </c>
      <c r="D264" s="1">
        <v>22.6</v>
      </c>
      <c r="E264" s="2">
        <f t="shared" si="13"/>
        <v>0.29203539823008839</v>
      </c>
      <c r="F264">
        <f t="shared" si="14"/>
        <v>8.5284673819406312E-2</v>
      </c>
      <c r="M264">
        <f t="shared" si="15"/>
        <v>852.64</v>
      </c>
    </row>
    <row r="265" spans="1:13" x14ac:dyDescent="0.25">
      <c r="A265" t="s">
        <v>26</v>
      </c>
      <c r="B265">
        <v>31.1</v>
      </c>
      <c r="C265">
        <v>154.96100000000001</v>
      </c>
      <c r="D265" s="1">
        <v>22.6</v>
      </c>
      <c r="E265" s="2">
        <f t="shared" si="13"/>
        <v>0.37610619469026546</v>
      </c>
      <c r="F265">
        <f t="shared" si="14"/>
        <v>0.14145586968439186</v>
      </c>
      <c r="M265">
        <f t="shared" si="15"/>
        <v>967.21</v>
      </c>
    </row>
    <row r="266" spans="1:13" x14ac:dyDescent="0.25">
      <c r="A266" t="s">
        <v>26</v>
      </c>
      <c r="B266">
        <v>28.6</v>
      </c>
      <c r="C266">
        <v>179.11199999999999</v>
      </c>
      <c r="D266" s="1">
        <v>22.6</v>
      </c>
      <c r="E266" s="2">
        <f t="shared" si="13"/>
        <v>0.26548672566371678</v>
      </c>
      <c r="F266">
        <f t="shared" si="14"/>
        <v>7.048320150364161E-2</v>
      </c>
      <c r="M266">
        <f t="shared" si="15"/>
        <v>817.96</v>
      </c>
    </row>
    <row r="267" spans="1:13" x14ac:dyDescent="0.25">
      <c r="A267" t="s">
        <v>26</v>
      </c>
      <c r="B267">
        <v>28.8</v>
      </c>
      <c r="C267">
        <v>170.65899999999999</v>
      </c>
      <c r="D267" s="1">
        <v>22.6</v>
      </c>
      <c r="E267" s="2">
        <f t="shared" si="13"/>
        <v>0.27433628318584063</v>
      </c>
      <c r="F267">
        <f t="shared" si="14"/>
        <v>7.5260396272221752E-2</v>
      </c>
      <c r="M267">
        <f t="shared" si="15"/>
        <v>829.44</v>
      </c>
    </row>
    <row r="268" spans="1:13" x14ac:dyDescent="0.25">
      <c r="A268" t="s">
        <v>26</v>
      </c>
      <c r="B268">
        <v>28.95</v>
      </c>
      <c r="C268">
        <v>176.04499999999999</v>
      </c>
      <c r="D268" s="1">
        <v>22.6</v>
      </c>
      <c r="E268" s="2">
        <f t="shared" si="13"/>
        <v>0.28097345132743351</v>
      </c>
      <c r="F268">
        <f t="shared" si="14"/>
        <v>7.8946080350849643E-2</v>
      </c>
      <c r="M268">
        <f t="shared" si="15"/>
        <v>838.10249999999996</v>
      </c>
    </row>
    <row r="269" spans="1:13" x14ac:dyDescent="0.25">
      <c r="A269" t="s">
        <v>26</v>
      </c>
      <c r="B269">
        <v>28.85</v>
      </c>
      <c r="C269">
        <v>168.98</v>
      </c>
      <c r="D269" s="1">
        <v>22.6</v>
      </c>
      <c r="E269" s="2">
        <f t="shared" si="13"/>
        <v>0.27654867256637167</v>
      </c>
      <c r="F269">
        <f t="shared" si="14"/>
        <v>7.6479168298222253E-2</v>
      </c>
      <c r="M269">
        <f t="shared" si="15"/>
        <v>832.3225000000001</v>
      </c>
    </row>
    <row r="270" spans="1:13" x14ac:dyDescent="0.25">
      <c r="A270" t="s">
        <v>26</v>
      </c>
      <c r="B270">
        <v>28.4</v>
      </c>
      <c r="C270">
        <v>168.13399999999999</v>
      </c>
      <c r="D270" s="1">
        <v>22.6</v>
      </c>
      <c r="E270" s="2">
        <f t="shared" si="13"/>
        <v>0.25663716814159276</v>
      </c>
      <c r="F270">
        <f t="shared" si="14"/>
        <v>6.5862636071736161E-2</v>
      </c>
      <c r="M270">
        <f t="shared" si="15"/>
        <v>806.56</v>
      </c>
    </row>
    <row r="271" spans="1:13" x14ac:dyDescent="0.25">
      <c r="A271" t="s">
        <v>26</v>
      </c>
      <c r="B271">
        <v>28.75</v>
      </c>
      <c r="C271">
        <v>162.345</v>
      </c>
      <c r="D271" s="1">
        <v>22.6</v>
      </c>
      <c r="E271" s="2">
        <f t="shared" si="13"/>
        <v>0.27212389380530966</v>
      </c>
      <c r="F271">
        <f t="shared" si="14"/>
        <v>7.4051413579763442E-2</v>
      </c>
      <c r="M271">
        <f t="shared" si="15"/>
        <v>826.5625</v>
      </c>
    </row>
    <row r="272" spans="1:13" x14ac:dyDescent="0.25">
      <c r="A272" t="s">
        <v>27</v>
      </c>
      <c r="B272">
        <v>32.5</v>
      </c>
      <c r="C272">
        <v>125.25700000000001</v>
      </c>
      <c r="D272" s="1">
        <v>25.4</v>
      </c>
      <c r="E272" s="2">
        <f t="shared" si="13"/>
        <v>0.27952755905511817</v>
      </c>
      <c r="F272">
        <f t="shared" si="14"/>
        <v>7.8135656271312581E-2</v>
      </c>
      <c r="M272">
        <f t="shared" si="15"/>
        <v>1056.25</v>
      </c>
    </row>
    <row r="273" spans="1:13" x14ac:dyDescent="0.25">
      <c r="A273" t="s">
        <v>27</v>
      </c>
      <c r="B273">
        <v>31.35</v>
      </c>
      <c r="C273">
        <v>124.04900000000001</v>
      </c>
      <c r="D273" s="1">
        <v>25.4</v>
      </c>
      <c r="E273" s="2">
        <f t="shared" si="13"/>
        <v>0.23425196850393712</v>
      </c>
      <c r="F273">
        <f t="shared" si="14"/>
        <v>5.4873984747969548E-2</v>
      </c>
      <c r="M273">
        <f t="shared" si="15"/>
        <v>982.8225000000001</v>
      </c>
    </row>
    <row r="274" spans="1:13" x14ac:dyDescent="0.25">
      <c r="A274" t="s">
        <v>27</v>
      </c>
      <c r="B274">
        <v>31.1</v>
      </c>
      <c r="C274">
        <v>123.85</v>
      </c>
      <c r="D274" s="1">
        <v>25.4</v>
      </c>
      <c r="E274" s="2">
        <f t="shared" si="13"/>
        <v>0.22440944881889777</v>
      </c>
      <c r="F274">
        <f t="shared" si="14"/>
        <v>5.0359600719201494E-2</v>
      </c>
      <c r="M274">
        <f t="shared" si="15"/>
        <v>967.21</v>
      </c>
    </row>
    <row r="275" spans="1:13" x14ac:dyDescent="0.25">
      <c r="A275" t="s">
        <v>27</v>
      </c>
      <c r="B275">
        <v>31.1</v>
      </c>
      <c r="C275">
        <v>123.86499999999999</v>
      </c>
      <c r="D275" s="1">
        <v>25.4</v>
      </c>
      <c r="E275" s="2">
        <f t="shared" si="13"/>
        <v>0.22440944881889777</v>
      </c>
      <c r="F275">
        <f t="shared" si="14"/>
        <v>5.0359600719201494E-2</v>
      </c>
      <c r="M275">
        <f t="shared" si="15"/>
        <v>967.21</v>
      </c>
    </row>
    <row r="276" spans="1:13" x14ac:dyDescent="0.25">
      <c r="A276" t="s">
        <v>27</v>
      </c>
      <c r="B276">
        <v>28.85</v>
      </c>
      <c r="C276">
        <v>125.871</v>
      </c>
      <c r="D276" s="1">
        <v>25.4</v>
      </c>
      <c r="E276" s="2">
        <f t="shared" si="13"/>
        <v>0.13582677165354343</v>
      </c>
      <c r="F276">
        <f t="shared" si="14"/>
        <v>1.8448911897823828E-2</v>
      </c>
      <c r="M276">
        <f t="shared" si="15"/>
        <v>832.3225000000001</v>
      </c>
    </row>
    <row r="277" spans="1:13" x14ac:dyDescent="0.25">
      <c r="A277" t="s">
        <v>27</v>
      </c>
      <c r="B277">
        <v>31.35</v>
      </c>
      <c r="C277">
        <v>125.375</v>
      </c>
      <c r="D277" s="1">
        <v>25.4</v>
      </c>
      <c r="E277" s="2">
        <f t="shared" si="13"/>
        <v>0.23425196850393712</v>
      </c>
      <c r="F277">
        <f t="shared" si="14"/>
        <v>5.4873984747969548E-2</v>
      </c>
      <c r="M277">
        <f t="shared" si="15"/>
        <v>982.8225000000001</v>
      </c>
    </row>
    <row r="278" spans="1:13" x14ac:dyDescent="0.25">
      <c r="A278" t="s">
        <v>27</v>
      </c>
      <c r="B278">
        <v>31.45</v>
      </c>
      <c r="C278">
        <v>133.00700000000001</v>
      </c>
      <c r="D278" s="1">
        <v>25.4</v>
      </c>
      <c r="E278" s="2">
        <f t="shared" si="13"/>
        <v>0.2381889763779528</v>
      </c>
      <c r="F278">
        <f t="shared" si="14"/>
        <v>5.6733988467976962E-2</v>
      </c>
      <c r="M278">
        <f t="shared" si="15"/>
        <v>989.10249999999996</v>
      </c>
    </row>
    <row r="279" spans="1:13" x14ac:dyDescent="0.25">
      <c r="A279" t="s">
        <v>27</v>
      </c>
      <c r="B279">
        <v>31.3</v>
      </c>
      <c r="C279">
        <v>128.15100000000001</v>
      </c>
      <c r="D279" s="1">
        <v>25.4</v>
      </c>
      <c r="E279" s="2">
        <f t="shared" si="13"/>
        <v>0.23228346456692922</v>
      </c>
      <c r="F279">
        <f t="shared" si="14"/>
        <v>5.3955607911215862E-2</v>
      </c>
      <c r="M279">
        <f t="shared" si="15"/>
        <v>979.69</v>
      </c>
    </row>
    <row r="280" spans="1:13" x14ac:dyDescent="0.25">
      <c r="A280" t="s">
        <v>27</v>
      </c>
      <c r="B280">
        <v>32.35</v>
      </c>
      <c r="C280">
        <v>132.33199999999999</v>
      </c>
      <c r="D280" s="1">
        <v>25.4</v>
      </c>
      <c r="E280" s="2">
        <f t="shared" si="13"/>
        <v>0.27362204724409461</v>
      </c>
      <c r="F280">
        <f t="shared" si="14"/>
        <v>7.4869024738049544E-2</v>
      </c>
      <c r="M280">
        <f t="shared" si="15"/>
        <v>1046.5225</v>
      </c>
    </row>
    <row r="281" spans="1:13" x14ac:dyDescent="0.25">
      <c r="A281" t="s">
        <v>27</v>
      </c>
      <c r="B281">
        <v>32.299999999999997</v>
      </c>
      <c r="C281">
        <v>130.80699999999999</v>
      </c>
      <c r="D281" s="1">
        <v>25.4</v>
      </c>
      <c r="E281" s="2">
        <f t="shared" si="13"/>
        <v>0.27165354330708658</v>
      </c>
      <c r="F281">
        <f t="shared" si="14"/>
        <v>7.3795647591295158E-2</v>
      </c>
      <c r="M281">
        <f t="shared" si="15"/>
        <v>1043.2899999999997</v>
      </c>
    </row>
    <row r="282" spans="1:13" x14ac:dyDescent="0.25">
      <c r="A282" t="s">
        <v>28</v>
      </c>
      <c r="B282">
        <v>31.5</v>
      </c>
      <c r="C282">
        <v>181.63300000000001</v>
      </c>
      <c r="D282" s="1">
        <v>23.5</v>
      </c>
      <c r="E282" s="2">
        <f t="shared" si="13"/>
        <v>0.34042553191489361</v>
      </c>
      <c r="F282">
        <f t="shared" si="14"/>
        <v>0.11588954277953825</v>
      </c>
      <c r="M282">
        <f t="shared" si="15"/>
        <v>992.25</v>
      </c>
    </row>
    <row r="283" spans="1:13" x14ac:dyDescent="0.25">
      <c r="A283" t="s">
        <v>28</v>
      </c>
      <c r="B283">
        <v>30.8</v>
      </c>
      <c r="C283">
        <v>180.62100000000001</v>
      </c>
      <c r="D283" s="1">
        <v>23.5</v>
      </c>
      <c r="E283" s="2">
        <f t="shared" si="13"/>
        <v>0.31063829787234043</v>
      </c>
      <c r="F283">
        <f t="shared" si="14"/>
        <v>9.6496152105024907E-2</v>
      </c>
      <c r="M283">
        <f t="shared" si="15"/>
        <v>948.6400000000001</v>
      </c>
    </row>
    <row r="284" spans="1:13" x14ac:dyDescent="0.25">
      <c r="A284" t="s">
        <v>28</v>
      </c>
      <c r="B284">
        <v>29.35</v>
      </c>
      <c r="C284">
        <v>182.44300000000001</v>
      </c>
      <c r="D284" s="1">
        <v>23.5</v>
      </c>
      <c r="E284" s="2">
        <f t="shared" si="13"/>
        <v>0.24893617021276601</v>
      </c>
      <c r="F284">
        <f t="shared" si="14"/>
        <v>6.1969216840199209E-2</v>
      </c>
      <c r="M284">
        <f t="shared" si="15"/>
        <v>861.42250000000013</v>
      </c>
    </row>
    <row r="285" spans="1:13" x14ac:dyDescent="0.25">
      <c r="A285" t="s">
        <v>28</v>
      </c>
      <c r="B285">
        <v>30.55</v>
      </c>
      <c r="C285">
        <v>171.84200000000001</v>
      </c>
      <c r="D285" s="1">
        <v>23.5</v>
      </c>
      <c r="E285" s="2">
        <f t="shared" si="13"/>
        <v>0.30000000000000004</v>
      </c>
      <c r="F285">
        <f t="shared" si="14"/>
        <v>9.0000000000000024E-2</v>
      </c>
      <c r="M285">
        <f t="shared" si="15"/>
        <v>933.30250000000001</v>
      </c>
    </row>
    <row r="286" spans="1:13" x14ac:dyDescent="0.25">
      <c r="A286" t="s">
        <v>28</v>
      </c>
      <c r="B286">
        <v>31.6</v>
      </c>
      <c r="C286">
        <v>166.851</v>
      </c>
      <c r="D286" s="1">
        <v>23.5</v>
      </c>
      <c r="E286" s="2">
        <f t="shared" si="13"/>
        <v>0.34468085106382984</v>
      </c>
      <c r="F286">
        <f t="shared" si="14"/>
        <v>0.11880488909008605</v>
      </c>
      <c r="M286">
        <f t="shared" si="15"/>
        <v>998.56000000000006</v>
      </c>
    </row>
    <row r="287" spans="1:13" x14ac:dyDescent="0.25">
      <c r="A287" t="s">
        <v>28</v>
      </c>
      <c r="B287">
        <v>31.6</v>
      </c>
      <c r="C287">
        <v>175.411</v>
      </c>
      <c r="D287" s="1">
        <v>23.5</v>
      </c>
      <c r="E287" s="2">
        <f t="shared" si="13"/>
        <v>0.34468085106382984</v>
      </c>
      <c r="F287">
        <f t="shared" si="14"/>
        <v>0.11880488909008605</v>
      </c>
      <c r="M287">
        <f t="shared" si="15"/>
        <v>998.56000000000006</v>
      </c>
    </row>
    <row r="288" spans="1:13" x14ac:dyDescent="0.25">
      <c r="A288" t="s">
        <v>28</v>
      </c>
      <c r="B288">
        <v>30.4</v>
      </c>
      <c r="C288">
        <v>184.61799999999999</v>
      </c>
      <c r="D288" s="1">
        <v>23.5</v>
      </c>
      <c r="E288" s="2">
        <f t="shared" si="13"/>
        <v>0.29361702127659567</v>
      </c>
      <c r="F288">
        <f t="shared" si="14"/>
        <v>8.6210955183340834E-2</v>
      </c>
      <c r="M288">
        <f t="shared" si="15"/>
        <v>924.16</v>
      </c>
    </row>
    <row r="289" spans="1:13" x14ac:dyDescent="0.25">
      <c r="A289" t="s">
        <v>28</v>
      </c>
      <c r="B289">
        <v>31.1</v>
      </c>
      <c r="C289">
        <v>182.71199999999999</v>
      </c>
      <c r="D289" s="1">
        <v>23.5</v>
      </c>
      <c r="E289" s="2">
        <f t="shared" si="13"/>
        <v>0.32340425531914901</v>
      </c>
      <c r="F289">
        <f t="shared" si="14"/>
        <v>0.10459031235853332</v>
      </c>
      <c r="M289">
        <f t="shared" si="15"/>
        <v>967.21</v>
      </c>
    </row>
    <row r="290" spans="1:13" x14ac:dyDescent="0.25">
      <c r="A290" t="s">
        <v>28</v>
      </c>
      <c r="B290">
        <v>32.5</v>
      </c>
      <c r="C290">
        <v>187.97200000000001</v>
      </c>
      <c r="D290" s="1">
        <v>23.5</v>
      </c>
      <c r="E290" s="2">
        <f t="shared" si="13"/>
        <v>0.38297872340425532</v>
      </c>
      <c r="F290">
        <f t="shared" si="14"/>
        <v>0.14667270258035309</v>
      </c>
      <c r="M290">
        <f t="shared" si="15"/>
        <v>1056.25</v>
      </c>
    </row>
    <row r="291" spans="1:13" x14ac:dyDescent="0.25">
      <c r="A291" t="s">
        <v>28</v>
      </c>
      <c r="B291">
        <v>29.8</v>
      </c>
      <c r="C291">
        <v>184.51499999999999</v>
      </c>
      <c r="D291" s="1">
        <v>23.5</v>
      </c>
      <c r="E291" s="2">
        <f t="shared" si="13"/>
        <v>0.26808510638297878</v>
      </c>
      <c r="F291">
        <f t="shared" si="14"/>
        <v>7.1869624264373044E-2</v>
      </c>
      <c r="M291">
        <f t="shared" si="15"/>
        <v>888.04000000000008</v>
      </c>
    </row>
    <row r="292" spans="1:13" x14ac:dyDescent="0.25">
      <c r="A292" t="s">
        <v>29</v>
      </c>
      <c r="B292">
        <v>36.1</v>
      </c>
      <c r="C292">
        <v>168.65199999999999</v>
      </c>
      <c r="D292" s="1">
        <v>26.9</v>
      </c>
      <c r="E292" s="2">
        <f t="shared" si="13"/>
        <v>0.34200743494423802</v>
      </c>
      <c r="F292">
        <f t="shared" si="14"/>
        <v>0.1169690855571372</v>
      </c>
      <c r="M292">
        <f t="shared" si="15"/>
        <v>1303.21</v>
      </c>
    </row>
    <row r="293" spans="1:13" x14ac:dyDescent="0.25">
      <c r="A293" t="s">
        <v>29</v>
      </c>
      <c r="B293">
        <v>36.450000000000003</v>
      </c>
      <c r="C293">
        <v>179.05199999999999</v>
      </c>
      <c r="D293" s="1">
        <v>26.9</v>
      </c>
      <c r="E293" s="2">
        <f t="shared" si="13"/>
        <v>0.35501858736059499</v>
      </c>
      <c r="F293">
        <f t="shared" si="14"/>
        <v>0.12603819737151242</v>
      </c>
      <c r="M293">
        <f t="shared" si="15"/>
        <v>1328.6025000000002</v>
      </c>
    </row>
    <row r="294" spans="1:13" x14ac:dyDescent="0.25">
      <c r="A294" t="s">
        <v>29</v>
      </c>
      <c r="B294">
        <v>36.4</v>
      </c>
      <c r="C294">
        <v>173.29599999999999</v>
      </c>
      <c r="D294" s="1">
        <v>26.9</v>
      </c>
      <c r="E294" s="2">
        <f t="shared" si="13"/>
        <v>0.35315985130111527</v>
      </c>
      <c r="F294">
        <f t="shared" si="14"/>
        <v>0.12472188057102584</v>
      </c>
      <c r="M294">
        <f t="shared" si="15"/>
        <v>1324.9599999999998</v>
      </c>
    </row>
    <row r="295" spans="1:13" x14ac:dyDescent="0.25">
      <c r="A295" t="s">
        <v>29</v>
      </c>
      <c r="B295">
        <v>36.799999999999997</v>
      </c>
      <c r="C295">
        <v>173.56800000000001</v>
      </c>
      <c r="D295" s="1">
        <v>26.9</v>
      </c>
      <c r="E295" s="2">
        <f t="shared" si="13"/>
        <v>0.36802973977695164</v>
      </c>
      <c r="F295">
        <f t="shared" si="14"/>
        <v>0.13544588936029073</v>
      </c>
      <c r="M295">
        <f t="shared" si="15"/>
        <v>1354.2399999999998</v>
      </c>
    </row>
    <row r="296" spans="1:13" x14ac:dyDescent="0.25">
      <c r="A296" t="s">
        <v>29</v>
      </c>
      <c r="B296">
        <v>36.85</v>
      </c>
      <c r="C296">
        <v>165.76</v>
      </c>
      <c r="D296" s="1">
        <v>26.9</v>
      </c>
      <c r="E296" s="2">
        <f t="shared" si="13"/>
        <v>0.36988847583643136</v>
      </c>
      <c r="F296">
        <f t="shared" si="14"/>
        <v>0.13681748455659826</v>
      </c>
      <c r="M296">
        <f t="shared" si="15"/>
        <v>1357.9225000000001</v>
      </c>
    </row>
    <row r="297" spans="1:13" x14ac:dyDescent="0.25">
      <c r="A297" t="s">
        <v>29</v>
      </c>
      <c r="B297">
        <v>35.700000000000003</v>
      </c>
      <c r="C297">
        <v>171.084</v>
      </c>
      <c r="D297" s="1">
        <v>26.9</v>
      </c>
      <c r="E297" s="2">
        <f t="shared" si="13"/>
        <v>0.32713754646840165</v>
      </c>
      <c r="F297">
        <f t="shared" si="14"/>
        <v>0.10701897430936565</v>
      </c>
      <c r="M297">
        <f t="shared" si="15"/>
        <v>1274.4900000000002</v>
      </c>
    </row>
    <row r="298" spans="1:13" x14ac:dyDescent="0.25">
      <c r="A298" t="s">
        <v>29</v>
      </c>
      <c r="B298">
        <v>36.700000000000003</v>
      </c>
      <c r="C298">
        <v>178.46700000000001</v>
      </c>
      <c r="D298" s="1">
        <v>26.9</v>
      </c>
      <c r="E298" s="2">
        <f t="shared" si="13"/>
        <v>0.36431226765799274</v>
      </c>
      <c r="F298">
        <f t="shared" si="14"/>
        <v>0.13272342836610895</v>
      </c>
      <c r="M298">
        <f t="shared" si="15"/>
        <v>1346.89</v>
      </c>
    </row>
    <row r="299" spans="1:13" x14ac:dyDescent="0.25">
      <c r="A299" t="s">
        <v>29</v>
      </c>
      <c r="B299">
        <v>35.35</v>
      </c>
      <c r="C299">
        <v>159.761</v>
      </c>
      <c r="D299" s="1">
        <v>26.9</v>
      </c>
      <c r="E299" s="2">
        <f t="shared" si="13"/>
        <v>0.31412639405204473</v>
      </c>
      <c r="F299">
        <f t="shared" si="14"/>
        <v>9.8675391440140481E-2</v>
      </c>
      <c r="M299">
        <f t="shared" si="15"/>
        <v>1249.6225000000002</v>
      </c>
    </row>
    <row r="300" spans="1:13" x14ac:dyDescent="0.25">
      <c r="A300" t="s">
        <v>29</v>
      </c>
      <c r="B300">
        <v>40</v>
      </c>
      <c r="C300">
        <v>169.61199999999999</v>
      </c>
      <c r="D300" s="1">
        <v>26.9</v>
      </c>
      <c r="E300" s="2">
        <f t="shared" si="13"/>
        <v>0.48698884758364319</v>
      </c>
      <c r="F300">
        <f t="shared" si="14"/>
        <v>0.23715813767084487</v>
      </c>
      <c r="M300">
        <f t="shared" si="15"/>
        <v>1600</v>
      </c>
    </row>
    <row r="301" spans="1:13" x14ac:dyDescent="0.25">
      <c r="A301" t="s">
        <v>29</v>
      </c>
      <c r="B301">
        <v>35.65</v>
      </c>
      <c r="C301">
        <v>171.98699999999999</v>
      </c>
      <c r="D301" s="1">
        <v>26.9</v>
      </c>
      <c r="E301" s="2">
        <f t="shared" si="13"/>
        <v>0.32527881040892193</v>
      </c>
      <c r="F301">
        <f t="shared" si="14"/>
        <v>0.10580630450104338</v>
      </c>
      <c r="M301">
        <f t="shared" si="15"/>
        <v>1270.9224999999999</v>
      </c>
    </row>
    <row r="302" spans="1:13" x14ac:dyDescent="0.25">
      <c r="A302" t="s">
        <v>30</v>
      </c>
      <c r="B302">
        <v>56.7</v>
      </c>
      <c r="C302">
        <v>250.52</v>
      </c>
      <c r="D302" s="1">
        <v>42.8</v>
      </c>
      <c r="E302" s="2">
        <f t="shared" si="13"/>
        <v>0.32476635514018709</v>
      </c>
      <c r="F302">
        <f t="shared" si="14"/>
        <v>0.10547318543104213</v>
      </c>
      <c r="M302">
        <f t="shared" si="15"/>
        <v>3214.8900000000003</v>
      </c>
    </row>
    <row r="303" spans="1:13" x14ac:dyDescent="0.25">
      <c r="A303" t="s">
        <v>30</v>
      </c>
      <c r="B303">
        <v>60</v>
      </c>
      <c r="C303">
        <v>259.33999999999997</v>
      </c>
      <c r="D303" s="1">
        <v>42.8</v>
      </c>
      <c r="E303" s="2">
        <f t="shared" si="13"/>
        <v>0.40186915887850477</v>
      </c>
      <c r="F303">
        <f t="shared" si="14"/>
        <v>0.16149882085771691</v>
      </c>
      <c r="M303">
        <f t="shared" si="15"/>
        <v>3600</v>
      </c>
    </row>
    <row r="304" spans="1:13" x14ac:dyDescent="0.25">
      <c r="A304" t="s">
        <v>30</v>
      </c>
      <c r="B304">
        <v>57.4</v>
      </c>
      <c r="C304">
        <v>285.69400000000002</v>
      </c>
      <c r="D304" s="1">
        <v>42.8</v>
      </c>
      <c r="E304" s="2">
        <f t="shared" si="13"/>
        <v>0.34112149532710284</v>
      </c>
      <c r="F304">
        <f t="shared" si="14"/>
        <v>0.11636387457419864</v>
      </c>
      <c r="M304">
        <f t="shared" si="15"/>
        <v>3294.7599999999998</v>
      </c>
    </row>
    <row r="305" spans="1:13" x14ac:dyDescent="0.25">
      <c r="A305" t="s">
        <v>30</v>
      </c>
      <c r="B305">
        <v>55.4</v>
      </c>
      <c r="C305">
        <v>226.32499999999999</v>
      </c>
      <c r="D305" s="1">
        <v>42.8</v>
      </c>
      <c r="E305" s="2">
        <f t="shared" si="13"/>
        <v>0.29439252336448601</v>
      </c>
      <c r="F305">
        <f t="shared" si="14"/>
        <v>8.6666957812909437E-2</v>
      </c>
      <c r="M305">
        <f t="shared" si="15"/>
        <v>3069.16</v>
      </c>
    </row>
    <row r="306" spans="1:13" x14ac:dyDescent="0.25">
      <c r="A306" t="s">
        <v>30</v>
      </c>
      <c r="B306">
        <v>57.25</v>
      </c>
      <c r="C306">
        <v>282.74599999999998</v>
      </c>
      <c r="D306" s="1">
        <v>42.8</v>
      </c>
      <c r="E306" s="2">
        <f t="shared" si="13"/>
        <v>0.33761682242990665</v>
      </c>
      <c r="F306">
        <f t="shared" si="14"/>
        <v>0.11398511878766712</v>
      </c>
      <c r="M306">
        <f t="shared" si="15"/>
        <v>3277.5625</v>
      </c>
    </row>
    <row r="307" spans="1:13" x14ac:dyDescent="0.25">
      <c r="A307" t="s">
        <v>30</v>
      </c>
      <c r="B307">
        <v>55.35</v>
      </c>
      <c r="C307">
        <v>249.33</v>
      </c>
      <c r="D307" s="1">
        <v>42.8</v>
      </c>
      <c r="E307" s="2">
        <f t="shared" si="13"/>
        <v>0.29322429906542069</v>
      </c>
      <c r="F307">
        <f t="shared" si="14"/>
        <v>8.5980489562407267E-2</v>
      </c>
      <c r="M307">
        <f t="shared" si="15"/>
        <v>3063.6224999999999</v>
      </c>
    </row>
    <row r="308" spans="1:13" x14ac:dyDescent="0.25">
      <c r="A308" t="s">
        <v>30</v>
      </c>
      <c r="B308">
        <v>56.1</v>
      </c>
      <c r="C308">
        <v>275.42700000000002</v>
      </c>
      <c r="D308" s="1">
        <v>42.8</v>
      </c>
      <c r="E308" s="2">
        <f t="shared" si="13"/>
        <v>0.31074766355140199</v>
      </c>
      <c r="F308">
        <f t="shared" si="14"/>
        <v>9.656411040265532E-2</v>
      </c>
      <c r="M308">
        <f t="shared" si="15"/>
        <v>3147.21</v>
      </c>
    </row>
    <row r="309" spans="1:13" x14ac:dyDescent="0.25">
      <c r="A309" t="s">
        <v>30</v>
      </c>
      <c r="B309">
        <v>57.35</v>
      </c>
      <c r="C309">
        <v>265.358</v>
      </c>
      <c r="D309" s="1">
        <v>42.8</v>
      </c>
      <c r="E309" s="2">
        <f t="shared" si="13"/>
        <v>0.33995327102803752</v>
      </c>
      <c r="F309">
        <f t="shared" si="14"/>
        <v>0.11556822648266234</v>
      </c>
      <c r="M309">
        <f t="shared" si="15"/>
        <v>3289.0225</v>
      </c>
    </row>
    <row r="310" spans="1:13" x14ac:dyDescent="0.25">
      <c r="A310" t="s">
        <v>30</v>
      </c>
      <c r="B310">
        <v>61.1</v>
      </c>
      <c r="C310">
        <v>252.74700000000001</v>
      </c>
      <c r="D310" s="1">
        <v>42.8</v>
      </c>
      <c r="E310" s="2">
        <f t="shared" si="13"/>
        <v>0.42757009345794406</v>
      </c>
      <c r="F310">
        <f t="shared" si="14"/>
        <v>0.18281618481963502</v>
      </c>
      <c r="M310">
        <f t="shared" si="15"/>
        <v>3733.21</v>
      </c>
    </row>
    <row r="311" spans="1:13" x14ac:dyDescent="0.25">
      <c r="A311" t="s">
        <v>30</v>
      </c>
      <c r="B311">
        <v>58.45</v>
      </c>
      <c r="C311">
        <v>227.726</v>
      </c>
      <c r="D311" s="1">
        <v>42.8</v>
      </c>
      <c r="E311" s="2">
        <f t="shared" si="13"/>
        <v>0.3656542056074768</v>
      </c>
      <c r="F311">
        <f t="shared" si="14"/>
        <v>0.13370299807843491</v>
      </c>
      <c r="M311">
        <f t="shared" si="15"/>
        <v>3416.4025000000001</v>
      </c>
    </row>
    <row r="312" spans="1:13" x14ac:dyDescent="0.25">
      <c r="A312" t="s">
        <v>31</v>
      </c>
      <c r="B312">
        <v>64.099999999999994</v>
      </c>
      <c r="C312">
        <v>172.75399999999999</v>
      </c>
      <c r="D312" s="1">
        <v>50.4</v>
      </c>
      <c r="E312" s="2">
        <f t="shared" si="13"/>
        <v>0.27182539682539675</v>
      </c>
      <c r="F312">
        <f t="shared" si="14"/>
        <v>7.3889046359284408E-2</v>
      </c>
      <c r="M312">
        <f t="shared" si="15"/>
        <v>4108.8099999999995</v>
      </c>
    </row>
    <row r="313" spans="1:13" x14ac:dyDescent="0.25">
      <c r="A313" t="s">
        <v>31</v>
      </c>
      <c r="B313">
        <v>68.400000000000006</v>
      </c>
      <c r="C313">
        <v>168.04300000000001</v>
      </c>
      <c r="D313" s="1">
        <v>50.4</v>
      </c>
      <c r="E313" s="2">
        <f t="shared" si="13"/>
        <v>0.35714285714285732</v>
      </c>
      <c r="F313">
        <f t="shared" si="14"/>
        <v>0.12755102040816338</v>
      </c>
      <c r="M313">
        <f t="shared" si="15"/>
        <v>4678.5600000000004</v>
      </c>
    </row>
    <row r="314" spans="1:13" x14ac:dyDescent="0.25">
      <c r="A314" t="s">
        <v>31</v>
      </c>
      <c r="B314">
        <v>71.349999999999994</v>
      </c>
      <c r="C314">
        <v>168.44499999999999</v>
      </c>
      <c r="D314" s="1">
        <v>50.4</v>
      </c>
      <c r="E314" s="2">
        <f t="shared" si="13"/>
        <v>0.41567460317460309</v>
      </c>
      <c r="F314">
        <f t="shared" si="14"/>
        <v>0.17278537572436375</v>
      </c>
      <c r="M314">
        <f t="shared" si="15"/>
        <v>5090.8224999999993</v>
      </c>
    </row>
    <row r="315" spans="1:13" x14ac:dyDescent="0.25">
      <c r="A315" t="s">
        <v>31</v>
      </c>
      <c r="B315">
        <v>67.349999999999994</v>
      </c>
      <c r="C315">
        <v>172.124</v>
      </c>
      <c r="D315" s="1">
        <v>50.4</v>
      </c>
      <c r="E315" s="2">
        <f t="shared" si="13"/>
        <v>0.33630952380952372</v>
      </c>
      <c r="F315">
        <f t="shared" si="14"/>
        <v>0.11310409580498861</v>
      </c>
      <c r="M315">
        <f t="shared" si="15"/>
        <v>4536.0224999999991</v>
      </c>
    </row>
    <row r="316" spans="1:13" x14ac:dyDescent="0.25">
      <c r="A316" t="s">
        <v>31</v>
      </c>
      <c r="B316">
        <v>70.150000000000006</v>
      </c>
      <c r="C316">
        <v>170.05699999999999</v>
      </c>
      <c r="D316" s="1">
        <v>50.4</v>
      </c>
      <c r="E316" s="2">
        <f t="shared" si="13"/>
        <v>0.39186507936507953</v>
      </c>
      <c r="F316">
        <f t="shared" si="14"/>
        <v>0.15355824042580007</v>
      </c>
      <c r="M316">
        <f t="shared" si="15"/>
        <v>4921.0225000000009</v>
      </c>
    </row>
    <row r="317" spans="1:13" x14ac:dyDescent="0.25">
      <c r="A317" t="s">
        <v>31</v>
      </c>
      <c r="B317">
        <v>69.45</v>
      </c>
      <c r="C317">
        <v>162.791</v>
      </c>
      <c r="D317" s="1">
        <v>50.4</v>
      </c>
      <c r="E317" s="2">
        <f t="shared" si="13"/>
        <v>0.37797619047619058</v>
      </c>
      <c r="F317">
        <f t="shared" si="14"/>
        <v>0.1428660005668935</v>
      </c>
      <c r="M317">
        <f t="shared" si="15"/>
        <v>4823.3025000000007</v>
      </c>
    </row>
    <row r="318" spans="1:13" x14ac:dyDescent="0.25">
      <c r="A318" t="s">
        <v>31</v>
      </c>
      <c r="B318">
        <v>69.3</v>
      </c>
      <c r="C318">
        <v>179.10599999999999</v>
      </c>
      <c r="D318" s="1">
        <v>50.4</v>
      </c>
      <c r="E318" s="2">
        <f t="shared" si="13"/>
        <v>0.375</v>
      </c>
      <c r="F318">
        <f t="shared" si="14"/>
        <v>0.140625</v>
      </c>
      <c r="M318">
        <f t="shared" si="15"/>
        <v>4802.49</v>
      </c>
    </row>
    <row r="319" spans="1:13" x14ac:dyDescent="0.25">
      <c r="A319" t="s">
        <v>31</v>
      </c>
      <c r="B319">
        <v>71.8</v>
      </c>
      <c r="C319">
        <v>164.17699999999999</v>
      </c>
      <c r="D319" s="1">
        <v>50.4</v>
      </c>
      <c r="E319" s="2">
        <f t="shared" si="13"/>
        <v>0.42460317460317459</v>
      </c>
      <c r="F319">
        <f t="shared" si="14"/>
        <v>0.18028785588309398</v>
      </c>
      <c r="M319">
        <f t="shared" si="15"/>
        <v>5155.24</v>
      </c>
    </row>
    <row r="320" spans="1:13" x14ac:dyDescent="0.25">
      <c r="A320" t="s">
        <v>31</v>
      </c>
      <c r="B320">
        <v>72.25</v>
      </c>
      <c r="C320">
        <v>175.917</v>
      </c>
      <c r="D320" s="1">
        <v>50.4</v>
      </c>
      <c r="E320" s="2">
        <f t="shared" si="13"/>
        <v>0.43353174603174605</v>
      </c>
      <c r="F320">
        <f t="shared" si="14"/>
        <v>0.18794977481733435</v>
      </c>
      <c r="M320">
        <f t="shared" si="15"/>
        <v>5220.0625</v>
      </c>
    </row>
    <row r="321" spans="1:13" x14ac:dyDescent="0.25">
      <c r="A321" t="s">
        <v>31</v>
      </c>
      <c r="B321">
        <v>69.55</v>
      </c>
      <c r="C321">
        <v>175.995</v>
      </c>
      <c r="D321" s="1">
        <v>50.4</v>
      </c>
      <c r="E321" s="2">
        <f t="shared" si="13"/>
        <v>0.37996031746031744</v>
      </c>
      <c r="F321">
        <f t="shared" si="14"/>
        <v>0.14436984284454521</v>
      </c>
      <c r="M321">
        <f t="shared" si="15"/>
        <v>4837.2024999999994</v>
      </c>
    </row>
    <row r="322" spans="1:13" x14ac:dyDescent="0.25">
      <c r="A322" t="s">
        <v>32</v>
      </c>
      <c r="B322">
        <v>61.9</v>
      </c>
      <c r="C322">
        <v>231.673</v>
      </c>
      <c r="D322" s="1">
        <v>44.2</v>
      </c>
      <c r="E322" s="2">
        <f t="shared" si="13"/>
        <v>0.40045248868778266</v>
      </c>
      <c r="F322">
        <f t="shared" si="14"/>
        <v>0.16036219569623869</v>
      </c>
      <c r="M322">
        <f t="shared" si="15"/>
        <v>3831.6099999999997</v>
      </c>
    </row>
    <row r="323" spans="1:13" x14ac:dyDescent="0.25">
      <c r="A323" t="s">
        <v>32</v>
      </c>
      <c r="B323">
        <v>59.8</v>
      </c>
      <c r="C323">
        <v>252.864</v>
      </c>
      <c r="D323" s="1">
        <v>44.2</v>
      </c>
      <c r="E323" s="2">
        <f t="shared" ref="E323:E386" si="16">(B323-D323)/D323</f>
        <v>0.35294117647058809</v>
      </c>
      <c r="F323">
        <f t="shared" ref="F323:F386" si="17">E323^2</f>
        <v>0.1245674740484428</v>
      </c>
      <c r="M323">
        <f t="shared" ref="M323:M386" si="18">B323^2</f>
        <v>3576.0399999999995</v>
      </c>
    </row>
    <row r="324" spans="1:13" x14ac:dyDescent="0.25">
      <c r="A324" t="s">
        <v>32</v>
      </c>
      <c r="B324">
        <v>59.8</v>
      </c>
      <c r="C324">
        <v>240.86799999999999</v>
      </c>
      <c r="D324" s="1">
        <v>44.2</v>
      </c>
      <c r="E324" s="2">
        <f t="shared" si="16"/>
        <v>0.35294117647058809</v>
      </c>
      <c r="F324">
        <f t="shared" si="17"/>
        <v>0.1245674740484428</v>
      </c>
      <c r="M324">
        <f t="shared" si="18"/>
        <v>3576.0399999999995</v>
      </c>
    </row>
    <row r="325" spans="1:13" x14ac:dyDescent="0.25">
      <c r="A325" t="s">
        <v>32</v>
      </c>
      <c r="B325">
        <v>58.95</v>
      </c>
      <c r="C325">
        <v>251.26300000000001</v>
      </c>
      <c r="D325" s="1">
        <v>44.2</v>
      </c>
      <c r="E325" s="2">
        <f t="shared" si="16"/>
        <v>0.33371040723981898</v>
      </c>
      <c r="F325">
        <f t="shared" si="17"/>
        <v>0.11136263590016583</v>
      </c>
      <c r="M325">
        <f t="shared" si="18"/>
        <v>3475.1025000000004</v>
      </c>
    </row>
    <row r="326" spans="1:13" x14ac:dyDescent="0.25">
      <c r="A326" t="s">
        <v>32</v>
      </c>
      <c r="B326">
        <v>57.6</v>
      </c>
      <c r="C326">
        <v>220</v>
      </c>
      <c r="D326" s="1">
        <v>44.2</v>
      </c>
      <c r="E326" s="2">
        <f t="shared" si="16"/>
        <v>0.30316742081447956</v>
      </c>
      <c r="F326">
        <f t="shared" si="17"/>
        <v>9.1910485043303736E-2</v>
      </c>
      <c r="M326">
        <f t="shared" si="18"/>
        <v>3317.76</v>
      </c>
    </row>
    <row r="327" spans="1:13" x14ac:dyDescent="0.25">
      <c r="A327" t="s">
        <v>32</v>
      </c>
      <c r="B327">
        <v>59.6</v>
      </c>
      <c r="C327">
        <v>252.96700000000001</v>
      </c>
      <c r="D327" s="1">
        <v>44.2</v>
      </c>
      <c r="E327" s="2">
        <f t="shared" si="16"/>
        <v>0.34841628959276011</v>
      </c>
      <c r="F327">
        <f t="shared" si="17"/>
        <v>0.12139391085358607</v>
      </c>
      <c r="M327">
        <f t="shared" si="18"/>
        <v>3552.1600000000003</v>
      </c>
    </row>
    <row r="328" spans="1:13" x14ac:dyDescent="0.25">
      <c r="A328" t="s">
        <v>32</v>
      </c>
      <c r="B328">
        <v>58.35</v>
      </c>
      <c r="C328">
        <v>241.345</v>
      </c>
      <c r="D328" s="1">
        <v>44.2</v>
      </c>
      <c r="E328" s="2">
        <f t="shared" si="16"/>
        <v>0.32013574660633481</v>
      </c>
      <c r="F328">
        <f t="shared" si="17"/>
        <v>0.10248689625519541</v>
      </c>
      <c r="M328">
        <f t="shared" si="18"/>
        <v>3404.7225000000003</v>
      </c>
    </row>
    <row r="329" spans="1:13" x14ac:dyDescent="0.25">
      <c r="A329" t="s">
        <v>32</v>
      </c>
      <c r="B329">
        <v>60.05</v>
      </c>
      <c r="C329">
        <v>238.232</v>
      </c>
      <c r="D329" s="1">
        <v>44.2</v>
      </c>
      <c r="E329" s="2">
        <f t="shared" si="16"/>
        <v>0.35859728506787314</v>
      </c>
      <c r="F329">
        <f t="shared" si="17"/>
        <v>0.12859201285804947</v>
      </c>
      <c r="M329">
        <f t="shared" si="18"/>
        <v>3606.0024999999996</v>
      </c>
    </row>
    <row r="330" spans="1:13" x14ac:dyDescent="0.25">
      <c r="A330" t="s">
        <v>32</v>
      </c>
      <c r="B330">
        <v>60</v>
      </c>
      <c r="C330">
        <v>258.92399999999998</v>
      </c>
      <c r="D330" s="1">
        <v>44.2</v>
      </c>
      <c r="E330" s="2">
        <f t="shared" si="16"/>
        <v>0.35746606334841619</v>
      </c>
      <c r="F330">
        <f t="shared" si="17"/>
        <v>0.1277819864458139</v>
      </c>
      <c r="M330">
        <f t="shared" si="18"/>
        <v>3600</v>
      </c>
    </row>
    <row r="331" spans="1:13" x14ac:dyDescent="0.25">
      <c r="A331" t="s">
        <v>32</v>
      </c>
      <c r="B331">
        <v>59.5</v>
      </c>
      <c r="C331">
        <v>254.459</v>
      </c>
      <c r="D331" s="1">
        <v>44.2</v>
      </c>
      <c r="E331" s="2">
        <f t="shared" si="16"/>
        <v>0.34615384615384609</v>
      </c>
      <c r="F331">
        <f t="shared" si="17"/>
        <v>0.11982248520710055</v>
      </c>
      <c r="M331">
        <f t="shared" si="18"/>
        <v>3540.25</v>
      </c>
    </row>
    <row r="332" spans="1:13" x14ac:dyDescent="0.25">
      <c r="A332" t="s">
        <v>33</v>
      </c>
      <c r="B332">
        <v>53.15</v>
      </c>
      <c r="C332">
        <v>242.37700000000001</v>
      </c>
      <c r="D332" s="1">
        <v>40.700000000000003</v>
      </c>
      <c r="E332" s="2">
        <f t="shared" si="16"/>
        <v>0.30589680589680579</v>
      </c>
      <c r="F332">
        <f t="shared" si="17"/>
        <v>9.3572855857868079E-2</v>
      </c>
      <c r="M332">
        <f t="shared" si="18"/>
        <v>2824.9224999999997</v>
      </c>
    </row>
    <row r="333" spans="1:13" x14ac:dyDescent="0.25">
      <c r="A333" t="s">
        <v>33</v>
      </c>
      <c r="B333">
        <v>51.25</v>
      </c>
      <c r="C333">
        <v>224.74700000000001</v>
      </c>
      <c r="D333" s="1">
        <v>40.700000000000003</v>
      </c>
      <c r="E333" s="2">
        <f t="shared" si="16"/>
        <v>0.25921375921375911</v>
      </c>
      <c r="F333">
        <f t="shared" si="17"/>
        <v>6.7191772965728688E-2</v>
      </c>
      <c r="M333">
        <f t="shared" si="18"/>
        <v>2626.5625</v>
      </c>
    </row>
    <row r="334" spans="1:13" x14ac:dyDescent="0.25">
      <c r="A334" t="s">
        <v>33</v>
      </c>
      <c r="B334">
        <v>54.6</v>
      </c>
      <c r="C334">
        <v>225.114</v>
      </c>
      <c r="D334" s="1">
        <v>40.700000000000003</v>
      </c>
      <c r="E334" s="2">
        <f t="shared" si="16"/>
        <v>0.34152334152334146</v>
      </c>
      <c r="F334">
        <f t="shared" si="17"/>
        <v>0.11663819280526894</v>
      </c>
      <c r="M334">
        <f t="shared" si="18"/>
        <v>2981.1600000000003</v>
      </c>
    </row>
    <row r="335" spans="1:13" x14ac:dyDescent="0.25">
      <c r="A335" t="s">
        <v>33</v>
      </c>
      <c r="B335">
        <v>55.65</v>
      </c>
      <c r="C335">
        <v>206.10400000000001</v>
      </c>
      <c r="D335" s="1">
        <v>40.700000000000003</v>
      </c>
      <c r="E335" s="2">
        <f t="shared" si="16"/>
        <v>0.36732186732186717</v>
      </c>
      <c r="F335">
        <f t="shared" si="17"/>
        <v>0.1349253542128234</v>
      </c>
      <c r="M335">
        <f t="shared" si="18"/>
        <v>3096.9224999999997</v>
      </c>
    </row>
    <row r="336" spans="1:13" x14ac:dyDescent="0.25">
      <c r="A336" t="s">
        <v>33</v>
      </c>
      <c r="B336">
        <v>51.85</v>
      </c>
      <c r="C336">
        <v>208.65899999999999</v>
      </c>
      <c r="D336" s="1">
        <v>40.700000000000003</v>
      </c>
      <c r="E336" s="2">
        <f t="shared" si="16"/>
        <v>0.27395577395577392</v>
      </c>
      <c r="F336">
        <f t="shared" si="17"/>
        <v>7.5051766083707089E-2</v>
      </c>
      <c r="M336">
        <f t="shared" si="18"/>
        <v>2688.4225000000001</v>
      </c>
    </row>
    <row r="337" spans="1:13" x14ac:dyDescent="0.25">
      <c r="A337" t="s">
        <v>33</v>
      </c>
      <c r="B337">
        <v>53.5</v>
      </c>
      <c r="C337">
        <v>243.13800000000001</v>
      </c>
      <c r="D337" s="1">
        <v>40.700000000000003</v>
      </c>
      <c r="E337" s="2">
        <f t="shared" si="16"/>
        <v>0.31449631449631438</v>
      </c>
      <c r="F337">
        <f t="shared" si="17"/>
        <v>9.8907931831764676E-2</v>
      </c>
      <c r="M337">
        <f t="shared" si="18"/>
        <v>2862.25</v>
      </c>
    </row>
    <row r="338" spans="1:13" x14ac:dyDescent="0.25">
      <c r="A338" t="s">
        <v>33</v>
      </c>
      <c r="B338">
        <v>52.7</v>
      </c>
      <c r="C338">
        <v>231.87700000000001</v>
      </c>
      <c r="D338" s="1">
        <v>40.700000000000003</v>
      </c>
      <c r="E338" s="2">
        <f t="shared" si="16"/>
        <v>0.29484029484029484</v>
      </c>
      <c r="F338">
        <f t="shared" si="17"/>
        <v>8.6930799461511984E-2</v>
      </c>
      <c r="M338">
        <f t="shared" si="18"/>
        <v>2777.2900000000004</v>
      </c>
    </row>
    <row r="339" spans="1:13" x14ac:dyDescent="0.25">
      <c r="A339" t="s">
        <v>33</v>
      </c>
      <c r="B339">
        <v>58.45</v>
      </c>
      <c r="C339">
        <v>217.54599999999999</v>
      </c>
      <c r="D339" s="1">
        <v>40.700000000000003</v>
      </c>
      <c r="E339" s="2">
        <f t="shared" si="16"/>
        <v>0.43611793611793609</v>
      </c>
      <c r="F339">
        <f t="shared" si="17"/>
        <v>0.1901988542037682</v>
      </c>
      <c r="M339">
        <f t="shared" si="18"/>
        <v>3416.4025000000001</v>
      </c>
    </row>
    <row r="340" spans="1:13" x14ac:dyDescent="0.25">
      <c r="A340" t="s">
        <v>33</v>
      </c>
      <c r="B340">
        <v>51</v>
      </c>
      <c r="C340">
        <v>230.63800000000001</v>
      </c>
      <c r="D340" s="1">
        <v>40.700000000000003</v>
      </c>
      <c r="E340" s="2">
        <f t="shared" si="16"/>
        <v>0.253071253071253</v>
      </c>
      <c r="F340">
        <f t="shared" si="17"/>
        <v>6.4045059131054183E-2</v>
      </c>
      <c r="M340">
        <f t="shared" si="18"/>
        <v>2601</v>
      </c>
    </row>
    <row r="341" spans="1:13" x14ac:dyDescent="0.25">
      <c r="A341" t="s">
        <v>33</v>
      </c>
      <c r="B341">
        <v>52.3</v>
      </c>
      <c r="C341">
        <v>240.03399999999999</v>
      </c>
      <c r="D341" s="1">
        <v>40.700000000000003</v>
      </c>
      <c r="E341" s="2">
        <f t="shared" si="16"/>
        <v>0.28501228501228487</v>
      </c>
      <c r="F341">
        <f t="shared" si="17"/>
        <v>8.1232002607923903E-2</v>
      </c>
      <c r="M341">
        <f t="shared" si="18"/>
        <v>2735.2899999999995</v>
      </c>
    </row>
    <row r="342" spans="1:13" x14ac:dyDescent="0.25">
      <c r="A342" t="s">
        <v>34</v>
      </c>
      <c r="B342">
        <v>55.55</v>
      </c>
      <c r="C342">
        <v>212.97300000000001</v>
      </c>
      <c r="D342" s="1">
        <v>43.35</v>
      </c>
      <c r="E342" s="2">
        <f t="shared" si="16"/>
        <v>0.28143021914648203</v>
      </c>
      <c r="F342">
        <f t="shared" si="17"/>
        <v>7.9202968248836894E-2</v>
      </c>
      <c r="M342">
        <f t="shared" si="18"/>
        <v>3085.8024999999998</v>
      </c>
    </row>
    <row r="343" spans="1:13" x14ac:dyDescent="0.25">
      <c r="A343" t="s">
        <v>34</v>
      </c>
      <c r="B343">
        <v>53.7</v>
      </c>
      <c r="C343">
        <v>205.89099999999999</v>
      </c>
      <c r="D343" s="1">
        <v>43.35</v>
      </c>
      <c r="E343" s="2">
        <f t="shared" si="16"/>
        <v>0.23875432525951559</v>
      </c>
      <c r="F343">
        <f t="shared" si="17"/>
        <v>5.7003627830126566E-2</v>
      </c>
      <c r="M343">
        <f t="shared" si="18"/>
        <v>2883.6900000000005</v>
      </c>
    </row>
    <row r="344" spans="1:13" x14ac:dyDescent="0.25">
      <c r="A344" t="s">
        <v>34</v>
      </c>
      <c r="B344">
        <v>55.8</v>
      </c>
      <c r="C344">
        <v>196.43600000000001</v>
      </c>
      <c r="D344" s="1">
        <v>43.35</v>
      </c>
      <c r="E344" s="2">
        <f t="shared" si="16"/>
        <v>0.28719723183390994</v>
      </c>
      <c r="F344">
        <f t="shared" si="17"/>
        <v>8.2482249973060612E-2</v>
      </c>
      <c r="M344">
        <f t="shared" si="18"/>
        <v>3113.64</v>
      </c>
    </row>
    <row r="345" spans="1:13" x14ac:dyDescent="0.25">
      <c r="A345" t="s">
        <v>34</v>
      </c>
      <c r="B345">
        <v>54.2</v>
      </c>
      <c r="C345">
        <v>208.13</v>
      </c>
      <c r="D345" s="1">
        <v>43.35</v>
      </c>
      <c r="E345" s="2">
        <f t="shared" si="16"/>
        <v>0.25028835063437144</v>
      </c>
      <c r="F345">
        <f t="shared" si="17"/>
        <v>6.2644258463274066E-2</v>
      </c>
      <c r="M345">
        <f t="shared" si="18"/>
        <v>2937.6400000000003</v>
      </c>
    </row>
    <row r="346" spans="1:13" x14ac:dyDescent="0.25">
      <c r="A346" t="s">
        <v>34</v>
      </c>
      <c r="B346">
        <v>58.05</v>
      </c>
      <c r="C346">
        <v>204.56100000000001</v>
      </c>
      <c r="D346" s="1">
        <v>43.35</v>
      </c>
      <c r="E346" s="2">
        <f t="shared" si="16"/>
        <v>0.33910034602076111</v>
      </c>
      <c r="F346">
        <f t="shared" si="17"/>
        <v>0.11498904467139992</v>
      </c>
      <c r="M346">
        <f t="shared" si="18"/>
        <v>3369.8024999999998</v>
      </c>
    </row>
    <row r="347" spans="1:13" x14ac:dyDescent="0.25">
      <c r="A347" t="s">
        <v>34</v>
      </c>
      <c r="B347">
        <v>53.75</v>
      </c>
      <c r="C347">
        <v>206.36600000000001</v>
      </c>
      <c r="D347" s="1">
        <v>43.35</v>
      </c>
      <c r="E347" s="2">
        <f t="shared" si="16"/>
        <v>0.23990772779700112</v>
      </c>
      <c r="F347">
        <f t="shared" si="17"/>
        <v>5.7555717856719986E-2</v>
      </c>
      <c r="M347">
        <f t="shared" si="18"/>
        <v>2889.0625</v>
      </c>
    </row>
    <row r="348" spans="1:13" x14ac:dyDescent="0.25">
      <c r="A348" t="s">
        <v>34</v>
      </c>
      <c r="B348">
        <v>56.05</v>
      </c>
      <c r="C348">
        <v>214.43899999999999</v>
      </c>
      <c r="D348" s="1">
        <v>43.35</v>
      </c>
      <c r="E348" s="2">
        <f t="shared" si="16"/>
        <v>0.29296424452133785</v>
      </c>
      <c r="F348">
        <f t="shared" si="17"/>
        <v>8.5828048567958226E-2</v>
      </c>
      <c r="M348">
        <f t="shared" si="18"/>
        <v>3141.6024999999995</v>
      </c>
    </row>
    <row r="349" spans="1:13" x14ac:dyDescent="0.25">
      <c r="A349" t="s">
        <v>34</v>
      </c>
      <c r="B349">
        <v>57.2</v>
      </c>
      <c r="C349">
        <v>208.59299999999999</v>
      </c>
      <c r="D349" s="1">
        <v>43.35</v>
      </c>
      <c r="E349" s="2">
        <f t="shared" si="16"/>
        <v>0.31949250288350639</v>
      </c>
      <c r="F349">
        <f t="shared" si="17"/>
        <v>0.10207545939876735</v>
      </c>
      <c r="M349">
        <f t="shared" si="18"/>
        <v>3271.84</v>
      </c>
    </row>
    <row r="350" spans="1:13" x14ac:dyDescent="0.25">
      <c r="A350" t="s">
        <v>34</v>
      </c>
      <c r="B350">
        <v>55.6</v>
      </c>
      <c r="C350">
        <v>202.846</v>
      </c>
      <c r="D350" s="1">
        <v>43.35</v>
      </c>
      <c r="E350" s="2">
        <f t="shared" si="16"/>
        <v>0.28258362168396772</v>
      </c>
      <c r="F350">
        <f t="shared" si="17"/>
        <v>7.985350324402779E-2</v>
      </c>
      <c r="M350">
        <f t="shared" si="18"/>
        <v>3091.36</v>
      </c>
    </row>
    <row r="351" spans="1:13" x14ac:dyDescent="0.25">
      <c r="A351" t="s">
        <v>34</v>
      </c>
      <c r="B351">
        <v>55.25</v>
      </c>
      <c r="C351">
        <v>213.29300000000001</v>
      </c>
      <c r="D351" s="1">
        <v>43.35</v>
      </c>
      <c r="E351" s="2">
        <f t="shared" si="16"/>
        <v>0.2745098039215686</v>
      </c>
      <c r="F351">
        <f t="shared" si="17"/>
        <v>7.5355632449058033E-2</v>
      </c>
      <c r="M351">
        <f t="shared" si="18"/>
        <v>3052.5625</v>
      </c>
    </row>
    <row r="352" spans="1:13" x14ac:dyDescent="0.25">
      <c r="A352" t="s">
        <v>35</v>
      </c>
      <c r="B352">
        <v>31.6</v>
      </c>
      <c r="C352">
        <v>207.68600000000001</v>
      </c>
      <c r="D352" s="1">
        <v>22.95</v>
      </c>
      <c r="E352" s="2">
        <f t="shared" si="16"/>
        <v>0.37690631808278879</v>
      </c>
      <c r="F352">
        <f t="shared" si="17"/>
        <v>0.14205837261072438</v>
      </c>
      <c r="M352">
        <f t="shared" si="18"/>
        <v>998.56000000000006</v>
      </c>
    </row>
    <row r="353" spans="1:13" x14ac:dyDescent="0.25">
      <c r="A353" t="s">
        <v>35</v>
      </c>
      <c r="B353">
        <v>31.1</v>
      </c>
      <c r="C353">
        <v>245.17699999999999</v>
      </c>
      <c r="D353" s="1">
        <v>22.95</v>
      </c>
      <c r="E353" s="2">
        <f t="shared" si="16"/>
        <v>0.35511982570806111</v>
      </c>
      <c r="F353">
        <f t="shared" si="17"/>
        <v>0.12611009061092371</v>
      </c>
      <c r="M353">
        <f t="shared" si="18"/>
        <v>967.21</v>
      </c>
    </row>
    <row r="354" spans="1:13" x14ac:dyDescent="0.25">
      <c r="A354" t="s">
        <v>35</v>
      </c>
      <c r="B354">
        <v>30.3</v>
      </c>
      <c r="C354">
        <v>228.82</v>
      </c>
      <c r="D354" s="1">
        <v>22.95</v>
      </c>
      <c r="E354" s="2">
        <f t="shared" si="16"/>
        <v>0.32026143790849682</v>
      </c>
      <c r="F354">
        <f t="shared" si="17"/>
        <v>0.10256738861121796</v>
      </c>
      <c r="M354">
        <f t="shared" si="18"/>
        <v>918.09</v>
      </c>
    </row>
    <row r="355" spans="1:13" x14ac:dyDescent="0.25">
      <c r="A355" t="s">
        <v>35</v>
      </c>
      <c r="B355">
        <v>29.3</v>
      </c>
      <c r="C355">
        <v>211.286</v>
      </c>
      <c r="D355" s="1">
        <v>22.95</v>
      </c>
      <c r="E355" s="2">
        <f t="shared" si="16"/>
        <v>0.27668845315904145</v>
      </c>
      <c r="F355">
        <f t="shared" si="17"/>
        <v>7.655650011154308E-2</v>
      </c>
      <c r="M355">
        <f t="shared" si="18"/>
        <v>858.49</v>
      </c>
    </row>
    <row r="356" spans="1:13" x14ac:dyDescent="0.25">
      <c r="A356" t="s">
        <v>35</v>
      </c>
      <c r="B356">
        <v>31.45</v>
      </c>
      <c r="C356">
        <v>218.233</v>
      </c>
      <c r="D356" s="1">
        <v>22.95</v>
      </c>
      <c r="E356" s="2">
        <f t="shared" si="16"/>
        <v>0.37037037037037041</v>
      </c>
      <c r="F356">
        <f t="shared" si="17"/>
        <v>0.13717421124828535</v>
      </c>
      <c r="M356">
        <f t="shared" si="18"/>
        <v>989.10249999999996</v>
      </c>
    </row>
    <row r="357" spans="1:13" x14ac:dyDescent="0.25">
      <c r="A357" t="s">
        <v>35</v>
      </c>
      <c r="B357">
        <v>31.1</v>
      </c>
      <c r="C357">
        <v>236.95</v>
      </c>
      <c r="D357" s="1">
        <v>22.95</v>
      </c>
      <c r="E357" s="2">
        <f t="shared" si="16"/>
        <v>0.35511982570806111</v>
      </c>
      <c r="F357">
        <f t="shared" si="17"/>
        <v>0.12611009061092371</v>
      </c>
      <c r="M357">
        <f t="shared" si="18"/>
        <v>967.21</v>
      </c>
    </row>
    <row r="358" spans="1:13" x14ac:dyDescent="0.25">
      <c r="A358" t="s">
        <v>35</v>
      </c>
      <c r="B358">
        <v>31.05</v>
      </c>
      <c r="C358">
        <v>236.684</v>
      </c>
      <c r="D358" s="1">
        <v>22.95</v>
      </c>
      <c r="E358" s="2">
        <f t="shared" si="16"/>
        <v>0.35294117647058831</v>
      </c>
      <c r="F358">
        <f t="shared" si="17"/>
        <v>0.12456747404844296</v>
      </c>
      <c r="M358">
        <f t="shared" si="18"/>
        <v>964.10250000000008</v>
      </c>
    </row>
    <row r="359" spans="1:13" x14ac:dyDescent="0.25">
      <c r="A359" t="s">
        <v>35</v>
      </c>
      <c r="B359">
        <v>29.6</v>
      </c>
      <c r="C359">
        <v>219.09399999999999</v>
      </c>
      <c r="D359" s="1">
        <v>22.95</v>
      </c>
      <c r="E359" s="2">
        <f t="shared" si="16"/>
        <v>0.28976034858387811</v>
      </c>
      <c r="F359">
        <f t="shared" si="17"/>
        <v>8.3961059611450561E-2</v>
      </c>
      <c r="M359">
        <f t="shared" si="18"/>
        <v>876.16000000000008</v>
      </c>
    </row>
    <row r="360" spans="1:13" x14ac:dyDescent="0.25">
      <c r="A360" t="s">
        <v>35</v>
      </c>
      <c r="B360">
        <v>29.8</v>
      </c>
      <c r="C360">
        <v>232.11099999999999</v>
      </c>
      <c r="D360" s="1">
        <v>22.95</v>
      </c>
      <c r="E360" s="2">
        <f t="shared" si="16"/>
        <v>0.29847494553376913</v>
      </c>
      <c r="F360">
        <f t="shared" si="17"/>
        <v>8.9087293111386454E-2</v>
      </c>
      <c r="M360">
        <f t="shared" si="18"/>
        <v>888.04000000000008</v>
      </c>
    </row>
    <row r="361" spans="1:13" x14ac:dyDescent="0.25">
      <c r="A361" t="s">
        <v>35</v>
      </c>
      <c r="B361">
        <v>29.05</v>
      </c>
      <c r="C361">
        <v>229.30500000000001</v>
      </c>
      <c r="D361" s="1">
        <v>22.95</v>
      </c>
      <c r="E361" s="2">
        <f t="shared" si="16"/>
        <v>0.26579520697167763</v>
      </c>
      <c r="F361">
        <f t="shared" si="17"/>
        <v>7.0647092049116955E-2</v>
      </c>
      <c r="M361">
        <f t="shared" si="18"/>
        <v>843.90250000000003</v>
      </c>
    </row>
    <row r="362" spans="1:13" x14ac:dyDescent="0.25">
      <c r="A362" t="s">
        <v>36</v>
      </c>
      <c r="B362">
        <v>47.55</v>
      </c>
      <c r="C362">
        <v>225.12200000000001</v>
      </c>
      <c r="D362" s="1">
        <v>33.6</v>
      </c>
      <c r="E362" s="2">
        <f t="shared" si="16"/>
        <v>0.41517857142857129</v>
      </c>
      <c r="F362">
        <f t="shared" si="17"/>
        <v>0.17237324617346927</v>
      </c>
      <c r="M362">
        <f t="shared" si="18"/>
        <v>2261.0024999999996</v>
      </c>
    </row>
    <row r="363" spans="1:13" x14ac:dyDescent="0.25">
      <c r="A363" t="s">
        <v>36</v>
      </c>
      <c r="B363">
        <v>47.1</v>
      </c>
      <c r="C363">
        <v>236.38399999999999</v>
      </c>
      <c r="D363" s="1">
        <v>33.6</v>
      </c>
      <c r="E363" s="2">
        <f t="shared" si="16"/>
        <v>0.40178571428571425</v>
      </c>
      <c r="F363">
        <f t="shared" si="17"/>
        <v>0.16143176020408159</v>
      </c>
      <c r="M363">
        <f t="shared" si="18"/>
        <v>2218.4100000000003</v>
      </c>
    </row>
    <row r="364" spans="1:13" x14ac:dyDescent="0.25">
      <c r="A364" t="s">
        <v>36</v>
      </c>
      <c r="B364">
        <v>46.2</v>
      </c>
      <c r="C364">
        <v>221.22399999999999</v>
      </c>
      <c r="D364" s="1">
        <v>33.6</v>
      </c>
      <c r="E364" s="2">
        <f t="shared" si="16"/>
        <v>0.375</v>
      </c>
      <c r="F364">
        <f t="shared" si="17"/>
        <v>0.140625</v>
      </c>
      <c r="M364">
        <f t="shared" si="18"/>
        <v>2134.44</v>
      </c>
    </row>
    <row r="365" spans="1:13" x14ac:dyDescent="0.25">
      <c r="A365" t="s">
        <v>36</v>
      </c>
      <c r="B365">
        <v>48.4</v>
      </c>
      <c r="C365">
        <v>225.75700000000001</v>
      </c>
      <c r="D365" s="1">
        <v>33.6</v>
      </c>
      <c r="E365" s="2">
        <f t="shared" si="16"/>
        <v>0.44047619047619035</v>
      </c>
      <c r="F365">
        <f t="shared" si="17"/>
        <v>0.19401927437641714</v>
      </c>
      <c r="M365">
        <f t="shared" si="18"/>
        <v>2342.56</v>
      </c>
    </row>
    <row r="366" spans="1:13" x14ac:dyDescent="0.25">
      <c r="A366" t="s">
        <v>36</v>
      </c>
      <c r="B366">
        <v>47.3</v>
      </c>
      <c r="C366">
        <v>214.608</v>
      </c>
      <c r="D366" s="1">
        <v>33.6</v>
      </c>
      <c r="E366" s="2">
        <f t="shared" si="16"/>
        <v>0.40773809523809507</v>
      </c>
      <c r="F366">
        <f t="shared" si="17"/>
        <v>0.16625035430838989</v>
      </c>
      <c r="M366">
        <f t="shared" si="18"/>
        <v>2237.2899999999995</v>
      </c>
    </row>
    <row r="367" spans="1:13" x14ac:dyDescent="0.25">
      <c r="A367" t="s">
        <v>36</v>
      </c>
      <c r="B367">
        <v>45.7</v>
      </c>
      <c r="C367">
        <v>216.208</v>
      </c>
      <c r="D367" s="1">
        <v>33.6</v>
      </c>
      <c r="E367" s="2">
        <f t="shared" si="16"/>
        <v>0.36011904761904767</v>
      </c>
      <c r="F367">
        <f t="shared" si="17"/>
        <v>0.12968572845804993</v>
      </c>
      <c r="M367">
        <f t="shared" si="18"/>
        <v>2088.4900000000002</v>
      </c>
    </row>
    <row r="368" spans="1:13" x14ac:dyDescent="0.25">
      <c r="A368" t="s">
        <v>36</v>
      </c>
      <c r="B368">
        <v>46.1</v>
      </c>
      <c r="C368">
        <v>235.15600000000001</v>
      </c>
      <c r="D368" s="1">
        <v>33.6</v>
      </c>
      <c r="E368" s="2">
        <f t="shared" si="16"/>
        <v>0.37202380952380953</v>
      </c>
      <c r="F368">
        <f t="shared" si="17"/>
        <v>0.13840171485260772</v>
      </c>
      <c r="M368">
        <f t="shared" si="18"/>
        <v>2125.21</v>
      </c>
    </row>
    <row r="369" spans="1:13" x14ac:dyDescent="0.25">
      <c r="A369" t="s">
        <v>36</v>
      </c>
      <c r="B369">
        <v>46.85</v>
      </c>
      <c r="C369">
        <v>226.49100000000001</v>
      </c>
      <c r="D369" s="1">
        <v>33.6</v>
      </c>
      <c r="E369" s="2">
        <f t="shared" si="16"/>
        <v>0.39434523809523808</v>
      </c>
      <c r="F369">
        <f t="shared" si="17"/>
        <v>0.15550816680839002</v>
      </c>
      <c r="M369">
        <f t="shared" si="18"/>
        <v>2194.9225000000001</v>
      </c>
    </row>
    <row r="370" spans="1:13" x14ac:dyDescent="0.25">
      <c r="A370" t="s">
        <v>36</v>
      </c>
      <c r="B370">
        <v>46.55</v>
      </c>
      <c r="C370">
        <v>232.429</v>
      </c>
      <c r="D370" s="1">
        <v>33.6</v>
      </c>
      <c r="E370" s="2">
        <f t="shared" si="16"/>
        <v>0.38541666666666652</v>
      </c>
      <c r="F370">
        <f t="shared" si="17"/>
        <v>0.14854600694444434</v>
      </c>
      <c r="M370">
        <f t="shared" si="18"/>
        <v>2166.9024999999997</v>
      </c>
    </row>
    <row r="371" spans="1:13" x14ac:dyDescent="0.25">
      <c r="A371" t="s">
        <v>36</v>
      </c>
      <c r="B371">
        <v>47.45</v>
      </c>
      <c r="C371">
        <v>224.00399999999999</v>
      </c>
      <c r="D371" s="1">
        <v>33.6</v>
      </c>
      <c r="E371" s="2">
        <f t="shared" si="16"/>
        <v>0.41220238095238099</v>
      </c>
      <c r="F371">
        <f t="shared" si="17"/>
        <v>0.16991080286281182</v>
      </c>
      <c r="M371">
        <f t="shared" si="18"/>
        <v>2251.5025000000001</v>
      </c>
    </row>
    <row r="372" spans="1:13" x14ac:dyDescent="0.25">
      <c r="A372" t="s">
        <v>37</v>
      </c>
      <c r="B372">
        <v>31.2</v>
      </c>
      <c r="C372">
        <v>221.25800000000001</v>
      </c>
      <c r="D372" s="1">
        <v>24.3</v>
      </c>
      <c r="E372" s="2">
        <f t="shared" si="16"/>
        <v>0.28395061728395055</v>
      </c>
      <c r="F372">
        <f t="shared" si="17"/>
        <v>8.0627953055936549E-2</v>
      </c>
      <c r="M372">
        <f t="shared" si="18"/>
        <v>973.43999999999994</v>
      </c>
    </row>
    <row r="373" spans="1:13" x14ac:dyDescent="0.25">
      <c r="A373" t="s">
        <v>37</v>
      </c>
      <c r="B373">
        <v>32.200000000000003</v>
      </c>
      <c r="C373">
        <v>186.25800000000001</v>
      </c>
      <c r="D373" s="1">
        <v>24.3</v>
      </c>
      <c r="E373" s="2">
        <f t="shared" si="16"/>
        <v>0.32510288065843629</v>
      </c>
      <c r="F373">
        <f t="shared" si="17"/>
        <v>0.10569188301241347</v>
      </c>
      <c r="M373">
        <f t="shared" si="18"/>
        <v>1036.8400000000001</v>
      </c>
    </row>
    <row r="374" spans="1:13" x14ac:dyDescent="0.25">
      <c r="A374" t="s">
        <v>37</v>
      </c>
      <c r="B374">
        <v>32.6</v>
      </c>
      <c r="C374">
        <v>211.16300000000001</v>
      </c>
      <c r="D374" s="1">
        <v>24.3</v>
      </c>
      <c r="E374" s="2">
        <f t="shared" si="16"/>
        <v>0.34156378600823045</v>
      </c>
      <c r="F374">
        <f t="shared" si="17"/>
        <v>0.11666581991227624</v>
      </c>
      <c r="M374">
        <f t="shared" si="18"/>
        <v>1062.76</v>
      </c>
    </row>
    <row r="375" spans="1:13" x14ac:dyDescent="0.25">
      <c r="A375" t="s">
        <v>37</v>
      </c>
      <c r="B375">
        <v>33.75</v>
      </c>
      <c r="C375">
        <v>201.92</v>
      </c>
      <c r="D375" s="1">
        <v>24.3</v>
      </c>
      <c r="E375" s="2">
        <f t="shared" si="16"/>
        <v>0.38888888888888884</v>
      </c>
      <c r="F375">
        <f t="shared" si="17"/>
        <v>0.15123456790123452</v>
      </c>
      <c r="M375">
        <f t="shared" si="18"/>
        <v>1139.0625</v>
      </c>
    </row>
    <row r="376" spans="1:13" x14ac:dyDescent="0.25">
      <c r="A376" t="s">
        <v>37</v>
      </c>
      <c r="B376">
        <v>33.049999999999997</v>
      </c>
      <c r="C376">
        <v>215.405</v>
      </c>
      <c r="D376" s="1">
        <v>24.3</v>
      </c>
      <c r="E376" s="2">
        <f t="shared" si="16"/>
        <v>0.36008230452674883</v>
      </c>
      <c r="F376">
        <f t="shared" si="17"/>
        <v>0.12965926603329428</v>
      </c>
      <c r="M376">
        <f t="shared" si="18"/>
        <v>1092.3024999999998</v>
      </c>
    </row>
    <row r="377" spans="1:13" x14ac:dyDescent="0.25">
      <c r="A377" t="s">
        <v>37</v>
      </c>
      <c r="B377">
        <v>31.7</v>
      </c>
      <c r="C377">
        <v>209.773</v>
      </c>
      <c r="D377" s="1">
        <v>24.3</v>
      </c>
      <c r="E377" s="2">
        <f t="shared" si="16"/>
        <v>0.30452674897119336</v>
      </c>
      <c r="F377">
        <f t="shared" si="17"/>
        <v>9.2736540838964224E-2</v>
      </c>
      <c r="M377">
        <f t="shared" si="18"/>
        <v>1004.89</v>
      </c>
    </row>
    <row r="378" spans="1:13" x14ac:dyDescent="0.25">
      <c r="A378" t="s">
        <v>37</v>
      </c>
      <c r="B378">
        <v>31.3</v>
      </c>
      <c r="C378">
        <v>218.77099999999999</v>
      </c>
      <c r="D378" s="1">
        <v>24.3</v>
      </c>
      <c r="E378" s="2">
        <f t="shared" si="16"/>
        <v>0.28806584362139914</v>
      </c>
      <c r="F378">
        <f t="shared" si="17"/>
        <v>8.2981930261308387E-2</v>
      </c>
      <c r="M378">
        <f t="shared" si="18"/>
        <v>979.69</v>
      </c>
    </row>
    <row r="379" spans="1:13" x14ac:dyDescent="0.25">
      <c r="A379" t="s">
        <v>37</v>
      </c>
      <c r="B379">
        <v>31.95</v>
      </c>
      <c r="C379">
        <v>208.43</v>
      </c>
      <c r="D379" s="1">
        <v>24.3</v>
      </c>
      <c r="E379" s="2">
        <f t="shared" si="16"/>
        <v>0.31481481481481477</v>
      </c>
      <c r="F379">
        <f t="shared" si="17"/>
        <v>9.9108367626886115E-2</v>
      </c>
      <c r="M379">
        <f t="shared" si="18"/>
        <v>1020.8025</v>
      </c>
    </row>
    <row r="380" spans="1:13" x14ac:dyDescent="0.25">
      <c r="A380" t="s">
        <v>37</v>
      </c>
      <c r="B380">
        <v>32.4</v>
      </c>
      <c r="C380">
        <v>219.649</v>
      </c>
      <c r="D380" s="1">
        <v>24.3</v>
      </c>
      <c r="E380" s="2">
        <f t="shared" si="16"/>
        <v>0.33333333333333326</v>
      </c>
      <c r="F380">
        <f t="shared" si="17"/>
        <v>0.11111111111111106</v>
      </c>
      <c r="M380">
        <f t="shared" si="18"/>
        <v>1049.76</v>
      </c>
    </row>
    <row r="381" spans="1:13" x14ac:dyDescent="0.25">
      <c r="A381" t="s">
        <v>37</v>
      </c>
      <c r="B381">
        <v>33</v>
      </c>
      <c r="C381">
        <v>227.68</v>
      </c>
      <c r="D381" s="1">
        <v>24.3</v>
      </c>
      <c r="E381" s="2">
        <f t="shared" si="16"/>
        <v>0.35802469135802467</v>
      </c>
      <c r="F381">
        <f t="shared" si="17"/>
        <v>0.12818167962200883</v>
      </c>
      <c r="M381">
        <f t="shared" si="18"/>
        <v>1089</v>
      </c>
    </row>
    <row r="382" spans="1:13" x14ac:dyDescent="0.25">
      <c r="A382" t="s">
        <v>38</v>
      </c>
      <c r="B382">
        <v>39.299999999999997</v>
      </c>
      <c r="C382">
        <v>201.73400000000001</v>
      </c>
      <c r="D382" s="1">
        <v>29.05</v>
      </c>
      <c r="E382" s="2">
        <f t="shared" si="16"/>
        <v>0.35283993115318402</v>
      </c>
      <c r="F382">
        <f t="shared" si="17"/>
        <v>0.12449601701618364</v>
      </c>
      <c r="M382">
        <f t="shared" si="18"/>
        <v>1544.4899999999998</v>
      </c>
    </row>
    <row r="383" spans="1:13" x14ac:dyDescent="0.25">
      <c r="A383" t="s">
        <v>38</v>
      </c>
      <c r="B383">
        <v>37.200000000000003</v>
      </c>
      <c r="C383">
        <v>211.13499999999999</v>
      </c>
      <c r="D383" s="1">
        <v>29.05</v>
      </c>
      <c r="E383" s="2">
        <f t="shared" si="16"/>
        <v>0.2805507745266782</v>
      </c>
      <c r="F383">
        <f t="shared" si="17"/>
        <v>7.8708737087519035E-2</v>
      </c>
      <c r="M383">
        <f t="shared" si="18"/>
        <v>1383.8400000000001</v>
      </c>
    </row>
    <row r="384" spans="1:13" x14ac:dyDescent="0.25">
      <c r="A384" t="s">
        <v>38</v>
      </c>
      <c r="B384">
        <v>36.9</v>
      </c>
      <c r="C384">
        <v>223.613</v>
      </c>
      <c r="D384" s="1">
        <v>29.05</v>
      </c>
      <c r="E384" s="2">
        <f t="shared" si="16"/>
        <v>0.27022375215146294</v>
      </c>
      <c r="F384">
        <f t="shared" si="17"/>
        <v>7.3020876226815273E-2</v>
      </c>
      <c r="M384">
        <f t="shared" si="18"/>
        <v>1361.61</v>
      </c>
    </row>
    <row r="385" spans="1:13" x14ac:dyDescent="0.25">
      <c r="A385" t="s">
        <v>38</v>
      </c>
      <c r="B385">
        <v>37.299999999999997</v>
      </c>
      <c r="C385">
        <v>203.297</v>
      </c>
      <c r="D385" s="1">
        <v>29.05</v>
      </c>
      <c r="E385" s="2">
        <f t="shared" si="16"/>
        <v>0.28399311531841637</v>
      </c>
      <c r="F385">
        <f t="shared" si="17"/>
        <v>8.0652089548259337E-2</v>
      </c>
      <c r="M385">
        <f t="shared" si="18"/>
        <v>1391.2899999999997</v>
      </c>
    </row>
    <row r="386" spans="1:13" x14ac:dyDescent="0.25">
      <c r="A386" t="s">
        <v>38</v>
      </c>
      <c r="B386">
        <v>37.35</v>
      </c>
      <c r="C386">
        <v>191.482</v>
      </c>
      <c r="D386" s="1">
        <v>29.05</v>
      </c>
      <c r="E386" s="2">
        <f t="shared" si="16"/>
        <v>0.28571428571428575</v>
      </c>
      <c r="F386">
        <f t="shared" si="17"/>
        <v>8.1632653061224511E-2</v>
      </c>
      <c r="M386">
        <f t="shared" si="18"/>
        <v>1395.0225</v>
      </c>
    </row>
    <row r="387" spans="1:13" x14ac:dyDescent="0.25">
      <c r="A387" t="s">
        <v>38</v>
      </c>
      <c r="B387">
        <v>39.549999999999997</v>
      </c>
      <c r="C387">
        <v>234.94900000000001</v>
      </c>
      <c r="D387" s="1">
        <v>29.05</v>
      </c>
      <c r="E387" s="2">
        <f t="shared" ref="E387:E450" si="19">(B387-D387)/D387</f>
        <v>0.36144578313253001</v>
      </c>
      <c r="F387">
        <f t="shared" ref="F387:F450" si="20">E387^2</f>
        <v>0.13064305414428792</v>
      </c>
      <c r="M387">
        <f t="shared" ref="M387:M450" si="21">B387^2</f>
        <v>1564.2024999999999</v>
      </c>
    </row>
    <row r="388" spans="1:13" x14ac:dyDescent="0.25">
      <c r="A388" t="s">
        <v>38</v>
      </c>
      <c r="B388">
        <v>37.799999999999997</v>
      </c>
      <c r="C388">
        <v>216.41300000000001</v>
      </c>
      <c r="D388" s="1">
        <v>29.05</v>
      </c>
      <c r="E388" s="2">
        <f t="shared" si="19"/>
        <v>0.30120481927710829</v>
      </c>
      <c r="F388">
        <f t="shared" si="20"/>
        <v>9.0724343155755463E-2</v>
      </c>
      <c r="M388">
        <f t="shared" si="21"/>
        <v>1428.8399999999997</v>
      </c>
    </row>
    <row r="389" spans="1:13" x14ac:dyDescent="0.25">
      <c r="A389" t="s">
        <v>38</v>
      </c>
      <c r="B389">
        <v>39.25</v>
      </c>
      <c r="C389">
        <v>243.07</v>
      </c>
      <c r="D389" s="1">
        <v>29.05</v>
      </c>
      <c r="E389" s="2">
        <f t="shared" si="19"/>
        <v>0.35111876075731496</v>
      </c>
      <c r="F389">
        <f t="shared" si="20"/>
        <v>0.12328438415575259</v>
      </c>
      <c r="M389">
        <f t="shared" si="21"/>
        <v>1540.5625</v>
      </c>
    </row>
    <row r="390" spans="1:13" x14ac:dyDescent="0.25">
      <c r="A390" t="s">
        <v>38</v>
      </c>
      <c r="B390">
        <v>37.299999999999997</v>
      </c>
      <c r="C390">
        <v>222.88499999999999</v>
      </c>
      <c r="D390" s="1">
        <v>29.05</v>
      </c>
      <c r="E390" s="2">
        <f t="shared" si="19"/>
        <v>0.28399311531841637</v>
      </c>
      <c r="F390">
        <f t="shared" si="20"/>
        <v>8.0652089548259337E-2</v>
      </c>
      <c r="M390">
        <f t="shared" si="21"/>
        <v>1391.2899999999997</v>
      </c>
    </row>
    <row r="391" spans="1:13" x14ac:dyDescent="0.25">
      <c r="A391" t="s">
        <v>38</v>
      </c>
      <c r="B391">
        <v>37.25</v>
      </c>
      <c r="C391">
        <v>221.154</v>
      </c>
      <c r="D391" s="1">
        <v>29.05</v>
      </c>
      <c r="E391" s="2">
        <f t="shared" si="19"/>
        <v>0.28227194492254731</v>
      </c>
      <c r="F391">
        <f t="shared" si="20"/>
        <v>7.967745089035759E-2</v>
      </c>
      <c r="M391">
        <f t="shared" si="21"/>
        <v>1387.5625</v>
      </c>
    </row>
    <row r="392" spans="1:13" x14ac:dyDescent="0.25">
      <c r="A392" t="s">
        <v>39</v>
      </c>
      <c r="B392">
        <v>49.2</v>
      </c>
      <c r="C392">
        <v>255.732</v>
      </c>
      <c r="D392" s="1">
        <v>34.65</v>
      </c>
      <c r="E392" s="2">
        <f t="shared" si="19"/>
        <v>0.41991341991342007</v>
      </c>
      <c r="F392">
        <f t="shared" si="20"/>
        <v>0.17632728022338426</v>
      </c>
      <c r="M392">
        <f t="shared" si="21"/>
        <v>2420.6400000000003</v>
      </c>
    </row>
    <row r="393" spans="1:13" x14ac:dyDescent="0.25">
      <c r="A393" t="s">
        <v>39</v>
      </c>
      <c r="B393">
        <v>49.25</v>
      </c>
      <c r="C393">
        <v>216.34100000000001</v>
      </c>
      <c r="D393" s="1">
        <v>34.65</v>
      </c>
      <c r="E393" s="2">
        <f t="shared" si="19"/>
        <v>0.42135642135642143</v>
      </c>
      <c r="F393">
        <f t="shared" si="20"/>
        <v>0.17754123381829015</v>
      </c>
      <c r="M393">
        <f t="shared" si="21"/>
        <v>2425.5625</v>
      </c>
    </row>
    <row r="394" spans="1:13" x14ac:dyDescent="0.25">
      <c r="A394" t="s">
        <v>39</v>
      </c>
      <c r="B394">
        <v>49.15</v>
      </c>
      <c r="C394">
        <v>258.96199999999999</v>
      </c>
      <c r="D394" s="1">
        <v>34.65</v>
      </c>
      <c r="E394" s="2">
        <f t="shared" si="19"/>
        <v>0.41847041847041849</v>
      </c>
      <c r="F394">
        <f t="shared" si="20"/>
        <v>0.17511749113480718</v>
      </c>
      <c r="M394">
        <f t="shared" si="21"/>
        <v>2415.7224999999999</v>
      </c>
    </row>
    <row r="395" spans="1:13" x14ac:dyDescent="0.25">
      <c r="A395" t="s">
        <v>39</v>
      </c>
      <c r="B395">
        <v>49.8</v>
      </c>
      <c r="C395">
        <v>227.93600000000001</v>
      </c>
      <c r="D395" s="1">
        <v>34.65</v>
      </c>
      <c r="E395" s="2">
        <f t="shared" si="19"/>
        <v>0.43722943722943719</v>
      </c>
      <c r="F395">
        <f t="shared" si="20"/>
        <v>0.19116958077997034</v>
      </c>
      <c r="M395">
        <f t="shared" si="21"/>
        <v>2480.0399999999995</v>
      </c>
    </row>
    <row r="396" spans="1:13" x14ac:dyDescent="0.25">
      <c r="A396" t="s">
        <v>39</v>
      </c>
      <c r="B396">
        <v>47.15</v>
      </c>
      <c r="C396">
        <v>232.459</v>
      </c>
      <c r="D396" s="1">
        <v>34.65</v>
      </c>
      <c r="E396" s="2">
        <f t="shared" si="19"/>
        <v>0.36075036075036077</v>
      </c>
      <c r="F396">
        <f t="shared" si="20"/>
        <v>0.13014082278151543</v>
      </c>
      <c r="M396">
        <f t="shared" si="21"/>
        <v>2223.1224999999999</v>
      </c>
    </row>
    <row r="397" spans="1:13" x14ac:dyDescent="0.25">
      <c r="A397" t="s">
        <v>39</v>
      </c>
      <c r="B397">
        <v>52.1</v>
      </c>
      <c r="C397">
        <v>271.90600000000001</v>
      </c>
      <c r="D397" s="1">
        <v>34.65</v>
      </c>
      <c r="E397" s="2">
        <f t="shared" si="19"/>
        <v>0.50360750360750373</v>
      </c>
      <c r="F397">
        <f t="shared" si="20"/>
        <v>0.25362051768978189</v>
      </c>
      <c r="M397">
        <f t="shared" si="21"/>
        <v>2714.4100000000003</v>
      </c>
    </row>
    <row r="398" spans="1:13" x14ac:dyDescent="0.25">
      <c r="A398" t="s">
        <v>39</v>
      </c>
      <c r="B398">
        <v>49.6</v>
      </c>
      <c r="C398">
        <v>232.08500000000001</v>
      </c>
      <c r="D398" s="1">
        <v>34.65</v>
      </c>
      <c r="E398" s="2">
        <f t="shared" si="19"/>
        <v>0.43145743145743154</v>
      </c>
      <c r="F398">
        <f t="shared" si="20"/>
        <v>0.18615551515984424</v>
      </c>
      <c r="M398">
        <f t="shared" si="21"/>
        <v>2460.1600000000003</v>
      </c>
    </row>
    <row r="399" spans="1:13" x14ac:dyDescent="0.25">
      <c r="A399" t="s">
        <v>39</v>
      </c>
      <c r="B399">
        <v>47.1</v>
      </c>
      <c r="C399">
        <v>247.268</v>
      </c>
      <c r="D399" s="1">
        <v>34.65</v>
      </c>
      <c r="E399" s="2">
        <f t="shared" si="19"/>
        <v>0.35930735930735941</v>
      </c>
      <c r="F399">
        <f t="shared" si="20"/>
        <v>0.12910177845242787</v>
      </c>
      <c r="M399">
        <f t="shared" si="21"/>
        <v>2218.4100000000003</v>
      </c>
    </row>
    <row r="400" spans="1:13" x14ac:dyDescent="0.25">
      <c r="A400" t="s">
        <v>39</v>
      </c>
      <c r="B400">
        <v>48.8</v>
      </c>
      <c r="C400">
        <v>234.125</v>
      </c>
      <c r="D400" s="1">
        <v>34.65</v>
      </c>
      <c r="E400" s="2">
        <f t="shared" si="19"/>
        <v>0.40836940836940833</v>
      </c>
      <c r="F400">
        <f t="shared" si="20"/>
        <v>0.16676557369198058</v>
      </c>
      <c r="M400">
        <f t="shared" si="21"/>
        <v>2381.4399999999996</v>
      </c>
    </row>
    <row r="401" spans="1:13" x14ac:dyDescent="0.25">
      <c r="A401" t="s">
        <v>39</v>
      </c>
      <c r="B401">
        <v>47.65</v>
      </c>
      <c r="C401">
        <v>237.81899999999999</v>
      </c>
      <c r="D401" s="1">
        <v>34.65</v>
      </c>
      <c r="E401" s="2">
        <f t="shared" si="19"/>
        <v>0.37518037518037517</v>
      </c>
      <c r="F401">
        <f t="shared" si="20"/>
        <v>0.14076031392048707</v>
      </c>
      <c r="M401">
        <f t="shared" si="21"/>
        <v>2270.5225</v>
      </c>
    </row>
    <row r="402" spans="1:13" x14ac:dyDescent="0.25">
      <c r="A402" t="s">
        <v>40</v>
      </c>
      <c r="B402">
        <v>82.85</v>
      </c>
      <c r="C402">
        <v>268.089</v>
      </c>
      <c r="D402" s="1">
        <v>66.150000000000006</v>
      </c>
      <c r="E402" s="2">
        <f t="shared" si="19"/>
        <v>0.2524565381708237</v>
      </c>
      <c r="F402">
        <f t="shared" si="20"/>
        <v>6.3734303665196557E-2</v>
      </c>
      <c r="M402">
        <f t="shared" si="21"/>
        <v>6864.1224999999995</v>
      </c>
    </row>
    <row r="403" spans="1:13" x14ac:dyDescent="0.25">
      <c r="A403" t="s">
        <v>40</v>
      </c>
      <c r="B403">
        <v>81.099999999999994</v>
      </c>
      <c r="C403">
        <v>294.35300000000001</v>
      </c>
      <c r="D403" s="1">
        <v>66.150000000000006</v>
      </c>
      <c r="E403" s="2">
        <f t="shared" si="19"/>
        <v>0.22600151171579724</v>
      </c>
      <c r="F403">
        <f t="shared" si="20"/>
        <v>5.1076683297825637E-2</v>
      </c>
      <c r="M403">
        <f t="shared" si="21"/>
        <v>6577.2099999999991</v>
      </c>
    </row>
    <row r="404" spans="1:13" x14ac:dyDescent="0.25">
      <c r="A404" t="s">
        <v>40</v>
      </c>
      <c r="B404">
        <v>88.65</v>
      </c>
      <c r="C404">
        <v>273.68900000000002</v>
      </c>
      <c r="D404" s="1">
        <v>66.150000000000006</v>
      </c>
      <c r="E404" s="2">
        <f t="shared" si="19"/>
        <v>0.3401360544217687</v>
      </c>
      <c r="F404">
        <f t="shared" si="20"/>
        <v>0.1156925355176084</v>
      </c>
      <c r="M404">
        <f t="shared" si="21"/>
        <v>7858.8225000000011</v>
      </c>
    </row>
    <row r="405" spans="1:13" x14ac:dyDescent="0.25">
      <c r="A405" t="s">
        <v>40</v>
      </c>
      <c r="B405">
        <v>86.7</v>
      </c>
      <c r="C405">
        <v>280.34699999999998</v>
      </c>
      <c r="D405" s="1">
        <v>66.150000000000006</v>
      </c>
      <c r="E405" s="2">
        <f t="shared" si="19"/>
        <v>0.31065759637188201</v>
      </c>
      <c r="F405">
        <f t="shared" si="20"/>
        <v>9.6508142183555162E-2</v>
      </c>
      <c r="M405">
        <f t="shared" si="21"/>
        <v>7516.89</v>
      </c>
    </row>
    <row r="406" spans="1:13" x14ac:dyDescent="0.25">
      <c r="A406" t="s">
        <v>40</v>
      </c>
      <c r="B406">
        <v>85.65</v>
      </c>
      <c r="C406">
        <v>244.642</v>
      </c>
      <c r="D406" s="1">
        <v>66.150000000000006</v>
      </c>
      <c r="E406" s="2">
        <f t="shared" si="19"/>
        <v>0.29478458049886619</v>
      </c>
      <c r="F406">
        <f t="shared" si="20"/>
        <v>8.6897948899892524E-2</v>
      </c>
      <c r="M406">
        <f t="shared" si="21"/>
        <v>7335.9225000000006</v>
      </c>
    </row>
    <row r="407" spans="1:13" x14ac:dyDescent="0.25">
      <c r="A407" t="s">
        <v>40</v>
      </c>
      <c r="B407">
        <v>85.95</v>
      </c>
      <c r="C407">
        <v>291.83699999999999</v>
      </c>
      <c r="D407" s="1">
        <v>66.150000000000006</v>
      </c>
      <c r="E407" s="2">
        <f t="shared" si="19"/>
        <v>0.29931972789115641</v>
      </c>
      <c r="F407">
        <f t="shared" si="20"/>
        <v>8.9592299504835909E-2</v>
      </c>
      <c r="M407">
        <f t="shared" si="21"/>
        <v>7387.4025000000001</v>
      </c>
    </row>
    <row r="408" spans="1:13" x14ac:dyDescent="0.25">
      <c r="A408" t="s">
        <v>40</v>
      </c>
      <c r="B408">
        <v>85.7</v>
      </c>
      <c r="C408">
        <v>267.21199999999999</v>
      </c>
      <c r="D408" s="1">
        <v>66.150000000000006</v>
      </c>
      <c r="E408" s="2">
        <f t="shared" si="19"/>
        <v>0.29554043839758121</v>
      </c>
      <c r="F408">
        <f t="shared" si="20"/>
        <v>8.7344150728234496E-2</v>
      </c>
      <c r="M408">
        <f t="shared" si="21"/>
        <v>7344.4900000000007</v>
      </c>
    </row>
    <row r="409" spans="1:13" x14ac:dyDescent="0.25">
      <c r="A409" t="s">
        <v>40</v>
      </c>
      <c r="B409">
        <v>87.55</v>
      </c>
      <c r="C409">
        <v>282.24200000000002</v>
      </c>
      <c r="D409" s="1">
        <v>66.150000000000006</v>
      </c>
      <c r="E409" s="2">
        <f t="shared" si="19"/>
        <v>0.32350718065003764</v>
      </c>
      <c r="F409">
        <f t="shared" si="20"/>
        <v>0.10465689593213609</v>
      </c>
      <c r="M409">
        <f t="shared" si="21"/>
        <v>7665.0024999999996</v>
      </c>
    </row>
    <row r="410" spans="1:13" x14ac:dyDescent="0.25">
      <c r="A410" t="s">
        <v>40</v>
      </c>
      <c r="B410">
        <v>82.85</v>
      </c>
      <c r="C410">
        <v>268.40800000000002</v>
      </c>
      <c r="D410" s="1">
        <v>66.150000000000006</v>
      </c>
      <c r="E410" s="2">
        <f t="shared" si="19"/>
        <v>0.2524565381708237</v>
      </c>
      <c r="F410">
        <f t="shared" si="20"/>
        <v>6.3734303665196557E-2</v>
      </c>
      <c r="M410">
        <f t="shared" si="21"/>
        <v>6864.1224999999995</v>
      </c>
    </row>
    <row r="411" spans="1:13" x14ac:dyDescent="0.25">
      <c r="A411" t="s">
        <v>40</v>
      </c>
      <c r="B411">
        <v>85</v>
      </c>
      <c r="C411">
        <v>255.10599999999999</v>
      </c>
      <c r="D411" s="1">
        <v>66.150000000000006</v>
      </c>
      <c r="E411" s="2">
        <f t="shared" si="19"/>
        <v>0.28495842781557057</v>
      </c>
      <c r="F411">
        <f t="shared" si="20"/>
        <v>8.1201305583121747E-2</v>
      </c>
      <c r="M411">
        <f t="shared" si="21"/>
        <v>7225</v>
      </c>
    </row>
    <row r="412" spans="1:13" x14ac:dyDescent="0.25">
      <c r="A412" t="s">
        <v>41</v>
      </c>
      <c r="B412">
        <v>71.25</v>
      </c>
      <c r="C412">
        <v>246.774</v>
      </c>
      <c r="D412" s="1">
        <v>55</v>
      </c>
      <c r="E412" s="2">
        <f t="shared" si="19"/>
        <v>0.29545454545454547</v>
      </c>
      <c r="F412">
        <f t="shared" si="20"/>
        <v>8.7293388429752081E-2</v>
      </c>
      <c r="M412">
        <f t="shared" si="21"/>
        <v>5076.5625</v>
      </c>
    </row>
    <row r="413" spans="1:13" x14ac:dyDescent="0.25">
      <c r="A413" t="s">
        <v>41</v>
      </c>
      <c r="B413">
        <v>73.3</v>
      </c>
      <c r="C413">
        <v>246.346</v>
      </c>
      <c r="D413" s="1">
        <v>55</v>
      </c>
      <c r="E413" s="2">
        <f t="shared" si="19"/>
        <v>0.33272727272727265</v>
      </c>
      <c r="F413">
        <f t="shared" si="20"/>
        <v>0.11070743801652887</v>
      </c>
      <c r="M413">
        <f t="shared" si="21"/>
        <v>5372.8899999999994</v>
      </c>
    </row>
    <row r="414" spans="1:13" x14ac:dyDescent="0.25">
      <c r="A414" t="s">
        <v>41</v>
      </c>
      <c r="B414">
        <v>75.45</v>
      </c>
      <c r="C414">
        <v>256.52100000000002</v>
      </c>
      <c r="D414" s="1">
        <v>55</v>
      </c>
      <c r="E414" s="2">
        <f t="shared" si="19"/>
        <v>0.37181818181818188</v>
      </c>
      <c r="F414">
        <f t="shared" si="20"/>
        <v>0.13824876033057856</v>
      </c>
      <c r="M414">
        <f t="shared" si="21"/>
        <v>5692.7025000000003</v>
      </c>
    </row>
    <row r="415" spans="1:13" x14ac:dyDescent="0.25">
      <c r="A415" t="s">
        <v>41</v>
      </c>
      <c r="B415">
        <v>73.900000000000006</v>
      </c>
      <c r="C415">
        <v>280.99</v>
      </c>
      <c r="D415" s="1">
        <v>55</v>
      </c>
      <c r="E415" s="2">
        <f t="shared" si="19"/>
        <v>0.34363636363636374</v>
      </c>
      <c r="F415">
        <f t="shared" si="20"/>
        <v>0.11808595041322321</v>
      </c>
      <c r="M415">
        <f t="shared" si="21"/>
        <v>5461.2100000000009</v>
      </c>
    </row>
    <row r="416" spans="1:13" x14ac:dyDescent="0.25">
      <c r="A416" t="s">
        <v>41</v>
      </c>
      <c r="B416">
        <v>70.55</v>
      </c>
      <c r="C416">
        <v>242.66300000000001</v>
      </c>
      <c r="D416" s="1">
        <v>55</v>
      </c>
      <c r="E416" s="2">
        <f t="shared" si="19"/>
        <v>0.28272727272727266</v>
      </c>
      <c r="F416">
        <f t="shared" si="20"/>
        <v>7.993471074380161E-2</v>
      </c>
      <c r="M416">
        <f t="shared" si="21"/>
        <v>4977.3024999999998</v>
      </c>
    </row>
    <row r="417" spans="1:13" x14ac:dyDescent="0.25">
      <c r="A417" t="s">
        <v>41</v>
      </c>
      <c r="B417">
        <v>78.75</v>
      </c>
      <c r="C417">
        <v>266.12099999999998</v>
      </c>
      <c r="D417" s="1">
        <v>55</v>
      </c>
      <c r="E417" s="2">
        <f t="shared" si="19"/>
        <v>0.43181818181818182</v>
      </c>
      <c r="F417">
        <f t="shared" si="20"/>
        <v>0.18646694214876033</v>
      </c>
      <c r="M417">
        <f t="shared" si="21"/>
        <v>6201.5625</v>
      </c>
    </row>
    <row r="418" spans="1:13" x14ac:dyDescent="0.25">
      <c r="A418" t="s">
        <v>41</v>
      </c>
      <c r="B418">
        <v>72.05</v>
      </c>
      <c r="C418">
        <v>231.12200000000001</v>
      </c>
      <c r="D418" s="1">
        <v>55</v>
      </c>
      <c r="E418" s="2">
        <f t="shared" si="19"/>
        <v>0.30999999999999994</v>
      </c>
      <c r="F418">
        <f t="shared" si="20"/>
        <v>9.6099999999999963E-2</v>
      </c>
      <c r="M418">
        <f t="shared" si="21"/>
        <v>5191.2024999999994</v>
      </c>
    </row>
    <row r="419" spans="1:13" x14ac:dyDescent="0.25">
      <c r="A419" t="s">
        <v>41</v>
      </c>
      <c r="B419">
        <v>74.45</v>
      </c>
      <c r="C419">
        <v>258.30500000000001</v>
      </c>
      <c r="D419" s="1">
        <v>55</v>
      </c>
      <c r="E419" s="2">
        <f t="shared" si="19"/>
        <v>0.35363636363636369</v>
      </c>
      <c r="F419">
        <f t="shared" si="20"/>
        <v>0.12505867768595044</v>
      </c>
      <c r="M419">
        <f t="shared" si="21"/>
        <v>5542.8025000000007</v>
      </c>
    </row>
    <row r="420" spans="1:13" x14ac:dyDescent="0.25">
      <c r="A420" t="s">
        <v>41</v>
      </c>
      <c r="B420">
        <v>73.05</v>
      </c>
      <c r="C420">
        <v>231.977</v>
      </c>
      <c r="D420" s="1">
        <v>55</v>
      </c>
      <c r="E420" s="2">
        <f t="shared" si="19"/>
        <v>0.32818181818181813</v>
      </c>
      <c r="F420">
        <f t="shared" si="20"/>
        <v>0.10770330578512394</v>
      </c>
      <c r="M420">
        <f t="shared" si="21"/>
        <v>5336.3024999999998</v>
      </c>
    </row>
    <row r="421" spans="1:13" x14ac:dyDescent="0.25">
      <c r="A421" t="s">
        <v>41</v>
      </c>
      <c r="B421">
        <v>69.75</v>
      </c>
      <c r="C421">
        <v>264.57100000000003</v>
      </c>
      <c r="D421" s="1">
        <v>55</v>
      </c>
      <c r="E421" s="2">
        <f t="shared" si="19"/>
        <v>0.26818181818181819</v>
      </c>
      <c r="F421">
        <f t="shared" si="20"/>
        <v>7.1921487603305786E-2</v>
      </c>
      <c r="M421">
        <f t="shared" si="21"/>
        <v>4865.0625</v>
      </c>
    </row>
    <row r="422" spans="1:13" x14ac:dyDescent="0.25">
      <c r="A422" t="s">
        <v>42</v>
      </c>
      <c r="B422">
        <v>85.6</v>
      </c>
      <c r="C422">
        <v>276.923</v>
      </c>
      <c r="D422" s="1">
        <v>67</v>
      </c>
      <c r="E422" s="2">
        <f t="shared" si="19"/>
        <v>0.27761194029850739</v>
      </c>
      <c r="F422">
        <f t="shared" si="20"/>
        <v>7.7068389396302034E-2</v>
      </c>
      <c r="M422">
        <f t="shared" si="21"/>
        <v>7327.3599999999988</v>
      </c>
    </row>
    <row r="423" spans="1:13" x14ac:dyDescent="0.25">
      <c r="A423" t="s">
        <v>42</v>
      </c>
      <c r="B423">
        <v>95.65</v>
      </c>
      <c r="C423">
        <v>277.50599999999997</v>
      </c>
      <c r="D423" s="1">
        <v>67</v>
      </c>
      <c r="E423" s="2">
        <f t="shared" si="19"/>
        <v>0.42761194029850752</v>
      </c>
      <c r="F423">
        <f t="shared" si="20"/>
        <v>0.18285197148585436</v>
      </c>
      <c r="M423">
        <f t="shared" si="21"/>
        <v>9148.9225000000006</v>
      </c>
    </row>
    <row r="424" spans="1:13" x14ac:dyDescent="0.25">
      <c r="A424" t="s">
        <v>42</v>
      </c>
      <c r="B424">
        <v>87</v>
      </c>
      <c r="C424">
        <v>299.625</v>
      </c>
      <c r="D424" s="1">
        <v>67</v>
      </c>
      <c r="E424" s="2">
        <f t="shared" si="19"/>
        <v>0.29850746268656714</v>
      </c>
      <c r="F424">
        <f t="shared" si="20"/>
        <v>8.9106705279572276E-2</v>
      </c>
      <c r="M424">
        <f t="shared" si="21"/>
        <v>7569</v>
      </c>
    </row>
    <row r="425" spans="1:13" x14ac:dyDescent="0.25">
      <c r="A425" t="s">
        <v>42</v>
      </c>
      <c r="B425">
        <v>83.9</v>
      </c>
      <c r="C425">
        <v>251.84299999999999</v>
      </c>
      <c r="D425" s="1">
        <v>67</v>
      </c>
      <c r="E425" s="2">
        <f t="shared" si="19"/>
        <v>0.25223880597014936</v>
      </c>
      <c r="F425">
        <f t="shared" si="20"/>
        <v>6.3624415237246656E-2</v>
      </c>
      <c r="M425">
        <f t="shared" si="21"/>
        <v>7039.2100000000009</v>
      </c>
    </row>
    <row r="426" spans="1:13" x14ac:dyDescent="0.25">
      <c r="A426" t="s">
        <v>42</v>
      </c>
      <c r="B426">
        <v>98.3</v>
      </c>
      <c r="C426">
        <v>269.86200000000002</v>
      </c>
      <c r="D426" s="1">
        <v>67</v>
      </c>
      <c r="E426" s="2">
        <f t="shared" si="19"/>
        <v>0.46716417910447755</v>
      </c>
      <c r="F426">
        <f t="shared" si="20"/>
        <v>0.21824237023836038</v>
      </c>
      <c r="M426">
        <f t="shared" si="21"/>
        <v>9662.89</v>
      </c>
    </row>
    <row r="427" spans="1:13" x14ac:dyDescent="0.25">
      <c r="A427" t="s">
        <v>42</v>
      </c>
      <c r="B427">
        <v>92.65</v>
      </c>
      <c r="C427">
        <v>290.82</v>
      </c>
      <c r="D427" s="1">
        <v>67</v>
      </c>
      <c r="E427" s="2">
        <f t="shared" si="19"/>
        <v>0.38283582089552248</v>
      </c>
      <c r="F427">
        <f t="shared" si="20"/>
        <v>0.14656326576074857</v>
      </c>
      <c r="M427">
        <f t="shared" si="21"/>
        <v>8584.0225000000009</v>
      </c>
    </row>
    <row r="428" spans="1:13" x14ac:dyDescent="0.25">
      <c r="A428" t="s">
        <v>42</v>
      </c>
      <c r="B428">
        <v>90.85</v>
      </c>
      <c r="C428">
        <v>297.34300000000002</v>
      </c>
      <c r="D428" s="1">
        <v>67</v>
      </c>
      <c r="E428" s="2">
        <f t="shared" si="19"/>
        <v>0.35597014925373127</v>
      </c>
      <c r="F428">
        <f t="shared" si="20"/>
        <v>0.12671474715972372</v>
      </c>
      <c r="M428">
        <f t="shared" si="21"/>
        <v>8253.7224999999999</v>
      </c>
    </row>
    <row r="429" spans="1:13" x14ac:dyDescent="0.25">
      <c r="A429" t="s">
        <v>42</v>
      </c>
      <c r="B429">
        <v>89.7</v>
      </c>
      <c r="C429">
        <v>263.15699999999998</v>
      </c>
      <c r="D429" s="1">
        <v>67</v>
      </c>
      <c r="E429" s="2">
        <f t="shared" si="19"/>
        <v>0.33880597014925379</v>
      </c>
      <c r="F429">
        <f t="shared" si="20"/>
        <v>0.11478948540877705</v>
      </c>
      <c r="M429">
        <f t="shared" si="21"/>
        <v>8046.09</v>
      </c>
    </row>
    <row r="430" spans="1:13" x14ac:dyDescent="0.25">
      <c r="A430" t="s">
        <v>42</v>
      </c>
      <c r="B430">
        <v>85.55</v>
      </c>
      <c r="C430">
        <v>287.80399999999997</v>
      </c>
      <c r="D430" s="1">
        <v>67</v>
      </c>
      <c r="E430" s="2">
        <f t="shared" si="19"/>
        <v>0.27686567164179099</v>
      </c>
      <c r="F430">
        <f t="shared" si="20"/>
        <v>7.6654600133660031E-2</v>
      </c>
      <c r="M430">
        <f t="shared" si="21"/>
        <v>7318.8024999999998</v>
      </c>
    </row>
    <row r="431" spans="1:13" x14ac:dyDescent="0.25">
      <c r="A431" t="s">
        <v>42</v>
      </c>
      <c r="B431">
        <v>92.75</v>
      </c>
      <c r="C431">
        <v>280.839</v>
      </c>
      <c r="D431" s="1">
        <v>67</v>
      </c>
      <c r="E431" s="2">
        <f t="shared" si="19"/>
        <v>0.38432835820895522</v>
      </c>
      <c r="F431">
        <f t="shared" si="20"/>
        <v>0.147708286923591</v>
      </c>
      <c r="M431">
        <f t="shared" si="21"/>
        <v>8602.5625</v>
      </c>
    </row>
    <row r="432" spans="1:13" x14ac:dyDescent="0.25">
      <c r="A432" t="s">
        <v>43</v>
      </c>
      <c r="B432">
        <v>79.150000000000006</v>
      </c>
      <c r="C432">
        <v>284.56400000000002</v>
      </c>
      <c r="D432" s="1">
        <v>57.75</v>
      </c>
      <c r="E432" s="2">
        <f t="shared" si="19"/>
        <v>0.37056277056277065</v>
      </c>
      <c r="F432">
        <f t="shared" si="20"/>
        <v>0.13731676692715661</v>
      </c>
      <c r="M432">
        <f t="shared" si="21"/>
        <v>6264.7225000000008</v>
      </c>
    </row>
    <row r="433" spans="1:13" x14ac:dyDescent="0.25">
      <c r="A433" t="s">
        <v>43</v>
      </c>
      <c r="B433">
        <v>80.2</v>
      </c>
      <c r="C433">
        <v>283.60000000000002</v>
      </c>
      <c r="D433" s="1">
        <v>57.75</v>
      </c>
      <c r="E433" s="2">
        <f t="shared" si="19"/>
        <v>0.38874458874458878</v>
      </c>
      <c r="F433">
        <f t="shared" si="20"/>
        <v>0.15112235527819945</v>
      </c>
      <c r="M433">
        <f t="shared" si="21"/>
        <v>6432.0400000000009</v>
      </c>
    </row>
    <row r="434" spans="1:13" x14ac:dyDescent="0.25">
      <c r="A434" t="s">
        <v>43</v>
      </c>
      <c r="B434">
        <v>73.7</v>
      </c>
      <c r="C434">
        <v>267.77999999999997</v>
      </c>
      <c r="D434" s="1">
        <v>57.75</v>
      </c>
      <c r="E434" s="2">
        <f t="shared" si="19"/>
        <v>0.27619047619047626</v>
      </c>
      <c r="F434">
        <f t="shared" si="20"/>
        <v>7.6281179138322039E-2</v>
      </c>
      <c r="M434">
        <f t="shared" si="21"/>
        <v>5431.6900000000005</v>
      </c>
    </row>
    <row r="435" spans="1:13" x14ac:dyDescent="0.25">
      <c r="A435" t="s">
        <v>43</v>
      </c>
      <c r="B435">
        <v>75.95</v>
      </c>
      <c r="C435">
        <v>265.2</v>
      </c>
      <c r="D435" s="1">
        <v>57.75</v>
      </c>
      <c r="E435" s="2">
        <f t="shared" si="19"/>
        <v>0.31515151515151518</v>
      </c>
      <c r="F435">
        <f t="shared" si="20"/>
        <v>9.9320477502295709E-2</v>
      </c>
      <c r="M435">
        <f t="shared" si="21"/>
        <v>5768.4025000000001</v>
      </c>
    </row>
    <row r="436" spans="1:13" x14ac:dyDescent="0.25">
      <c r="A436" t="s">
        <v>43</v>
      </c>
      <c r="B436">
        <v>74.7</v>
      </c>
      <c r="C436">
        <v>279.45999999999998</v>
      </c>
      <c r="D436" s="1">
        <v>57.75</v>
      </c>
      <c r="E436" s="2">
        <f t="shared" si="19"/>
        <v>0.29350649350649355</v>
      </c>
      <c r="F436">
        <f t="shared" si="20"/>
        <v>8.6146061730477341E-2</v>
      </c>
      <c r="M436">
        <f t="shared" si="21"/>
        <v>5580.09</v>
      </c>
    </row>
    <row r="437" spans="1:13" x14ac:dyDescent="0.25">
      <c r="A437" t="s">
        <v>43</v>
      </c>
      <c r="B437">
        <v>76.3</v>
      </c>
      <c r="C437">
        <v>293.58999999999997</v>
      </c>
      <c r="D437" s="1">
        <v>57.75</v>
      </c>
      <c r="E437" s="2">
        <f t="shared" si="19"/>
        <v>0.32121212121212117</v>
      </c>
      <c r="F437">
        <f t="shared" si="20"/>
        <v>0.10317722681359043</v>
      </c>
      <c r="M437">
        <f t="shared" si="21"/>
        <v>5821.69</v>
      </c>
    </row>
    <row r="438" spans="1:13" x14ac:dyDescent="0.25">
      <c r="A438" t="s">
        <v>43</v>
      </c>
      <c r="B438">
        <v>75.150000000000006</v>
      </c>
      <c r="C438">
        <v>274.50700000000001</v>
      </c>
      <c r="D438" s="1">
        <v>57.75</v>
      </c>
      <c r="E438" s="2">
        <f t="shared" si="19"/>
        <v>0.3012987012987014</v>
      </c>
      <c r="F438">
        <f t="shared" si="20"/>
        <v>9.0780907404284086E-2</v>
      </c>
      <c r="M438">
        <f t="shared" si="21"/>
        <v>5647.5225000000009</v>
      </c>
    </row>
    <row r="439" spans="1:13" x14ac:dyDescent="0.25">
      <c r="A439" t="s">
        <v>43</v>
      </c>
      <c r="B439">
        <v>75.349999999999994</v>
      </c>
      <c r="C439">
        <v>268.625</v>
      </c>
      <c r="D439" s="1">
        <v>57.75</v>
      </c>
      <c r="E439" s="2">
        <f t="shared" si="19"/>
        <v>0.30476190476190468</v>
      </c>
      <c r="F439">
        <f t="shared" si="20"/>
        <v>9.2879818594104255E-2</v>
      </c>
      <c r="M439">
        <f t="shared" si="21"/>
        <v>5677.6224999999995</v>
      </c>
    </row>
    <row r="440" spans="1:13" x14ac:dyDescent="0.25">
      <c r="A440" t="s">
        <v>43</v>
      </c>
      <c r="B440">
        <v>75.5</v>
      </c>
      <c r="C440">
        <v>257.62299999999999</v>
      </c>
      <c r="D440" s="1">
        <v>57.75</v>
      </c>
      <c r="E440" s="2">
        <f t="shared" si="19"/>
        <v>0.30735930735930733</v>
      </c>
      <c r="F440">
        <f t="shared" si="20"/>
        <v>9.4469743820393151E-2</v>
      </c>
      <c r="M440">
        <f t="shared" si="21"/>
        <v>5700.25</v>
      </c>
    </row>
    <row r="441" spans="1:13" x14ac:dyDescent="0.25">
      <c r="A441" t="s">
        <v>43</v>
      </c>
      <c r="B441">
        <v>77.2</v>
      </c>
      <c r="C441">
        <v>289.964</v>
      </c>
      <c r="D441" s="1">
        <v>57.75</v>
      </c>
      <c r="E441" s="2">
        <f t="shared" si="19"/>
        <v>0.33679653679653687</v>
      </c>
      <c r="F441">
        <f t="shared" si="20"/>
        <v>0.11343190719814102</v>
      </c>
      <c r="M441">
        <f t="shared" si="21"/>
        <v>5959.84</v>
      </c>
    </row>
    <row r="442" spans="1:13" x14ac:dyDescent="0.25">
      <c r="A442" t="s">
        <v>44</v>
      </c>
      <c r="B442">
        <v>94.35</v>
      </c>
      <c r="C442">
        <v>308.77300000000002</v>
      </c>
      <c r="D442" s="1">
        <v>69.25</v>
      </c>
      <c r="E442" s="2">
        <f t="shared" si="19"/>
        <v>0.36245487364620932</v>
      </c>
      <c r="F442">
        <f t="shared" si="20"/>
        <v>0.13137353542988955</v>
      </c>
      <c r="M442">
        <f t="shared" si="21"/>
        <v>8901.9224999999988</v>
      </c>
    </row>
    <row r="443" spans="1:13" x14ac:dyDescent="0.25">
      <c r="A443" t="s">
        <v>44</v>
      </c>
      <c r="B443">
        <v>88.8</v>
      </c>
      <c r="C443">
        <v>306.988</v>
      </c>
      <c r="D443" s="1">
        <v>69.25</v>
      </c>
      <c r="E443" s="2">
        <f t="shared" si="19"/>
        <v>0.28231046931407938</v>
      </c>
      <c r="F443">
        <f t="shared" si="20"/>
        <v>7.9699201084335758E-2</v>
      </c>
      <c r="M443">
        <f t="shared" si="21"/>
        <v>7885.44</v>
      </c>
    </row>
    <row r="444" spans="1:13" x14ac:dyDescent="0.25">
      <c r="A444" t="s">
        <v>44</v>
      </c>
      <c r="B444">
        <v>92.7</v>
      </c>
      <c r="C444">
        <v>296.89999999999998</v>
      </c>
      <c r="D444" s="1">
        <v>69.25</v>
      </c>
      <c r="E444" s="2">
        <f t="shared" si="19"/>
        <v>0.33862815884476538</v>
      </c>
      <c r="F444">
        <f t="shared" si="20"/>
        <v>0.11466902996259565</v>
      </c>
      <c r="M444">
        <f t="shared" si="21"/>
        <v>8593.2900000000009</v>
      </c>
    </row>
    <row r="445" spans="1:13" x14ac:dyDescent="0.25">
      <c r="A445" t="s">
        <v>44</v>
      </c>
      <c r="B445">
        <v>91.5</v>
      </c>
      <c r="C445">
        <v>283.51100000000002</v>
      </c>
      <c r="D445" s="1">
        <v>69.25</v>
      </c>
      <c r="E445" s="2">
        <f t="shared" si="19"/>
        <v>0.32129963898916969</v>
      </c>
      <c r="F445">
        <f t="shared" si="20"/>
        <v>0.10323345801457078</v>
      </c>
      <c r="M445">
        <f t="shared" si="21"/>
        <v>8372.25</v>
      </c>
    </row>
    <row r="446" spans="1:13" x14ac:dyDescent="0.25">
      <c r="A446" t="s">
        <v>44</v>
      </c>
      <c r="B446">
        <v>93.7</v>
      </c>
      <c r="C446">
        <v>321.791</v>
      </c>
      <c r="D446" s="1">
        <v>69.25</v>
      </c>
      <c r="E446" s="2">
        <f t="shared" si="19"/>
        <v>0.35306859205776175</v>
      </c>
      <c r="F446">
        <f t="shared" si="20"/>
        <v>0.12465743069765019</v>
      </c>
      <c r="M446">
        <f t="shared" si="21"/>
        <v>8779.69</v>
      </c>
    </row>
    <row r="447" spans="1:13" x14ac:dyDescent="0.25">
      <c r="A447" t="s">
        <v>44</v>
      </c>
      <c r="B447">
        <v>101.7</v>
      </c>
      <c r="C447">
        <v>324.46300000000002</v>
      </c>
      <c r="D447" s="1">
        <v>69.25</v>
      </c>
      <c r="E447" s="2">
        <f t="shared" si="19"/>
        <v>0.46859205776173291</v>
      </c>
      <c r="F447">
        <f t="shared" si="20"/>
        <v>0.21957851659737523</v>
      </c>
      <c r="M447">
        <f t="shared" si="21"/>
        <v>10342.890000000001</v>
      </c>
    </row>
    <row r="448" spans="1:13" x14ac:dyDescent="0.25">
      <c r="A448" t="s">
        <v>44</v>
      </c>
      <c r="B448">
        <v>93.4</v>
      </c>
      <c r="C448">
        <v>310.46300000000002</v>
      </c>
      <c r="D448" s="1">
        <v>69.25</v>
      </c>
      <c r="E448" s="2">
        <f t="shared" si="19"/>
        <v>0.34873646209386289</v>
      </c>
      <c r="F448">
        <f t="shared" si="20"/>
        <v>0.12161711999374426</v>
      </c>
      <c r="M448">
        <f t="shared" si="21"/>
        <v>8723.5600000000013</v>
      </c>
    </row>
    <row r="449" spans="1:13" x14ac:dyDescent="0.25">
      <c r="A449" t="s">
        <v>44</v>
      </c>
      <c r="B449">
        <v>94.45</v>
      </c>
      <c r="C449">
        <v>294.13600000000002</v>
      </c>
      <c r="D449" s="1">
        <v>69.25</v>
      </c>
      <c r="E449" s="2">
        <f t="shared" si="19"/>
        <v>0.36389891696750909</v>
      </c>
      <c r="F449">
        <f t="shared" si="20"/>
        <v>0.13242242177012609</v>
      </c>
      <c r="M449">
        <f t="shared" si="21"/>
        <v>8920.8024999999998</v>
      </c>
    </row>
    <row r="450" spans="1:13" x14ac:dyDescent="0.25">
      <c r="A450" t="s">
        <v>44</v>
      </c>
      <c r="B450">
        <v>92.95</v>
      </c>
      <c r="C450">
        <v>297.52600000000001</v>
      </c>
      <c r="D450" s="1">
        <v>69.25</v>
      </c>
      <c r="E450" s="2">
        <f t="shared" si="19"/>
        <v>0.34223826714801447</v>
      </c>
      <c r="F450">
        <f t="shared" si="20"/>
        <v>0.11712703150047572</v>
      </c>
      <c r="M450">
        <f t="shared" si="21"/>
        <v>8639.7025000000012</v>
      </c>
    </row>
    <row r="451" spans="1:13" x14ac:dyDescent="0.25">
      <c r="A451" t="s">
        <v>44</v>
      </c>
      <c r="B451">
        <v>89.05</v>
      </c>
      <c r="C451">
        <v>304.68900000000002</v>
      </c>
      <c r="D451" s="1">
        <v>69.25</v>
      </c>
      <c r="E451" s="2">
        <f t="shared" ref="E451:E514" si="22">(B451-D451)/D451</f>
        <v>0.28592057761732848</v>
      </c>
      <c r="F451">
        <f t="shared" ref="F451:F514" si="23">E451^2</f>
        <v>8.1750576705026751E-2</v>
      </c>
      <c r="M451">
        <f t="shared" ref="M451:M514" si="24">B451^2</f>
        <v>7929.9024999999992</v>
      </c>
    </row>
    <row r="452" spans="1:13" x14ac:dyDescent="0.25">
      <c r="A452" t="s">
        <v>45</v>
      </c>
      <c r="B452">
        <v>62.45</v>
      </c>
      <c r="C452">
        <v>332.93900000000002</v>
      </c>
      <c r="D452" s="1">
        <v>41</v>
      </c>
      <c r="E452" s="2">
        <f t="shared" si="22"/>
        <v>0.52317073170731709</v>
      </c>
      <c r="F452">
        <f t="shared" si="23"/>
        <v>0.27370761451516956</v>
      </c>
      <c r="M452">
        <f t="shared" si="24"/>
        <v>3900.0025000000005</v>
      </c>
    </row>
    <row r="453" spans="1:13" x14ac:dyDescent="0.25">
      <c r="A453" t="s">
        <v>45</v>
      </c>
      <c r="B453">
        <v>57</v>
      </c>
      <c r="C453">
        <v>328.971</v>
      </c>
      <c r="D453" s="1">
        <v>41</v>
      </c>
      <c r="E453" s="2">
        <f t="shared" si="22"/>
        <v>0.3902439024390244</v>
      </c>
      <c r="F453">
        <f t="shared" si="23"/>
        <v>0.15229030339083879</v>
      </c>
      <c r="M453">
        <f t="shared" si="24"/>
        <v>3249</v>
      </c>
    </row>
    <row r="454" spans="1:13" x14ac:dyDescent="0.25">
      <c r="A454" t="s">
        <v>45</v>
      </c>
      <c r="B454">
        <v>59.6</v>
      </c>
      <c r="C454">
        <v>363.88900000000001</v>
      </c>
      <c r="D454" s="1">
        <v>41</v>
      </c>
      <c r="E454" s="2">
        <f t="shared" si="22"/>
        <v>0.45365853658536587</v>
      </c>
      <c r="F454">
        <f t="shared" si="23"/>
        <v>0.20580606781677574</v>
      </c>
      <c r="M454">
        <f t="shared" si="24"/>
        <v>3552.1600000000003</v>
      </c>
    </row>
    <row r="455" spans="1:13" x14ac:dyDescent="0.25">
      <c r="A455" t="s">
        <v>45</v>
      </c>
      <c r="B455">
        <v>60.35</v>
      </c>
      <c r="C455">
        <v>336.29</v>
      </c>
      <c r="D455" s="1">
        <v>41</v>
      </c>
      <c r="E455" s="2">
        <f t="shared" si="22"/>
        <v>0.47195121951219515</v>
      </c>
      <c r="F455">
        <f t="shared" si="23"/>
        <v>0.22273795359904822</v>
      </c>
      <c r="M455">
        <f t="shared" si="24"/>
        <v>3642.1224999999999</v>
      </c>
    </row>
    <row r="456" spans="1:13" x14ac:dyDescent="0.25">
      <c r="A456" t="s">
        <v>45</v>
      </c>
      <c r="B456">
        <v>56.75</v>
      </c>
      <c r="C456">
        <v>375.54500000000002</v>
      </c>
      <c r="D456" s="1">
        <v>41</v>
      </c>
      <c r="E456" s="2">
        <f t="shared" si="22"/>
        <v>0.38414634146341464</v>
      </c>
      <c r="F456">
        <f t="shared" si="23"/>
        <v>0.14756841165972637</v>
      </c>
      <c r="M456">
        <f t="shared" si="24"/>
        <v>3220.5625</v>
      </c>
    </row>
    <row r="457" spans="1:13" x14ac:dyDescent="0.25">
      <c r="A457" t="s">
        <v>45</v>
      </c>
      <c r="B457">
        <v>61.05</v>
      </c>
      <c r="C457">
        <v>383.49799999999999</v>
      </c>
      <c r="D457" s="1">
        <v>41</v>
      </c>
      <c r="E457" s="2">
        <f t="shared" si="22"/>
        <v>0.48902439024390237</v>
      </c>
      <c r="F457">
        <f t="shared" si="23"/>
        <v>0.23914485425342052</v>
      </c>
      <c r="M457">
        <f t="shared" si="24"/>
        <v>3727.1024999999995</v>
      </c>
    </row>
    <row r="458" spans="1:13" x14ac:dyDescent="0.25">
      <c r="A458" t="s">
        <v>45</v>
      </c>
      <c r="B458">
        <v>56.15</v>
      </c>
      <c r="C458">
        <v>327.28699999999998</v>
      </c>
      <c r="D458" s="1">
        <v>41</v>
      </c>
      <c r="E458" s="2">
        <f t="shared" si="22"/>
        <v>0.36951219512195116</v>
      </c>
      <c r="F458">
        <f t="shared" si="23"/>
        <v>0.13653926234384289</v>
      </c>
      <c r="M458">
        <f t="shared" si="24"/>
        <v>3152.8224999999998</v>
      </c>
    </row>
    <row r="459" spans="1:13" x14ac:dyDescent="0.25">
      <c r="A459" t="s">
        <v>45</v>
      </c>
      <c r="B459">
        <v>56.25</v>
      </c>
      <c r="C459">
        <v>340.17099999999999</v>
      </c>
      <c r="D459" s="1">
        <v>41</v>
      </c>
      <c r="E459" s="2">
        <f t="shared" si="22"/>
        <v>0.37195121951219512</v>
      </c>
      <c r="F459">
        <f t="shared" si="23"/>
        <v>0.13834770969660917</v>
      </c>
      <c r="M459">
        <f t="shared" si="24"/>
        <v>3164.0625</v>
      </c>
    </row>
    <row r="460" spans="1:13" x14ac:dyDescent="0.25">
      <c r="A460" t="s">
        <v>45</v>
      </c>
      <c r="B460">
        <v>58.4</v>
      </c>
      <c r="C460">
        <v>327.84500000000003</v>
      </c>
      <c r="D460" s="1">
        <v>41</v>
      </c>
      <c r="E460" s="2">
        <f t="shared" si="22"/>
        <v>0.42439024390243901</v>
      </c>
      <c r="F460">
        <f t="shared" si="23"/>
        <v>0.18010707911957166</v>
      </c>
      <c r="M460">
        <f t="shared" si="24"/>
        <v>3410.56</v>
      </c>
    </row>
    <row r="461" spans="1:13" x14ac:dyDescent="0.25">
      <c r="A461" t="s">
        <v>45</v>
      </c>
      <c r="B461">
        <v>57.65</v>
      </c>
      <c r="C461">
        <v>373.435</v>
      </c>
      <c r="D461" s="1">
        <v>41</v>
      </c>
      <c r="E461" s="2">
        <f t="shared" si="22"/>
        <v>0.40609756097560973</v>
      </c>
      <c r="F461">
        <f t="shared" si="23"/>
        <v>0.16491522903033906</v>
      </c>
      <c r="M461">
        <f t="shared" si="24"/>
        <v>3323.5225</v>
      </c>
    </row>
    <row r="462" spans="1:13" x14ac:dyDescent="0.25">
      <c r="A462" t="s">
        <v>46</v>
      </c>
      <c r="B462">
        <v>44.1</v>
      </c>
      <c r="C462">
        <v>339.20699999999999</v>
      </c>
      <c r="D462" s="1">
        <v>31.65</v>
      </c>
      <c r="E462" s="2">
        <f t="shared" si="22"/>
        <v>0.39336492890995273</v>
      </c>
      <c r="F462">
        <f t="shared" si="23"/>
        <v>0.15473596729633216</v>
      </c>
      <c r="M462">
        <f t="shared" si="24"/>
        <v>1944.8100000000002</v>
      </c>
    </row>
    <row r="463" spans="1:13" x14ac:dyDescent="0.25">
      <c r="A463" t="s">
        <v>46</v>
      </c>
      <c r="B463">
        <v>45</v>
      </c>
      <c r="C463">
        <v>281.15199999999999</v>
      </c>
      <c r="D463" s="1">
        <v>31.65</v>
      </c>
      <c r="E463" s="2">
        <f t="shared" si="22"/>
        <v>0.42180094786729866</v>
      </c>
      <c r="F463">
        <f t="shared" si="23"/>
        <v>0.17791603962175159</v>
      </c>
      <c r="M463">
        <f t="shared" si="24"/>
        <v>2025</v>
      </c>
    </row>
    <row r="464" spans="1:13" x14ac:dyDescent="0.25">
      <c r="A464" t="s">
        <v>46</v>
      </c>
      <c r="B464">
        <v>46</v>
      </c>
      <c r="C464">
        <v>362.64699999999999</v>
      </c>
      <c r="D464" s="1">
        <v>31.65</v>
      </c>
      <c r="E464" s="2">
        <f t="shared" si="22"/>
        <v>0.45339652448657197</v>
      </c>
      <c r="F464">
        <f t="shared" si="23"/>
        <v>0.20556840841650265</v>
      </c>
      <c r="M464">
        <f t="shared" si="24"/>
        <v>2116</v>
      </c>
    </row>
    <row r="465" spans="1:13" x14ac:dyDescent="0.25">
      <c r="A465" t="s">
        <v>46</v>
      </c>
      <c r="B465">
        <v>49.5</v>
      </c>
      <c r="C465">
        <v>356.82299999999998</v>
      </c>
      <c r="D465" s="1">
        <v>31.65</v>
      </c>
      <c r="E465" s="2">
        <f t="shared" si="22"/>
        <v>0.56398104265402849</v>
      </c>
      <c r="F465">
        <f t="shared" si="23"/>
        <v>0.31807461647312507</v>
      </c>
      <c r="M465">
        <f t="shared" si="24"/>
        <v>2450.25</v>
      </c>
    </row>
    <row r="466" spans="1:13" x14ac:dyDescent="0.25">
      <c r="A466" t="s">
        <v>46</v>
      </c>
      <c r="B466">
        <v>42.1</v>
      </c>
      <c r="C466">
        <v>325.69</v>
      </c>
      <c r="D466" s="1">
        <v>31.65</v>
      </c>
      <c r="E466" s="2">
        <f t="shared" si="22"/>
        <v>0.3301737756714061</v>
      </c>
      <c r="F466">
        <f t="shared" si="23"/>
        <v>0.10901472214111201</v>
      </c>
      <c r="M466">
        <f t="shared" si="24"/>
        <v>1772.41</v>
      </c>
    </row>
    <row r="467" spans="1:13" x14ac:dyDescent="0.25">
      <c r="A467" t="s">
        <v>46</v>
      </c>
      <c r="B467">
        <v>45.55</v>
      </c>
      <c r="C467">
        <v>338.19900000000001</v>
      </c>
      <c r="D467" s="1">
        <v>31.65</v>
      </c>
      <c r="E467" s="2">
        <f t="shared" si="22"/>
        <v>0.4391785150078989</v>
      </c>
      <c r="F467">
        <f t="shared" si="23"/>
        <v>0.19287776804454326</v>
      </c>
      <c r="M467">
        <f t="shared" si="24"/>
        <v>2074.8024999999998</v>
      </c>
    </row>
    <row r="468" spans="1:13" x14ac:dyDescent="0.25">
      <c r="A468" t="s">
        <v>46</v>
      </c>
      <c r="B468">
        <v>43.75</v>
      </c>
      <c r="C468">
        <v>311.428</v>
      </c>
      <c r="D468" s="1">
        <v>31.65</v>
      </c>
      <c r="E468" s="2">
        <f t="shared" si="22"/>
        <v>0.38230647709320703</v>
      </c>
      <c r="F468">
        <f t="shared" si="23"/>
        <v>0.14615824242741884</v>
      </c>
      <c r="M468">
        <f t="shared" si="24"/>
        <v>1914.0625</v>
      </c>
    </row>
    <row r="469" spans="1:13" x14ac:dyDescent="0.25">
      <c r="A469" t="s">
        <v>46</v>
      </c>
      <c r="B469">
        <v>44.25</v>
      </c>
      <c r="C469">
        <v>357.53100000000001</v>
      </c>
      <c r="D469" s="1">
        <v>31.65</v>
      </c>
      <c r="E469" s="2">
        <f t="shared" si="22"/>
        <v>0.39810426540284366</v>
      </c>
      <c r="F469">
        <f t="shared" si="23"/>
        <v>0.15848700613193778</v>
      </c>
      <c r="M469">
        <f t="shared" si="24"/>
        <v>1958.0625</v>
      </c>
    </row>
    <row r="470" spans="1:13" x14ac:dyDescent="0.25">
      <c r="A470" t="s">
        <v>46</v>
      </c>
      <c r="B470">
        <v>42</v>
      </c>
      <c r="C470">
        <v>337.89100000000002</v>
      </c>
      <c r="D470" s="1">
        <v>31.65</v>
      </c>
      <c r="E470" s="2">
        <f t="shared" si="22"/>
        <v>0.32701421800947872</v>
      </c>
      <c r="F470">
        <f t="shared" si="23"/>
        <v>0.10693829878035088</v>
      </c>
      <c r="M470">
        <f t="shared" si="24"/>
        <v>1764</v>
      </c>
    </row>
    <row r="471" spans="1:13" x14ac:dyDescent="0.25">
      <c r="A471" t="s">
        <v>46</v>
      </c>
      <c r="B471">
        <v>44.3</v>
      </c>
      <c r="C471">
        <v>312.11500000000001</v>
      </c>
      <c r="D471" s="1">
        <v>31.65</v>
      </c>
      <c r="E471" s="2">
        <f t="shared" si="22"/>
        <v>0.39968404423380727</v>
      </c>
      <c r="F471">
        <f t="shared" si="23"/>
        <v>0.15974733521509202</v>
      </c>
      <c r="M471">
        <f t="shared" si="24"/>
        <v>1962.4899999999998</v>
      </c>
    </row>
    <row r="472" spans="1:13" x14ac:dyDescent="0.25">
      <c r="A472" t="s">
        <v>47</v>
      </c>
      <c r="B472">
        <v>45</v>
      </c>
      <c r="C472">
        <v>296.70499999999998</v>
      </c>
      <c r="D472" s="1">
        <v>33.799999999999997</v>
      </c>
      <c r="E472" s="2">
        <f t="shared" si="22"/>
        <v>0.33136094674556227</v>
      </c>
      <c r="F472">
        <f t="shared" si="23"/>
        <v>0.10980007702811535</v>
      </c>
      <c r="M472">
        <f t="shared" si="24"/>
        <v>2025</v>
      </c>
    </row>
    <row r="473" spans="1:13" x14ac:dyDescent="0.25">
      <c r="A473" t="s">
        <v>47</v>
      </c>
      <c r="B473">
        <v>45.4</v>
      </c>
      <c r="C473">
        <v>294.75299999999999</v>
      </c>
      <c r="D473" s="1">
        <v>33.799999999999997</v>
      </c>
      <c r="E473" s="2">
        <f t="shared" si="22"/>
        <v>0.34319526627218944</v>
      </c>
      <c r="F473">
        <f t="shared" si="23"/>
        <v>0.11778299079163901</v>
      </c>
      <c r="M473">
        <f t="shared" si="24"/>
        <v>2061.16</v>
      </c>
    </row>
    <row r="474" spans="1:13" x14ac:dyDescent="0.25">
      <c r="A474" t="s">
        <v>47</v>
      </c>
      <c r="B474">
        <v>44.75</v>
      </c>
      <c r="C474">
        <v>310.38299999999998</v>
      </c>
      <c r="D474" s="1">
        <v>33.799999999999997</v>
      </c>
      <c r="E474" s="2">
        <f t="shared" si="22"/>
        <v>0.32396449704142022</v>
      </c>
      <c r="F474">
        <f t="shared" si="23"/>
        <v>0.10495299534330037</v>
      </c>
      <c r="M474">
        <f t="shared" si="24"/>
        <v>2002.5625</v>
      </c>
    </row>
    <row r="475" spans="1:13" x14ac:dyDescent="0.25">
      <c r="A475" t="s">
        <v>47</v>
      </c>
      <c r="B475">
        <v>43.9</v>
      </c>
      <c r="C475">
        <v>345.32900000000001</v>
      </c>
      <c r="D475" s="1">
        <v>33.799999999999997</v>
      </c>
      <c r="E475" s="2">
        <f t="shared" si="22"/>
        <v>0.29881656804733736</v>
      </c>
      <c r="F475">
        <f t="shared" si="23"/>
        <v>8.9291341339589006E-2</v>
      </c>
      <c r="M475">
        <f t="shared" si="24"/>
        <v>1927.2099999999998</v>
      </c>
    </row>
    <row r="476" spans="1:13" x14ac:dyDescent="0.25">
      <c r="A476" t="s">
        <v>47</v>
      </c>
      <c r="B476">
        <v>46.8</v>
      </c>
      <c r="C476">
        <v>319.91500000000002</v>
      </c>
      <c r="D476" s="1">
        <v>33.799999999999997</v>
      </c>
      <c r="E476" s="2">
        <f t="shared" si="22"/>
        <v>0.38461538461538464</v>
      </c>
      <c r="F476">
        <f t="shared" si="23"/>
        <v>0.14792899408284024</v>
      </c>
      <c r="M476">
        <f t="shared" si="24"/>
        <v>2190.2399999999998</v>
      </c>
    </row>
    <row r="477" spans="1:13" x14ac:dyDescent="0.25">
      <c r="A477" t="s">
        <v>47</v>
      </c>
      <c r="B477">
        <v>47.95</v>
      </c>
      <c r="C477">
        <v>306.20600000000002</v>
      </c>
      <c r="D477" s="1">
        <v>33.799999999999997</v>
      </c>
      <c r="E477" s="2">
        <f t="shared" si="22"/>
        <v>0.41863905325443806</v>
      </c>
      <c r="F477">
        <f t="shared" si="23"/>
        <v>0.17525865690977224</v>
      </c>
      <c r="M477">
        <f t="shared" si="24"/>
        <v>2299.2025000000003</v>
      </c>
    </row>
    <row r="478" spans="1:13" x14ac:dyDescent="0.25">
      <c r="A478" t="s">
        <v>47</v>
      </c>
      <c r="B478">
        <v>44.6</v>
      </c>
      <c r="C478">
        <v>310.37200000000001</v>
      </c>
      <c r="D478" s="1">
        <v>33.799999999999997</v>
      </c>
      <c r="E478" s="2">
        <f t="shared" si="22"/>
        <v>0.31952662721893504</v>
      </c>
      <c r="F478">
        <f t="shared" si="23"/>
        <v>0.10209726550190829</v>
      </c>
      <c r="M478">
        <f t="shared" si="24"/>
        <v>1989.16</v>
      </c>
    </row>
    <row r="479" spans="1:13" x14ac:dyDescent="0.25">
      <c r="A479" t="s">
        <v>47</v>
      </c>
      <c r="B479">
        <v>44.7</v>
      </c>
      <c r="C479">
        <v>329.86599999999999</v>
      </c>
      <c r="D479" s="1">
        <v>33.799999999999997</v>
      </c>
      <c r="E479" s="2">
        <f t="shared" si="22"/>
        <v>0.32248520710059192</v>
      </c>
      <c r="F479">
        <f t="shared" si="23"/>
        <v>0.10399670879871166</v>
      </c>
      <c r="M479">
        <f t="shared" si="24"/>
        <v>1998.0900000000001</v>
      </c>
    </row>
    <row r="480" spans="1:13" x14ac:dyDescent="0.25">
      <c r="A480" t="s">
        <v>47</v>
      </c>
      <c r="B480">
        <v>45.1</v>
      </c>
      <c r="C480">
        <v>358.97300000000001</v>
      </c>
      <c r="D480" s="1">
        <v>33.799999999999997</v>
      </c>
      <c r="E480" s="2">
        <f t="shared" si="22"/>
        <v>0.33431952662721909</v>
      </c>
      <c r="F480">
        <f t="shared" si="23"/>
        <v>0.11176954588424785</v>
      </c>
      <c r="M480">
        <f t="shared" si="24"/>
        <v>2034.0100000000002</v>
      </c>
    </row>
    <row r="481" spans="1:13" x14ac:dyDescent="0.25">
      <c r="A481" t="s">
        <v>47</v>
      </c>
      <c r="B481">
        <v>47.15</v>
      </c>
      <c r="C481">
        <v>339.00799999999998</v>
      </c>
      <c r="D481" s="1">
        <v>33.799999999999997</v>
      </c>
      <c r="E481" s="2">
        <f t="shared" si="22"/>
        <v>0.39497041420118351</v>
      </c>
      <c r="F481">
        <f t="shared" si="23"/>
        <v>0.15600162809425447</v>
      </c>
      <c r="M481">
        <f t="shared" si="24"/>
        <v>2223.1224999999999</v>
      </c>
    </row>
    <row r="482" spans="1:13" x14ac:dyDescent="0.25">
      <c r="A482" t="s">
        <v>48</v>
      </c>
      <c r="B482">
        <v>51.1</v>
      </c>
      <c r="C482">
        <v>310.82</v>
      </c>
      <c r="D482" s="1">
        <v>37.549999999999997</v>
      </c>
      <c r="E482" s="2">
        <f t="shared" si="22"/>
        <v>0.3608521970705727</v>
      </c>
      <c r="F482">
        <f t="shared" si="23"/>
        <v>0.13021430813065943</v>
      </c>
      <c r="M482">
        <f t="shared" si="24"/>
        <v>2611.21</v>
      </c>
    </row>
    <row r="483" spans="1:13" x14ac:dyDescent="0.25">
      <c r="A483" t="s">
        <v>48</v>
      </c>
      <c r="B483">
        <v>55.25</v>
      </c>
      <c r="C483">
        <v>353.28899999999999</v>
      </c>
      <c r="D483" s="1">
        <v>37.549999999999997</v>
      </c>
      <c r="E483" s="2">
        <f t="shared" si="22"/>
        <v>0.47137150466045286</v>
      </c>
      <c r="F483">
        <f t="shared" si="23"/>
        <v>0.22219109540585932</v>
      </c>
      <c r="M483">
        <f t="shared" si="24"/>
        <v>3052.5625</v>
      </c>
    </row>
    <row r="484" spans="1:13" x14ac:dyDescent="0.25">
      <c r="A484" t="s">
        <v>48</v>
      </c>
      <c r="B484">
        <v>52.25</v>
      </c>
      <c r="C484">
        <v>329.20800000000003</v>
      </c>
      <c r="D484" s="1">
        <v>37.549999999999997</v>
      </c>
      <c r="E484" s="2">
        <f t="shared" si="22"/>
        <v>0.39147802929427439</v>
      </c>
      <c r="F484">
        <f t="shared" si="23"/>
        <v>0.15325504742012874</v>
      </c>
      <c r="M484">
        <f t="shared" si="24"/>
        <v>2730.0625</v>
      </c>
    </row>
    <row r="485" spans="1:13" x14ac:dyDescent="0.25">
      <c r="A485" t="s">
        <v>48</v>
      </c>
      <c r="B485">
        <v>55.85</v>
      </c>
      <c r="C485">
        <v>305.55799999999999</v>
      </c>
      <c r="D485" s="1">
        <v>37.549999999999997</v>
      </c>
      <c r="E485" s="2">
        <f t="shared" si="22"/>
        <v>0.48735019973368854</v>
      </c>
      <c r="F485">
        <f t="shared" si="23"/>
        <v>0.23751021718046611</v>
      </c>
      <c r="M485">
        <f t="shared" si="24"/>
        <v>3119.2225000000003</v>
      </c>
    </row>
    <row r="486" spans="1:13" x14ac:dyDescent="0.25">
      <c r="A486" t="s">
        <v>48</v>
      </c>
      <c r="B486">
        <v>52.6</v>
      </c>
      <c r="C486">
        <v>329.84800000000001</v>
      </c>
      <c r="D486" s="1">
        <v>37.549999999999997</v>
      </c>
      <c r="E486" s="2">
        <f t="shared" si="22"/>
        <v>0.40079893475366191</v>
      </c>
      <c r="F486">
        <f t="shared" si="23"/>
        <v>0.16063978609967014</v>
      </c>
      <c r="M486">
        <f t="shared" si="24"/>
        <v>2766.76</v>
      </c>
    </row>
    <row r="487" spans="1:13" x14ac:dyDescent="0.25">
      <c r="A487" t="s">
        <v>48</v>
      </c>
      <c r="B487">
        <v>54.95</v>
      </c>
      <c r="C487">
        <v>328.82600000000002</v>
      </c>
      <c r="D487" s="1">
        <v>37.549999999999997</v>
      </c>
      <c r="E487" s="2">
        <f t="shared" si="22"/>
        <v>0.46338215712383507</v>
      </c>
      <c r="F487">
        <f t="shared" si="23"/>
        <v>0.21472302354073858</v>
      </c>
      <c r="M487">
        <f t="shared" si="24"/>
        <v>3019.5025000000005</v>
      </c>
    </row>
    <row r="488" spans="1:13" x14ac:dyDescent="0.25">
      <c r="A488" t="s">
        <v>48</v>
      </c>
      <c r="B488">
        <v>58.1</v>
      </c>
      <c r="C488">
        <v>340.10199999999998</v>
      </c>
      <c r="D488" s="1">
        <v>37.549999999999997</v>
      </c>
      <c r="E488" s="2">
        <f t="shared" si="22"/>
        <v>0.5472703062583224</v>
      </c>
      <c r="F488">
        <f t="shared" si="23"/>
        <v>0.29950478811207798</v>
      </c>
      <c r="M488">
        <f t="shared" si="24"/>
        <v>3375.61</v>
      </c>
    </row>
    <row r="489" spans="1:13" x14ac:dyDescent="0.25">
      <c r="A489" t="s">
        <v>48</v>
      </c>
      <c r="B489">
        <v>53.95</v>
      </c>
      <c r="C489">
        <v>386.73899999999998</v>
      </c>
      <c r="D489" s="1">
        <v>37.549999999999997</v>
      </c>
      <c r="E489" s="2">
        <f t="shared" si="22"/>
        <v>0.43675099866844225</v>
      </c>
      <c r="F489">
        <f t="shared" si="23"/>
        <v>0.19075143483788165</v>
      </c>
      <c r="M489">
        <f t="shared" si="24"/>
        <v>2910.6025000000004</v>
      </c>
    </row>
    <row r="490" spans="1:13" x14ac:dyDescent="0.25">
      <c r="A490" t="s">
        <v>48</v>
      </c>
      <c r="B490">
        <v>54.95</v>
      </c>
      <c r="C490">
        <v>393.774</v>
      </c>
      <c r="D490" s="1">
        <v>37.549999999999997</v>
      </c>
      <c r="E490" s="2">
        <f t="shared" si="22"/>
        <v>0.46338215712383507</v>
      </c>
      <c r="F490">
        <f t="shared" si="23"/>
        <v>0.21472302354073858</v>
      </c>
      <c r="M490">
        <f t="shared" si="24"/>
        <v>3019.5025000000005</v>
      </c>
    </row>
    <row r="491" spans="1:13" x14ac:dyDescent="0.25">
      <c r="A491" t="s">
        <v>48</v>
      </c>
      <c r="B491">
        <v>54.2</v>
      </c>
      <c r="C491">
        <v>382.33800000000002</v>
      </c>
      <c r="D491" s="1">
        <v>37.549999999999997</v>
      </c>
      <c r="E491" s="2">
        <f t="shared" si="22"/>
        <v>0.44340878828229047</v>
      </c>
      <c r="F491">
        <f t="shared" si="23"/>
        <v>0.19661135352596909</v>
      </c>
      <c r="M491">
        <f t="shared" si="24"/>
        <v>2937.6400000000003</v>
      </c>
    </row>
    <row r="492" spans="1:13" x14ac:dyDescent="0.25">
      <c r="A492" t="s">
        <v>49</v>
      </c>
      <c r="B492">
        <v>54.05</v>
      </c>
      <c r="C492">
        <v>407.62700000000001</v>
      </c>
      <c r="D492" s="1">
        <v>38.4</v>
      </c>
      <c r="E492" s="2">
        <f t="shared" si="22"/>
        <v>0.40755208333333331</v>
      </c>
      <c r="F492">
        <f t="shared" si="23"/>
        <v>0.16609870062934026</v>
      </c>
      <c r="M492">
        <f t="shared" si="24"/>
        <v>2921.4024999999997</v>
      </c>
    </row>
    <row r="493" spans="1:13" x14ac:dyDescent="0.25">
      <c r="A493" t="s">
        <v>49</v>
      </c>
      <c r="B493">
        <v>51.6</v>
      </c>
      <c r="C493">
        <v>370.79599999999999</v>
      </c>
      <c r="D493" s="1">
        <v>38.4</v>
      </c>
      <c r="E493" s="2">
        <f t="shared" si="22"/>
        <v>0.34375000000000011</v>
      </c>
      <c r="F493">
        <f t="shared" si="23"/>
        <v>0.11816406250000008</v>
      </c>
      <c r="M493">
        <f t="shared" si="24"/>
        <v>2662.56</v>
      </c>
    </row>
    <row r="494" spans="1:13" x14ac:dyDescent="0.25">
      <c r="A494" t="s">
        <v>49</v>
      </c>
      <c r="B494">
        <v>53.8</v>
      </c>
      <c r="C494">
        <v>319.57100000000003</v>
      </c>
      <c r="D494" s="1">
        <v>38.4</v>
      </c>
      <c r="E494" s="2">
        <f t="shared" si="22"/>
        <v>0.40104166666666663</v>
      </c>
      <c r="F494">
        <f t="shared" si="23"/>
        <v>0.16083441840277773</v>
      </c>
      <c r="M494">
        <f t="shared" si="24"/>
        <v>2894.4399999999996</v>
      </c>
    </row>
    <row r="495" spans="1:13" x14ac:dyDescent="0.25">
      <c r="A495" t="s">
        <v>49</v>
      </c>
      <c r="B495">
        <v>52.4</v>
      </c>
      <c r="C495">
        <v>394.41</v>
      </c>
      <c r="D495" s="1">
        <v>38.4</v>
      </c>
      <c r="E495" s="2">
        <f t="shared" si="22"/>
        <v>0.36458333333333337</v>
      </c>
      <c r="F495">
        <f t="shared" si="23"/>
        <v>0.13292100694444448</v>
      </c>
      <c r="M495">
        <f t="shared" si="24"/>
        <v>2745.7599999999998</v>
      </c>
    </row>
    <row r="496" spans="1:13" x14ac:dyDescent="0.25">
      <c r="A496" t="s">
        <v>49</v>
      </c>
      <c r="B496">
        <v>53.75</v>
      </c>
      <c r="C496">
        <v>376.27100000000002</v>
      </c>
      <c r="D496" s="1">
        <v>38.4</v>
      </c>
      <c r="E496" s="2">
        <f t="shared" si="22"/>
        <v>0.39973958333333337</v>
      </c>
      <c r="F496">
        <f t="shared" si="23"/>
        <v>0.15979173448350698</v>
      </c>
      <c r="M496">
        <f t="shared" si="24"/>
        <v>2889.0625</v>
      </c>
    </row>
    <row r="497" spans="1:13" x14ac:dyDescent="0.25">
      <c r="A497" t="s">
        <v>49</v>
      </c>
      <c r="B497">
        <v>53.65</v>
      </c>
      <c r="C497">
        <v>371.416</v>
      </c>
      <c r="D497" s="1">
        <v>38.4</v>
      </c>
      <c r="E497" s="2">
        <f t="shared" si="22"/>
        <v>0.39713541666666669</v>
      </c>
      <c r="F497">
        <f t="shared" si="23"/>
        <v>0.15771653917100695</v>
      </c>
      <c r="M497">
        <f t="shared" si="24"/>
        <v>2878.3224999999998</v>
      </c>
    </row>
    <row r="498" spans="1:13" x14ac:dyDescent="0.25">
      <c r="A498" t="s">
        <v>49</v>
      </c>
      <c r="B498">
        <v>54.45</v>
      </c>
      <c r="C498">
        <v>350.53199999999998</v>
      </c>
      <c r="D498" s="1">
        <v>38.4</v>
      </c>
      <c r="E498" s="2">
        <f t="shared" si="22"/>
        <v>0.41796875000000011</v>
      </c>
      <c r="F498">
        <f t="shared" si="23"/>
        <v>0.17469787597656258</v>
      </c>
      <c r="M498">
        <f t="shared" si="24"/>
        <v>2964.8025000000002</v>
      </c>
    </row>
    <row r="499" spans="1:13" x14ac:dyDescent="0.25">
      <c r="A499" t="s">
        <v>49</v>
      </c>
      <c r="B499">
        <v>51.75</v>
      </c>
      <c r="C499">
        <v>381.69299999999998</v>
      </c>
      <c r="D499" s="1">
        <v>38.4</v>
      </c>
      <c r="E499" s="2">
        <f t="shared" si="22"/>
        <v>0.34765625000000006</v>
      </c>
      <c r="F499">
        <f t="shared" si="23"/>
        <v>0.12086486816406254</v>
      </c>
      <c r="M499">
        <f t="shared" si="24"/>
        <v>2678.0625</v>
      </c>
    </row>
    <row r="500" spans="1:13" x14ac:dyDescent="0.25">
      <c r="A500" t="s">
        <v>49</v>
      </c>
      <c r="B500">
        <v>51.75</v>
      </c>
      <c r="C500">
        <v>356.60199999999998</v>
      </c>
      <c r="D500" s="1">
        <v>38.4</v>
      </c>
      <c r="E500" s="2">
        <f t="shared" si="22"/>
        <v>0.34765625000000006</v>
      </c>
      <c r="F500">
        <f t="shared" si="23"/>
        <v>0.12086486816406254</v>
      </c>
      <c r="M500">
        <f t="shared" si="24"/>
        <v>2678.0625</v>
      </c>
    </row>
    <row r="501" spans="1:13" x14ac:dyDescent="0.25">
      <c r="A501" t="s">
        <v>49</v>
      </c>
      <c r="B501">
        <v>50.15</v>
      </c>
      <c r="C501">
        <v>351.79300000000001</v>
      </c>
      <c r="D501" s="1">
        <v>38.4</v>
      </c>
      <c r="E501" s="2">
        <f t="shared" si="22"/>
        <v>0.30598958333333337</v>
      </c>
      <c r="F501">
        <f t="shared" si="23"/>
        <v>9.3629625108506961E-2</v>
      </c>
      <c r="M501">
        <f t="shared" si="24"/>
        <v>2515.0225</v>
      </c>
    </row>
    <row r="502" spans="1:13" x14ac:dyDescent="0.25">
      <c r="A502" t="s">
        <v>78</v>
      </c>
      <c r="B502">
        <v>89.1</v>
      </c>
      <c r="C502">
        <v>385.798</v>
      </c>
      <c r="D502" s="1">
        <v>61.7</v>
      </c>
      <c r="E502" s="2">
        <f t="shared" si="22"/>
        <v>0.44408427876823325</v>
      </c>
      <c r="F502">
        <f t="shared" si="23"/>
        <v>0.19721084664910191</v>
      </c>
      <c r="M502">
        <f t="shared" si="24"/>
        <v>7938.8099999999986</v>
      </c>
    </row>
    <row r="503" spans="1:13" x14ac:dyDescent="0.25">
      <c r="A503" t="s">
        <v>78</v>
      </c>
      <c r="B503">
        <v>86.8</v>
      </c>
      <c r="C503">
        <v>321.94900000000001</v>
      </c>
      <c r="D503" s="1">
        <v>61.7</v>
      </c>
      <c r="E503" s="2">
        <f t="shared" si="22"/>
        <v>0.40680713128038887</v>
      </c>
      <c r="F503">
        <f t="shared" si="23"/>
        <v>0.16549204206057955</v>
      </c>
      <c r="M503">
        <f t="shared" si="24"/>
        <v>7534.24</v>
      </c>
    </row>
    <row r="504" spans="1:13" x14ac:dyDescent="0.25">
      <c r="A504" t="s">
        <v>78</v>
      </c>
      <c r="B504">
        <v>88.4</v>
      </c>
      <c r="C504">
        <v>401.57100000000003</v>
      </c>
      <c r="D504" s="1">
        <v>61.7</v>
      </c>
      <c r="E504" s="2">
        <f t="shared" si="22"/>
        <v>0.4327390599675851</v>
      </c>
      <c r="F504">
        <f t="shared" si="23"/>
        <v>0.18726309402162922</v>
      </c>
      <c r="M504">
        <f t="shared" si="24"/>
        <v>7814.5600000000013</v>
      </c>
    </row>
    <row r="505" spans="1:13" x14ac:dyDescent="0.25">
      <c r="A505" t="s">
        <v>78</v>
      </c>
      <c r="B505">
        <v>88.65</v>
      </c>
      <c r="C505">
        <v>385.11700000000002</v>
      </c>
      <c r="D505" s="1">
        <v>61.7</v>
      </c>
      <c r="E505" s="2">
        <f t="shared" si="22"/>
        <v>0.43679092382495949</v>
      </c>
      <c r="F505">
        <f t="shared" si="23"/>
        <v>0.19078631113586156</v>
      </c>
      <c r="M505">
        <f t="shared" si="24"/>
        <v>7858.8225000000011</v>
      </c>
    </row>
    <row r="506" spans="1:13" x14ac:dyDescent="0.25">
      <c r="A506" t="s">
        <v>78</v>
      </c>
      <c r="B506">
        <v>89.75</v>
      </c>
      <c r="C506">
        <v>403.36099999999999</v>
      </c>
      <c r="D506" s="1">
        <v>61.7</v>
      </c>
      <c r="E506" s="2">
        <f t="shared" si="22"/>
        <v>0.45461912479740674</v>
      </c>
      <c r="F506">
        <f t="shared" si="23"/>
        <v>0.20667854863156007</v>
      </c>
      <c r="M506">
        <f t="shared" si="24"/>
        <v>8055.0625</v>
      </c>
    </row>
    <row r="507" spans="1:13" x14ac:dyDescent="0.25">
      <c r="A507" t="s">
        <v>78</v>
      </c>
      <c r="B507">
        <v>85.4</v>
      </c>
      <c r="C507">
        <v>321.52800000000002</v>
      </c>
      <c r="D507" s="1">
        <v>61.7</v>
      </c>
      <c r="E507" s="2">
        <f t="shared" si="22"/>
        <v>0.3841166936790924</v>
      </c>
      <c r="F507">
        <f t="shared" si="23"/>
        <v>0.1475456343629577</v>
      </c>
      <c r="M507">
        <f t="shared" si="24"/>
        <v>7293.1600000000008</v>
      </c>
    </row>
    <row r="508" spans="1:13" x14ac:dyDescent="0.25">
      <c r="A508" t="s">
        <v>78</v>
      </c>
      <c r="B508">
        <v>85.05</v>
      </c>
      <c r="C508">
        <v>386.98099999999999</v>
      </c>
      <c r="D508" s="1">
        <v>61.7</v>
      </c>
      <c r="E508" s="2">
        <f t="shared" si="22"/>
        <v>0.37844408427876813</v>
      </c>
      <c r="F508">
        <f t="shared" si="23"/>
        <v>0.14321992492559535</v>
      </c>
      <c r="M508">
        <f t="shared" si="24"/>
        <v>7233.5024999999996</v>
      </c>
    </row>
    <row r="509" spans="1:13" x14ac:dyDescent="0.25">
      <c r="A509" t="s">
        <v>78</v>
      </c>
      <c r="B509">
        <v>86.9</v>
      </c>
      <c r="C509">
        <v>381.81900000000002</v>
      </c>
      <c r="D509" s="1">
        <v>61.7</v>
      </c>
      <c r="E509" s="2">
        <f t="shared" si="22"/>
        <v>0.40842787682333875</v>
      </c>
      <c r="F509">
        <f t="shared" si="23"/>
        <v>0.16681333056642036</v>
      </c>
      <c r="M509">
        <f t="shared" si="24"/>
        <v>7551.6100000000006</v>
      </c>
    </row>
    <row r="510" spans="1:13" x14ac:dyDescent="0.25">
      <c r="A510" t="s">
        <v>78</v>
      </c>
      <c r="B510">
        <v>82.75</v>
      </c>
      <c r="C510">
        <v>378.81099999999998</v>
      </c>
      <c r="D510" s="1">
        <v>61.7</v>
      </c>
      <c r="E510" s="2">
        <f t="shared" si="22"/>
        <v>0.34116693679092375</v>
      </c>
      <c r="F510">
        <f t="shared" si="23"/>
        <v>0.11639487875930216</v>
      </c>
      <c r="M510">
        <f t="shared" si="24"/>
        <v>6847.5625</v>
      </c>
    </row>
    <row r="511" spans="1:13" x14ac:dyDescent="0.25">
      <c r="A511" t="s">
        <v>78</v>
      </c>
      <c r="B511">
        <v>87.55</v>
      </c>
      <c r="C511">
        <v>367.02199999999999</v>
      </c>
      <c r="D511" s="1">
        <v>61.7</v>
      </c>
      <c r="E511" s="2">
        <f t="shared" si="22"/>
        <v>0.41896272285251207</v>
      </c>
      <c r="F511">
        <f t="shared" si="23"/>
        <v>0.17552976313999083</v>
      </c>
      <c r="M511">
        <f t="shared" si="24"/>
        <v>7665.0024999999996</v>
      </c>
    </row>
    <row r="512" spans="1:13" x14ac:dyDescent="0.25">
      <c r="A512" t="s">
        <v>79</v>
      </c>
      <c r="B512">
        <v>65</v>
      </c>
      <c r="C512">
        <v>406.07600000000002</v>
      </c>
      <c r="D512" s="1">
        <v>52.65</v>
      </c>
      <c r="E512" s="2">
        <f t="shared" si="22"/>
        <v>0.23456790123456794</v>
      </c>
      <c r="F512">
        <f t="shared" si="23"/>
        <v>5.5022100289590023E-2</v>
      </c>
      <c r="M512">
        <f t="shared" si="24"/>
        <v>4225</v>
      </c>
    </row>
    <row r="513" spans="1:13" x14ac:dyDescent="0.25">
      <c r="A513" t="s">
        <v>79</v>
      </c>
      <c r="B513">
        <v>65.45</v>
      </c>
      <c r="C513">
        <v>341.096</v>
      </c>
      <c r="D513" s="1">
        <v>52.65</v>
      </c>
      <c r="E513" s="2">
        <f t="shared" si="22"/>
        <v>0.24311490978157654</v>
      </c>
      <c r="F513">
        <f t="shared" si="23"/>
        <v>5.9104859358104105E-2</v>
      </c>
      <c r="M513">
        <f t="shared" si="24"/>
        <v>4283.7025000000003</v>
      </c>
    </row>
    <row r="514" spans="1:13" x14ac:dyDescent="0.25">
      <c r="A514" t="s">
        <v>79</v>
      </c>
      <c r="B514">
        <v>69.599999999999994</v>
      </c>
      <c r="C514">
        <v>365.76499999999999</v>
      </c>
      <c r="D514" s="1">
        <v>52.65</v>
      </c>
      <c r="E514" s="2">
        <f t="shared" si="22"/>
        <v>0.32193732193732189</v>
      </c>
      <c r="F514">
        <f t="shared" si="23"/>
        <v>0.10364363925617484</v>
      </c>
      <c r="M514">
        <f t="shared" si="24"/>
        <v>4844.1599999999989</v>
      </c>
    </row>
    <row r="515" spans="1:13" x14ac:dyDescent="0.25">
      <c r="A515" t="s">
        <v>79</v>
      </c>
      <c r="B515">
        <v>66.599999999999994</v>
      </c>
      <c r="C515">
        <v>389.01299999999998</v>
      </c>
      <c r="D515" s="1">
        <v>52.65</v>
      </c>
      <c r="E515" s="2">
        <f t="shared" ref="E515:E578" si="25">(B515-D515)/D515</f>
        <v>0.2649572649572649</v>
      </c>
      <c r="F515">
        <f t="shared" ref="F515:F578" si="26">E515^2</f>
        <v>7.0202352253634276E-2</v>
      </c>
      <c r="M515">
        <f t="shared" ref="M515:M578" si="27">B515^2</f>
        <v>4435.5599999999995</v>
      </c>
    </row>
    <row r="516" spans="1:13" x14ac:dyDescent="0.25">
      <c r="A516" t="s">
        <v>79</v>
      </c>
      <c r="B516">
        <v>67.45</v>
      </c>
      <c r="C516">
        <v>335.44099999999997</v>
      </c>
      <c r="D516" s="1">
        <v>52.65</v>
      </c>
      <c r="E516" s="2">
        <f t="shared" si="25"/>
        <v>0.28110161443494786</v>
      </c>
      <c r="F516">
        <f t="shared" si="26"/>
        <v>7.9018117637934079E-2</v>
      </c>
      <c r="M516">
        <f t="shared" si="27"/>
        <v>4549.5025000000005</v>
      </c>
    </row>
    <row r="517" spans="1:13" x14ac:dyDescent="0.25">
      <c r="A517" t="s">
        <v>79</v>
      </c>
      <c r="B517">
        <v>66.849999999999994</v>
      </c>
      <c r="C517">
        <v>392.37200000000001</v>
      </c>
      <c r="D517" s="1">
        <v>52.65</v>
      </c>
      <c r="E517" s="2">
        <f t="shared" si="25"/>
        <v>0.26970560303893631</v>
      </c>
      <c r="F517">
        <f t="shared" si="26"/>
        <v>7.2741112310596295E-2</v>
      </c>
      <c r="M517">
        <f t="shared" si="27"/>
        <v>4468.9224999999997</v>
      </c>
    </row>
    <row r="518" spans="1:13" x14ac:dyDescent="0.25">
      <c r="A518" t="s">
        <v>79</v>
      </c>
      <c r="B518">
        <v>69.75</v>
      </c>
      <c r="C518">
        <v>351.45100000000002</v>
      </c>
      <c r="D518" s="1">
        <v>52.65</v>
      </c>
      <c r="E518" s="2">
        <f t="shared" si="25"/>
        <v>0.3247863247863248</v>
      </c>
      <c r="F518">
        <f t="shared" si="26"/>
        <v>0.10548615676820806</v>
      </c>
      <c r="M518">
        <f t="shared" si="27"/>
        <v>4865.0625</v>
      </c>
    </row>
    <row r="519" spans="1:13" x14ac:dyDescent="0.25">
      <c r="A519" t="s">
        <v>79</v>
      </c>
      <c r="B519">
        <v>68.150000000000006</v>
      </c>
      <c r="C519">
        <v>352.21199999999999</v>
      </c>
      <c r="D519" s="1">
        <v>52.65</v>
      </c>
      <c r="E519" s="2">
        <f t="shared" si="25"/>
        <v>0.29439696106362789</v>
      </c>
      <c r="F519">
        <f t="shared" si="26"/>
        <v>8.6669570683499245E-2</v>
      </c>
      <c r="M519">
        <f t="shared" si="27"/>
        <v>4644.4225000000006</v>
      </c>
    </row>
    <row r="520" spans="1:13" x14ac:dyDescent="0.25">
      <c r="A520" t="s">
        <v>79</v>
      </c>
      <c r="B520">
        <v>71.7</v>
      </c>
      <c r="C520">
        <v>388.685</v>
      </c>
      <c r="D520" s="1">
        <v>52.65</v>
      </c>
      <c r="E520" s="2">
        <f t="shared" si="25"/>
        <v>0.36182336182336189</v>
      </c>
      <c r="F520">
        <f t="shared" si="26"/>
        <v>0.13091614516115946</v>
      </c>
      <c r="M520">
        <f t="shared" si="27"/>
        <v>5140.8900000000003</v>
      </c>
    </row>
    <row r="521" spans="1:13" x14ac:dyDescent="0.25">
      <c r="A521" t="s">
        <v>79</v>
      </c>
      <c r="B521">
        <v>65.099999999999994</v>
      </c>
      <c r="C521">
        <v>371.82100000000003</v>
      </c>
      <c r="D521" s="1">
        <v>52.65</v>
      </c>
      <c r="E521" s="2">
        <f t="shared" si="25"/>
        <v>0.23646723646723639</v>
      </c>
      <c r="F521">
        <f t="shared" si="26"/>
        <v>5.5916753922451892E-2</v>
      </c>
      <c r="M521">
        <f t="shared" si="27"/>
        <v>4238.0099999999993</v>
      </c>
    </row>
    <row r="522" spans="1:13" x14ac:dyDescent="0.25">
      <c r="A522" t="s">
        <v>80</v>
      </c>
      <c r="B522">
        <v>73.05</v>
      </c>
      <c r="C522">
        <v>425.82</v>
      </c>
      <c r="D522" s="1">
        <v>51.8</v>
      </c>
      <c r="E522" s="2">
        <f t="shared" si="25"/>
        <v>0.41023166023166024</v>
      </c>
      <c r="F522">
        <f t="shared" si="26"/>
        <v>0.16829001505642432</v>
      </c>
      <c r="M522">
        <f t="shared" si="27"/>
        <v>5336.3024999999998</v>
      </c>
    </row>
    <row r="523" spans="1:13" x14ac:dyDescent="0.25">
      <c r="A523" t="s">
        <v>80</v>
      </c>
      <c r="B523">
        <v>70.2</v>
      </c>
      <c r="C523">
        <v>386.71600000000001</v>
      </c>
      <c r="D523" s="1">
        <v>51.8</v>
      </c>
      <c r="E523" s="2">
        <f t="shared" si="25"/>
        <v>0.35521235521235534</v>
      </c>
      <c r="F523">
        <f t="shared" si="26"/>
        <v>0.1261758172955085</v>
      </c>
      <c r="M523">
        <f t="shared" si="27"/>
        <v>4928.04</v>
      </c>
    </row>
    <row r="524" spans="1:13" x14ac:dyDescent="0.25">
      <c r="A524" t="s">
        <v>80</v>
      </c>
      <c r="B524">
        <v>68.599999999999994</v>
      </c>
      <c r="C524">
        <v>375.49099999999999</v>
      </c>
      <c r="D524" s="1">
        <v>51.8</v>
      </c>
      <c r="E524" s="2">
        <f t="shared" si="25"/>
        <v>0.32432432432432429</v>
      </c>
      <c r="F524">
        <f t="shared" si="26"/>
        <v>0.10518626734842948</v>
      </c>
      <c r="M524">
        <f t="shared" si="27"/>
        <v>4705.9599999999991</v>
      </c>
    </row>
    <row r="525" spans="1:13" x14ac:dyDescent="0.25">
      <c r="A525" t="s">
        <v>80</v>
      </c>
      <c r="B525">
        <v>76.099999999999994</v>
      </c>
      <c r="C525">
        <v>374.399</v>
      </c>
      <c r="D525" s="1">
        <v>51.8</v>
      </c>
      <c r="E525" s="2">
        <f t="shared" si="25"/>
        <v>0.46911196911196906</v>
      </c>
      <c r="F525">
        <f t="shared" si="26"/>
        <v>0.22006603956410903</v>
      </c>
      <c r="M525">
        <f t="shared" si="27"/>
        <v>5791.2099999999991</v>
      </c>
    </row>
    <row r="526" spans="1:13" x14ac:dyDescent="0.25">
      <c r="A526" t="s">
        <v>80</v>
      </c>
      <c r="B526">
        <v>68.849999999999994</v>
      </c>
      <c r="C526">
        <v>363.73</v>
      </c>
      <c r="D526" s="1">
        <v>51.8</v>
      </c>
      <c r="E526" s="2">
        <f t="shared" si="25"/>
        <v>0.3291505791505791</v>
      </c>
      <c r="F526">
        <f t="shared" si="26"/>
        <v>0.10834010375516163</v>
      </c>
      <c r="M526">
        <f t="shared" si="27"/>
        <v>4740.3224999999993</v>
      </c>
    </row>
    <row r="527" spans="1:13" x14ac:dyDescent="0.25">
      <c r="A527" t="s">
        <v>80</v>
      </c>
      <c r="B527">
        <v>75.2</v>
      </c>
      <c r="C527">
        <v>334.40100000000001</v>
      </c>
      <c r="D527" s="1">
        <v>51.8</v>
      </c>
      <c r="E527" s="2">
        <f t="shared" si="25"/>
        <v>0.45173745173745189</v>
      </c>
      <c r="F527">
        <f t="shared" si="26"/>
        <v>0.20406672530224668</v>
      </c>
      <c r="M527">
        <f t="shared" si="27"/>
        <v>5655.0400000000009</v>
      </c>
    </row>
    <row r="528" spans="1:13" x14ac:dyDescent="0.25">
      <c r="A528" t="s">
        <v>80</v>
      </c>
      <c r="B528">
        <v>70.45</v>
      </c>
      <c r="C528">
        <v>336.476</v>
      </c>
      <c r="D528" s="1">
        <v>51.8</v>
      </c>
      <c r="E528" s="2">
        <f t="shared" si="25"/>
        <v>0.36003861003861015</v>
      </c>
      <c r="F528">
        <f t="shared" si="26"/>
        <v>0.12962780071853439</v>
      </c>
      <c r="M528">
        <f t="shared" si="27"/>
        <v>4963.2025000000003</v>
      </c>
    </row>
    <row r="529" spans="1:13" x14ac:dyDescent="0.25">
      <c r="A529" t="s">
        <v>80</v>
      </c>
      <c r="B529">
        <v>73.5</v>
      </c>
      <c r="C529">
        <v>374.23099999999999</v>
      </c>
      <c r="D529" s="1">
        <v>51.8</v>
      </c>
      <c r="E529" s="2">
        <f t="shared" si="25"/>
        <v>0.41891891891891897</v>
      </c>
      <c r="F529">
        <f t="shared" si="26"/>
        <v>0.17549306062819581</v>
      </c>
      <c r="M529">
        <f t="shared" si="27"/>
        <v>5402.25</v>
      </c>
    </row>
    <row r="530" spans="1:13" x14ac:dyDescent="0.25">
      <c r="A530" t="s">
        <v>80</v>
      </c>
      <c r="B530">
        <v>75.400000000000006</v>
      </c>
      <c r="C530">
        <v>344.62900000000002</v>
      </c>
      <c r="D530" s="1">
        <v>51.8</v>
      </c>
      <c r="E530" s="2">
        <f t="shared" si="25"/>
        <v>0.4555984555984558</v>
      </c>
      <c r="F530">
        <f t="shared" si="26"/>
        <v>0.20756995274369811</v>
      </c>
      <c r="M530">
        <f t="shared" si="27"/>
        <v>5685.1600000000008</v>
      </c>
    </row>
    <row r="531" spans="1:13" x14ac:dyDescent="0.25">
      <c r="A531" t="s">
        <v>80</v>
      </c>
      <c r="B531">
        <v>73.25</v>
      </c>
      <c r="C531">
        <v>370.72199999999998</v>
      </c>
      <c r="D531" s="1">
        <v>51.8</v>
      </c>
      <c r="E531" s="2">
        <f t="shared" si="25"/>
        <v>0.41409266409266415</v>
      </c>
      <c r="F531">
        <f t="shared" si="26"/>
        <v>0.17147273445535999</v>
      </c>
      <c r="M531">
        <f t="shared" si="27"/>
        <v>5365.5625</v>
      </c>
    </row>
    <row r="532" spans="1:13" x14ac:dyDescent="0.25">
      <c r="A532" t="s">
        <v>81</v>
      </c>
      <c r="B532">
        <v>77.5</v>
      </c>
      <c r="C532">
        <v>351.15800000000002</v>
      </c>
      <c r="D532" s="1">
        <v>60.35</v>
      </c>
      <c r="E532" s="2">
        <f t="shared" si="25"/>
        <v>0.28417564208782103</v>
      </c>
      <c r="F532">
        <f t="shared" si="26"/>
        <v>8.0755795556025356E-2</v>
      </c>
      <c r="M532">
        <f t="shared" si="27"/>
        <v>6006.25</v>
      </c>
    </row>
    <row r="533" spans="1:13" x14ac:dyDescent="0.25">
      <c r="A533" t="s">
        <v>81</v>
      </c>
      <c r="B533">
        <v>88.05</v>
      </c>
      <c r="C533">
        <v>408.72300000000001</v>
      </c>
      <c r="D533" s="1">
        <v>60.35</v>
      </c>
      <c r="E533" s="2">
        <f t="shared" si="25"/>
        <v>0.45898922949461468</v>
      </c>
      <c r="F533">
        <f t="shared" si="26"/>
        <v>0.21067111279206005</v>
      </c>
      <c r="M533">
        <f t="shared" si="27"/>
        <v>7752.8024999999998</v>
      </c>
    </row>
    <row r="534" spans="1:13" x14ac:dyDescent="0.25">
      <c r="A534" t="s">
        <v>81</v>
      </c>
      <c r="B534">
        <v>78.099999999999994</v>
      </c>
      <c r="C534">
        <v>460.81</v>
      </c>
      <c r="D534" s="1">
        <v>60.35</v>
      </c>
      <c r="E534" s="2">
        <f t="shared" si="25"/>
        <v>0.29411764705882343</v>
      </c>
      <c r="F534">
        <f t="shared" si="26"/>
        <v>8.6505190311418623E-2</v>
      </c>
      <c r="M534">
        <f t="shared" si="27"/>
        <v>6099.6099999999988</v>
      </c>
    </row>
    <row r="535" spans="1:13" x14ac:dyDescent="0.25">
      <c r="A535" t="s">
        <v>81</v>
      </c>
      <c r="B535">
        <v>78.2</v>
      </c>
      <c r="C535">
        <v>401.12200000000001</v>
      </c>
      <c r="D535" s="1">
        <v>60.35</v>
      </c>
      <c r="E535" s="2">
        <f t="shared" si="25"/>
        <v>0.29577464788732394</v>
      </c>
      <c r="F535">
        <f t="shared" si="26"/>
        <v>8.7482642332870453E-2</v>
      </c>
      <c r="M535">
        <f t="shared" si="27"/>
        <v>6115.2400000000007</v>
      </c>
    </row>
    <row r="536" spans="1:13" x14ac:dyDescent="0.25">
      <c r="A536" t="s">
        <v>81</v>
      </c>
      <c r="B536">
        <v>74.349999999999994</v>
      </c>
      <c r="C536">
        <v>353.07</v>
      </c>
      <c r="D536" s="1">
        <v>60.35</v>
      </c>
      <c r="E536" s="2">
        <f t="shared" si="25"/>
        <v>0.23198011599005788</v>
      </c>
      <c r="F536">
        <f t="shared" si="26"/>
        <v>5.3814774214760712E-2</v>
      </c>
      <c r="M536">
        <f t="shared" si="27"/>
        <v>5527.9224999999988</v>
      </c>
    </row>
    <row r="537" spans="1:13" x14ac:dyDescent="0.25">
      <c r="A537" t="s">
        <v>81</v>
      </c>
      <c r="B537">
        <v>80.25</v>
      </c>
      <c r="C537">
        <v>393.54899999999998</v>
      </c>
      <c r="D537" s="1">
        <v>60.35</v>
      </c>
      <c r="E537" s="2">
        <f t="shared" si="25"/>
        <v>0.32974316487158239</v>
      </c>
      <c r="F537">
        <f t="shared" si="26"/>
        <v>0.10873055477952757</v>
      </c>
      <c r="M537">
        <f t="shared" si="27"/>
        <v>6440.0625</v>
      </c>
    </row>
    <row r="538" spans="1:13" x14ac:dyDescent="0.25">
      <c r="A538" t="s">
        <v>81</v>
      </c>
      <c r="B538">
        <v>76.099999999999994</v>
      </c>
      <c r="C538">
        <v>410.90699999999998</v>
      </c>
      <c r="D538" s="1">
        <v>60.35</v>
      </c>
      <c r="E538" s="2">
        <f t="shared" si="25"/>
        <v>0.26097763048881512</v>
      </c>
      <c r="F538">
        <f t="shared" si="26"/>
        <v>6.8109323615556522E-2</v>
      </c>
      <c r="M538">
        <f t="shared" si="27"/>
        <v>5791.2099999999991</v>
      </c>
    </row>
    <row r="539" spans="1:13" x14ac:dyDescent="0.25">
      <c r="A539" t="s">
        <v>81</v>
      </c>
      <c r="B539">
        <v>76.75</v>
      </c>
      <c r="C539">
        <v>414.60300000000001</v>
      </c>
      <c r="D539" s="1">
        <v>60.35</v>
      </c>
      <c r="E539" s="2">
        <f t="shared" si="25"/>
        <v>0.27174813587406793</v>
      </c>
      <c r="F539">
        <f t="shared" si="26"/>
        <v>7.3847049351030883E-2</v>
      </c>
      <c r="M539">
        <f t="shared" si="27"/>
        <v>5890.5625</v>
      </c>
    </row>
    <row r="540" spans="1:13" x14ac:dyDescent="0.25">
      <c r="A540" t="s">
        <v>81</v>
      </c>
      <c r="B540">
        <v>76</v>
      </c>
      <c r="C540">
        <v>394.51600000000002</v>
      </c>
      <c r="D540" s="1">
        <v>60.35</v>
      </c>
      <c r="E540" s="2">
        <f t="shared" si="25"/>
        <v>0.25932062966031483</v>
      </c>
      <c r="F540">
        <f t="shared" si="26"/>
        <v>6.7247188967422156E-2</v>
      </c>
      <c r="M540">
        <f t="shared" si="27"/>
        <v>5776</v>
      </c>
    </row>
    <row r="541" spans="1:13" x14ac:dyDescent="0.25">
      <c r="A541" t="s">
        <v>81</v>
      </c>
      <c r="B541">
        <v>81.25</v>
      </c>
      <c r="C541">
        <v>375.38400000000001</v>
      </c>
      <c r="D541" s="1">
        <v>60.35</v>
      </c>
      <c r="E541" s="2">
        <f t="shared" si="25"/>
        <v>0.34631317315658655</v>
      </c>
      <c r="F541">
        <f t="shared" si="26"/>
        <v>0.1199328139017839</v>
      </c>
      <c r="M541">
        <f t="shared" si="27"/>
        <v>6601.5625</v>
      </c>
    </row>
    <row r="542" spans="1:13" x14ac:dyDescent="0.25">
      <c r="A542" t="s">
        <v>82</v>
      </c>
      <c r="B542">
        <v>94</v>
      </c>
      <c r="C542">
        <v>422.20499999999998</v>
      </c>
      <c r="D542" s="1">
        <v>64.900000000000006</v>
      </c>
      <c r="E542" s="2">
        <f t="shared" si="25"/>
        <v>0.44838212634822794</v>
      </c>
      <c r="F542">
        <f t="shared" si="26"/>
        <v>0.20104653122855826</v>
      </c>
      <c r="M542">
        <f t="shared" si="27"/>
        <v>8836</v>
      </c>
    </row>
    <row r="543" spans="1:13" x14ac:dyDescent="0.25">
      <c r="A543" t="s">
        <v>82</v>
      </c>
      <c r="B543">
        <v>91.6</v>
      </c>
      <c r="C543">
        <v>397.98</v>
      </c>
      <c r="D543" s="1">
        <v>64.900000000000006</v>
      </c>
      <c r="E543" s="2">
        <f t="shared" si="25"/>
        <v>0.41140215716486883</v>
      </c>
      <c r="F543">
        <f t="shared" si="26"/>
        <v>0.16925173491990744</v>
      </c>
      <c r="M543">
        <f t="shared" si="27"/>
        <v>8390.56</v>
      </c>
    </row>
    <row r="544" spans="1:13" x14ac:dyDescent="0.25">
      <c r="A544" t="s">
        <v>82</v>
      </c>
      <c r="B544">
        <v>95.35</v>
      </c>
      <c r="C544">
        <v>383.66699999999997</v>
      </c>
      <c r="D544" s="1">
        <v>64.900000000000006</v>
      </c>
      <c r="E544" s="2">
        <f t="shared" si="25"/>
        <v>0.46918335901386726</v>
      </c>
      <c r="F544">
        <f t="shared" si="26"/>
        <v>0.22013302437553545</v>
      </c>
      <c r="M544">
        <f t="shared" si="27"/>
        <v>9091.6224999999995</v>
      </c>
    </row>
    <row r="545" spans="1:13" x14ac:dyDescent="0.25">
      <c r="A545" t="s">
        <v>82</v>
      </c>
      <c r="B545">
        <v>91.9</v>
      </c>
      <c r="C545">
        <v>448.68599999999998</v>
      </c>
      <c r="D545" s="1">
        <v>64.900000000000006</v>
      </c>
      <c r="E545" s="2">
        <f t="shared" si="25"/>
        <v>0.41602465331278887</v>
      </c>
      <c r="F545">
        <f t="shared" si="26"/>
        <v>0.17307651216402617</v>
      </c>
      <c r="M545">
        <f t="shared" si="27"/>
        <v>8445.61</v>
      </c>
    </row>
    <row r="546" spans="1:13" x14ac:dyDescent="0.25">
      <c r="A546" t="s">
        <v>82</v>
      </c>
      <c r="B546">
        <v>90.9</v>
      </c>
      <c r="C546">
        <v>428.63299999999998</v>
      </c>
      <c r="D546" s="1">
        <v>64.900000000000006</v>
      </c>
      <c r="E546" s="2">
        <f t="shared" si="25"/>
        <v>0.40061633281972264</v>
      </c>
      <c r="F546">
        <f t="shared" si="26"/>
        <v>0.16049344612192279</v>
      </c>
      <c r="M546">
        <f t="shared" si="27"/>
        <v>8262.8100000000013</v>
      </c>
    </row>
    <row r="547" spans="1:13" x14ac:dyDescent="0.25">
      <c r="A547" t="s">
        <v>82</v>
      </c>
      <c r="B547">
        <v>92.9</v>
      </c>
      <c r="C547">
        <v>494.17899999999997</v>
      </c>
      <c r="D547" s="1">
        <v>64.900000000000006</v>
      </c>
      <c r="E547" s="2">
        <f t="shared" si="25"/>
        <v>0.4314329738058551</v>
      </c>
      <c r="F547">
        <f t="shared" si="26"/>
        <v>0.18613441088696364</v>
      </c>
      <c r="M547">
        <f t="shared" si="27"/>
        <v>8630.4100000000017</v>
      </c>
    </row>
    <row r="548" spans="1:13" x14ac:dyDescent="0.25">
      <c r="A548" t="s">
        <v>82</v>
      </c>
      <c r="B548">
        <v>92.25</v>
      </c>
      <c r="C548">
        <v>479.17599999999999</v>
      </c>
      <c r="D548" s="1">
        <v>64.900000000000006</v>
      </c>
      <c r="E548" s="2">
        <f t="shared" si="25"/>
        <v>0.42141756548536197</v>
      </c>
      <c r="F548">
        <f t="shared" si="26"/>
        <v>0.17759276449960934</v>
      </c>
      <c r="M548">
        <f t="shared" si="27"/>
        <v>8510.0625</v>
      </c>
    </row>
    <row r="549" spans="1:13" x14ac:dyDescent="0.25">
      <c r="A549" t="s">
        <v>82</v>
      </c>
      <c r="B549">
        <v>93.8</v>
      </c>
      <c r="C549">
        <v>351.20100000000002</v>
      </c>
      <c r="D549" s="1">
        <v>64.900000000000006</v>
      </c>
      <c r="E549" s="2">
        <f t="shared" si="25"/>
        <v>0.44530046224961461</v>
      </c>
      <c r="F549">
        <f t="shared" si="26"/>
        <v>0.19829250167972046</v>
      </c>
      <c r="M549">
        <f t="shared" si="27"/>
        <v>8798.4399999999987</v>
      </c>
    </row>
    <row r="550" spans="1:13" x14ac:dyDescent="0.25">
      <c r="A550" t="s">
        <v>82</v>
      </c>
      <c r="B550">
        <v>91.45</v>
      </c>
      <c r="C550">
        <v>427.65</v>
      </c>
      <c r="D550" s="1">
        <v>64.900000000000006</v>
      </c>
      <c r="E550" s="2">
        <f t="shared" si="25"/>
        <v>0.40909090909090901</v>
      </c>
      <c r="F550">
        <f t="shared" si="26"/>
        <v>0.16735537190082639</v>
      </c>
      <c r="M550">
        <f t="shared" si="27"/>
        <v>8363.1025000000009</v>
      </c>
    </row>
    <row r="551" spans="1:13" x14ac:dyDescent="0.25">
      <c r="A551" t="s">
        <v>82</v>
      </c>
      <c r="B551">
        <v>94.55</v>
      </c>
      <c r="C551">
        <v>360.24</v>
      </c>
      <c r="D551" s="1">
        <v>64.900000000000006</v>
      </c>
      <c r="E551" s="2">
        <f t="shared" si="25"/>
        <v>0.4568567026194143</v>
      </c>
      <c r="F551">
        <f t="shared" si="26"/>
        <v>0.20871804672828395</v>
      </c>
      <c r="M551">
        <f t="shared" si="27"/>
        <v>8939.7024999999994</v>
      </c>
    </row>
    <row r="552" spans="1:13" x14ac:dyDescent="0.25">
      <c r="A552" t="s">
        <v>83</v>
      </c>
      <c r="B552">
        <v>48.55</v>
      </c>
      <c r="C552">
        <v>473.63099999999997</v>
      </c>
      <c r="D552" s="1">
        <v>35.200000000000003</v>
      </c>
      <c r="E552" s="2">
        <f t="shared" si="25"/>
        <v>0.37926136363636342</v>
      </c>
      <c r="F552">
        <f t="shared" si="26"/>
        <v>0.14383918194731388</v>
      </c>
      <c r="M552">
        <f t="shared" si="27"/>
        <v>2357.1024999999995</v>
      </c>
    </row>
    <row r="553" spans="1:13" x14ac:dyDescent="0.25">
      <c r="A553" t="s">
        <v>83</v>
      </c>
      <c r="B553">
        <v>49.05</v>
      </c>
      <c r="C553">
        <v>490.73200000000003</v>
      </c>
      <c r="D553" s="1">
        <v>35.200000000000003</v>
      </c>
      <c r="E553" s="2">
        <f t="shared" si="25"/>
        <v>0.39346590909090889</v>
      </c>
      <c r="F553">
        <f t="shared" si="26"/>
        <v>0.15481542161673539</v>
      </c>
      <c r="M553">
        <f t="shared" si="27"/>
        <v>2405.9024999999997</v>
      </c>
    </row>
    <row r="554" spans="1:13" x14ac:dyDescent="0.25">
      <c r="A554" t="s">
        <v>83</v>
      </c>
      <c r="B554">
        <v>47.7</v>
      </c>
      <c r="C554">
        <v>403.60700000000003</v>
      </c>
      <c r="D554" s="1">
        <v>35.200000000000003</v>
      </c>
      <c r="E554" s="2">
        <f t="shared" si="25"/>
        <v>0.35511363636363635</v>
      </c>
      <c r="F554">
        <f t="shared" si="26"/>
        <v>0.12610569473140495</v>
      </c>
      <c r="M554">
        <f t="shared" si="27"/>
        <v>2275.2900000000004</v>
      </c>
    </row>
    <row r="555" spans="1:13" x14ac:dyDescent="0.25">
      <c r="A555" t="s">
        <v>83</v>
      </c>
      <c r="B555">
        <v>48.05</v>
      </c>
      <c r="C555">
        <v>462.80799999999999</v>
      </c>
      <c r="D555" s="1">
        <v>35.200000000000003</v>
      </c>
      <c r="E555" s="2">
        <f t="shared" si="25"/>
        <v>0.36505681818181801</v>
      </c>
      <c r="F555">
        <f t="shared" si="26"/>
        <v>0.13326648050103293</v>
      </c>
      <c r="M555">
        <f t="shared" si="27"/>
        <v>2308.8024999999998</v>
      </c>
    </row>
    <row r="556" spans="1:13" x14ac:dyDescent="0.25">
      <c r="A556" t="s">
        <v>83</v>
      </c>
      <c r="B556">
        <v>47.2</v>
      </c>
      <c r="C556">
        <v>429.596</v>
      </c>
      <c r="D556" s="1">
        <v>35.200000000000003</v>
      </c>
      <c r="E556" s="2">
        <f t="shared" si="25"/>
        <v>0.34090909090909088</v>
      </c>
      <c r="F556">
        <f t="shared" si="26"/>
        <v>0.1162190082644628</v>
      </c>
      <c r="M556">
        <f t="shared" si="27"/>
        <v>2227.84</v>
      </c>
    </row>
    <row r="557" spans="1:13" x14ac:dyDescent="0.25">
      <c r="A557" t="s">
        <v>83</v>
      </c>
      <c r="B557">
        <v>50.45</v>
      </c>
      <c r="C557">
        <v>488.09399999999999</v>
      </c>
      <c r="D557" s="1">
        <v>35.200000000000003</v>
      </c>
      <c r="E557" s="2">
        <f t="shared" si="25"/>
        <v>0.43323863636363635</v>
      </c>
      <c r="F557">
        <f t="shared" si="26"/>
        <v>0.18769571603822313</v>
      </c>
      <c r="M557">
        <f t="shared" si="27"/>
        <v>2545.2025000000003</v>
      </c>
    </row>
    <row r="558" spans="1:13" x14ac:dyDescent="0.25">
      <c r="A558" t="s">
        <v>83</v>
      </c>
      <c r="B558">
        <v>46.9</v>
      </c>
      <c r="C558">
        <v>419.23700000000002</v>
      </c>
      <c r="D558" s="1">
        <v>35.200000000000003</v>
      </c>
      <c r="E558" s="2">
        <f t="shared" si="25"/>
        <v>0.33238636363636348</v>
      </c>
      <c r="F558">
        <f t="shared" si="26"/>
        <v>0.11048069473140486</v>
      </c>
      <c r="M558">
        <f t="shared" si="27"/>
        <v>2199.6099999999997</v>
      </c>
    </row>
    <row r="559" spans="1:13" x14ac:dyDescent="0.25">
      <c r="A559" t="s">
        <v>83</v>
      </c>
      <c r="B559">
        <v>48.15</v>
      </c>
      <c r="C559">
        <v>519.70500000000004</v>
      </c>
      <c r="D559" s="1">
        <v>35.200000000000003</v>
      </c>
      <c r="E559" s="2">
        <f t="shared" si="25"/>
        <v>0.36789772727272713</v>
      </c>
      <c r="F559">
        <f t="shared" si="26"/>
        <v>0.13534873773243791</v>
      </c>
      <c r="M559">
        <f t="shared" si="27"/>
        <v>2318.4224999999997</v>
      </c>
    </row>
    <row r="560" spans="1:13" x14ac:dyDescent="0.25">
      <c r="A560" t="s">
        <v>83</v>
      </c>
      <c r="B560">
        <v>48.7</v>
      </c>
      <c r="C560">
        <v>452.12599999999998</v>
      </c>
      <c r="D560" s="1">
        <v>35.200000000000003</v>
      </c>
      <c r="E560" s="2">
        <f t="shared" si="25"/>
        <v>0.38352272727272724</v>
      </c>
      <c r="F560">
        <f t="shared" si="26"/>
        <v>0.1470896823347107</v>
      </c>
      <c r="M560">
        <f t="shared" si="27"/>
        <v>2371.69</v>
      </c>
    </row>
    <row r="561" spans="1:13" x14ac:dyDescent="0.25">
      <c r="A561" t="s">
        <v>83</v>
      </c>
      <c r="B561">
        <v>47.35</v>
      </c>
      <c r="C561">
        <v>501.90100000000001</v>
      </c>
      <c r="D561" s="1">
        <v>35.200000000000003</v>
      </c>
      <c r="E561" s="2">
        <f t="shared" si="25"/>
        <v>0.34517045454545447</v>
      </c>
      <c r="F561">
        <f t="shared" si="26"/>
        <v>0.11914264269111566</v>
      </c>
      <c r="M561">
        <f t="shared" si="27"/>
        <v>2242.0225</v>
      </c>
    </row>
    <row r="562" spans="1:13" x14ac:dyDescent="0.25">
      <c r="A562" t="s">
        <v>84</v>
      </c>
      <c r="B562">
        <v>59.25</v>
      </c>
      <c r="C562">
        <v>475.00799999999998</v>
      </c>
      <c r="D562" s="1">
        <v>43.15</v>
      </c>
      <c r="E562" s="2">
        <f t="shared" si="25"/>
        <v>0.37311703360370801</v>
      </c>
      <c r="F562">
        <f t="shared" si="26"/>
        <v>0.13921632076523058</v>
      </c>
      <c r="M562">
        <f t="shared" si="27"/>
        <v>3510.5625</v>
      </c>
    </row>
    <row r="563" spans="1:13" x14ac:dyDescent="0.25">
      <c r="A563" t="s">
        <v>84</v>
      </c>
      <c r="B563">
        <v>59.05</v>
      </c>
      <c r="C563">
        <v>558.053</v>
      </c>
      <c r="D563" s="1">
        <v>43.15</v>
      </c>
      <c r="E563" s="2">
        <f t="shared" si="25"/>
        <v>0.36848203939745072</v>
      </c>
      <c r="F563">
        <f t="shared" si="26"/>
        <v>0.13577901335850442</v>
      </c>
      <c r="M563">
        <f t="shared" si="27"/>
        <v>3486.9024999999997</v>
      </c>
    </row>
    <row r="564" spans="1:13" x14ac:dyDescent="0.25">
      <c r="A564" t="s">
        <v>84</v>
      </c>
      <c r="B564">
        <v>57.6</v>
      </c>
      <c r="C564">
        <v>499.38099999999997</v>
      </c>
      <c r="D564" s="1">
        <v>43.15</v>
      </c>
      <c r="E564" s="2">
        <f t="shared" si="25"/>
        <v>0.33487833140208584</v>
      </c>
      <c r="F564">
        <f t="shared" si="26"/>
        <v>0.11214349684264523</v>
      </c>
      <c r="M564">
        <f t="shared" si="27"/>
        <v>3317.76</v>
      </c>
    </row>
    <row r="565" spans="1:13" x14ac:dyDescent="0.25">
      <c r="A565" t="s">
        <v>84</v>
      </c>
      <c r="B565">
        <v>61.3</v>
      </c>
      <c r="C565">
        <v>466.5</v>
      </c>
      <c r="D565" s="1">
        <v>43.15</v>
      </c>
      <c r="E565" s="2">
        <f t="shared" si="25"/>
        <v>0.42062572421784472</v>
      </c>
      <c r="F565">
        <f t="shared" si="26"/>
        <v>0.17692599987378635</v>
      </c>
      <c r="M565">
        <f t="shared" si="27"/>
        <v>3757.6899999999996</v>
      </c>
    </row>
    <row r="566" spans="1:13" x14ac:dyDescent="0.25">
      <c r="A566" t="s">
        <v>84</v>
      </c>
      <c r="B566">
        <v>62.2</v>
      </c>
      <c r="C566">
        <v>528.31200000000001</v>
      </c>
      <c r="D566" s="1">
        <v>43.15</v>
      </c>
      <c r="E566" s="2">
        <f t="shared" si="25"/>
        <v>0.44148319814600245</v>
      </c>
      <c r="F566">
        <f t="shared" si="26"/>
        <v>0.19490741424522245</v>
      </c>
      <c r="M566">
        <f t="shared" si="27"/>
        <v>3868.84</v>
      </c>
    </row>
    <row r="567" spans="1:13" x14ac:dyDescent="0.25">
      <c r="A567" t="s">
        <v>84</v>
      </c>
      <c r="B567">
        <v>59.75</v>
      </c>
      <c r="C567">
        <v>373.839</v>
      </c>
      <c r="D567" s="1">
        <v>43.15</v>
      </c>
      <c r="E567" s="2">
        <f t="shared" si="25"/>
        <v>0.38470451911935116</v>
      </c>
      <c r="F567">
        <f t="shared" si="26"/>
        <v>0.14799756703085123</v>
      </c>
      <c r="M567">
        <f t="shared" si="27"/>
        <v>3570.0625</v>
      </c>
    </row>
    <row r="568" spans="1:13" x14ac:dyDescent="0.25">
      <c r="A568" t="s">
        <v>84</v>
      </c>
      <c r="B568">
        <v>59.5</v>
      </c>
      <c r="C568">
        <v>451.78100000000001</v>
      </c>
      <c r="D568" s="1">
        <v>43.15</v>
      </c>
      <c r="E568" s="2">
        <f t="shared" si="25"/>
        <v>0.37891077636152959</v>
      </c>
      <c r="F568">
        <f t="shared" si="26"/>
        <v>0.14357337644289708</v>
      </c>
      <c r="M568">
        <f t="shared" si="27"/>
        <v>3540.25</v>
      </c>
    </row>
    <row r="569" spans="1:13" x14ac:dyDescent="0.25">
      <c r="A569" t="s">
        <v>84</v>
      </c>
      <c r="B569">
        <v>59.85</v>
      </c>
      <c r="C569">
        <v>453.37</v>
      </c>
      <c r="D569" s="1">
        <v>43.15</v>
      </c>
      <c r="E569" s="2">
        <f t="shared" si="25"/>
        <v>0.38702201622247978</v>
      </c>
      <c r="F569">
        <f t="shared" si="26"/>
        <v>0.14978604104091339</v>
      </c>
      <c r="M569">
        <f t="shared" si="27"/>
        <v>3582.0225</v>
      </c>
    </row>
    <row r="570" spans="1:13" x14ac:dyDescent="0.25">
      <c r="A570" t="s">
        <v>84</v>
      </c>
      <c r="B570">
        <v>57.6</v>
      </c>
      <c r="C570">
        <v>459.21</v>
      </c>
      <c r="D570" s="1">
        <v>43.15</v>
      </c>
      <c r="E570" s="2">
        <f t="shared" si="25"/>
        <v>0.33487833140208584</v>
      </c>
      <c r="F570">
        <f t="shared" si="26"/>
        <v>0.11214349684264523</v>
      </c>
      <c r="M570">
        <f t="shared" si="27"/>
        <v>3317.76</v>
      </c>
    </row>
    <row r="571" spans="1:13" x14ac:dyDescent="0.25">
      <c r="A571" t="s">
        <v>84</v>
      </c>
      <c r="B571">
        <v>57.9</v>
      </c>
      <c r="C571">
        <v>481.721</v>
      </c>
      <c r="D571" s="1">
        <v>43.15</v>
      </c>
      <c r="E571" s="2">
        <f t="shared" si="25"/>
        <v>0.34183082271147164</v>
      </c>
      <c r="F571">
        <f t="shared" si="26"/>
        <v>0.11684831135560156</v>
      </c>
      <c r="M571">
        <f t="shared" si="27"/>
        <v>3352.41</v>
      </c>
    </row>
    <row r="572" spans="1:13" x14ac:dyDescent="0.25">
      <c r="A572" t="s">
        <v>85</v>
      </c>
      <c r="B572">
        <v>71.650000000000006</v>
      </c>
      <c r="C572">
        <v>546.60900000000004</v>
      </c>
      <c r="D572" s="1">
        <v>48.3</v>
      </c>
      <c r="E572" s="2">
        <f t="shared" si="25"/>
        <v>0.48343685300207062</v>
      </c>
      <c r="F572">
        <f t="shared" si="26"/>
        <v>0.23371119084054565</v>
      </c>
      <c r="M572">
        <f t="shared" si="27"/>
        <v>5133.7225000000008</v>
      </c>
    </row>
    <row r="573" spans="1:13" x14ac:dyDescent="0.25">
      <c r="A573" t="s">
        <v>85</v>
      </c>
      <c r="B573">
        <v>70.45</v>
      </c>
      <c r="C573">
        <v>579.274</v>
      </c>
      <c r="D573" s="1">
        <v>48.3</v>
      </c>
      <c r="E573" s="2">
        <f t="shared" si="25"/>
        <v>0.45859213250517611</v>
      </c>
      <c r="F573">
        <f t="shared" si="26"/>
        <v>0.210306743995645</v>
      </c>
      <c r="M573">
        <f t="shared" si="27"/>
        <v>4963.2025000000003</v>
      </c>
    </row>
    <row r="574" spans="1:13" x14ac:dyDescent="0.25">
      <c r="A574" t="s">
        <v>85</v>
      </c>
      <c r="B574">
        <v>69.900000000000006</v>
      </c>
      <c r="C574">
        <v>571.31899999999996</v>
      </c>
      <c r="D574" s="1">
        <v>48.3</v>
      </c>
      <c r="E574" s="2">
        <f t="shared" si="25"/>
        <v>0.44720496894409956</v>
      </c>
      <c r="F574">
        <f t="shared" si="26"/>
        <v>0.19999228424829305</v>
      </c>
      <c r="M574">
        <f t="shared" si="27"/>
        <v>4886.0100000000011</v>
      </c>
    </row>
    <row r="575" spans="1:13" x14ac:dyDescent="0.25">
      <c r="A575" t="s">
        <v>85</v>
      </c>
      <c r="B575">
        <v>66.349999999999994</v>
      </c>
      <c r="C575">
        <v>547.24199999999996</v>
      </c>
      <c r="D575" s="1">
        <v>48.3</v>
      </c>
      <c r="E575" s="2">
        <f t="shared" si="25"/>
        <v>0.3737060041407867</v>
      </c>
      <c r="F575">
        <f t="shared" si="26"/>
        <v>0.13965617753087367</v>
      </c>
      <c r="M575">
        <f t="shared" si="27"/>
        <v>4402.3224999999993</v>
      </c>
    </row>
    <row r="576" spans="1:13" x14ac:dyDescent="0.25">
      <c r="A576" t="s">
        <v>85</v>
      </c>
      <c r="B576">
        <v>72.05</v>
      </c>
      <c r="C576">
        <v>515.65899999999999</v>
      </c>
      <c r="D576" s="1">
        <v>48.3</v>
      </c>
      <c r="E576" s="2">
        <f t="shared" si="25"/>
        <v>0.4917184265010352</v>
      </c>
      <c r="F576">
        <f t="shared" si="26"/>
        <v>0.24178701096065394</v>
      </c>
      <c r="M576">
        <f t="shared" si="27"/>
        <v>5191.2024999999994</v>
      </c>
    </row>
    <row r="577" spans="1:13" x14ac:dyDescent="0.25">
      <c r="A577" t="s">
        <v>85</v>
      </c>
      <c r="B577">
        <v>65.95</v>
      </c>
      <c r="C577">
        <v>456.11700000000002</v>
      </c>
      <c r="D577" s="1">
        <v>48.3</v>
      </c>
      <c r="E577" s="2">
        <f t="shared" si="25"/>
        <v>0.36542443064182206</v>
      </c>
      <c r="F577">
        <f t="shared" si="26"/>
        <v>0.13353501450989982</v>
      </c>
      <c r="M577">
        <f t="shared" si="27"/>
        <v>4349.4025000000001</v>
      </c>
    </row>
    <row r="578" spans="1:13" x14ac:dyDescent="0.25">
      <c r="A578" t="s">
        <v>85</v>
      </c>
      <c r="B578">
        <v>67</v>
      </c>
      <c r="C578">
        <v>483.74700000000001</v>
      </c>
      <c r="D578" s="1">
        <v>48.3</v>
      </c>
      <c r="E578" s="2">
        <f t="shared" si="25"/>
        <v>0.38716356107660466</v>
      </c>
      <c r="F578">
        <f t="shared" si="26"/>
        <v>0.14989562302551779</v>
      </c>
      <c r="M578">
        <f t="shared" si="27"/>
        <v>4489</v>
      </c>
    </row>
    <row r="579" spans="1:13" x14ac:dyDescent="0.25">
      <c r="A579" t="s">
        <v>85</v>
      </c>
      <c r="B579">
        <v>71.349999999999994</v>
      </c>
      <c r="C579">
        <v>536.75900000000001</v>
      </c>
      <c r="D579" s="1">
        <v>48.3</v>
      </c>
      <c r="E579" s="2">
        <f t="shared" ref="E579:E642" si="28">(B579-D579)/D579</f>
        <v>0.47722567287784678</v>
      </c>
      <c r="F579">
        <f t="shared" ref="F579:F642" si="29">E579^2</f>
        <v>0.22774434285371362</v>
      </c>
      <c r="M579">
        <f t="shared" ref="M579:M642" si="30">B579^2</f>
        <v>5090.8224999999993</v>
      </c>
    </row>
    <row r="580" spans="1:13" x14ac:dyDescent="0.25">
      <c r="A580" t="s">
        <v>85</v>
      </c>
      <c r="B580">
        <v>67.75</v>
      </c>
      <c r="C580">
        <v>520.91300000000001</v>
      </c>
      <c r="D580" s="1">
        <v>48.3</v>
      </c>
      <c r="E580" s="2">
        <f t="shared" si="28"/>
        <v>0.40269151138716364</v>
      </c>
      <c r="F580">
        <f t="shared" si="29"/>
        <v>0.16216045334327814</v>
      </c>
      <c r="M580">
        <f t="shared" si="30"/>
        <v>4590.0625</v>
      </c>
    </row>
    <row r="581" spans="1:13" x14ac:dyDescent="0.25">
      <c r="A581" t="s">
        <v>85</v>
      </c>
      <c r="B581">
        <v>65.599999999999994</v>
      </c>
      <c r="C581">
        <v>468.78699999999998</v>
      </c>
      <c r="D581" s="1">
        <v>48.3</v>
      </c>
      <c r="E581" s="2">
        <f t="shared" si="28"/>
        <v>0.35817805383022772</v>
      </c>
      <c r="F581">
        <f t="shared" si="29"/>
        <v>0.1282915182456095</v>
      </c>
      <c r="M581">
        <f t="shared" si="30"/>
        <v>4303.3599999999997</v>
      </c>
    </row>
    <row r="582" spans="1:13" x14ac:dyDescent="0.25">
      <c r="A582" t="s">
        <v>86</v>
      </c>
      <c r="B582">
        <v>73.8</v>
      </c>
      <c r="C582">
        <v>412.512</v>
      </c>
      <c r="D582" s="1">
        <v>51.2</v>
      </c>
      <c r="E582" s="2">
        <f t="shared" si="28"/>
        <v>0.44140624999999989</v>
      </c>
      <c r="F582">
        <f t="shared" si="29"/>
        <v>0.19483947753906239</v>
      </c>
      <c r="M582">
        <f t="shared" si="30"/>
        <v>5446.44</v>
      </c>
    </row>
    <row r="583" spans="1:13" x14ac:dyDescent="0.25">
      <c r="A583" t="s">
        <v>86</v>
      </c>
      <c r="B583">
        <v>77.8</v>
      </c>
      <c r="C583">
        <v>392.84500000000003</v>
      </c>
      <c r="D583" s="1">
        <v>51.2</v>
      </c>
      <c r="E583" s="2">
        <f t="shared" si="28"/>
        <v>0.51953124999999989</v>
      </c>
      <c r="F583">
        <f t="shared" si="29"/>
        <v>0.26991271972656239</v>
      </c>
      <c r="M583">
        <f t="shared" si="30"/>
        <v>6052.8399999999992</v>
      </c>
    </row>
    <row r="584" spans="1:13" x14ac:dyDescent="0.25">
      <c r="A584" t="s">
        <v>86</v>
      </c>
      <c r="B584">
        <v>73.599999999999994</v>
      </c>
      <c r="C584">
        <v>425.339</v>
      </c>
      <c r="D584" s="1">
        <v>51.2</v>
      </c>
      <c r="E584" s="2">
        <f t="shared" si="28"/>
        <v>0.43749999999999983</v>
      </c>
      <c r="F584">
        <f t="shared" si="29"/>
        <v>0.19140624999999986</v>
      </c>
      <c r="M584">
        <f t="shared" si="30"/>
        <v>5416.9599999999991</v>
      </c>
    </row>
    <row r="585" spans="1:13" x14ac:dyDescent="0.25">
      <c r="A585" t="s">
        <v>86</v>
      </c>
      <c r="B585">
        <v>72.7</v>
      </c>
      <c r="C585">
        <v>390.45299999999997</v>
      </c>
      <c r="D585" s="1">
        <v>51.2</v>
      </c>
      <c r="E585" s="2">
        <f t="shared" si="28"/>
        <v>0.419921875</v>
      </c>
      <c r="F585">
        <f t="shared" si="29"/>
        <v>0.17633438110351563</v>
      </c>
      <c r="M585">
        <f t="shared" si="30"/>
        <v>5285.29</v>
      </c>
    </row>
    <row r="586" spans="1:13" x14ac:dyDescent="0.25">
      <c r="A586" t="s">
        <v>86</v>
      </c>
      <c r="B586">
        <v>72.599999999999994</v>
      </c>
      <c r="C586">
        <v>370.84699999999998</v>
      </c>
      <c r="D586" s="1">
        <v>51.2</v>
      </c>
      <c r="E586" s="2">
        <f t="shared" si="28"/>
        <v>0.41796874999999983</v>
      </c>
      <c r="F586">
        <f t="shared" si="29"/>
        <v>0.17469787597656236</v>
      </c>
      <c r="M586">
        <f t="shared" si="30"/>
        <v>5270.7599999999993</v>
      </c>
    </row>
    <row r="587" spans="1:13" x14ac:dyDescent="0.25">
      <c r="A587" t="s">
        <v>86</v>
      </c>
      <c r="B587">
        <v>72.349999999999994</v>
      </c>
      <c r="C587">
        <v>404.63299999999998</v>
      </c>
      <c r="D587" s="1">
        <v>51.2</v>
      </c>
      <c r="E587" s="2">
        <f t="shared" si="28"/>
        <v>0.41308593749999983</v>
      </c>
      <c r="F587">
        <f t="shared" si="29"/>
        <v>0.17063999176025377</v>
      </c>
      <c r="M587">
        <f t="shared" si="30"/>
        <v>5234.5224999999991</v>
      </c>
    </row>
    <row r="588" spans="1:13" x14ac:dyDescent="0.25">
      <c r="A588" t="s">
        <v>86</v>
      </c>
      <c r="B588">
        <v>70.150000000000006</v>
      </c>
      <c r="C588">
        <v>376.17700000000002</v>
      </c>
      <c r="D588" s="1">
        <v>51.2</v>
      </c>
      <c r="E588" s="2">
        <f t="shared" si="28"/>
        <v>0.37011718750000006</v>
      </c>
      <c r="F588">
        <f t="shared" si="29"/>
        <v>0.13698673248291018</v>
      </c>
      <c r="M588">
        <f t="shared" si="30"/>
        <v>4921.0225000000009</v>
      </c>
    </row>
    <row r="589" spans="1:13" x14ac:dyDescent="0.25">
      <c r="A589" t="s">
        <v>86</v>
      </c>
      <c r="B589">
        <v>70.099999999999994</v>
      </c>
      <c r="C589">
        <v>417.23700000000002</v>
      </c>
      <c r="D589" s="1">
        <v>51.2</v>
      </c>
      <c r="E589" s="2">
        <f t="shared" si="28"/>
        <v>0.36914062499999983</v>
      </c>
      <c r="F589">
        <f t="shared" si="29"/>
        <v>0.13626480102539051</v>
      </c>
      <c r="M589">
        <f t="shared" si="30"/>
        <v>4914.0099999999993</v>
      </c>
    </row>
    <row r="590" spans="1:13" x14ac:dyDescent="0.25">
      <c r="A590" t="s">
        <v>86</v>
      </c>
      <c r="B590">
        <v>76.7</v>
      </c>
      <c r="C590">
        <v>396.69499999999999</v>
      </c>
      <c r="D590" s="1">
        <v>51.2</v>
      </c>
      <c r="E590" s="2">
        <f t="shared" si="28"/>
        <v>0.498046875</v>
      </c>
      <c r="F590">
        <f t="shared" si="29"/>
        <v>0.24805068969726563</v>
      </c>
      <c r="M590">
        <f t="shared" si="30"/>
        <v>5882.89</v>
      </c>
    </row>
    <row r="591" spans="1:13" x14ac:dyDescent="0.25">
      <c r="A591" t="s">
        <v>86</v>
      </c>
      <c r="B591">
        <v>75.099999999999994</v>
      </c>
      <c r="C591">
        <v>374.19400000000002</v>
      </c>
      <c r="D591" s="1">
        <v>51.2</v>
      </c>
      <c r="E591" s="2">
        <f t="shared" si="28"/>
        <v>0.46679687499999983</v>
      </c>
      <c r="F591">
        <f t="shared" si="29"/>
        <v>0.21789932250976546</v>
      </c>
      <c r="M591">
        <f t="shared" si="30"/>
        <v>5640.0099999999993</v>
      </c>
    </row>
    <row r="592" spans="1:13" x14ac:dyDescent="0.25">
      <c r="A592" t="s">
        <v>87</v>
      </c>
      <c r="B592">
        <v>67.400000000000006</v>
      </c>
      <c r="C592">
        <v>478.16399999999999</v>
      </c>
      <c r="D592" s="1">
        <v>43.3</v>
      </c>
      <c r="E592" s="2">
        <f t="shared" si="28"/>
        <v>0.55658198614318732</v>
      </c>
      <c r="F592">
        <f t="shared" si="29"/>
        <v>0.30978350729909515</v>
      </c>
      <c r="M592">
        <f t="shared" si="30"/>
        <v>4542.7600000000011</v>
      </c>
    </row>
    <row r="593" spans="1:13" x14ac:dyDescent="0.25">
      <c r="A593" t="s">
        <v>87</v>
      </c>
      <c r="B593">
        <v>64.900000000000006</v>
      </c>
      <c r="C593">
        <v>449.79500000000002</v>
      </c>
      <c r="D593" s="1">
        <v>43.3</v>
      </c>
      <c r="E593" s="2">
        <f t="shared" si="28"/>
        <v>0.49884526558891479</v>
      </c>
      <c r="F593">
        <f t="shared" si="29"/>
        <v>0.24884659900047493</v>
      </c>
      <c r="M593">
        <f t="shared" si="30"/>
        <v>4212.0100000000011</v>
      </c>
    </row>
    <row r="594" spans="1:13" x14ac:dyDescent="0.25">
      <c r="A594" t="s">
        <v>87</v>
      </c>
      <c r="B594">
        <v>66</v>
      </c>
      <c r="C594">
        <v>445.298</v>
      </c>
      <c r="D594" s="1">
        <v>43.3</v>
      </c>
      <c r="E594" s="2">
        <f t="shared" si="28"/>
        <v>0.5242494226327945</v>
      </c>
      <c r="F594">
        <f t="shared" si="29"/>
        <v>0.27483745713081836</v>
      </c>
      <c r="M594">
        <f t="shared" si="30"/>
        <v>4356</v>
      </c>
    </row>
    <row r="595" spans="1:13" x14ac:dyDescent="0.25">
      <c r="A595" t="s">
        <v>87</v>
      </c>
      <c r="B595">
        <v>69.400000000000006</v>
      </c>
      <c r="C595">
        <v>428.50099999999998</v>
      </c>
      <c r="D595" s="1">
        <v>43.3</v>
      </c>
      <c r="E595" s="2">
        <f t="shared" si="28"/>
        <v>0.60277136258660535</v>
      </c>
      <c r="F595">
        <f t="shared" si="29"/>
        <v>0.36333331555451287</v>
      </c>
      <c r="M595">
        <f t="shared" si="30"/>
        <v>4816.3600000000006</v>
      </c>
    </row>
    <row r="596" spans="1:13" x14ac:dyDescent="0.25">
      <c r="A596" t="s">
        <v>87</v>
      </c>
      <c r="B596">
        <v>63.25</v>
      </c>
      <c r="C596">
        <v>460.95699999999999</v>
      </c>
      <c r="D596" s="1">
        <v>43.3</v>
      </c>
      <c r="E596" s="2">
        <f t="shared" si="28"/>
        <v>0.4607390300230948</v>
      </c>
      <c r="F596">
        <f t="shared" si="29"/>
        <v>0.21228045378662225</v>
      </c>
      <c r="M596">
        <f t="shared" si="30"/>
        <v>4000.5625</v>
      </c>
    </row>
    <row r="597" spans="1:13" x14ac:dyDescent="0.25">
      <c r="A597" t="s">
        <v>87</v>
      </c>
      <c r="B597">
        <v>60.6</v>
      </c>
      <c r="C597">
        <v>419.18799999999999</v>
      </c>
      <c r="D597" s="1">
        <v>43.3</v>
      </c>
      <c r="E597" s="2">
        <f t="shared" si="28"/>
        <v>0.39953810623556596</v>
      </c>
      <c r="F597">
        <f t="shared" si="29"/>
        <v>0.15963069833430238</v>
      </c>
      <c r="M597">
        <f t="shared" si="30"/>
        <v>3672.36</v>
      </c>
    </row>
    <row r="598" spans="1:13" x14ac:dyDescent="0.25">
      <c r="A598" t="s">
        <v>87</v>
      </c>
      <c r="B598">
        <v>71.8</v>
      </c>
      <c r="C598">
        <v>398.399</v>
      </c>
      <c r="D598" s="1">
        <v>43.3</v>
      </c>
      <c r="E598" s="2">
        <f t="shared" si="28"/>
        <v>0.65819861431870674</v>
      </c>
      <c r="F598">
        <f t="shared" si="29"/>
        <v>0.43322541589106567</v>
      </c>
      <c r="M598">
        <f t="shared" si="30"/>
        <v>5155.24</v>
      </c>
    </row>
    <row r="599" spans="1:13" x14ac:dyDescent="0.25">
      <c r="A599" t="s">
        <v>87</v>
      </c>
      <c r="B599">
        <v>61.2</v>
      </c>
      <c r="C599">
        <v>429.70800000000003</v>
      </c>
      <c r="D599" s="1">
        <v>43.3</v>
      </c>
      <c r="E599" s="2">
        <f t="shared" si="28"/>
        <v>0.41339491916859139</v>
      </c>
      <c r="F599">
        <f t="shared" si="29"/>
        <v>0.17089535919440621</v>
      </c>
      <c r="M599">
        <f t="shared" si="30"/>
        <v>3745.4400000000005</v>
      </c>
    </row>
    <row r="600" spans="1:13" x14ac:dyDescent="0.25">
      <c r="A600" t="s">
        <v>87</v>
      </c>
      <c r="B600">
        <v>64.05</v>
      </c>
      <c r="C600">
        <v>412.32100000000003</v>
      </c>
      <c r="D600" s="1">
        <v>43.3</v>
      </c>
      <c r="E600" s="2">
        <f t="shared" si="28"/>
        <v>0.47921478060046191</v>
      </c>
      <c r="F600">
        <f t="shared" si="29"/>
        <v>0.22964680594594886</v>
      </c>
      <c r="M600">
        <f t="shared" si="30"/>
        <v>4102.4024999999992</v>
      </c>
    </row>
    <row r="601" spans="1:13" x14ac:dyDescent="0.25">
      <c r="A601" t="s">
        <v>87</v>
      </c>
      <c r="B601">
        <v>63.85</v>
      </c>
      <c r="C601">
        <v>420.45400000000001</v>
      </c>
      <c r="D601" s="1">
        <v>43.3</v>
      </c>
      <c r="E601" s="2">
        <f t="shared" si="28"/>
        <v>0.47459584295612023</v>
      </c>
      <c r="F601">
        <f t="shared" si="29"/>
        <v>0.22524121415123033</v>
      </c>
      <c r="M601">
        <f t="shared" si="30"/>
        <v>4076.8225000000002</v>
      </c>
    </row>
    <row r="602" spans="1:13" x14ac:dyDescent="0.25">
      <c r="A602" t="s">
        <v>88</v>
      </c>
      <c r="B602">
        <v>92.05</v>
      </c>
      <c r="C602">
        <v>433.66899999999998</v>
      </c>
      <c r="D602" s="1">
        <v>69.150000000000006</v>
      </c>
      <c r="E602" s="2">
        <f t="shared" si="28"/>
        <v>0.33116413593637006</v>
      </c>
      <c r="F602">
        <f t="shared" si="29"/>
        <v>0.10966968493048258</v>
      </c>
      <c r="M602">
        <f t="shared" si="30"/>
        <v>8473.2024999999994</v>
      </c>
    </row>
    <row r="603" spans="1:13" x14ac:dyDescent="0.25">
      <c r="A603" t="s">
        <v>88</v>
      </c>
      <c r="B603">
        <v>96.35</v>
      </c>
      <c r="C603">
        <v>466.721</v>
      </c>
      <c r="D603" s="1">
        <v>69.150000000000006</v>
      </c>
      <c r="E603" s="2">
        <f t="shared" si="28"/>
        <v>0.39334779464931291</v>
      </c>
      <c r="F603">
        <f t="shared" si="29"/>
        <v>0.15472248755547804</v>
      </c>
      <c r="M603">
        <f t="shared" si="30"/>
        <v>9283.3224999999984</v>
      </c>
    </row>
    <row r="604" spans="1:13" x14ac:dyDescent="0.25">
      <c r="A604" t="s">
        <v>88</v>
      </c>
      <c r="B604">
        <v>94.85</v>
      </c>
      <c r="C604">
        <v>565.31600000000003</v>
      </c>
      <c r="D604" s="1">
        <v>69.150000000000006</v>
      </c>
      <c r="E604" s="2">
        <f t="shared" si="28"/>
        <v>0.37165582067968167</v>
      </c>
      <c r="F604">
        <f t="shared" si="29"/>
        <v>0.13812804904508769</v>
      </c>
      <c r="M604">
        <f t="shared" si="30"/>
        <v>8996.5224999999991</v>
      </c>
    </row>
    <row r="605" spans="1:13" x14ac:dyDescent="0.25">
      <c r="A605" t="s">
        <v>88</v>
      </c>
      <c r="B605">
        <v>92.7</v>
      </c>
      <c r="C605">
        <v>412.71800000000002</v>
      </c>
      <c r="D605" s="1">
        <v>69.150000000000006</v>
      </c>
      <c r="E605" s="2">
        <f t="shared" si="28"/>
        <v>0.34056399132321036</v>
      </c>
      <c r="F605">
        <f t="shared" si="29"/>
        <v>0.1159838321859957</v>
      </c>
      <c r="M605">
        <f t="shared" si="30"/>
        <v>8593.2900000000009</v>
      </c>
    </row>
    <row r="606" spans="1:13" x14ac:dyDescent="0.25">
      <c r="A606" t="s">
        <v>88</v>
      </c>
      <c r="B606">
        <v>95</v>
      </c>
      <c r="C606">
        <v>512.78700000000003</v>
      </c>
      <c r="D606" s="1">
        <v>69.150000000000006</v>
      </c>
      <c r="E606" s="2">
        <f t="shared" si="28"/>
        <v>0.37382501807664487</v>
      </c>
      <c r="F606">
        <f t="shared" si="29"/>
        <v>0.13974514414000386</v>
      </c>
      <c r="M606">
        <f t="shared" si="30"/>
        <v>9025</v>
      </c>
    </row>
    <row r="607" spans="1:13" x14ac:dyDescent="0.25">
      <c r="A607" t="s">
        <v>88</v>
      </c>
      <c r="B607">
        <v>92.4</v>
      </c>
      <c r="C607">
        <v>459.17200000000003</v>
      </c>
      <c r="D607" s="1">
        <v>69.150000000000006</v>
      </c>
      <c r="E607" s="2">
        <f t="shared" si="28"/>
        <v>0.33622559652928413</v>
      </c>
      <c r="F607">
        <f t="shared" si="29"/>
        <v>0.11304765176147297</v>
      </c>
      <c r="M607">
        <f t="shared" si="30"/>
        <v>8537.76</v>
      </c>
    </row>
    <row r="608" spans="1:13" x14ac:dyDescent="0.25">
      <c r="A608" t="s">
        <v>88</v>
      </c>
      <c r="B608">
        <v>96.55</v>
      </c>
      <c r="C608">
        <v>465.61399999999998</v>
      </c>
      <c r="D608" s="1">
        <v>69.150000000000006</v>
      </c>
      <c r="E608" s="2">
        <f t="shared" si="28"/>
        <v>0.39624005784526378</v>
      </c>
      <c r="F608">
        <f t="shared" si="29"/>
        <v>0.157006183441218</v>
      </c>
      <c r="M608">
        <f t="shared" si="30"/>
        <v>9321.9025000000001</v>
      </c>
    </row>
    <row r="609" spans="1:13" x14ac:dyDescent="0.25">
      <c r="A609" t="s">
        <v>88</v>
      </c>
      <c r="B609">
        <v>98.6</v>
      </c>
      <c r="C609">
        <v>472.10300000000001</v>
      </c>
      <c r="D609" s="1">
        <v>69.150000000000006</v>
      </c>
      <c r="E609" s="2">
        <f t="shared" si="28"/>
        <v>0.42588575560375974</v>
      </c>
      <c r="F609">
        <f t="shared" si="29"/>
        <v>0.18137867682618536</v>
      </c>
      <c r="M609">
        <f t="shared" si="30"/>
        <v>9721.9599999999991</v>
      </c>
    </row>
    <row r="610" spans="1:13" x14ac:dyDescent="0.25">
      <c r="A610" t="s">
        <v>88</v>
      </c>
      <c r="B610">
        <v>95.5</v>
      </c>
      <c r="C610">
        <v>466.42899999999997</v>
      </c>
      <c r="D610" s="1">
        <v>69.150000000000006</v>
      </c>
      <c r="E610" s="2">
        <f t="shared" si="28"/>
        <v>0.38105567606652196</v>
      </c>
      <c r="F610">
        <f t="shared" si="29"/>
        <v>0.14520342826251412</v>
      </c>
      <c r="M610">
        <f t="shared" si="30"/>
        <v>9120.25</v>
      </c>
    </row>
    <row r="611" spans="1:13" x14ac:dyDescent="0.25">
      <c r="A611" t="s">
        <v>88</v>
      </c>
      <c r="B611">
        <v>94.6</v>
      </c>
      <c r="C611">
        <v>459.85500000000002</v>
      </c>
      <c r="D611" s="1">
        <v>69.150000000000006</v>
      </c>
      <c r="E611" s="2">
        <f t="shared" si="28"/>
        <v>0.36804049168474312</v>
      </c>
      <c r="F611">
        <f t="shared" si="29"/>
        <v>0.13545380351954747</v>
      </c>
      <c r="M611">
        <f t="shared" si="30"/>
        <v>8949.159999999998</v>
      </c>
    </row>
    <row r="612" spans="1:13" x14ac:dyDescent="0.25">
      <c r="A612" t="s">
        <v>89</v>
      </c>
      <c r="B612">
        <v>100.45</v>
      </c>
      <c r="C612">
        <v>464.17200000000003</v>
      </c>
      <c r="D612" s="1">
        <v>76.400000000000006</v>
      </c>
      <c r="E612" s="2">
        <f t="shared" si="28"/>
        <v>0.31479057591623033</v>
      </c>
      <c r="F612">
        <f t="shared" si="29"/>
        <v>9.9093106685671978E-2</v>
      </c>
      <c r="M612">
        <f t="shared" si="30"/>
        <v>10090.202500000001</v>
      </c>
    </row>
    <row r="613" spans="1:13" x14ac:dyDescent="0.25">
      <c r="A613" t="s">
        <v>89</v>
      </c>
      <c r="B613">
        <v>107</v>
      </c>
      <c r="C613">
        <v>390.947</v>
      </c>
      <c r="D613" s="1">
        <v>76.400000000000006</v>
      </c>
      <c r="E613" s="2">
        <f t="shared" si="28"/>
        <v>0.40052356020942398</v>
      </c>
      <c r="F613">
        <f t="shared" si="29"/>
        <v>0.16041912228283209</v>
      </c>
      <c r="M613">
        <f t="shared" si="30"/>
        <v>11449</v>
      </c>
    </row>
    <row r="614" spans="1:13" x14ac:dyDescent="0.25">
      <c r="A614" t="s">
        <v>89</v>
      </c>
      <c r="B614">
        <v>101.15</v>
      </c>
      <c r="C614">
        <v>505.06599999999997</v>
      </c>
      <c r="D614" s="1">
        <v>76.400000000000006</v>
      </c>
      <c r="E614" s="2">
        <f t="shared" si="28"/>
        <v>0.32395287958115182</v>
      </c>
      <c r="F614">
        <f t="shared" si="29"/>
        <v>0.10494546818892025</v>
      </c>
      <c r="M614">
        <f t="shared" si="30"/>
        <v>10231.322500000002</v>
      </c>
    </row>
    <row r="615" spans="1:13" x14ac:dyDescent="0.25">
      <c r="A615" t="s">
        <v>89</v>
      </c>
      <c r="B615">
        <v>100</v>
      </c>
      <c r="C615">
        <v>361.73399999999998</v>
      </c>
      <c r="D615" s="1">
        <v>76.400000000000006</v>
      </c>
      <c r="E615" s="2">
        <f t="shared" si="28"/>
        <v>0.30890052356020931</v>
      </c>
      <c r="F615">
        <f t="shared" si="29"/>
        <v>9.5419533455771421E-2</v>
      </c>
      <c r="M615">
        <f t="shared" si="30"/>
        <v>10000</v>
      </c>
    </row>
    <row r="616" spans="1:13" x14ac:dyDescent="0.25">
      <c r="A616" t="s">
        <v>89</v>
      </c>
      <c r="B616">
        <v>109.1</v>
      </c>
      <c r="C616">
        <v>447.04399999999998</v>
      </c>
      <c r="D616" s="1">
        <v>76.400000000000006</v>
      </c>
      <c r="E616" s="2">
        <f t="shared" si="28"/>
        <v>0.42801047120418828</v>
      </c>
      <c r="F616">
        <f t="shared" si="29"/>
        <v>0.18319296346043129</v>
      </c>
      <c r="M616">
        <f t="shared" si="30"/>
        <v>11902.81</v>
      </c>
    </row>
    <row r="617" spans="1:13" x14ac:dyDescent="0.25">
      <c r="A617" t="s">
        <v>89</v>
      </c>
      <c r="B617">
        <v>101.15</v>
      </c>
      <c r="C617">
        <v>414.59699999999998</v>
      </c>
      <c r="D617" s="1">
        <v>76.400000000000006</v>
      </c>
      <c r="E617" s="2">
        <f t="shared" si="28"/>
        <v>0.32395287958115182</v>
      </c>
      <c r="F617">
        <f t="shared" si="29"/>
        <v>0.10494546818892025</v>
      </c>
      <c r="M617">
        <f t="shared" si="30"/>
        <v>10231.322500000002</v>
      </c>
    </row>
    <row r="618" spans="1:13" x14ac:dyDescent="0.25">
      <c r="A618" t="s">
        <v>89</v>
      </c>
      <c r="B618">
        <v>100.5</v>
      </c>
      <c r="C618">
        <v>430.68099999999998</v>
      </c>
      <c r="D618" s="1">
        <v>76.400000000000006</v>
      </c>
      <c r="E618" s="2">
        <f t="shared" si="28"/>
        <v>0.31544502617801035</v>
      </c>
      <c r="F618">
        <f t="shared" si="29"/>
        <v>9.9505564540445637E-2</v>
      </c>
      <c r="M618">
        <f t="shared" si="30"/>
        <v>10100.25</v>
      </c>
    </row>
    <row r="619" spans="1:13" x14ac:dyDescent="0.25">
      <c r="A619" t="s">
        <v>89</v>
      </c>
      <c r="B619">
        <v>104.1</v>
      </c>
      <c r="C619">
        <v>413.13099999999997</v>
      </c>
      <c r="D619" s="1">
        <v>76.400000000000006</v>
      </c>
      <c r="E619" s="2">
        <f t="shared" si="28"/>
        <v>0.36256544502617782</v>
      </c>
      <c r="F619">
        <f t="shared" si="29"/>
        <v>0.13145370192703038</v>
      </c>
      <c r="M619">
        <f t="shared" si="30"/>
        <v>10836.81</v>
      </c>
    </row>
    <row r="620" spans="1:13" x14ac:dyDescent="0.25">
      <c r="A620" t="s">
        <v>89</v>
      </c>
      <c r="B620">
        <v>94.45</v>
      </c>
      <c r="C620">
        <v>496.89499999999998</v>
      </c>
      <c r="D620" s="1">
        <v>76.400000000000006</v>
      </c>
      <c r="E620" s="2">
        <f t="shared" si="28"/>
        <v>0.23625654450261774</v>
      </c>
      <c r="F620">
        <f t="shared" si="29"/>
        <v>5.5817154820317398E-2</v>
      </c>
      <c r="M620">
        <f t="shared" si="30"/>
        <v>8920.8024999999998</v>
      </c>
    </row>
    <row r="621" spans="1:13" x14ac:dyDescent="0.25">
      <c r="A621" t="s">
        <v>89</v>
      </c>
      <c r="B621">
        <v>105.85</v>
      </c>
      <c r="C621">
        <v>465.346</v>
      </c>
      <c r="D621" s="1">
        <v>76.400000000000006</v>
      </c>
      <c r="E621" s="2">
        <f t="shared" si="28"/>
        <v>0.38547120418848152</v>
      </c>
      <c r="F621">
        <f t="shared" si="29"/>
        <v>0.14858804925851801</v>
      </c>
      <c r="M621">
        <f t="shared" si="30"/>
        <v>11204.222499999998</v>
      </c>
    </row>
    <row r="622" spans="1:13" x14ac:dyDescent="0.25">
      <c r="A622" t="s">
        <v>90</v>
      </c>
      <c r="B622">
        <v>162.80000000000001</v>
      </c>
      <c r="C622">
        <v>416.74700000000001</v>
      </c>
      <c r="D622" s="1">
        <v>108.55</v>
      </c>
      <c r="E622" s="2">
        <f t="shared" si="28"/>
        <v>0.49976969138645799</v>
      </c>
      <c r="F622">
        <f t="shared" si="29"/>
        <v>0.24976974442851546</v>
      </c>
      <c r="M622">
        <f t="shared" si="30"/>
        <v>26503.840000000004</v>
      </c>
    </row>
    <row r="623" spans="1:13" x14ac:dyDescent="0.25">
      <c r="A623" t="s">
        <v>90</v>
      </c>
      <c r="B623">
        <v>163.5</v>
      </c>
      <c r="C623">
        <v>422.74099999999999</v>
      </c>
      <c r="D623" s="1">
        <v>108.55</v>
      </c>
      <c r="E623" s="2">
        <f t="shared" si="28"/>
        <v>0.50621833256563797</v>
      </c>
      <c r="F623">
        <f t="shared" si="29"/>
        <v>0.25625700022553483</v>
      </c>
      <c r="M623">
        <f t="shared" si="30"/>
        <v>26732.25</v>
      </c>
    </row>
    <row r="624" spans="1:13" x14ac:dyDescent="0.25">
      <c r="A624" t="s">
        <v>90</v>
      </c>
      <c r="B624">
        <v>154.44999999999999</v>
      </c>
      <c r="C624">
        <v>401.435</v>
      </c>
      <c r="D624" s="1">
        <v>108.55</v>
      </c>
      <c r="E624" s="2">
        <f t="shared" si="28"/>
        <v>0.42284661446338084</v>
      </c>
      <c r="F624">
        <f t="shared" si="29"/>
        <v>0.17879925936314303</v>
      </c>
      <c r="M624">
        <f t="shared" si="30"/>
        <v>23854.802499999998</v>
      </c>
    </row>
    <row r="625" spans="1:13" x14ac:dyDescent="0.25">
      <c r="A625" t="s">
        <v>90</v>
      </c>
      <c r="B625">
        <v>157.80000000000001</v>
      </c>
      <c r="C625">
        <v>382.35300000000001</v>
      </c>
      <c r="D625" s="1">
        <v>108.55</v>
      </c>
      <c r="E625" s="2">
        <f t="shared" si="28"/>
        <v>0.45370796867802871</v>
      </c>
      <c r="F625">
        <f t="shared" si="29"/>
        <v>0.20585092084194306</v>
      </c>
      <c r="M625">
        <f t="shared" si="30"/>
        <v>24900.840000000004</v>
      </c>
    </row>
    <row r="626" spans="1:13" x14ac:dyDescent="0.25">
      <c r="A626" t="s">
        <v>90</v>
      </c>
      <c r="B626">
        <v>149.35</v>
      </c>
      <c r="C626">
        <v>431.20699999999999</v>
      </c>
      <c r="D626" s="1">
        <v>108.55</v>
      </c>
      <c r="E626" s="2">
        <f t="shared" si="28"/>
        <v>0.37586365730078303</v>
      </c>
      <c r="F626">
        <f t="shared" si="29"/>
        <v>0.14127348887952046</v>
      </c>
      <c r="M626">
        <f t="shared" si="30"/>
        <v>22305.422499999997</v>
      </c>
    </row>
    <row r="627" spans="1:13" x14ac:dyDescent="0.25">
      <c r="A627" t="s">
        <v>90</v>
      </c>
      <c r="B627">
        <v>160.55000000000001</v>
      </c>
      <c r="C627">
        <v>452.15600000000001</v>
      </c>
      <c r="D627" s="1">
        <v>108.55</v>
      </c>
      <c r="E627" s="2">
        <f t="shared" si="28"/>
        <v>0.47904191616766484</v>
      </c>
      <c r="F627">
        <f t="shared" si="29"/>
        <v>0.22948115744558803</v>
      </c>
      <c r="M627">
        <f t="shared" si="30"/>
        <v>25776.302500000005</v>
      </c>
    </row>
    <row r="628" spans="1:13" x14ac:dyDescent="0.25">
      <c r="A628" t="s">
        <v>90</v>
      </c>
      <c r="B628">
        <v>159.80000000000001</v>
      </c>
      <c r="C628">
        <v>408.25099999999998</v>
      </c>
      <c r="D628" s="1">
        <v>108.55</v>
      </c>
      <c r="E628" s="2">
        <f t="shared" si="28"/>
        <v>0.4721326577614004</v>
      </c>
      <c r="F628">
        <f t="shared" si="29"/>
        <v>0.22290924652484365</v>
      </c>
      <c r="M628">
        <f t="shared" si="30"/>
        <v>25536.040000000005</v>
      </c>
    </row>
    <row r="629" spans="1:13" x14ac:dyDescent="0.25">
      <c r="A629" t="s">
        <v>90</v>
      </c>
      <c r="B629">
        <v>174.7</v>
      </c>
      <c r="C629">
        <v>392.21699999999998</v>
      </c>
      <c r="D629" s="1">
        <v>108.55</v>
      </c>
      <c r="E629" s="2">
        <f t="shared" si="28"/>
        <v>0.60939659143251956</v>
      </c>
      <c r="F629">
        <f t="shared" si="29"/>
        <v>0.37136420564957318</v>
      </c>
      <c r="M629">
        <f t="shared" si="30"/>
        <v>30520.089999999997</v>
      </c>
    </row>
    <row r="630" spans="1:13" x14ac:dyDescent="0.25">
      <c r="A630" t="s">
        <v>90</v>
      </c>
      <c r="B630">
        <v>158.19999999999999</v>
      </c>
      <c r="C630">
        <v>410.73200000000003</v>
      </c>
      <c r="D630" s="1">
        <v>108.55</v>
      </c>
      <c r="E630" s="2">
        <f t="shared" si="28"/>
        <v>0.45739290649470282</v>
      </c>
      <c r="F630">
        <f t="shared" si="29"/>
        <v>0.20920827091167196</v>
      </c>
      <c r="M630">
        <f t="shared" si="30"/>
        <v>25027.239999999998</v>
      </c>
    </row>
    <row r="631" spans="1:13" x14ac:dyDescent="0.25">
      <c r="A631" t="s">
        <v>90</v>
      </c>
      <c r="B631">
        <v>168.9</v>
      </c>
      <c r="C631">
        <v>387.64499999999998</v>
      </c>
      <c r="D631" s="1">
        <v>108.55</v>
      </c>
      <c r="E631" s="2">
        <f t="shared" si="28"/>
        <v>0.55596499309074165</v>
      </c>
      <c r="F631">
        <f t="shared" si="29"/>
        <v>0.30909707354238841</v>
      </c>
      <c r="M631">
        <f t="shared" si="30"/>
        <v>28527.210000000003</v>
      </c>
    </row>
    <row r="632" spans="1:13" x14ac:dyDescent="0.25">
      <c r="A632" t="s">
        <v>91</v>
      </c>
      <c r="B632">
        <v>93.45</v>
      </c>
      <c r="C632">
        <v>487.02499999999998</v>
      </c>
      <c r="D632" s="1">
        <v>64.849999999999994</v>
      </c>
      <c r="E632" s="2">
        <f t="shared" si="28"/>
        <v>0.44101773323053217</v>
      </c>
      <c r="F632">
        <f t="shared" si="29"/>
        <v>0.19449664102379685</v>
      </c>
      <c r="M632">
        <f t="shared" si="30"/>
        <v>8732.9025000000001</v>
      </c>
    </row>
    <row r="633" spans="1:13" x14ac:dyDescent="0.25">
      <c r="A633" t="s">
        <v>91</v>
      </c>
      <c r="B633">
        <v>95.7</v>
      </c>
      <c r="C633">
        <v>484.226</v>
      </c>
      <c r="D633" s="1">
        <v>64.849999999999994</v>
      </c>
      <c r="E633" s="2">
        <f t="shared" si="28"/>
        <v>0.47571318427139569</v>
      </c>
      <c r="F633">
        <f t="shared" si="29"/>
        <v>0.22630303368963087</v>
      </c>
      <c r="M633">
        <f t="shared" si="30"/>
        <v>9158.49</v>
      </c>
    </row>
    <row r="634" spans="1:13" x14ac:dyDescent="0.25">
      <c r="A634" t="s">
        <v>91</v>
      </c>
      <c r="B634">
        <v>98.75</v>
      </c>
      <c r="C634">
        <v>449.62599999999998</v>
      </c>
      <c r="D634" s="1">
        <v>64.849999999999994</v>
      </c>
      <c r="E634" s="2">
        <f t="shared" si="28"/>
        <v>0.522744795682344</v>
      </c>
      <c r="F634">
        <f t="shared" si="29"/>
        <v>0.27326212141297557</v>
      </c>
      <c r="M634">
        <f t="shared" si="30"/>
        <v>9751.5625</v>
      </c>
    </row>
    <row r="635" spans="1:13" x14ac:dyDescent="0.25">
      <c r="A635" t="s">
        <v>91</v>
      </c>
      <c r="B635">
        <v>95.8</v>
      </c>
      <c r="C635">
        <v>467.06599999999997</v>
      </c>
      <c r="D635" s="1">
        <v>64.849999999999994</v>
      </c>
      <c r="E635" s="2">
        <f t="shared" si="28"/>
        <v>0.47725520431765622</v>
      </c>
      <c r="F635">
        <f t="shared" si="29"/>
        <v>0.22777253004828779</v>
      </c>
      <c r="M635">
        <f t="shared" si="30"/>
        <v>9177.64</v>
      </c>
    </row>
    <row r="636" spans="1:13" x14ac:dyDescent="0.25">
      <c r="A636" t="s">
        <v>91</v>
      </c>
      <c r="B636">
        <v>94.05</v>
      </c>
      <c r="C636">
        <v>484.44</v>
      </c>
      <c r="D636" s="1">
        <v>64.849999999999994</v>
      </c>
      <c r="E636" s="2">
        <f t="shared" si="28"/>
        <v>0.45026985350809567</v>
      </c>
      <c r="F636">
        <f t="shared" si="29"/>
        <v>0.20274294097820195</v>
      </c>
      <c r="M636">
        <f t="shared" si="30"/>
        <v>8845.4025000000001</v>
      </c>
    </row>
    <row r="637" spans="1:13" x14ac:dyDescent="0.25">
      <c r="A637" t="s">
        <v>91</v>
      </c>
      <c r="B637">
        <v>88.85</v>
      </c>
      <c r="C637">
        <v>432.56</v>
      </c>
      <c r="D637" s="1">
        <v>64.849999999999994</v>
      </c>
      <c r="E637" s="2">
        <f t="shared" si="28"/>
        <v>0.37008481110254438</v>
      </c>
      <c r="F637">
        <f t="shared" si="29"/>
        <v>0.13696276740880595</v>
      </c>
      <c r="M637">
        <f t="shared" si="30"/>
        <v>7894.3224999999993</v>
      </c>
    </row>
    <row r="638" spans="1:13" x14ac:dyDescent="0.25">
      <c r="A638" t="s">
        <v>91</v>
      </c>
      <c r="B638">
        <v>94.35</v>
      </c>
      <c r="C638">
        <v>456.02600000000001</v>
      </c>
      <c r="D638" s="1">
        <v>64.849999999999994</v>
      </c>
      <c r="E638" s="2">
        <f t="shared" si="28"/>
        <v>0.45489591364687743</v>
      </c>
      <c r="F638">
        <f t="shared" si="29"/>
        <v>0.20693029225262735</v>
      </c>
      <c r="M638">
        <f t="shared" si="30"/>
        <v>8901.9224999999988</v>
      </c>
    </row>
    <row r="639" spans="1:13" x14ac:dyDescent="0.25">
      <c r="A639" t="s">
        <v>91</v>
      </c>
      <c r="B639">
        <v>93.75</v>
      </c>
      <c r="C639">
        <v>429.173</v>
      </c>
      <c r="D639" s="1">
        <v>64.849999999999994</v>
      </c>
      <c r="E639" s="2">
        <f t="shared" si="28"/>
        <v>0.44564379336931392</v>
      </c>
      <c r="F639">
        <f t="shared" si="29"/>
        <v>0.19859839056859177</v>
      </c>
      <c r="M639">
        <f t="shared" si="30"/>
        <v>8789.0625</v>
      </c>
    </row>
    <row r="640" spans="1:13" x14ac:dyDescent="0.25">
      <c r="A640" t="s">
        <v>91</v>
      </c>
      <c r="B640">
        <v>87.2</v>
      </c>
      <c r="C640">
        <v>486.22300000000001</v>
      </c>
      <c r="D640" s="1">
        <v>64.849999999999994</v>
      </c>
      <c r="E640" s="2">
        <f t="shared" si="28"/>
        <v>0.34464148033924458</v>
      </c>
      <c r="F640">
        <f t="shared" si="29"/>
        <v>0.11877774997042591</v>
      </c>
      <c r="M640">
        <f t="shared" si="30"/>
        <v>7603.84</v>
      </c>
    </row>
    <row r="641" spans="1:13" x14ac:dyDescent="0.25">
      <c r="A641" t="s">
        <v>91</v>
      </c>
      <c r="B641">
        <v>93.35</v>
      </c>
      <c r="C641">
        <v>401.077</v>
      </c>
      <c r="D641" s="1">
        <v>64.849999999999994</v>
      </c>
      <c r="E641" s="2">
        <f t="shared" si="28"/>
        <v>0.43947571318427142</v>
      </c>
      <c r="F641">
        <f t="shared" si="29"/>
        <v>0.19313890247882401</v>
      </c>
      <c r="M641">
        <f t="shared" si="30"/>
        <v>8714.222499999998</v>
      </c>
    </row>
    <row r="642" spans="1:13" x14ac:dyDescent="0.25">
      <c r="A642" t="s">
        <v>92</v>
      </c>
      <c r="B642">
        <v>118.1</v>
      </c>
      <c r="C642">
        <v>426.733</v>
      </c>
      <c r="D642" s="1">
        <v>86.6</v>
      </c>
      <c r="E642" s="2">
        <f t="shared" si="28"/>
        <v>0.36374133949191689</v>
      </c>
      <c r="F642">
        <f t="shared" si="29"/>
        <v>0.13230776205537395</v>
      </c>
      <c r="M642">
        <f t="shared" si="30"/>
        <v>13947.609999999999</v>
      </c>
    </row>
    <row r="643" spans="1:13" x14ac:dyDescent="0.25">
      <c r="A643" t="s">
        <v>92</v>
      </c>
      <c r="B643">
        <v>122.1</v>
      </c>
      <c r="C643">
        <v>426.31200000000001</v>
      </c>
      <c r="D643" s="1">
        <v>86.6</v>
      </c>
      <c r="E643" s="2">
        <f t="shared" ref="E643:E701" si="31">(B643-D643)/D643</f>
        <v>0.40993071593533492</v>
      </c>
      <c r="F643">
        <f t="shared" ref="F643:F701" si="32">E643^2</f>
        <v>0.16804319186725625</v>
      </c>
      <c r="M643">
        <f t="shared" ref="M643:M701" si="33">B643^2</f>
        <v>14908.409999999998</v>
      </c>
    </row>
    <row r="644" spans="1:13" x14ac:dyDescent="0.25">
      <c r="A644" t="s">
        <v>92</v>
      </c>
      <c r="B644">
        <v>124.35</v>
      </c>
      <c r="C644">
        <v>457.08499999999998</v>
      </c>
      <c r="D644" s="1">
        <v>86.6</v>
      </c>
      <c r="E644" s="2">
        <f t="shared" si="31"/>
        <v>0.43591224018475755</v>
      </c>
      <c r="F644">
        <f t="shared" si="32"/>
        <v>0.19001948114289374</v>
      </c>
      <c r="M644">
        <f t="shared" si="33"/>
        <v>15462.922499999999</v>
      </c>
    </row>
    <row r="645" spans="1:13" x14ac:dyDescent="0.25">
      <c r="A645" t="s">
        <v>92</v>
      </c>
      <c r="B645">
        <v>116.05</v>
      </c>
      <c r="C645">
        <v>512.74400000000003</v>
      </c>
      <c r="D645" s="1">
        <v>86.6</v>
      </c>
      <c r="E645" s="2">
        <f t="shared" si="31"/>
        <v>0.34006928406466519</v>
      </c>
      <c r="F645">
        <f t="shared" si="32"/>
        <v>0.11564711796425395</v>
      </c>
      <c r="M645">
        <f t="shared" si="33"/>
        <v>13467.602499999999</v>
      </c>
    </row>
    <row r="646" spans="1:13" x14ac:dyDescent="0.25">
      <c r="A646" t="s">
        <v>92</v>
      </c>
      <c r="B646">
        <v>114.1</v>
      </c>
      <c r="C646">
        <v>437.79199999999997</v>
      </c>
      <c r="D646" s="1">
        <v>86.6</v>
      </c>
      <c r="E646" s="2">
        <f t="shared" si="31"/>
        <v>0.31755196304849886</v>
      </c>
      <c r="F646">
        <f t="shared" si="32"/>
        <v>0.10083924923595519</v>
      </c>
      <c r="M646">
        <f t="shared" si="33"/>
        <v>13018.81</v>
      </c>
    </row>
    <row r="647" spans="1:13" x14ac:dyDescent="0.25">
      <c r="A647" t="s">
        <v>92</v>
      </c>
      <c r="B647">
        <v>118.7</v>
      </c>
      <c r="C647">
        <v>443.74</v>
      </c>
      <c r="D647" s="1">
        <v>86.6</v>
      </c>
      <c r="E647" s="2">
        <f t="shared" si="31"/>
        <v>0.37066974595842966</v>
      </c>
      <c r="F647">
        <f t="shared" si="32"/>
        <v>0.13739606056888679</v>
      </c>
      <c r="M647">
        <f t="shared" si="33"/>
        <v>14089.69</v>
      </c>
    </row>
    <row r="648" spans="1:13" x14ac:dyDescent="0.25">
      <c r="A648" t="s">
        <v>92</v>
      </c>
      <c r="B648">
        <v>118.45</v>
      </c>
      <c r="C648">
        <v>459.46199999999999</v>
      </c>
      <c r="D648" s="1">
        <v>86.6</v>
      </c>
      <c r="E648" s="2">
        <f t="shared" si="31"/>
        <v>0.36778290993071605</v>
      </c>
      <c r="F648">
        <f t="shared" si="32"/>
        <v>0.13526426883710518</v>
      </c>
      <c r="M648">
        <f t="shared" si="33"/>
        <v>14030.4025</v>
      </c>
    </row>
    <row r="649" spans="1:13" x14ac:dyDescent="0.25">
      <c r="A649" t="s">
        <v>92</v>
      </c>
      <c r="B649">
        <v>120.75</v>
      </c>
      <c r="C649">
        <v>377.60700000000003</v>
      </c>
      <c r="D649" s="1">
        <v>86.6</v>
      </c>
      <c r="E649" s="2">
        <f t="shared" si="31"/>
        <v>0.39434180138568137</v>
      </c>
      <c r="F649">
        <f t="shared" si="32"/>
        <v>0.15550545632010418</v>
      </c>
      <c r="M649">
        <f t="shared" si="33"/>
        <v>14580.5625</v>
      </c>
    </row>
    <row r="650" spans="1:13" x14ac:dyDescent="0.25">
      <c r="A650" t="s">
        <v>92</v>
      </c>
      <c r="B650">
        <v>118.95</v>
      </c>
      <c r="C650">
        <v>395.31700000000001</v>
      </c>
      <c r="D650" s="1">
        <v>86.6</v>
      </c>
      <c r="E650" s="2">
        <f t="shared" si="31"/>
        <v>0.37355658198614333</v>
      </c>
      <c r="F650">
        <f t="shared" si="32"/>
        <v>0.13954451994517023</v>
      </c>
      <c r="M650">
        <f t="shared" si="33"/>
        <v>14149.102500000001</v>
      </c>
    </row>
    <row r="651" spans="1:13" x14ac:dyDescent="0.25">
      <c r="A651" t="s">
        <v>92</v>
      </c>
      <c r="B651">
        <v>118.65</v>
      </c>
      <c r="C651">
        <v>441.80799999999999</v>
      </c>
      <c r="D651" s="1">
        <v>86.6</v>
      </c>
      <c r="E651" s="2">
        <f t="shared" si="31"/>
        <v>0.37009237875288697</v>
      </c>
      <c r="F651">
        <f t="shared" si="32"/>
        <v>0.13696836881097035</v>
      </c>
      <c r="M651">
        <f t="shared" si="33"/>
        <v>14077.822500000002</v>
      </c>
    </row>
    <row r="652" spans="1:13" x14ac:dyDescent="0.25">
      <c r="A652" t="s">
        <v>93</v>
      </c>
      <c r="B652">
        <v>67.599999999999994</v>
      </c>
      <c r="C652">
        <v>564.65300000000002</v>
      </c>
      <c r="D652" s="1">
        <v>48.45</v>
      </c>
      <c r="E652" s="2">
        <f t="shared" si="31"/>
        <v>0.39525283797729599</v>
      </c>
      <c r="F652">
        <f t="shared" si="32"/>
        <v>0.15622480592910659</v>
      </c>
      <c r="M652">
        <f t="shared" si="33"/>
        <v>4569.7599999999993</v>
      </c>
    </row>
    <row r="653" spans="1:13" x14ac:dyDescent="0.25">
      <c r="A653" t="s">
        <v>93</v>
      </c>
      <c r="B653">
        <v>70.650000000000006</v>
      </c>
      <c r="C653">
        <v>495.447</v>
      </c>
      <c r="D653" s="1">
        <v>48.45</v>
      </c>
      <c r="E653" s="2">
        <f t="shared" si="31"/>
        <v>0.45820433436532509</v>
      </c>
      <c r="F653">
        <f t="shared" si="32"/>
        <v>0.20995121203117065</v>
      </c>
      <c r="M653">
        <f t="shared" si="33"/>
        <v>4991.4225000000006</v>
      </c>
    </row>
    <row r="654" spans="1:13" x14ac:dyDescent="0.25">
      <c r="A654" t="s">
        <v>93</v>
      </c>
      <c r="B654">
        <v>71.5</v>
      </c>
      <c r="C654">
        <v>510.815</v>
      </c>
      <c r="D654" s="1">
        <v>48.45</v>
      </c>
      <c r="E654" s="2">
        <f t="shared" si="31"/>
        <v>0.47574819401444779</v>
      </c>
      <c r="F654">
        <f t="shared" si="32"/>
        <v>0.22633634410800865</v>
      </c>
      <c r="M654">
        <f t="shared" si="33"/>
        <v>5112.25</v>
      </c>
    </row>
    <row r="655" spans="1:13" x14ac:dyDescent="0.25">
      <c r="A655" t="s">
        <v>93</v>
      </c>
      <c r="B655">
        <v>65.45</v>
      </c>
      <c r="C655">
        <v>456.46699999999998</v>
      </c>
      <c r="D655" s="1">
        <v>48.45</v>
      </c>
      <c r="E655" s="2">
        <f t="shared" si="31"/>
        <v>0.35087719298245612</v>
      </c>
      <c r="F655">
        <f t="shared" si="32"/>
        <v>0.12311480455524776</v>
      </c>
      <c r="M655">
        <f t="shared" si="33"/>
        <v>4283.7025000000003</v>
      </c>
    </row>
    <row r="656" spans="1:13" x14ac:dyDescent="0.25">
      <c r="A656" t="s">
        <v>93</v>
      </c>
      <c r="B656">
        <v>64.349999999999994</v>
      </c>
      <c r="C656">
        <v>575.88300000000004</v>
      </c>
      <c r="D656" s="1">
        <v>48.45</v>
      </c>
      <c r="E656" s="2">
        <f t="shared" si="31"/>
        <v>0.32817337461300289</v>
      </c>
      <c r="F656">
        <f t="shared" si="32"/>
        <v>0.10769776380488633</v>
      </c>
      <c r="M656">
        <f t="shared" si="33"/>
        <v>4140.9224999999997</v>
      </c>
    </row>
    <row r="657" spans="1:13" x14ac:dyDescent="0.25">
      <c r="A657" t="s">
        <v>93</v>
      </c>
      <c r="B657">
        <v>67</v>
      </c>
      <c r="C657">
        <v>475.81099999999998</v>
      </c>
      <c r="D657" s="1">
        <v>48.45</v>
      </c>
      <c r="E657" s="2">
        <f t="shared" si="31"/>
        <v>0.38286893704850355</v>
      </c>
      <c r="F657">
        <f t="shared" si="32"/>
        <v>0.14658862295665098</v>
      </c>
      <c r="M657">
        <f t="shared" si="33"/>
        <v>4489</v>
      </c>
    </row>
    <row r="658" spans="1:13" x14ac:dyDescent="0.25">
      <c r="A658" t="s">
        <v>93</v>
      </c>
      <c r="B658">
        <v>68.650000000000006</v>
      </c>
      <c r="C658">
        <v>572.85199999999998</v>
      </c>
      <c r="D658" s="1">
        <v>48.45</v>
      </c>
      <c r="E658" s="2">
        <f t="shared" si="31"/>
        <v>0.41692466460268324</v>
      </c>
      <c r="F658">
        <f t="shared" si="32"/>
        <v>0.17382617595405991</v>
      </c>
      <c r="M658">
        <f t="shared" si="33"/>
        <v>4712.8225000000011</v>
      </c>
    </row>
    <row r="659" spans="1:13" x14ac:dyDescent="0.25">
      <c r="A659" t="s">
        <v>93</v>
      </c>
      <c r="B659">
        <v>66.75</v>
      </c>
      <c r="C659">
        <v>489.89699999999999</v>
      </c>
      <c r="D659" s="1">
        <v>48.45</v>
      </c>
      <c r="E659" s="2">
        <f t="shared" si="31"/>
        <v>0.37770897832817329</v>
      </c>
      <c r="F659">
        <f t="shared" si="32"/>
        <v>0.14266407230971248</v>
      </c>
      <c r="M659">
        <f t="shared" si="33"/>
        <v>4455.5625</v>
      </c>
    </row>
    <row r="660" spans="1:13" x14ac:dyDescent="0.25">
      <c r="A660" t="s">
        <v>93</v>
      </c>
      <c r="B660">
        <v>67.3</v>
      </c>
      <c r="C660">
        <v>545.70699999999999</v>
      </c>
      <c r="D660" s="1">
        <v>48.45</v>
      </c>
      <c r="E660" s="2">
        <f t="shared" si="31"/>
        <v>0.38906088751289974</v>
      </c>
      <c r="F660">
        <f t="shared" si="32"/>
        <v>0.15136837419232524</v>
      </c>
      <c r="M660">
        <f t="shared" si="33"/>
        <v>4529.29</v>
      </c>
    </row>
    <row r="661" spans="1:13" x14ac:dyDescent="0.25">
      <c r="A661" t="s">
        <v>93</v>
      </c>
      <c r="B661">
        <v>63.2</v>
      </c>
      <c r="C661">
        <v>465.113</v>
      </c>
      <c r="D661" s="1">
        <v>48.45</v>
      </c>
      <c r="E661" s="2">
        <f t="shared" si="31"/>
        <v>0.304437564499484</v>
      </c>
      <c r="F661">
        <f t="shared" si="32"/>
        <v>9.2682230678377484E-2</v>
      </c>
      <c r="M661">
        <f t="shared" si="33"/>
        <v>3994.2400000000002</v>
      </c>
    </row>
    <row r="662" spans="1:13" x14ac:dyDescent="0.25">
      <c r="A662" t="s">
        <v>94</v>
      </c>
      <c r="B662">
        <v>91.2</v>
      </c>
      <c r="C662">
        <v>583.80200000000002</v>
      </c>
      <c r="D662" s="1">
        <v>60.95</v>
      </c>
      <c r="E662" s="2">
        <f t="shared" si="31"/>
        <v>0.49630844954881048</v>
      </c>
      <c r="F662">
        <f t="shared" si="32"/>
        <v>0.24632207709354417</v>
      </c>
      <c r="M662">
        <f t="shared" si="33"/>
        <v>8317.44</v>
      </c>
    </row>
    <row r="663" spans="1:13" x14ac:dyDescent="0.25">
      <c r="A663" t="s">
        <v>94</v>
      </c>
      <c r="B663">
        <v>87.15</v>
      </c>
      <c r="C663">
        <v>619.91700000000003</v>
      </c>
      <c r="D663" s="1">
        <v>60.95</v>
      </c>
      <c r="E663" s="2">
        <f t="shared" si="31"/>
        <v>0.42986054142739955</v>
      </c>
      <c r="F663">
        <f t="shared" si="32"/>
        <v>0.18478008507625707</v>
      </c>
      <c r="M663">
        <f t="shared" si="33"/>
        <v>7595.1225000000013</v>
      </c>
    </row>
    <row r="664" spans="1:13" x14ac:dyDescent="0.25">
      <c r="A664" t="s">
        <v>94</v>
      </c>
      <c r="B664">
        <v>86.9</v>
      </c>
      <c r="C664">
        <v>625.44600000000003</v>
      </c>
      <c r="D664" s="1">
        <v>60.95</v>
      </c>
      <c r="E664" s="2">
        <f t="shared" si="31"/>
        <v>0.42575881870385562</v>
      </c>
      <c r="F664">
        <f t="shared" si="32"/>
        <v>0.1812705717041026</v>
      </c>
      <c r="M664">
        <f t="shared" si="33"/>
        <v>7551.6100000000006</v>
      </c>
    </row>
    <row r="665" spans="1:13" x14ac:dyDescent="0.25">
      <c r="A665" t="s">
        <v>94</v>
      </c>
      <c r="B665">
        <v>86</v>
      </c>
      <c r="C665">
        <v>573.76599999999996</v>
      </c>
      <c r="D665" s="1">
        <v>60.95</v>
      </c>
      <c r="E665" s="2">
        <f t="shared" si="31"/>
        <v>0.41099261689909755</v>
      </c>
      <c r="F665">
        <f t="shared" si="32"/>
        <v>0.16891493114556835</v>
      </c>
      <c r="M665">
        <f t="shared" si="33"/>
        <v>7396</v>
      </c>
    </row>
    <row r="666" spans="1:13" x14ac:dyDescent="0.25">
      <c r="A666" t="s">
        <v>94</v>
      </c>
      <c r="B666">
        <v>85.95</v>
      </c>
      <c r="C666">
        <v>687.49699999999996</v>
      </c>
      <c r="D666" s="1">
        <v>60.95</v>
      </c>
      <c r="E666" s="2">
        <f t="shared" si="31"/>
        <v>0.4101722723543888</v>
      </c>
      <c r="F666">
        <f t="shared" si="32"/>
        <v>0.16824129300836291</v>
      </c>
      <c r="M666">
        <f t="shared" si="33"/>
        <v>7387.4025000000001</v>
      </c>
    </row>
    <row r="667" spans="1:13" x14ac:dyDescent="0.25">
      <c r="A667" t="s">
        <v>94</v>
      </c>
      <c r="B667">
        <v>84.6</v>
      </c>
      <c r="C667">
        <v>663.80100000000004</v>
      </c>
      <c r="D667" s="1">
        <v>60.95</v>
      </c>
      <c r="E667" s="2">
        <f t="shared" si="31"/>
        <v>0.38802296964725169</v>
      </c>
      <c r="F667">
        <f t="shared" si="32"/>
        <v>0.15056182497387202</v>
      </c>
      <c r="M667">
        <f t="shared" si="33"/>
        <v>7157.1599999999989</v>
      </c>
    </row>
    <row r="668" spans="1:13" x14ac:dyDescent="0.25">
      <c r="A668" t="s">
        <v>94</v>
      </c>
      <c r="B668">
        <v>86.1</v>
      </c>
      <c r="C668">
        <v>656.28599999999994</v>
      </c>
      <c r="D668" s="1">
        <v>60.95</v>
      </c>
      <c r="E668" s="2">
        <f t="shared" si="31"/>
        <v>0.412633305988515</v>
      </c>
      <c r="F668">
        <f t="shared" si="32"/>
        <v>0.17026624521101144</v>
      </c>
      <c r="M668">
        <f t="shared" si="33"/>
        <v>7413.2099999999991</v>
      </c>
    </row>
    <row r="669" spans="1:13" x14ac:dyDescent="0.25">
      <c r="A669" t="s">
        <v>94</v>
      </c>
      <c r="B669">
        <v>100.5</v>
      </c>
      <c r="C669">
        <v>649.69399999999996</v>
      </c>
      <c r="D669" s="1">
        <v>60.95</v>
      </c>
      <c r="E669" s="2">
        <f t="shared" si="31"/>
        <v>0.64889253486464304</v>
      </c>
      <c r="F669">
        <f t="shared" si="32"/>
        <v>0.421061521803062</v>
      </c>
      <c r="M669">
        <f t="shared" si="33"/>
        <v>10100.25</v>
      </c>
    </row>
    <row r="670" spans="1:13" x14ac:dyDescent="0.25">
      <c r="A670" t="s">
        <v>94</v>
      </c>
      <c r="B670">
        <v>87.3</v>
      </c>
      <c r="C670">
        <v>655.524</v>
      </c>
      <c r="D670" s="1">
        <v>60.95</v>
      </c>
      <c r="E670" s="2">
        <f t="shared" si="31"/>
        <v>0.43232157506152574</v>
      </c>
      <c r="F670">
        <f t="shared" si="32"/>
        <v>0.18690194426367843</v>
      </c>
      <c r="M670">
        <f t="shared" si="33"/>
        <v>7621.2899999999991</v>
      </c>
    </row>
    <row r="671" spans="1:13" x14ac:dyDescent="0.25">
      <c r="A671" t="s">
        <v>94</v>
      </c>
      <c r="B671">
        <v>90.35</v>
      </c>
      <c r="C671">
        <v>555.41399999999999</v>
      </c>
      <c r="D671" s="1">
        <v>60.95</v>
      </c>
      <c r="E671" s="2">
        <f t="shared" si="31"/>
        <v>0.48236259228876111</v>
      </c>
      <c r="F671">
        <f t="shared" si="32"/>
        <v>0.23267367043953358</v>
      </c>
      <c r="M671">
        <f t="shared" si="33"/>
        <v>8163.1224999999986</v>
      </c>
    </row>
    <row r="672" spans="1:13" x14ac:dyDescent="0.25">
      <c r="A672" t="s">
        <v>95</v>
      </c>
      <c r="B672">
        <v>96.9</v>
      </c>
      <c r="C672">
        <v>574.62599999999998</v>
      </c>
      <c r="D672" s="1">
        <v>62.65</v>
      </c>
      <c r="E672" s="2">
        <f t="shared" si="31"/>
        <v>0.54668794892258588</v>
      </c>
      <c r="F672">
        <f t="shared" si="32"/>
        <v>0.29886771349718388</v>
      </c>
      <c r="M672">
        <f t="shared" si="33"/>
        <v>9389.61</v>
      </c>
    </row>
    <row r="673" spans="1:13" x14ac:dyDescent="0.25">
      <c r="A673" t="s">
        <v>95</v>
      </c>
      <c r="B673">
        <v>95.15</v>
      </c>
      <c r="C673">
        <v>617.73500000000001</v>
      </c>
      <c r="D673" s="1">
        <v>62.65</v>
      </c>
      <c r="E673" s="2">
        <f t="shared" si="31"/>
        <v>0.51875498802873121</v>
      </c>
      <c r="F673">
        <f t="shared" si="32"/>
        <v>0.26910673760468906</v>
      </c>
      <c r="M673">
        <f t="shared" si="33"/>
        <v>9053.5225000000009</v>
      </c>
    </row>
    <row r="674" spans="1:13" x14ac:dyDescent="0.25">
      <c r="A674" t="s">
        <v>95</v>
      </c>
      <c r="B674">
        <v>97.3</v>
      </c>
      <c r="C674">
        <v>504.61500000000001</v>
      </c>
      <c r="D674" s="1">
        <v>62.65</v>
      </c>
      <c r="E674" s="2">
        <f t="shared" si="31"/>
        <v>0.55307262569832405</v>
      </c>
      <c r="F674">
        <f t="shared" si="32"/>
        <v>0.30588932929683843</v>
      </c>
      <c r="M674">
        <f t="shared" si="33"/>
        <v>9467.2899999999991</v>
      </c>
    </row>
    <row r="675" spans="1:13" x14ac:dyDescent="0.25">
      <c r="A675" t="s">
        <v>95</v>
      </c>
      <c r="B675">
        <v>94.8</v>
      </c>
      <c r="C675">
        <v>535.58000000000004</v>
      </c>
      <c r="D675" s="1">
        <v>62.65</v>
      </c>
      <c r="E675" s="2">
        <f t="shared" si="31"/>
        <v>0.5131683958499601</v>
      </c>
      <c r="F675">
        <f t="shared" si="32"/>
        <v>0.26334180249922134</v>
      </c>
      <c r="M675">
        <f t="shared" si="33"/>
        <v>8987.0399999999991</v>
      </c>
    </row>
    <row r="676" spans="1:13" x14ac:dyDescent="0.25">
      <c r="A676" t="s">
        <v>95</v>
      </c>
      <c r="B676">
        <v>96</v>
      </c>
      <c r="C676">
        <v>516.37300000000005</v>
      </c>
      <c r="D676" s="1">
        <v>62.65</v>
      </c>
      <c r="E676" s="2">
        <f t="shared" si="31"/>
        <v>0.53232242617717485</v>
      </c>
      <c r="F676">
        <f t="shared" si="32"/>
        <v>0.28336716541115375</v>
      </c>
      <c r="M676">
        <f t="shared" si="33"/>
        <v>9216</v>
      </c>
    </row>
    <row r="677" spans="1:13" x14ac:dyDescent="0.25">
      <c r="A677" t="s">
        <v>95</v>
      </c>
      <c r="B677">
        <v>92.85</v>
      </c>
      <c r="C677">
        <v>612.61</v>
      </c>
      <c r="D677" s="1">
        <v>62.65</v>
      </c>
      <c r="E677" s="2">
        <f t="shared" si="31"/>
        <v>0.48204309656823618</v>
      </c>
      <c r="F677">
        <f t="shared" si="32"/>
        <v>0.23236554694909387</v>
      </c>
      <c r="M677">
        <f t="shared" si="33"/>
        <v>8621.1224999999995</v>
      </c>
    </row>
    <row r="678" spans="1:13" x14ac:dyDescent="0.25">
      <c r="A678" t="s">
        <v>95</v>
      </c>
      <c r="B678">
        <v>93.1</v>
      </c>
      <c r="C678">
        <v>523.98</v>
      </c>
      <c r="D678" s="1">
        <v>62.65</v>
      </c>
      <c r="E678" s="2">
        <f t="shared" si="31"/>
        <v>0.48603351955307256</v>
      </c>
      <c r="F678">
        <f t="shared" si="32"/>
        <v>0.23622858212914696</v>
      </c>
      <c r="M678">
        <f t="shared" si="33"/>
        <v>8667.6099999999988</v>
      </c>
    </row>
    <row r="679" spans="1:13" x14ac:dyDescent="0.25">
      <c r="A679" t="s">
        <v>95</v>
      </c>
      <c r="B679">
        <v>102.35</v>
      </c>
      <c r="C679">
        <v>634.95899999999995</v>
      </c>
      <c r="D679" s="1">
        <v>62.65</v>
      </c>
      <c r="E679" s="2">
        <f t="shared" si="31"/>
        <v>0.63367916999201912</v>
      </c>
      <c r="F679">
        <f t="shared" si="32"/>
        <v>0.40154929048177429</v>
      </c>
      <c r="M679">
        <f t="shared" si="33"/>
        <v>10475.522499999999</v>
      </c>
    </row>
    <row r="680" spans="1:13" x14ac:dyDescent="0.25">
      <c r="A680" t="s">
        <v>95</v>
      </c>
      <c r="B680">
        <v>96.25</v>
      </c>
      <c r="C680">
        <v>588.04700000000003</v>
      </c>
      <c r="D680" s="1">
        <v>62.65</v>
      </c>
      <c r="E680" s="2">
        <f t="shared" si="31"/>
        <v>0.53631284916201116</v>
      </c>
      <c r="F680">
        <f t="shared" si="32"/>
        <v>0.28763147217627416</v>
      </c>
      <c r="M680">
        <f t="shared" si="33"/>
        <v>9264.0625</v>
      </c>
    </row>
    <row r="681" spans="1:13" x14ac:dyDescent="0.25">
      <c r="A681" t="s">
        <v>95</v>
      </c>
      <c r="B681">
        <v>87.85</v>
      </c>
      <c r="C681">
        <v>547.36800000000005</v>
      </c>
      <c r="D681" s="1">
        <v>62.65</v>
      </c>
      <c r="E681" s="2">
        <f t="shared" si="31"/>
        <v>0.40223463687150834</v>
      </c>
      <c r="F681">
        <f t="shared" si="32"/>
        <v>0.16179270309915417</v>
      </c>
      <c r="M681">
        <f t="shared" si="33"/>
        <v>7717.6224999999986</v>
      </c>
    </row>
    <row r="682" spans="1:13" x14ac:dyDescent="0.25">
      <c r="A682" t="s">
        <v>96</v>
      </c>
      <c r="B682">
        <v>85</v>
      </c>
      <c r="C682">
        <v>618.822</v>
      </c>
      <c r="D682" s="1">
        <v>51.05</v>
      </c>
      <c r="E682" s="2">
        <f t="shared" si="31"/>
        <v>0.66503428011753196</v>
      </c>
      <c r="F682">
        <f t="shared" si="32"/>
        <v>0.44227059373144395</v>
      </c>
      <c r="M682">
        <f t="shared" si="33"/>
        <v>7225</v>
      </c>
    </row>
    <row r="683" spans="1:13" x14ac:dyDescent="0.25">
      <c r="A683" t="s">
        <v>96</v>
      </c>
      <c r="B683">
        <v>74.8</v>
      </c>
      <c r="C683">
        <v>636.07799999999997</v>
      </c>
      <c r="D683" s="1">
        <v>51.05</v>
      </c>
      <c r="E683" s="2">
        <f t="shared" si="31"/>
        <v>0.46523016650342802</v>
      </c>
      <c r="F683">
        <f t="shared" si="32"/>
        <v>0.21643910782480735</v>
      </c>
      <c r="M683">
        <f t="shared" si="33"/>
        <v>5595.04</v>
      </c>
    </row>
    <row r="684" spans="1:13" x14ac:dyDescent="0.25">
      <c r="A684" t="s">
        <v>96</v>
      </c>
      <c r="B684">
        <v>75.7</v>
      </c>
      <c r="C684">
        <v>679.41200000000003</v>
      </c>
      <c r="D684" s="1">
        <v>51.05</v>
      </c>
      <c r="E684" s="2">
        <f t="shared" si="31"/>
        <v>0.48285994123408438</v>
      </c>
      <c r="F684">
        <f t="shared" si="32"/>
        <v>0.23315372284858341</v>
      </c>
      <c r="M684">
        <f t="shared" si="33"/>
        <v>5730.4900000000007</v>
      </c>
    </row>
    <row r="685" spans="1:13" x14ac:dyDescent="0.25">
      <c r="A685" t="s">
        <v>96</v>
      </c>
      <c r="B685">
        <v>71.2</v>
      </c>
      <c r="C685">
        <v>648.31899999999996</v>
      </c>
      <c r="D685" s="1">
        <v>51.05</v>
      </c>
      <c r="E685" s="2">
        <f t="shared" si="31"/>
        <v>0.39471106758080327</v>
      </c>
      <c r="F685">
        <f t="shared" si="32"/>
        <v>0.15579682687077745</v>
      </c>
      <c r="M685">
        <f t="shared" si="33"/>
        <v>5069.4400000000005</v>
      </c>
    </row>
    <row r="686" spans="1:13" x14ac:dyDescent="0.25">
      <c r="A686" t="s">
        <v>96</v>
      </c>
      <c r="B686">
        <v>75.45</v>
      </c>
      <c r="C686">
        <v>622.75599999999997</v>
      </c>
      <c r="D686" s="1">
        <v>51.05</v>
      </c>
      <c r="E686" s="2">
        <f t="shared" si="31"/>
        <v>0.47796278158667987</v>
      </c>
      <c r="F686">
        <f t="shared" si="32"/>
        <v>0.22844842058207626</v>
      </c>
      <c r="M686">
        <f t="shared" si="33"/>
        <v>5692.7025000000003</v>
      </c>
    </row>
    <row r="687" spans="1:13" x14ac:dyDescent="0.25">
      <c r="A687" t="s">
        <v>96</v>
      </c>
      <c r="B687">
        <v>72.8</v>
      </c>
      <c r="C687">
        <v>599.89200000000005</v>
      </c>
      <c r="D687" s="1">
        <v>51.05</v>
      </c>
      <c r="E687" s="2">
        <f t="shared" si="31"/>
        <v>0.426052889324192</v>
      </c>
      <c r="F687">
        <f t="shared" si="32"/>
        <v>0.18152106450149219</v>
      </c>
      <c r="M687">
        <f t="shared" si="33"/>
        <v>5299.8399999999992</v>
      </c>
    </row>
    <row r="688" spans="1:13" x14ac:dyDescent="0.25">
      <c r="A688" t="s">
        <v>96</v>
      </c>
      <c r="B688">
        <v>78.45</v>
      </c>
      <c r="C688">
        <v>669.65200000000004</v>
      </c>
      <c r="D688" s="1">
        <v>51.05</v>
      </c>
      <c r="E688" s="2">
        <f t="shared" si="31"/>
        <v>0.53672869735553397</v>
      </c>
      <c r="F688">
        <f t="shared" si="32"/>
        <v>0.2880776945649684</v>
      </c>
      <c r="M688">
        <f t="shared" si="33"/>
        <v>6154.4025000000001</v>
      </c>
    </row>
    <row r="689" spans="1:13" x14ac:dyDescent="0.25">
      <c r="A689" t="s">
        <v>96</v>
      </c>
      <c r="B689">
        <v>73.150000000000006</v>
      </c>
      <c r="C689">
        <v>565.202</v>
      </c>
      <c r="D689" s="1">
        <v>51.05</v>
      </c>
      <c r="E689" s="2">
        <f t="shared" si="31"/>
        <v>0.43290891283055849</v>
      </c>
      <c r="F689">
        <f t="shared" si="32"/>
        <v>0.1874101268081361</v>
      </c>
      <c r="M689">
        <f t="shared" si="33"/>
        <v>5350.9225000000006</v>
      </c>
    </row>
    <row r="690" spans="1:13" x14ac:dyDescent="0.25">
      <c r="A690" t="s">
        <v>96</v>
      </c>
      <c r="B690">
        <v>72.849999999999994</v>
      </c>
      <c r="C690">
        <v>588.01800000000003</v>
      </c>
      <c r="D690" s="1">
        <v>51.05</v>
      </c>
      <c r="E690" s="2">
        <f t="shared" si="31"/>
        <v>0.42703232125367285</v>
      </c>
      <c r="F690">
        <f t="shared" si="32"/>
        <v>0.18235660339530005</v>
      </c>
      <c r="M690">
        <f t="shared" si="33"/>
        <v>5307.1224999999995</v>
      </c>
    </row>
    <row r="691" spans="1:13" x14ac:dyDescent="0.25">
      <c r="A691" t="s">
        <v>96</v>
      </c>
      <c r="B691">
        <v>80.7</v>
      </c>
      <c r="C691">
        <v>552.38800000000003</v>
      </c>
      <c r="D691" s="1">
        <v>51.05</v>
      </c>
      <c r="E691" s="2">
        <f t="shared" si="31"/>
        <v>0.58080313418217444</v>
      </c>
      <c r="F691">
        <f t="shared" si="32"/>
        <v>0.33733228067583693</v>
      </c>
      <c r="M691">
        <f t="shared" si="33"/>
        <v>6512.4900000000007</v>
      </c>
    </row>
    <row r="692" spans="1:13" x14ac:dyDescent="0.25">
      <c r="A692" t="s">
        <v>97</v>
      </c>
      <c r="B692">
        <v>92.65</v>
      </c>
      <c r="C692">
        <v>524.55499999999995</v>
      </c>
      <c r="D692" s="1">
        <v>62.5</v>
      </c>
      <c r="E692" s="2">
        <f t="shared" si="31"/>
        <v>0.48240000000000011</v>
      </c>
      <c r="F692">
        <f t="shared" si="32"/>
        <v>0.2327097600000001</v>
      </c>
      <c r="M692">
        <f t="shared" si="33"/>
        <v>8584.0225000000009</v>
      </c>
    </row>
    <row r="693" spans="1:13" x14ac:dyDescent="0.25">
      <c r="A693" t="s">
        <v>97</v>
      </c>
      <c r="B693">
        <v>91.7</v>
      </c>
      <c r="C693">
        <v>579.07000000000005</v>
      </c>
      <c r="D693" s="1">
        <v>62.5</v>
      </c>
      <c r="E693" s="2">
        <f t="shared" si="31"/>
        <v>0.46720000000000006</v>
      </c>
      <c r="F693">
        <f t="shared" si="32"/>
        <v>0.21827584000000005</v>
      </c>
      <c r="M693">
        <f t="shared" si="33"/>
        <v>8408.8900000000012</v>
      </c>
    </row>
    <row r="694" spans="1:13" x14ac:dyDescent="0.25">
      <c r="A694" t="s">
        <v>97</v>
      </c>
      <c r="B694">
        <v>90.5</v>
      </c>
      <c r="C694">
        <v>663.63800000000003</v>
      </c>
      <c r="D694" s="1">
        <v>62.5</v>
      </c>
      <c r="E694" s="2">
        <f t="shared" si="31"/>
        <v>0.44800000000000001</v>
      </c>
      <c r="F694">
        <f t="shared" si="32"/>
        <v>0.20070400000000002</v>
      </c>
      <c r="M694">
        <f t="shared" si="33"/>
        <v>8190.25</v>
      </c>
    </row>
    <row r="695" spans="1:13" x14ac:dyDescent="0.25">
      <c r="A695" t="s">
        <v>97</v>
      </c>
      <c r="B695">
        <v>85.95</v>
      </c>
      <c r="C695">
        <v>684.68200000000002</v>
      </c>
      <c r="D695" s="1">
        <v>62.5</v>
      </c>
      <c r="E695" s="2">
        <f t="shared" si="31"/>
        <v>0.37520000000000003</v>
      </c>
      <c r="F695">
        <f t="shared" si="32"/>
        <v>0.14077504000000002</v>
      </c>
      <c r="M695">
        <f t="shared" si="33"/>
        <v>7387.4025000000001</v>
      </c>
    </row>
    <row r="696" spans="1:13" x14ac:dyDescent="0.25">
      <c r="A696" t="s">
        <v>97</v>
      </c>
      <c r="B696">
        <v>92.55</v>
      </c>
      <c r="C696">
        <v>675.53499999999997</v>
      </c>
      <c r="D696" s="1">
        <v>62.5</v>
      </c>
      <c r="E696" s="2">
        <f t="shared" si="31"/>
        <v>0.48079999999999995</v>
      </c>
      <c r="F696">
        <f t="shared" si="32"/>
        <v>0.23116863999999995</v>
      </c>
      <c r="M696">
        <f t="shared" si="33"/>
        <v>8565.5024999999987</v>
      </c>
    </row>
    <row r="697" spans="1:13" x14ac:dyDescent="0.25">
      <c r="A697" t="s">
        <v>97</v>
      </c>
      <c r="B697">
        <v>96</v>
      </c>
      <c r="C697">
        <v>592.125</v>
      </c>
      <c r="D697" s="1">
        <v>62.5</v>
      </c>
      <c r="E697" s="2">
        <f t="shared" si="31"/>
        <v>0.53600000000000003</v>
      </c>
      <c r="F697">
        <f t="shared" si="32"/>
        <v>0.28729600000000005</v>
      </c>
      <c r="M697">
        <f t="shared" si="33"/>
        <v>9216</v>
      </c>
    </row>
    <row r="698" spans="1:13" x14ac:dyDescent="0.25">
      <c r="A698" t="s">
        <v>97</v>
      </c>
      <c r="B698">
        <v>91.3</v>
      </c>
      <c r="C698">
        <v>616.08799999999997</v>
      </c>
      <c r="D698" s="1">
        <v>62.5</v>
      </c>
      <c r="E698" s="2">
        <f t="shared" si="31"/>
        <v>0.46079999999999993</v>
      </c>
      <c r="F698">
        <f t="shared" si="32"/>
        <v>0.21233663999999994</v>
      </c>
      <c r="M698">
        <f t="shared" si="33"/>
        <v>8335.6899999999987</v>
      </c>
    </row>
    <row r="699" spans="1:13" x14ac:dyDescent="0.25">
      <c r="A699" t="s">
        <v>97</v>
      </c>
      <c r="B699">
        <v>86.3</v>
      </c>
      <c r="C699">
        <v>710.44600000000003</v>
      </c>
      <c r="D699" s="1">
        <v>62.5</v>
      </c>
      <c r="E699" s="2">
        <f t="shared" si="31"/>
        <v>0.38079999999999997</v>
      </c>
      <c r="F699">
        <f t="shared" si="32"/>
        <v>0.14500863999999997</v>
      </c>
      <c r="M699">
        <f t="shared" si="33"/>
        <v>7447.69</v>
      </c>
    </row>
    <row r="700" spans="1:13" x14ac:dyDescent="0.25">
      <c r="A700" t="s">
        <v>97</v>
      </c>
      <c r="B700">
        <v>99.15</v>
      </c>
      <c r="C700">
        <v>743.60599999999999</v>
      </c>
      <c r="D700" s="1">
        <v>62.5</v>
      </c>
      <c r="E700" s="2">
        <f t="shared" si="31"/>
        <v>0.58640000000000014</v>
      </c>
      <c r="F700">
        <f t="shared" si="32"/>
        <v>0.34386496000000016</v>
      </c>
      <c r="M700">
        <f t="shared" si="33"/>
        <v>9830.7225000000017</v>
      </c>
    </row>
    <row r="701" spans="1:13" x14ac:dyDescent="0.25">
      <c r="A701" t="s">
        <v>97</v>
      </c>
      <c r="B701">
        <v>93.85</v>
      </c>
      <c r="C701">
        <v>579.36199999999997</v>
      </c>
      <c r="D701" s="1">
        <v>62.5</v>
      </c>
      <c r="E701" s="2">
        <f t="shared" si="31"/>
        <v>0.50159999999999993</v>
      </c>
      <c r="F701">
        <f t="shared" si="32"/>
        <v>0.25160255999999992</v>
      </c>
      <c r="M701">
        <f t="shared" si="33"/>
        <v>8807.8224999999984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S1" sqref="S1:S1048576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6.15</v>
      </c>
      <c r="C2">
        <v>28.995899999999999</v>
      </c>
      <c r="D2" s="1">
        <v>5.55</v>
      </c>
      <c r="E2" s="2">
        <f>(B2-D2)/D2</f>
        <v>0.10810810810810821</v>
      </c>
      <c r="F2">
        <f>E2^2</f>
        <v>1.1687363038714413E-2</v>
      </c>
      <c r="G2" s="3">
        <f>AVERAGE(E:E)</f>
        <v>0.28474796816856635</v>
      </c>
      <c r="H2" t="s">
        <v>0</v>
      </c>
      <c r="I2" s="3">
        <f>AVERAGE(E2:E11)</f>
        <v>0.11531531531531539</v>
      </c>
      <c r="J2" s="6">
        <f>AVERAGE(C2:C11)</f>
        <v>31.619970000000002</v>
      </c>
      <c r="K2">
        <f>10*LN(AVERAGE(E:E)^2/_xlfn.STDEV.S(E:E)^2)</f>
        <v>22.833717129186191</v>
      </c>
      <c r="M2">
        <f>B2^2</f>
        <v>37.822500000000005</v>
      </c>
      <c r="N2">
        <f>-10*LN(AVERAGE(M:M))</f>
        <v>-80.882931313077592</v>
      </c>
      <c r="P2" t="s">
        <v>122</v>
      </c>
      <c r="Q2">
        <f>AVERAGE(C:C)</f>
        <v>344.04621171428568</v>
      </c>
      <c r="R2">
        <f>10*LN(Q2^2/_xlfn.STDEV.S(C:C)^2)</f>
        <v>7.7786024252793942</v>
      </c>
    </row>
    <row r="3" spans="1:18" x14ac:dyDescent="0.25">
      <c r="A3" t="s">
        <v>0</v>
      </c>
      <c r="B3">
        <v>6.1</v>
      </c>
      <c r="C3">
        <v>31.405200000000001</v>
      </c>
      <c r="D3" s="1">
        <v>5.55</v>
      </c>
      <c r="E3" s="2">
        <f t="shared" ref="E3:E66" si="0">(B3-D3)/D3</f>
        <v>9.9099099099099072E-2</v>
      </c>
      <c r="F3">
        <f t="shared" ref="F3:F66" si="1">E3^2</f>
        <v>9.8206314422530586E-3</v>
      </c>
      <c r="H3" t="s">
        <v>1</v>
      </c>
      <c r="I3" s="3">
        <f>AVERAGE(E12:E21)</f>
        <v>0.14473684210526327</v>
      </c>
      <c r="J3" s="6">
        <f>AVERAGE(C12:C21)</f>
        <v>46.390259999999998</v>
      </c>
      <c r="M3">
        <f t="shared" ref="M3:M66" si="2">B3^2</f>
        <v>37.209999999999994</v>
      </c>
    </row>
    <row r="4" spans="1:18" x14ac:dyDescent="0.25">
      <c r="A4" t="s">
        <v>0</v>
      </c>
      <c r="B4">
        <v>6.2</v>
      </c>
      <c r="C4">
        <v>32.470999999999997</v>
      </c>
      <c r="D4" s="1">
        <v>5.55</v>
      </c>
      <c r="E4" s="2">
        <f t="shared" si="0"/>
        <v>0.11711711711711718</v>
      </c>
      <c r="F4">
        <f t="shared" si="1"/>
        <v>1.3716419121824542E-2</v>
      </c>
      <c r="H4" t="s">
        <v>2</v>
      </c>
      <c r="I4" s="3">
        <f>AVERAGE(E22:E31)</f>
        <v>0.1205405405405406</v>
      </c>
      <c r="J4" s="6">
        <f>AVERAGE(C22:C31)</f>
        <v>57.849049999999998</v>
      </c>
      <c r="M4">
        <f t="shared" si="2"/>
        <v>38.440000000000005</v>
      </c>
    </row>
    <row r="5" spans="1:18" x14ac:dyDescent="0.25">
      <c r="A5" t="s">
        <v>0</v>
      </c>
      <c r="B5">
        <v>6.2</v>
      </c>
      <c r="C5">
        <v>32.120199999999997</v>
      </c>
      <c r="D5" s="1">
        <v>5.55</v>
      </c>
      <c r="E5" s="2">
        <f t="shared" si="0"/>
        <v>0.11711711711711718</v>
      </c>
      <c r="F5">
        <f t="shared" si="1"/>
        <v>1.3716419121824542E-2</v>
      </c>
      <c r="H5" t="s">
        <v>3</v>
      </c>
      <c r="I5" s="3">
        <f>AVERAGE(E32:E41)</f>
        <v>0.15866666666666665</v>
      </c>
      <c r="J5" s="6">
        <f>AVERAGE(C32:C41)</f>
        <v>49.863050000000001</v>
      </c>
      <c r="M5">
        <f t="shared" si="2"/>
        <v>38.440000000000005</v>
      </c>
    </row>
    <row r="6" spans="1:18" x14ac:dyDescent="0.25">
      <c r="A6" t="s">
        <v>0</v>
      </c>
      <c r="B6">
        <v>6.15</v>
      </c>
      <c r="C6">
        <v>30.225200000000001</v>
      </c>
      <c r="D6" s="1">
        <v>5.55</v>
      </c>
      <c r="E6" s="2">
        <f t="shared" si="0"/>
        <v>0.10810810810810821</v>
      </c>
      <c r="F6">
        <f t="shared" si="1"/>
        <v>1.1687363038714413E-2</v>
      </c>
      <c r="H6" t="s">
        <v>4</v>
      </c>
      <c r="I6" s="3">
        <f>AVERAGE(E42:E51)</f>
        <v>0.22840236686390539</v>
      </c>
      <c r="J6" s="6">
        <f>AVERAGE(C42:C51)</f>
        <v>57.565300000000001</v>
      </c>
      <c r="M6">
        <f t="shared" si="2"/>
        <v>37.822500000000005</v>
      </c>
    </row>
    <row r="7" spans="1:18" x14ac:dyDescent="0.25">
      <c r="A7" t="s">
        <v>0</v>
      </c>
      <c r="B7">
        <v>6.25</v>
      </c>
      <c r="C7">
        <v>32.148400000000002</v>
      </c>
      <c r="D7" s="1">
        <v>5.55</v>
      </c>
      <c r="E7" s="2">
        <f t="shared" si="0"/>
        <v>0.12612612612612617</v>
      </c>
      <c r="F7">
        <f t="shared" si="1"/>
        <v>1.5907799691583485E-2</v>
      </c>
      <c r="H7" t="s">
        <v>5</v>
      </c>
      <c r="I7" s="3">
        <f>AVERAGE(E52:E61)</f>
        <v>7.484662576687115E-2</v>
      </c>
      <c r="J7" s="6">
        <f>AVERAGE(C52:C61)</f>
        <v>72.922719999999998</v>
      </c>
      <c r="M7">
        <f t="shared" si="2"/>
        <v>39.0625</v>
      </c>
    </row>
    <row r="8" spans="1:18" x14ac:dyDescent="0.25">
      <c r="A8" t="s">
        <v>0</v>
      </c>
      <c r="B8">
        <v>6.2</v>
      </c>
      <c r="C8">
        <v>32.720700000000001</v>
      </c>
      <c r="D8" s="1">
        <v>5.55</v>
      </c>
      <c r="E8" s="2">
        <f t="shared" si="0"/>
        <v>0.11711711711711718</v>
      </c>
      <c r="F8">
        <f t="shared" si="1"/>
        <v>1.3716419121824542E-2</v>
      </c>
      <c r="H8" t="s">
        <v>6</v>
      </c>
      <c r="I8" s="3">
        <f>AVERAGE(E62:E71)</f>
        <v>0.18378378378378371</v>
      </c>
      <c r="J8" s="6">
        <f>AVERAGE(C62:C71)</f>
        <v>70.63109</v>
      </c>
      <c r="M8">
        <f t="shared" si="2"/>
        <v>38.440000000000005</v>
      </c>
    </row>
    <row r="9" spans="1:18" x14ac:dyDescent="0.25">
      <c r="A9" t="s">
        <v>0</v>
      </c>
      <c r="B9">
        <v>6.25</v>
      </c>
      <c r="C9">
        <v>31.741800000000001</v>
      </c>
      <c r="D9" s="1">
        <v>5.55</v>
      </c>
      <c r="E9" s="2">
        <f t="shared" si="0"/>
        <v>0.12612612612612617</v>
      </c>
      <c r="F9">
        <f t="shared" si="1"/>
        <v>1.5907799691583485E-2</v>
      </c>
      <c r="H9" t="s">
        <v>7</v>
      </c>
      <c r="I9" s="3">
        <f>AVERAGE(E72:E81)</f>
        <v>8.5185185185185128E-2</v>
      </c>
      <c r="J9" s="6">
        <f>AVERAGE(C72:C81)</f>
        <v>51.866339999999994</v>
      </c>
      <c r="M9">
        <f t="shared" si="2"/>
        <v>39.0625</v>
      </c>
    </row>
    <row r="10" spans="1:18" x14ac:dyDescent="0.25">
      <c r="A10" t="s">
        <v>0</v>
      </c>
      <c r="B10">
        <v>6.2</v>
      </c>
      <c r="C10">
        <v>31.835599999999999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0.18699186991869912</v>
      </c>
      <c r="J10" s="6">
        <f>AVERAGE(C82:C91)</f>
        <v>60.314139999999995</v>
      </c>
      <c r="M10">
        <f t="shared" si="2"/>
        <v>38.440000000000005</v>
      </c>
    </row>
    <row r="11" spans="1:18" x14ac:dyDescent="0.25">
      <c r="A11" t="s">
        <v>0</v>
      </c>
      <c r="B11">
        <v>6.2</v>
      </c>
      <c r="C11">
        <v>32.535699999999999</v>
      </c>
      <c r="D11" s="1">
        <v>5.55</v>
      </c>
      <c r="E11" s="2">
        <f t="shared" si="0"/>
        <v>0.11711711711711718</v>
      </c>
      <c r="F11">
        <f t="shared" si="1"/>
        <v>1.3716419121824542E-2</v>
      </c>
      <c r="H11" t="s">
        <v>9</v>
      </c>
      <c r="I11" s="3">
        <f>AVERAGE(E92:E101)</f>
        <v>0.19212598425196856</v>
      </c>
      <c r="J11" s="6">
        <f>AVERAGE(C92:C101)</f>
        <v>53.533400000000007</v>
      </c>
      <c r="M11">
        <f t="shared" si="2"/>
        <v>38.440000000000005</v>
      </c>
    </row>
    <row r="12" spans="1:18" x14ac:dyDescent="0.25">
      <c r="A12" t="s">
        <v>1</v>
      </c>
      <c r="B12">
        <v>8.8000000000000007</v>
      </c>
      <c r="C12">
        <v>46.760399999999997</v>
      </c>
      <c r="D12" s="1">
        <v>7.6</v>
      </c>
      <c r="E12" s="2">
        <f t="shared" si="0"/>
        <v>0.15789473684210542</v>
      </c>
      <c r="F12">
        <f t="shared" si="1"/>
        <v>2.4930747922437723E-2</v>
      </c>
      <c r="H12" t="s">
        <v>10</v>
      </c>
      <c r="I12" s="3">
        <f>AVERAGE(E102:E111)</f>
        <v>0.29999999999999993</v>
      </c>
      <c r="J12" s="6">
        <f>AVERAGE(C102:C111)</f>
        <v>114.96423000000001</v>
      </c>
      <c r="M12">
        <f t="shared" si="2"/>
        <v>77.440000000000012</v>
      </c>
    </row>
    <row r="13" spans="1:18" x14ac:dyDescent="0.25">
      <c r="A13" t="s">
        <v>1</v>
      </c>
      <c r="B13">
        <v>8.5</v>
      </c>
      <c r="C13">
        <v>46.724699999999999</v>
      </c>
      <c r="D13" s="1">
        <v>7.6</v>
      </c>
      <c r="E13" s="2">
        <f t="shared" si="0"/>
        <v>0.118421052631579</v>
      </c>
      <c r="F13">
        <f t="shared" si="1"/>
        <v>1.4023545706371203E-2</v>
      </c>
      <c r="H13" t="s">
        <v>11</v>
      </c>
      <c r="I13" s="3">
        <f>AVERAGE(E112:E121)</f>
        <v>0.34004376367614864</v>
      </c>
      <c r="J13" s="6">
        <f>AVERAGE(C112:C121)</f>
        <v>112.20648999999999</v>
      </c>
      <c r="M13">
        <f t="shared" si="2"/>
        <v>72.25</v>
      </c>
    </row>
    <row r="14" spans="1:18" x14ac:dyDescent="0.25">
      <c r="A14" t="s">
        <v>1</v>
      </c>
      <c r="B14">
        <v>8.8000000000000007</v>
      </c>
      <c r="C14">
        <v>46.578400000000002</v>
      </c>
      <c r="D14" s="1">
        <v>7.6</v>
      </c>
      <c r="E14" s="2">
        <f t="shared" si="0"/>
        <v>0.15789473684210542</v>
      </c>
      <c r="F14">
        <f t="shared" si="1"/>
        <v>2.4930747922437723E-2</v>
      </c>
      <c r="H14" t="s">
        <v>12</v>
      </c>
      <c r="I14" s="3">
        <f>AVERAGE(E122:E131)</f>
        <v>0.19523809523809518</v>
      </c>
      <c r="J14" s="6">
        <f>AVERAGE(C122:C131)</f>
        <v>101.28331</v>
      </c>
      <c r="M14">
        <f t="shared" si="2"/>
        <v>77.440000000000012</v>
      </c>
    </row>
    <row r="15" spans="1:18" x14ac:dyDescent="0.25">
      <c r="A15" t="s">
        <v>1</v>
      </c>
      <c r="B15">
        <v>8.8000000000000007</v>
      </c>
      <c r="C15">
        <v>46.7545</v>
      </c>
      <c r="D15" s="1">
        <v>7.6</v>
      </c>
      <c r="E15" s="2">
        <f t="shared" si="0"/>
        <v>0.15789473684210542</v>
      </c>
      <c r="F15">
        <f t="shared" si="1"/>
        <v>2.4930747922437723E-2</v>
      </c>
      <c r="H15" t="s">
        <v>13</v>
      </c>
      <c r="I15" s="3">
        <f>AVERAGE(E132:E141)</f>
        <v>0.20537634408602154</v>
      </c>
      <c r="J15" s="6">
        <f>AVERAGE(C132:C141)</f>
        <v>114.47617</v>
      </c>
      <c r="M15">
        <f t="shared" si="2"/>
        <v>77.440000000000012</v>
      </c>
    </row>
    <row r="16" spans="1:18" x14ac:dyDescent="0.25">
      <c r="A16" t="s">
        <v>1</v>
      </c>
      <c r="B16">
        <v>8.8000000000000007</v>
      </c>
      <c r="C16">
        <v>46.936100000000003</v>
      </c>
      <c r="D16" s="1">
        <v>7.6</v>
      </c>
      <c r="E16" s="2">
        <f t="shared" si="0"/>
        <v>0.15789473684210542</v>
      </c>
      <c r="F16">
        <f t="shared" si="1"/>
        <v>2.4930747922437723E-2</v>
      </c>
      <c r="H16" t="s">
        <v>14</v>
      </c>
      <c r="I16" s="3">
        <f>AVERAGE(E142:E151)</f>
        <v>0.24853333333333333</v>
      </c>
      <c r="J16" s="6">
        <f>AVERAGE(C142:C151)</f>
        <v>139.16630000000001</v>
      </c>
      <c r="M16">
        <f t="shared" si="2"/>
        <v>77.440000000000012</v>
      </c>
    </row>
    <row r="17" spans="1:13" x14ac:dyDescent="0.25">
      <c r="A17" t="s">
        <v>1</v>
      </c>
      <c r="B17">
        <v>8.8000000000000007</v>
      </c>
      <c r="C17">
        <v>46.7498</v>
      </c>
      <c r="D17" s="1">
        <v>7.6</v>
      </c>
      <c r="E17" s="2">
        <f t="shared" si="0"/>
        <v>0.15789473684210542</v>
      </c>
      <c r="F17">
        <f t="shared" si="1"/>
        <v>2.4930747922437723E-2</v>
      </c>
      <c r="H17" t="s">
        <v>15</v>
      </c>
      <c r="I17" s="3">
        <f>AVERAGE(E152:E161)</f>
        <v>0.20532544378698234</v>
      </c>
      <c r="J17" s="6">
        <f>AVERAGE(C152:C161)</f>
        <v>169.2912</v>
      </c>
      <c r="M17">
        <f t="shared" si="2"/>
        <v>77.440000000000012</v>
      </c>
    </row>
    <row r="18" spans="1:13" x14ac:dyDescent="0.25">
      <c r="A18" t="s">
        <v>1</v>
      </c>
      <c r="B18">
        <v>8.6</v>
      </c>
      <c r="C18">
        <v>46.083399999999997</v>
      </c>
      <c r="D18" s="1">
        <v>7.6</v>
      </c>
      <c r="E18" s="2">
        <f t="shared" si="0"/>
        <v>0.13157894736842105</v>
      </c>
      <c r="F18">
        <f t="shared" si="1"/>
        <v>1.7313019390581715E-2</v>
      </c>
      <c r="H18" t="s">
        <v>16</v>
      </c>
      <c r="I18" s="3">
        <f>AVERAGE(E162:E171)</f>
        <v>0.21565836298932375</v>
      </c>
      <c r="J18" s="6">
        <f>AVERAGE(C162:C171)</f>
        <v>122.9186</v>
      </c>
      <c r="M18">
        <f t="shared" si="2"/>
        <v>73.959999999999994</v>
      </c>
    </row>
    <row r="19" spans="1:13" x14ac:dyDescent="0.25">
      <c r="A19" t="s">
        <v>1</v>
      </c>
      <c r="B19">
        <v>8.8000000000000007</v>
      </c>
      <c r="C19">
        <v>46.35</v>
      </c>
      <c r="D19" s="1">
        <v>7.6</v>
      </c>
      <c r="E19" s="2">
        <f t="shared" si="0"/>
        <v>0.15789473684210542</v>
      </c>
      <c r="F19">
        <f t="shared" si="1"/>
        <v>2.4930747922437723E-2</v>
      </c>
      <c r="H19" t="s">
        <v>17</v>
      </c>
      <c r="I19" s="3">
        <f>AVERAGE(E172:E181)</f>
        <v>0.3727574750830564</v>
      </c>
      <c r="J19" s="6">
        <f>AVERAGE(C172:C181)</f>
        <v>166.96209999999999</v>
      </c>
      <c r="M19">
        <f t="shared" si="2"/>
        <v>77.440000000000012</v>
      </c>
    </row>
    <row r="20" spans="1:13" x14ac:dyDescent="0.25">
      <c r="A20" t="s">
        <v>1</v>
      </c>
      <c r="B20">
        <v>8.4</v>
      </c>
      <c r="C20">
        <v>44.244500000000002</v>
      </c>
      <c r="D20" s="1">
        <v>7.6</v>
      </c>
      <c r="E20" s="2">
        <f t="shared" si="0"/>
        <v>0.10526315789473695</v>
      </c>
      <c r="F20">
        <f t="shared" si="1"/>
        <v>1.1080332409972322E-2</v>
      </c>
      <c r="H20" t="s">
        <v>18</v>
      </c>
      <c r="I20" s="3">
        <f>AVERAGE(E182:E191)</f>
        <v>0.43014705882352933</v>
      </c>
      <c r="J20" s="6">
        <f>AVERAGE(C182:C191)</f>
        <v>185.8366</v>
      </c>
      <c r="M20">
        <f t="shared" si="2"/>
        <v>70.56</v>
      </c>
    </row>
    <row r="21" spans="1:13" x14ac:dyDescent="0.25">
      <c r="A21" t="s">
        <v>1</v>
      </c>
      <c r="B21">
        <v>8.6999999999999993</v>
      </c>
      <c r="C21">
        <v>46.720799999999997</v>
      </c>
      <c r="D21" s="1">
        <v>7.6</v>
      </c>
      <c r="E21" s="2">
        <f t="shared" si="0"/>
        <v>0.14473684210526311</v>
      </c>
      <c r="F21">
        <f t="shared" si="1"/>
        <v>2.0948753462603865E-2</v>
      </c>
      <c r="H21" t="s">
        <v>19</v>
      </c>
      <c r="I21" s="3">
        <f>AVERAGE(E192:E201)</f>
        <v>0.25183946488294323</v>
      </c>
      <c r="J21" s="6">
        <f>AVERAGE(C192:C201)</f>
        <v>170.3049</v>
      </c>
      <c r="M21">
        <f t="shared" si="2"/>
        <v>75.689999999999984</v>
      </c>
    </row>
    <row r="22" spans="1:13" x14ac:dyDescent="0.25">
      <c r="A22" t="s">
        <v>2</v>
      </c>
      <c r="B22">
        <v>10.55</v>
      </c>
      <c r="C22">
        <v>57.915700000000001</v>
      </c>
      <c r="D22" s="1">
        <v>9.25</v>
      </c>
      <c r="E22" s="2">
        <f t="shared" si="0"/>
        <v>0.1405405405405406</v>
      </c>
      <c r="F22">
        <f t="shared" si="1"/>
        <v>1.9751643535427337E-2</v>
      </c>
      <c r="H22" t="s">
        <v>20</v>
      </c>
      <c r="I22" s="3">
        <f>AVERAGE(E202:E211)</f>
        <v>0.22950000000000004</v>
      </c>
      <c r="J22" s="6">
        <f>AVERAGE(C202:C211)</f>
        <v>225.04910000000004</v>
      </c>
      <c r="M22">
        <f t="shared" si="2"/>
        <v>111.30250000000001</v>
      </c>
    </row>
    <row r="23" spans="1:13" x14ac:dyDescent="0.25">
      <c r="A23" t="s">
        <v>2</v>
      </c>
      <c r="B23">
        <v>10.55</v>
      </c>
      <c r="C23">
        <v>58.087600000000002</v>
      </c>
      <c r="D23" s="1">
        <v>9.25</v>
      </c>
      <c r="E23" s="2">
        <f t="shared" si="0"/>
        <v>0.1405405405405406</v>
      </c>
      <c r="F23">
        <f t="shared" si="1"/>
        <v>1.9751643535427337E-2</v>
      </c>
      <c r="H23" t="s">
        <v>21</v>
      </c>
      <c r="I23" s="3">
        <f>AVERAGE(E212:E221)</f>
        <v>0.28379120879120878</v>
      </c>
      <c r="J23" s="6">
        <f>AVERAGE(C212:C221)</f>
        <v>221.352</v>
      </c>
      <c r="M23">
        <f t="shared" si="2"/>
        <v>111.30250000000001</v>
      </c>
    </row>
    <row r="24" spans="1:13" x14ac:dyDescent="0.25">
      <c r="A24" t="s">
        <v>2</v>
      </c>
      <c r="B24">
        <v>10.4</v>
      </c>
      <c r="C24">
        <v>58.256999999999998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0.32190476190476192</v>
      </c>
      <c r="J24" s="6">
        <f>AVERAGE(C222:C231)</f>
        <v>203.40479999999999</v>
      </c>
      <c r="M24">
        <f t="shared" si="2"/>
        <v>108.16000000000001</v>
      </c>
    </row>
    <row r="25" spans="1:13" x14ac:dyDescent="0.25">
      <c r="A25" t="s">
        <v>2</v>
      </c>
      <c r="B25">
        <v>10.4</v>
      </c>
      <c r="C25">
        <v>58.713299999999997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0.29202334630350196</v>
      </c>
      <c r="J25" s="6">
        <f>AVERAGE(C232:C241)</f>
        <v>262.2364</v>
      </c>
      <c r="M25">
        <f t="shared" si="2"/>
        <v>108.16000000000001</v>
      </c>
    </row>
    <row r="26" spans="1:13" x14ac:dyDescent="0.25">
      <c r="A26" t="s">
        <v>2</v>
      </c>
      <c r="B26">
        <v>10.4</v>
      </c>
      <c r="C26">
        <v>57.650700000000001</v>
      </c>
      <c r="D26" s="1">
        <v>9.25</v>
      </c>
      <c r="E26" s="2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0.23939393939393949</v>
      </c>
      <c r="J26" s="6">
        <f>AVERAGE(C242:C251)</f>
        <v>233.40979999999999</v>
      </c>
      <c r="M26">
        <f t="shared" si="2"/>
        <v>108.16000000000001</v>
      </c>
    </row>
    <row r="27" spans="1:13" x14ac:dyDescent="0.25">
      <c r="A27" t="s">
        <v>2</v>
      </c>
      <c r="B27">
        <v>10.4</v>
      </c>
      <c r="C27">
        <v>56.9328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0.21132075471698117</v>
      </c>
      <c r="J27" s="6">
        <f>AVERAGE(C252:C261)</f>
        <v>210.01309999999998</v>
      </c>
      <c r="M27">
        <f t="shared" si="2"/>
        <v>108.16000000000001</v>
      </c>
    </row>
    <row r="28" spans="1:13" x14ac:dyDescent="0.25">
      <c r="A28" t="s">
        <v>2</v>
      </c>
      <c r="B28">
        <v>10.4</v>
      </c>
      <c r="C28">
        <v>57.7502</v>
      </c>
      <c r="D28" s="1">
        <v>9.25</v>
      </c>
      <c r="E28" s="2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0.24977876106194677</v>
      </c>
      <c r="J28" s="6">
        <f>AVERAGE(C262:C271)</f>
        <v>233.87239999999997</v>
      </c>
      <c r="M28">
        <f t="shared" si="2"/>
        <v>108.16000000000001</v>
      </c>
    </row>
    <row r="29" spans="1:13" x14ac:dyDescent="0.25">
      <c r="A29" t="s">
        <v>2</v>
      </c>
      <c r="B29">
        <v>10.15</v>
      </c>
      <c r="C29">
        <v>57.763399999999997</v>
      </c>
      <c r="D29" s="1">
        <v>9.25</v>
      </c>
      <c r="E29" s="2">
        <f t="shared" si="0"/>
        <v>9.729729729729733E-2</v>
      </c>
      <c r="F29">
        <f t="shared" si="1"/>
        <v>9.466764061358662E-3</v>
      </c>
      <c r="H29" t="s">
        <v>27</v>
      </c>
      <c r="I29" s="3">
        <f>AVERAGE(E272:E281)</f>
        <v>0.21751968503937019</v>
      </c>
      <c r="J29" s="6">
        <f>AVERAGE(C272:C281)</f>
        <v>168.21729999999999</v>
      </c>
      <c r="M29">
        <f t="shared" si="2"/>
        <v>103.02250000000001</v>
      </c>
    </row>
    <row r="30" spans="1:13" x14ac:dyDescent="0.25">
      <c r="A30" t="s">
        <v>2</v>
      </c>
      <c r="B30">
        <v>10</v>
      </c>
      <c r="C30">
        <v>57.350200000000001</v>
      </c>
      <c r="D30" s="1">
        <v>9.25</v>
      </c>
      <c r="E30" s="2">
        <f t="shared" si="0"/>
        <v>8.1081081081081086E-2</v>
      </c>
      <c r="F30">
        <f t="shared" si="1"/>
        <v>6.5741417092768451E-3</v>
      </c>
      <c r="H30" t="s">
        <v>28</v>
      </c>
      <c r="I30" s="3">
        <f>AVERAGE(E282:E291)</f>
        <v>0.28531914893617022</v>
      </c>
      <c r="J30" s="6">
        <f>AVERAGE(C282:C291)</f>
        <v>268.97640000000001</v>
      </c>
      <c r="M30">
        <f t="shared" si="2"/>
        <v>100</v>
      </c>
    </row>
    <row r="31" spans="1:13" x14ac:dyDescent="0.25">
      <c r="A31" t="s">
        <v>2</v>
      </c>
      <c r="B31">
        <v>10.4</v>
      </c>
      <c r="C31">
        <v>58.069600000000001</v>
      </c>
      <c r="D31" s="1">
        <v>9.25</v>
      </c>
      <c r="E31" s="2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0.3178438661710038</v>
      </c>
      <c r="J31" s="6">
        <f>AVERAGE(C292:C301)</f>
        <v>228.24030000000002</v>
      </c>
      <c r="M31">
        <f t="shared" si="2"/>
        <v>108.16000000000001</v>
      </c>
    </row>
    <row r="32" spans="1:13" x14ac:dyDescent="0.25">
      <c r="A32" t="s">
        <v>3</v>
      </c>
      <c r="B32">
        <v>8.6999999999999993</v>
      </c>
      <c r="C32">
        <v>50.518099999999997</v>
      </c>
      <c r="D32" s="1">
        <v>7.5</v>
      </c>
      <c r="E32" s="2">
        <f t="shared" si="0"/>
        <v>0.15999999999999989</v>
      </c>
      <c r="F32">
        <f t="shared" si="1"/>
        <v>2.5599999999999967E-2</v>
      </c>
      <c r="H32" t="s">
        <v>30</v>
      </c>
      <c r="I32" s="3">
        <f>AVERAGE(E302:E311)</f>
        <v>0.31063084112149542</v>
      </c>
      <c r="J32" s="6">
        <f>AVERAGE(C302:C311)</f>
        <v>383.09769999999997</v>
      </c>
      <c r="M32">
        <f t="shared" si="2"/>
        <v>75.689999999999984</v>
      </c>
    </row>
    <row r="33" spans="1:13" x14ac:dyDescent="0.25">
      <c r="A33" t="s">
        <v>3</v>
      </c>
      <c r="B33">
        <v>8.5</v>
      </c>
      <c r="C33">
        <v>47.267400000000002</v>
      </c>
      <c r="D33" s="1">
        <v>7.5</v>
      </c>
      <c r="E33" s="2">
        <f t="shared" si="0"/>
        <v>0.13333333333333333</v>
      </c>
      <c r="F33">
        <f t="shared" si="1"/>
        <v>1.7777777777777778E-2</v>
      </c>
      <c r="H33" t="s">
        <v>31</v>
      </c>
      <c r="I33" s="3">
        <f>AVERAGE(E312:E321)</f>
        <v>0.32271825396825404</v>
      </c>
      <c r="J33" s="6">
        <f>AVERAGE(C312:C321)</f>
        <v>219.67009999999999</v>
      </c>
      <c r="M33">
        <f t="shared" si="2"/>
        <v>72.25</v>
      </c>
    </row>
    <row r="34" spans="1:13" x14ac:dyDescent="0.25">
      <c r="A34" t="s">
        <v>3</v>
      </c>
      <c r="B34">
        <v>8.8000000000000007</v>
      </c>
      <c r="C34">
        <v>49.225900000000003</v>
      </c>
      <c r="D34" s="1">
        <v>7.5</v>
      </c>
      <c r="E34" s="2">
        <f t="shared" si="0"/>
        <v>0.17333333333333342</v>
      </c>
      <c r="F34">
        <f t="shared" si="1"/>
        <v>3.0044444444444474E-2</v>
      </c>
      <c r="H34" t="s">
        <v>32</v>
      </c>
      <c r="I34" s="3">
        <f>AVERAGE(E322:E331)</f>
        <v>0.31153846153846143</v>
      </c>
      <c r="J34" s="6">
        <f>AVERAGE(C322:C331)</f>
        <v>308.97399999999999</v>
      </c>
      <c r="M34">
        <f t="shared" si="2"/>
        <v>77.440000000000012</v>
      </c>
    </row>
    <row r="35" spans="1:13" x14ac:dyDescent="0.25">
      <c r="A35" t="s">
        <v>3</v>
      </c>
      <c r="B35">
        <v>8.6999999999999993</v>
      </c>
      <c r="C35">
        <v>49.905000000000001</v>
      </c>
      <c r="D35" s="1">
        <v>7.5</v>
      </c>
      <c r="E35" s="2">
        <f t="shared" si="0"/>
        <v>0.15999999999999989</v>
      </c>
      <c r="F35">
        <f t="shared" si="1"/>
        <v>2.5599999999999967E-2</v>
      </c>
      <c r="H35" t="s">
        <v>33</v>
      </c>
      <c r="I35" s="3">
        <f>AVERAGE(E332:E341)</f>
        <v>0.27567567567567558</v>
      </c>
      <c r="J35" s="6">
        <f>AVERAGE(C332:C341)</f>
        <v>312.41269999999997</v>
      </c>
      <c r="M35">
        <f t="shared" si="2"/>
        <v>75.689999999999984</v>
      </c>
    </row>
    <row r="36" spans="1:13" x14ac:dyDescent="0.25">
      <c r="A36" t="s">
        <v>3</v>
      </c>
      <c r="B36">
        <v>8.9</v>
      </c>
      <c r="C36">
        <v>49.8035</v>
      </c>
      <c r="D36" s="1">
        <v>7.5</v>
      </c>
      <c r="E36" s="2">
        <f t="shared" si="0"/>
        <v>0.1866666666666667</v>
      </c>
      <c r="F36">
        <f t="shared" si="1"/>
        <v>3.4844444444444456E-2</v>
      </c>
      <c r="H36" t="s">
        <v>34</v>
      </c>
      <c r="I36" s="3">
        <f>AVERAGE(E342:E351)</f>
        <v>0.22791234140715105</v>
      </c>
      <c r="J36" s="6">
        <f>AVERAGE(C342:C351)</f>
        <v>266.96040000000005</v>
      </c>
      <c r="M36">
        <f t="shared" si="2"/>
        <v>79.210000000000008</v>
      </c>
    </row>
    <row r="37" spans="1:13" x14ac:dyDescent="0.25">
      <c r="A37" t="s">
        <v>3</v>
      </c>
      <c r="B37">
        <v>8.6999999999999993</v>
      </c>
      <c r="C37">
        <v>49.990299999999998</v>
      </c>
      <c r="D37" s="1">
        <v>7.5</v>
      </c>
      <c r="E37" s="2">
        <f t="shared" si="0"/>
        <v>0.15999999999999989</v>
      </c>
      <c r="F37">
        <f t="shared" si="1"/>
        <v>2.5599999999999967E-2</v>
      </c>
      <c r="H37" t="s">
        <v>35</v>
      </c>
      <c r="I37" s="3">
        <f>AVERAGE(E352:E361)</f>
        <v>0.27908496732026145</v>
      </c>
      <c r="J37" s="6">
        <f>AVERAGE(C352:C361)</f>
        <v>329.79840000000002</v>
      </c>
      <c r="M37">
        <f t="shared" si="2"/>
        <v>75.689999999999984</v>
      </c>
    </row>
    <row r="38" spans="1:13" x14ac:dyDescent="0.25">
      <c r="A38" t="s">
        <v>3</v>
      </c>
      <c r="B38">
        <v>8.8000000000000007</v>
      </c>
      <c r="C38">
        <v>50.810899999999997</v>
      </c>
      <c r="D38" s="1">
        <v>7.5</v>
      </c>
      <c r="E38" s="2">
        <f t="shared" si="0"/>
        <v>0.17333333333333342</v>
      </c>
      <c r="F38">
        <f t="shared" si="1"/>
        <v>3.0044444444444474E-2</v>
      </c>
      <c r="H38" t="s">
        <v>36</v>
      </c>
      <c r="I38" s="3">
        <f>AVERAGE(E362:E371)</f>
        <v>0.38020833333333331</v>
      </c>
      <c r="J38" s="6">
        <f>AVERAGE(C362:C371)</f>
        <v>335.2509</v>
      </c>
      <c r="M38">
        <f t="shared" si="2"/>
        <v>77.440000000000012</v>
      </c>
    </row>
    <row r="39" spans="1:13" x14ac:dyDescent="0.25">
      <c r="A39" t="s">
        <v>3</v>
      </c>
      <c r="B39">
        <v>8.4</v>
      </c>
      <c r="C39">
        <v>50.136299999999999</v>
      </c>
      <c r="D39" s="1">
        <v>7.5</v>
      </c>
      <c r="E39" s="2">
        <f t="shared" si="0"/>
        <v>0.12000000000000005</v>
      </c>
      <c r="F39">
        <f t="shared" si="1"/>
        <v>1.4400000000000012E-2</v>
      </c>
      <c r="H39" t="s">
        <v>37</v>
      </c>
      <c r="I39" s="3">
        <f>AVERAGE(E372:E381)</f>
        <v>0.30144032921810698</v>
      </c>
      <c r="J39" s="6">
        <f>AVERAGE(C372:C381)</f>
        <v>295.33430000000004</v>
      </c>
      <c r="M39">
        <f t="shared" si="2"/>
        <v>70.56</v>
      </c>
    </row>
    <row r="40" spans="1:13" x14ac:dyDescent="0.25">
      <c r="A40" t="s">
        <v>3</v>
      </c>
      <c r="B40">
        <v>8.6</v>
      </c>
      <c r="C40">
        <v>50.484900000000003</v>
      </c>
      <c r="D40" s="1">
        <v>7.5</v>
      </c>
      <c r="E40" s="2">
        <f t="shared" si="0"/>
        <v>0.14666666666666661</v>
      </c>
      <c r="F40">
        <f t="shared" si="1"/>
        <v>2.1511111111111095E-2</v>
      </c>
      <c r="H40" t="s">
        <v>38</v>
      </c>
      <c r="I40" s="3">
        <f>AVERAGE(E382:E391)</f>
        <v>0.27934595524956973</v>
      </c>
      <c r="J40" s="6">
        <f>AVERAGE(C382:C391)</f>
        <v>311.6456</v>
      </c>
      <c r="M40">
        <f t="shared" si="2"/>
        <v>73.959999999999994</v>
      </c>
    </row>
    <row r="41" spans="1:13" x14ac:dyDescent="0.25">
      <c r="A41" t="s">
        <v>3</v>
      </c>
      <c r="B41">
        <v>8.8000000000000007</v>
      </c>
      <c r="C41">
        <v>50.488199999999999</v>
      </c>
      <c r="D41" s="1">
        <v>7.5</v>
      </c>
      <c r="E41" s="2">
        <f t="shared" si="0"/>
        <v>0.17333333333333342</v>
      </c>
      <c r="F41">
        <f t="shared" si="1"/>
        <v>3.0044444444444474E-2</v>
      </c>
      <c r="H41" t="s">
        <v>39</v>
      </c>
      <c r="I41" s="3">
        <f>AVERAGE(E392:E401)</f>
        <v>0.38484848484848488</v>
      </c>
      <c r="J41" s="6">
        <f>AVERAGE(C392:C401)</f>
        <v>350.36639999999994</v>
      </c>
      <c r="M41">
        <f t="shared" si="2"/>
        <v>77.440000000000012</v>
      </c>
    </row>
    <row r="42" spans="1:13" x14ac:dyDescent="0.25">
      <c r="A42" t="s">
        <v>4</v>
      </c>
      <c r="B42">
        <v>10.199999999999999</v>
      </c>
      <c r="C42">
        <v>54.590899999999998</v>
      </c>
      <c r="D42" s="1">
        <v>8.4499999999999993</v>
      </c>
      <c r="E42" s="2">
        <f t="shared" si="0"/>
        <v>0.20710059171597636</v>
      </c>
      <c r="F42">
        <f t="shared" si="1"/>
        <v>4.2890655089107534E-2</v>
      </c>
      <c r="H42" t="s">
        <v>40</v>
      </c>
      <c r="I42" s="3">
        <f>AVERAGE(E402:E411)</f>
        <v>0.23363567649281922</v>
      </c>
      <c r="J42" s="6">
        <f>AVERAGE(C402:C411)</f>
        <v>367.65129999999999</v>
      </c>
      <c r="M42">
        <f t="shared" si="2"/>
        <v>104.03999999999999</v>
      </c>
    </row>
    <row r="43" spans="1:13" x14ac:dyDescent="0.25">
      <c r="A43" t="s">
        <v>4</v>
      </c>
      <c r="B43">
        <v>10.1</v>
      </c>
      <c r="C43">
        <v>58.5122</v>
      </c>
      <c r="D43" s="1">
        <v>8.4499999999999993</v>
      </c>
      <c r="E43" s="2">
        <f t="shared" si="0"/>
        <v>0.19526627218934917</v>
      </c>
      <c r="F43">
        <f t="shared" si="1"/>
        <v>3.8128917054724994E-2</v>
      </c>
      <c r="H43" t="s">
        <v>41</v>
      </c>
      <c r="I43" s="3">
        <f>AVERAGE(E412:E421)</f>
        <v>0.31399999999999995</v>
      </c>
      <c r="J43" s="6">
        <f>AVERAGE(C412:C421)</f>
        <v>347.7903</v>
      </c>
      <c r="M43">
        <f t="shared" si="2"/>
        <v>102.00999999999999</v>
      </c>
    </row>
    <row r="44" spans="1:13" x14ac:dyDescent="0.25">
      <c r="A44" t="s">
        <v>4</v>
      </c>
      <c r="B44">
        <v>10.5</v>
      </c>
      <c r="C44">
        <v>58.433500000000002</v>
      </c>
      <c r="D44" s="1">
        <v>8.4499999999999993</v>
      </c>
      <c r="E44" s="2">
        <f t="shared" si="0"/>
        <v>0.24260355029585809</v>
      </c>
      <c r="F44">
        <f t="shared" si="1"/>
        <v>5.8856482616154948E-2</v>
      </c>
      <c r="H44" t="s">
        <v>42</v>
      </c>
      <c r="I44" s="3">
        <f>AVERAGE(E422:E431)</f>
        <v>0.24962686567164177</v>
      </c>
      <c r="J44" s="6">
        <f>AVERAGE(C422:C431)</f>
        <v>372.0188</v>
      </c>
      <c r="M44">
        <f t="shared" si="2"/>
        <v>110.25</v>
      </c>
    </row>
    <row r="45" spans="1:13" x14ac:dyDescent="0.25">
      <c r="A45" t="s">
        <v>4</v>
      </c>
      <c r="B45">
        <v>10.6</v>
      </c>
      <c r="C45">
        <v>58.7164</v>
      </c>
      <c r="D45" s="1">
        <v>8.4499999999999993</v>
      </c>
      <c r="E45" s="2">
        <f t="shared" si="0"/>
        <v>0.25443786982248529</v>
      </c>
      <c r="F45">
        <f t="shared" si="1"/>
        <v>6.4738629599803962E-2</v>
      </c>
      <c r="H45" t="s">
        <v>43</v>
      </c>
      <c r="I45" s="3">
        <f>AVERAGE(E432:E441)</f>
        <v>0.27878787878787881</v>
      </c>
      <c r="J45" s="6">
        <f>AVERAGE(C432:C441)</f>
        <v>363.97739999999999</v>
      </c>
      <c r="M45">
        <f t="shared" si="2"/>
        <v>112.36</v>
      </c>
    </row>
    <row r="46" spans="1:13" x14ac:dyDescent="0.25">
      <c r="A46" t="s">
        <v>4</v>
      </c>
      <c r="B46">
        <v>10.5</v>
      </c>
      <c r="C46">
        <v>58.661700000000003</v>
      </c>
      <c r="D46" s="1">
        <v>8.4499999999999993</v>
      </c>
      <c r="E46" s="2">
        <f t="shared" si="0"/>
        <v>0.24260355029585809</v>
      </c>
      <c r="F46">
        <f t="shared" si="1"/>
        <v>5.8856482616154948E-2</v>
      </c>
      <c r="H46" t="s">
        <v>44</v>
      </c>
      <c r="I46" s="3">
        <f>AVERAGE(E442:E451)</f>
        <v>0.31574007220216604</v>
      </c>
      <c r="J46" s="6">
        <f>AVERAGE(C442:C451)</f>
        <v>439.96900000000005</v>
      </c>
      <c r="M46">
        <f t="shared" si="2"/>
        <v>110.25</v>
      </c>
    </row>
    <row r="47" spans="1:13" x14ac:dyDescent="0.25">
      <c r="A47" t="s">
        <v>4</v>
      </c>
      <c r="B47">
        <v>10.4</v>
      </c>
      <c r="C47">
        <v>58.419499999999999</v>
      </c>
      <c r="D47" s="1">
        <v>8.4499999999999993</v>
      </c>
      <c r="E47" s="2">
        <f t="shared" si="0"/>
        <v>0.23076923076923092</v>
      </c>
      <c r="F47">
        <f t="shared" si="1"/>
        <v>5.3254437869822556E-2</v>
      </c>
      <c r="H47" t="s">
        <v>45</v>
      </c>
      <c r="I47" s="3">
        <f>AVERAGE(E452:E461)</f>
        <v>0.39121951219512191</v>
      </c>
      <c r="J47" s="6">
        <f>AVERAGE(C452:C461)</f>
        <v>467.14279999999997</v>
      </c>
      <c r="M47">
        <f t="shared" si="2"/>
        <v>108.16000000000001</v>
      </c>
    </row>
    <row r="48" spans="1:13" x14ac:dyDescent="0.25">
      <c r="A48" t="s">
        <v>4</v>
      </c>
      <c r="B48">
        <v>10.6</v>
      </c>
      <c r="C48">
        <v>58.396799999999999</v>
      </c>
      <c r="D48" s="1">
        <v>8.4499999999999993</v>
      </c>
      <c r="E48" s="2">
        <f t="shared" si="0"/>
        <v>0.25443786982248529</v>
      </c>
      <c r="F48">
        <f t="shared" si="1"/>
        <v>6.4738629599803962E-2</v>
      </c>
      <c r="H48" t="s">
        <v>46</v>
      </c>
      <c r="I48" s="3">
        <f>AVERAGE(E462:E471)</f>
        <v>0.36461295418641393</v>
      </c>
      <c r="J48" s="6">
        <f>AVERAGE(C462:C471)</f>
        <v>444.69600000000003</v>
      </c>
      <c r="M48">
        <f t="shared" si="2"/>
        <v>112.36</v>
      </c>
    </row>
    <row r="49" spans="1:13" x14ac:dyDescent="0.25">
      <c r="A49" t="s">
        <v>4</v>
      </c>
      <c r="B49">
        <v>10.199999999999999</v>
      </c>
      <c r="C49">
        <v>58.577800000000003</v>
      </c>
      <c r="D49" s="1">
        <v>8.4499999999999993</v>
      </c>
      <c r="E49" s="2">
        <f t="shared" si="0"/>
        <v>0.20710059171597636</v>
      </c>
      <c r="F49">
        <f t="shared" si="1"/>
        <v>4.2890655089107534E-2</v>
      </c>
      <c r="H49" t="s">
        <v>47</v>
      </c>
      <c r="I49" s="3">
        <f>AVERAGE(E472:E481)</f>
        <v>0.29763313609467462</v>
      </c>
      <c r="J49" s="6">
        <f>AVERAGE(C472:C481)</f>
        <v>456.43970000000007</v>
      </c>
      <c r="M49">
        <f t="shared" si="2"/>
        <v>104.03999999999999</v>
      </c>
    </row>
    <row r="50" spans="1:13" x14ac:dyDescent="0.25">
      <c r="A50" t="s">
        <v>4</v>
      </c>
      <c r="B50">
        <v>10.199999999999999</v>
      </c>
      <c r="C50">
        <v>57.395699999999998</v>
      </c>
      <c r="D50" s="1">
        <v>8.4499999999999993</v>
      </c>
      <c r="E50" s="2">
        <f t="shared" si="0"/>
        <v>0.20710059171597636</v>
      </c>
      <c r="F50">
        <f t="shared" si="1"/>
        <v>4.2890655089107534E-2</v>
      </c>
      <c r="H50" s="4" t="s">
        <v>48</v>
      </c>
      <c r="I50" s="3">
        <f>AVERAGE(E482:E491)</f>
        <v>0.42143808255659138</v>
      </c>
      <c r="J50" s="6">
        <f>AVERAGE(C482:C491)</f>
        <v>474.59570000000002</v>
      </c>
      <c r="M50">
        <f t="shared" si="2"/>
        <v>104.03999999999999</v>
      </c>
    </row>
    <row r="51" spans="1:13" x14ac:dyDescent="0.25">
      <c r="A51" t="s">
        <v>4</v>
      </c>
      <c r="B51">
        <v>10.5</v>
      </c>
      <c r="C51">
        <v>53.948500000000003</v>
      </c>
      <c r="D51" s="1">
        <v>8.4499999999999993</v>
      </c>
      <c r="E51" s="2">
        <f t="shared" si="0"/>
        <v>0.24260355029585809</v>
      </c>
      <c r="F51">
        <f t="shared" si="1"/>
        <v>5.8856482616154948E-2</v>
      </c>
      <c r="H51" s="5" t="s">
        <v>49</v>
      </c>
      <c r="I51" s="3">
        <f>AVERAGE(E492:E501)</f>
        <v>0.33059895833333341</v>
      </c>
      <c r="J51" s="6">
        <f>AVERAGE(C492:C501)</f>
        <v>522.93059999999991</v>
      </c>
      <c r="M51">
        <f t="shared" si="2"/>
        <v>110.25</v>
      </c>
    </row>
    <row r="52" spans="1:13" x14ac:dyDescent="0.25">
      <c r="A52" t="s">
        <v>5</v>
      </c>
      <c r="B52">
        <v>8.6</v>
      </c>
      <c r="C52">
        <v>73.612399999999994</v>
      </c>
      <c r="D52" s="1">
        <v>8.15</v>
      </c>
      <c r="E52" s="2">
        <f t="shared" si="0"/>
        <v>5.5214723926380278E-2</v>
      </c>
      <c r="F52">
        <f t="shared" si="1"/>
        <v>3.0486657382663906E-3</v>
      </c>
      <c r="I52" s="3">
        <f>AVERAGE(E:E)</f>
        <v>0.28474796816856635</v>
      </c>
      <c r="M52">
        <f t="shared" si="2"/>
        <v>73.959999999999994</v>
      </c>
    </row>
    <row r="53" spans="1:13" x14ac:dyDescent="0.25">
      <c r="A53" t="s">
        <v>5</v>
      </c>
      <c r="B53">
        <v>8.9</v>
      </c>
      <c r="C53">
        <v>73.745599999999996</v>
      </c>
      <c r="D53" s="1">
        <v>8.15</v>
      </c>
      <c r="E53" s="2">
        <f t="shared" si="0"/>
        <v>9.202453987730061E-2</v>
      </c>
      <c r="F53">
        <f t="shared" si="1"/>
        <v>8.4685159396288897E-3</v>
      </c>
      <c r="I53" s="3"/>
      <c r="M53">
        <f t="shared" si="2"/>
        <v>79.210000000000008</v>
      </c>
    </row>
    <row r="54" spans="1:13" x14ac:dyDescent="0.25">
      <c r="A54" t="s">
        <v>5</v>
      </c>
      <c r="B54">
        <v>9.4499999999999993</v>
      </c>
      <c r="C54">
        <v>73.280699999999996</v>
      </c>
      <c r="D54" s="1">
        <v>8.15</v>
      </c>
      <c r="E54" s="2">
        <f t="shared" si="0"/>
        <v>0.15950920245398759</v>
      </c>
      <c r="F54">
        <f t="shared" si="1"/>
        <v>2.5443185667507199E-2</v>
      </c>
      <c r="M54">
        <f t="shared" si="2"/>
        <v>89.302499999999981</v>
      </c>
    </row>
    <row r="55" spans="1:13" x14ac:dyDescent="0.25">
      <c r="A55" t="s">
        <v>5</v>
      </c>
      <c r="B55">
        <v>8.3000000000000007</v>
      </c>
      <c r="C55">
        <v>72.068799999999996</v>
      </c>
      <c r="D55" s="1">
        <v>8.15</v>
      </c>
      <c r="E55" s="2">
        <f t="shared" si="0"/>
        <v>1.8404907975460166E-2</v>
      </c>
      <c r="F55">
        <f t="shared" si="1"/>
        <v>3.3874063758515722E-4</v>
      </c>
      <c r="M55">
        <f t="shared" si="2"/>
        <v>68.890000000000015</v>
      </c>
    </row>
    <row r="56" spans="1:13" x14ac:dyDescent="0.25">
      <c r="A56" t="s">
        <v>5</v>
      </c>
      <c r="B56">
        <v>8.3000000000000007</v>
      </c>
      <c r="C56">
        <v>67.460099999999997</v>
      </c>
      <c r="D56" s="1">
        <v>8.15</v>
      </c>
      <c r="E56" s="2">
        <f t="shared" si="0"/>
        <v>1.8404907975460166E-2</v>
      </c>
      <c r="F56">
        <f t="shared" si="1"/>
        <v>3.3874063758515722E-4</v>
      </c>
      <c r="M56">
        <f t="shared" si="2"/>
        <v>68.890000000000015</v>
      </c>
    </row>
    <row r="57" spans="1:13" x14ac:dyDescent="0.25">
      <c r="A57" t="s">
        <v>5</v>
      </c>
      <c r="B57">
        <v>8.6</v>
      </c>
      <c r="C57">
        <v>74.432000000000002</v>
      </c>
      <c r="D57" s="1">
        <v>8.15</v>
      </c>
      <c r="E57" s="2">
        <f t="shared" si="0"/>
        <v>5.5214723926380278E-2</v>
      </c>
      <c r="F57">
        <f t="shared" si="1"/>
        <v>3.0486657382663906E-3</v>
      </c>
      <c r="M57">
        <f t="shared" si="2"/>
        <v>73.959999999999994</v>
      </c>
    </row>
    <row r="58" spans="1:13" x14ac:dyDescent="0.25">
      <c r="A58" t="s">
        <v>5</v>
      </c>
      <c r="B58">
        <v>8.9</v>
      </c>
      <c r="C58">
        <v>74.3934</v>
      </c>
      <c r="D58" s="1">
        <v>8.15</v>
      </c>
      <c r="E58" s="2">
        <f t="shared" si="0"/>
        <v>9.202453987730061E-2</v>
      </c>
      <c r="F58">
        <f t="shared" si="1"/>
        <v>8.4685159396288897E-3</v>
      </c>
      <c r="M58">
        <f t="shared" si="2"/>
        <v>79.210000000000008</v>
      </c>
    </row>
    <row r="59" spans="1:13" x14ac:dyDescent="0.25">
      <c r="A59" t="s">
        <v>5</v>
      </c>
      <c r="B59">
        <v>8.9</v>
      </c>
      <c r="C59">
        <v>72.245800000000003</v>
      </c>
      <c r="D59" s="1">
        <v>8.15</v>
      </c>
      <c r="E59" s="2">
        <f t="shared" si="0"/>
        <v>9.202453987730061E-2</v>
      </c>
      <c r="F59">
        <f t="shared" si="1"/>
        <v>8.4685159396288897E-3</v>
      </c>
      <c r="M59">
        <f t="shared" si="2"/>
        <v>79.210000000000008</v>
      </c>
    </row>
    <row r="60" spans="1:13" x14ac:dyDescent="0.25">
      <c r="A60" t="s">
        <v>5</v>
      </c>
      <c r="B60">
        <v>9.0500000000000007</v>
      </c>
      <c r="C60">
        <v>74.276300000000006</v>
      </c>
      <c r="D60" s="1">
        <v>8.15</v>
      </c>
      <c r="E60" s="2">
        <f t="shared" si="0"/>
        <v>0.11042944785276078</v>
      </c>
      <c r="F60">
        <f t="shared" si="1"/>
        <v>1.2194662953065613E-2</v>
      </c>
      <c r="M60">
        <f t="shared" si="2"/>
        <v>81.902500000000018</v>
      </c>
    </row>
    <row r="61" spans="1:13" x14ac:dyDescent="0.25">
      <c r="A61" t="s">
        <v>5</v>
      </c>
      <c r="B61">
        <v>8.6</v>
      </c>
      <c r="C61">
        <v>73.712100000000007</v>
      </c>
      <c r="D61" s="1">
        <v>8.15</v>
      </c>
      <c r="E61" s="2">
        <f t="shared" si="0"/>
        <v>5.5214723926380278E-2</v>
      </c>
      <c r="F61">
        <f t="shared" si="1"/>
        <v>3.0486657382663906E-3</v>
      </c>
      <c r="M61">
        <f t="shared" si="2"/>
        <v>73.959999999999994</v>
      </c>
    </row>
    <row r="62" spans="1:13" x14ac:dyDescent="0.25">
      <c r="A62" t="s">
        <v>6</v>
      </c>
      <c r="B62">
        <v>4.3499999999999996</v>
      </c>
      <c r="C62">
        <v>71.228200000000001</v>
      </c>
      <c r="D62" s="1">
        <v>3.7</v>
      </c>
      <c r="E62" s="2">
        <f t="shared" si="0"/>
        <v>0.17567567567567552</v>
      </c>
      <c r="F62">
        <f t="shared" si="1"/>
        <v>3.086194302410513E-2</v>
      </c>
      <c r="M62">
        <f t="shared" si="2"/>
        <v>18.922499999999996</v>
      </c>
    </row>
    <row r="63" spans="1:13" x14ac:dyDescent="0.25">
      <c r="A63" t="s">
        <v>6</v>
      </c>
      <c r="B63">
        <v>4.6500000000000004</v>
      </c>
      <c r="C63">
        <v>69.765600000000006</v>
      </c>
      <c r="D63" s="1">
        <v>3.7</v>
      </c>
      <c r="E63" s="2">
        <f t="shared" si="0"/>
        <v>0.2567567567567568</v>
      </c>
      <c r="F63">
        <f t="shared" si="1"/>
        <v>6.5924032140248376E-2</v>
      </c>
      <c r="M63">
        <f t="shared" si="2"/>
        <v>21.622500000000002</v>
      </c>
    </row>
    <row r="64" spans="1:13" x14ac:dyDescent="0.25">
      <c r="A64" t="s">
        <v>6</v>
      </c>
      <c r="B64">
        <v>4.3499999999999996</v>
      </c>
      <c r="C64">
        <v>66.079099999999997</v>
      </c>
      <c r="D64" s="1">
        <v>3.7</v>
      </c>
      <c r="E64" s="2">
        <f t="shared" si="0"/>
        <v>0.17567567567567552</v>
      </c>
      <c r="F64">
        <f t="shared" si="1"/>
        <v>3.086194302410513E-2</v>
      </c>
      <c r="M64">
        <f t="shared" si="2"/>
        <v>18.922499999999996</v>
      </c>
    </row>
    <row r="65" spans="1:13" x14ac:dyDescent="0.25">
      <c r="A65" t="s">
        <v>6</v>
      </c>
      <c r="B65">
        <v>4.3499999999999996</v>
      </c>
      <c r="C65">
        <v>71.398200000000003</v>
      </c>
      <c r="D65" s="1">
        <v>3.7</v>
      </c>
      <c r="E65" s="2">
        <f t="shared" si="0"/>
        <v>0.17567567567567552</v>
      </c>
      <c r="F65">
        <f t="shared" si="1"/>
        <v>3.086194302410513E-2</v>
      </c>
      <c r="M65">
        <f t="shared" si="2"/>
        <v>18.922499999999996</v>
      </c>
    </row>
    <row r="66" spans="1:13" x14ac:dyDescent="0.25">
      <c r="A66" t="s">
        <v>6</v>
      </c>
      <c r="B66">
        <v>4.4000000000000004</v>
      </c>
      <c r="C66">
        <v>71.056399999999996</v>
      </c>
      <c r="D66" s="1">
        <v>3.7</v>
      </c>
      <c r="E66" s="2">
        <f t="shared" si="0"/>
        <v>0.18918918918918923</v>
      </c>
      <c r="F66">
        <f t="shared" si="1"/>
        <v>3.5792549306062835E-2</v>
      </c>
      <c r="M66">
        <f t="shared" si="2"/>
        <v>19.360000000000003</v>
      </c>
    </row>
    <row r="67" spans="1:13" x14ac:dyDescent="0.25">
      <c r="A67" t="s">
        <v>6</v>
      </c>
      <c r="B67">
        <v>4.3499999999999996</v>
      </c>
      <c r="C67">
        <v>72.492699999999999</v>
      </c>
      <c r="D67" s="1">
        <v>3.7</v>
      </c>
      <c r="E67" s="2">
        <f t="shared" ref="E67:E130" si="3">(B67-D67)/D67</f>
        <v>0.17567567567567552</v>
      </c>
      <c r="F67">
        <f t="shared" ref="F67:F130" si="4">E67^2</f>
        <v>3.086194302410513E-2</v>
      </c>
      <c r="M67">
        <f t="shared" ref="M67:M130" si="5">B67^2</f>
        <v>18.922499999999996</v>
      </c>
    </row>
    <row r="68" spans="1:13" x14ac:dyDescent="0.25">
      <c r="A68" t="s">
        <v>6</v>
      </c>
      <c r="B68">
        <v>4.45</v>
      </c>
      <c r="C68">
        <v>70.538700000000006</v>
      </c>
      <c r="D68" s="1">
        <v>3.7</v>
      </c>
      <c r="E68" s="2">
        <f t="shared" si="3"/>
        <v>0.20270270270270269</v>
      </c>
      <c r="F68">
        <f t="shared" si="4"/>
        <v>4.1088385682980268E-2</v>
      </c>
      <c r="M68">
        <f t="shared" si="5"/>
        <v>19.802500000000002</v>
      </c>
    </row>
    <row r="69" spans="1:13" x14ac:dyDescent="0.25">
      <c r="A69" t="s">
        <v>6</v>
      </c>
      <c r="B69">
        <v>4.25</v>
      </c>
      <c r="C69">
        <v>70.551500000000004</v>
      </c>
      <c r="D69" s="1">
        <v>3.7</v>
      </c>
      <c r="E69" s="2">
        <f t="shared" si="3"/>
        <v>0.1486486486486486</v>
      </c>
      <c r="F69">
        <f t="shared" si="4"/>
        <v>2.209642074506938E-2</v>
      </c>
      <c r="M69">
        <f t="shared" si="5"/>
        <v>18.0625</v>
      </c>
    </row>
    <row r="70" spans="1:13" x14ac:dyDescent="0.25">
      <c r="A70" t="s">
        <v>6</v>
      </c>
      <c r="B70">
        <v>4.3</v>
      </c>
      <c r="C70">
        <v>71.452799999999996</v>
      </c>
      <c r="D70" s="1">
        <v>3.7</v>
      </c>
      <c r="E70" s="2">
        <f t="shared" si="3"/>
        <v>0.16216216216216206</v>
      </c>
      <c r="F70">
        <f t="shared" si="4"/>
        <v>2.6296566837107346E-2</v>
      </c>
      <c r="M70">
        <f t="shared" si="5"/>
        <v>18.489999999999998</v>
      </c>
    </row>
    <row r="71" spans="1:13" x14ac:dyDescent="0.25">
      <c r="A71" t="s">
        <v>6</v>
      </c>
      <c r="B71">
        <v>4.3499999999999996</v>
      </c>
      <c r="C71">
        <v>71.747699999999995</v>
      </c>
      <c r="D71" s="1">
        <v>3.7</v>
      </c>
      <c r="E71" s="2">
        <f t="shared" si="3"/>
        <v>0.17567567567567552</v>
      </c>
      <c r="F71">
        <f t="shared" si="4"/>
        <v>3.086194302410513E-2</v>
      </c>
      <c r="M71">
        <f t="shared" si="5"/>
        <v>18.922499999999996</v>
      </c>
    </row>
    <row r="72" spans="1:13" x14ac:dyDescent="0.25">
      <c r="A72" t="s">
        <v>7</v>
      </c>
      <c r="B72">
        <v>6</v>
      </c>
      <c r="C72">
        <v>52.6282</v>
      </c>
      <c r="D72" s="1">
        <v>5.4</v>
      </c>
      <c r="E72" s="2">
        <f t="shared" si="3"/>
        <v>0.11111111111111104</v>
      </c>
      <c r="F72">
        <f t="shared" si="4"/>
        <v>1.2345679012345663E-2</v>
      </c>
      <c r="M72">
        <f t="shared" si="5"/>
        <v>36</v>
      </c>
    </row>
    <row r="73" spans="1:13" x14ac:dyDescent="0.25">
      <c r="A73" t="s">
        <v>7</v>
      </c>
      <c r="B73">
        <v>5.9</v>
      </c>
      <c r="C73">
        <v>51.787599999999998</v>
      </c>
      <c r="D73" s="1">
        <v>5.4</v>
      </c>
      <c r="E73" s="2">
        <f t="shared" si="3"/>
        <v>9.2592592592592587E-2</v>
      </c>
      <c r="F73">
        <f t="shared" si="4"/>
        <v>8.5733882030178312E-3</v>
      </c>
      <c r="M73">
        <f t="shared" si="5"/>
        <v>34.81</v>
      </c>
    </row>
    <row r="74" spans="1:13" x14ac:dyDescent="0.25">
      <c r="A74" t="s">
        <v>7</v>
      </c>
      <c r="B74">
        <v>5.9</v>
      </c>
      <c r="C74">
        <v>51.762</v>
      </c>
      <c r="D74" s="1">
        <v>5.4</v>
      </c>
      <c r="E74" s="2">
        <f t="shared" si="3"/>
        <v>9.2592592592592587E-2</v>
      </c>
      <c r="F74">
        <f t="shared" si="4"/>
        <v>8.5733882030178312E-3</v>
      </c>
      <c r="M74">
        <f t="shared" si="5"/>
        <v>34.81</v>
      </c>
    </row>
    <row r="75" spans="1:13" x14ac:dyDescent="0.25">
      <c r="A75" t="s">
        <v>7</v>
      </c>
      <c r="B75">
        <v>5.7</v>
      </c>
      <c r="C75">
        <v>52.639699999999998</v>
      </c>
      <c r="D75" s="1">
        <v>5.4</v>
      </c>
      <c r="E75" s="2">
        <f t="shared" si="3"/>
        <v>5.5555555555555518E-2</v>
      </c>
      <c r="F75">
        <f t="shared" si="4"/>
        <v>3.0864197530864157E-3</v>
      </c>
      <c r="M75">
        <f t="shared" si="5"/>
        <v>32.49</v>
      </c>
    </row>
    <row r="76" spans="1:13" x14ac:dyDescent="0.25">
      <c r="A76" t="s">
        <v>7</v>
      </c>
      <c r="B76">
        <v>5.8</v>
      </c>
      <c r="C76">
        <v>51.515500000000003</v>
      </c>
      <c r="D76" s="1">
        <v>5.4</v>
      </c>
      <c r="E76" s="2">
        <f t="shared" si="3"/>
        <v>7.4074074074073973E-2</v>
      </c>
      <c r="F76">
        <f t="shared" si="4"/>
        <v>5.4869684499313977E-3</v>
      </c>
      <c r="M76">
        <f t="shared" si="5"/>
        <v>33.64</v>
      </c>
    </row>
    <row r="77" spans="1:13" x14ac:dyDescent="0.25">
      <c r="A77" t="s">
        <v>7</v>
      </c>
      <c r="B77">
        <v>5.8</v>
      </c>
      <c r="C77">
        <v>51.698399999999999</v>
      </c>
      <c r="D77" s="1">
        <v>5.4</v>
      </c>
      <c r="E77" s="2">
        <f t="shared" si="3"/>
        <v>7.4074074074073973E-2</v>
      </c>
      <c r="F77">
        <f t="shared" si="4"/>
        <v>5.4869684499313977E-3</v>
      </c>
      <c r="M77">
        <f t="shared" si="5"/>
        <v>33.64</v>
      </c>
    </row>
    <row r="78" spans="1:13" x14ac:dyDescent="0.25">
      <c r="A78" t="s">
        <v>7</v>
      </c>
      <c r="B78">
        <v>5.9</v>
      </c>
      <c r="C78">
        <v>51.964399999999998</v>
      </c>
      <c r="D78" s="1">
        <v>5.4</v>
      </c>
      <c r="E78" s="2">
        <f t="shared" si="3"/>
        <v>9.2592592592592587E-2</v>
      </c>
      <c r="F78">
        <f t="shared" si="4"/>
        <v>8.5733882030178312E-3</v>
      </c>
      <c r="M78">
        <f t="shared" si="5"/>
        <v>34.81</v>
      </c>
    </row>
    <row r="79" spans="1:13" x14ac:dyDescent="0.25">
      <c r="A79" t="s">
        <v>7</v>
      </c>
      <c r="B79">
        <v>6</v>
      </c>
      <c r="C79">
        <v>51.682099999999998</v>
      </c>
      <c r="D79" s="1">
        <v>5.4</v>
      </c>
      <c r="E79" s="2">
        <f t="shared" si="3"/>
        <v>0.11111111111111104</v>
      </c>
      <c r="F79">
        <f t="shared" si="4"/>
        <v>1.2345679012345663E-2</v>
      </c>
      <c r="M79">
        <f t="shared" si="5"/>
        <v>36</v>
      </c>
    </row>
    <row r="80" spans="1:13" x14ac:dyDescent="0.25">
      <c r="A80" t="s">
        <v>7</v>
      </c>
      <c r="B80">
        <v>5.9</v>
      </c>
      <c r="C80">
        <v>50.950699999999998</v>
      </c>
      <c r="D80" s="1">
        <v>5.4</v>
      </c>
      <c r="E80" s="2">
        <f t="shared" si="3"/>
        <v>9.2592592592592587E-2</v>
      </c>
      <c r="F80">
        <f t="shared" si="4"/>
        <v>8.5733882030178312E-3</v>
      </c>
      <c r="M80">
        <f t="shared" si="5"/>
        <v>34.81</v>
      </c>
    </row>
    <row r="81" spans="1:13" x14ac:dyDescent="0.25">
      <c r="A81" t="s">
        <v>7</v>
      </c>
      <c r="B81">
        <v>5.7</v>
      </c>
      <c r="C81">
        <v>52.034799999999997</v>
      </c>
      <c r="D81" s="1">
        <v>5.4</v>
      </c>
      <c r="E81" s="2">
        <f t="shared" si="3"/>
        <v>5.5555555555555518E-2</v>
      </c>
      <c r="F81">
        <f t="shared" si="4"/>
        <v>3.0864197530864157E-3</v>
      </c>
      <c r="M81">
        <f t="shared" si="5"/>
        <v>32.49</v>
      </c>
    </row>
    <row r="82" spans="1:13" x14ac:dyDescent="0.25">
      <c r="A82" t="s">
        <v>8</v>
      </c>
      <c r="B82">
        <v>7.3</v>
      </c>
      <c r="C82">
        <v>58.008000000000003</v>
      </c>
      <c r="D82" s="1">
        <v>6.15</v>
      </c>
      <c r="E82" s="2">
        <f t="shared" si="3"/>
        <v>0.18699186991869909</v>
      </c>
      <c r="F82">
        <f t="shared" si="4"/>
        <v>3.496595941569168E-2</v>
      </c>
      <c r="M82">
        <f t="shared" si="5"/>
        <v>53.29</v>
      </c>
    </row>
    <row r="83" spans="1:13" x14ac:dyDescent="0.25">
      <c r="A83" t="s">
        <v>8</v>
      </c>
      <c r="B83">
        <v>7.3</v>
      </c>
      <c r="C83">
        <v>57.625900000000001</v>
      </c>
      <c r="D83" s="1">
        <v>6.15</v>
      </c>
      <c r="E83" s="2">
        <f t="shared" si="3"/>
        <v>0.18699186991869909</v>
      </c>
      <c r="F83">
        <f t="shared" si="4"/>
        <v>3.496595941569168E-2</v>
      </c>
      <c r="M83">
        <f t="shared" si="5"/>
        <v>53.29</v>
      </c>
    </row>
    <row r="84" spans="1:13" x14ac:dyDescent="0.25">
      <c r="A84" t="s">
        <v>8</v>
      </c>
      <c r="B84">
        <v>7.3</v>
      </c>
      <c r="C84">
        <v>61.882399999999997</v>
      </c>
      <c r="D84" s="1">
        <v>6.15</v>
      </c>
      <c r="E84" s="2">
        <f t="shared" si="3"/>
        <v>0.18699186991869909</v>
      </c>
      <c r="F84">
        <f t="shared" si="4"/>
        <v>3.496595941569168E-2</v>
      </c>
      <c r="M84">
        <f t="shared" si="5"/>
        <v>53.29</v>
      </c>
    </row>
    <row r="85" spans="1:13" x14ac:dyDescent="0.25">
      <c r="A85" t="s">
        <v>8</v>
      </c>
      <c r="B85">
        <v>7.3</v>
      </c>
      <c r="C85">
        <v>60.077399999999997</v>
      </c>
      <c r="D85" s="1">
        <v>6.15</v>
      </c>
      <c r="E85" s="2">
        <f t="shared" si="3"/>
        <v>0.18699186991869909</v>
      </c>
      <c r="F85">
        <f t="shared" si="4"/>
        <v>3.496595941569168E-2</v>
      </c>
      <c r="M85">
        <f t="shared" si="5"/>
        <v>53.29</v>
      </c>
    </row>
    <row r="86" spans="1:13" x14ac:dyDescent="0.25">
      <c r="A86" t="s">
        <v>8</v>
      </c>
      <c r="B86">
        <v>7.3</v>
      </c>
      <c r="C86">
        <v>62.164999999999999</v>
      </c>
      <c r="D86" s="1">
        <v>6.15</v>
      </c>
      <c r="E86" s="2">
        <f t="shared" si="3"/>
        <v>0.18699186991869909</v>
      </c>
      <c r="F86">
        <f t="shared" si="4"/>
        <v>3.496595941569168E-2</v>
      </c>
      <c r="M86">
        <f t="shared" si="5"/>
        <v>53.29</v>
      </c>
    </row>
    <row r="87" spans="1:13" x14ac:dyDescent="0.25">
      <c r="A87" t="s">
        <v>8</v>
      </c>
      <c r="B87">
        <v>7.3</v>
      </c>
      <c r="C87">
        <v>60.6417</v>
      </c>
      <c r="D87" s="1">
        <v>6.15</v>
      </c>
      <c r="E87" s="2">
        <f t="shared" si="3"/>
        <v>0.18699186991869909</v>
      </c>
      <c r="F87">
        <f t="shared" si="4"/>
        <v>3.496595941569168E-2</v>
      </c>
      <c r="M87">
        <f t="shared" si="5"/>
        <v>53.29</v>
      </c>
    </row>
    <row r="88" spans="1:13" x14ac:dyDescent="0.25">
      <c r="A88" t="s">
        <v>8</v>
      </c>
      <c r="B88">
        <v>7.3</v>
      </c>
      <c r="C88">
        <v>58.976999999999997</v>
      </c>
      <c r="D88" s="1">
        <v>6.15</v>
      </c>
      <c r="E88" s="2">
        <f t="shared" si="3"/>
        <v>0.18699186991869909</v>
      </c>
      <c r="F88">
        <f t="shared" si="4"/>
        <v>3.496595941569168E-2</v>
      </c>
      <c r="M88">
        <f t="shared" si="5"/>
        <v>53.29</v>
      </c>
    </row>
    <row r="89" spans="1:13" x14ac:dyDescent="0.25">
      <c r="A89" t="s">
        <v>8</v>
      </c>
      <c r="B89">
        <v>7.3</v>
      </c>
      <c r="C89">
        <v>62.035400000000003</v>
      </c>
      <c r="D89" s="1">
        <v>6.15</v>
      </c>
      <c r="E89" s="2">
        <f t="shared" si="3"/>
        <v>0.18699186991869909</v>
      </c>
      <c r="F89">
        <f t="shared" si="4"/>
        <v>3.496595941569168E-2</v>
      </c>
      <c r="M89">
        <f t="shared" si="5"/>
        <v>53.29</v>
      </c>
    </row>
    <row r="90" spans="1:13" x14ac:dyDescent="0.25">
      <c r="A90" t="s">
        <v>8</v>
      </c>
      <c r="B90">
        <v>7.3</v>
      </c>
      <c r="C90">
        <v>61.015099999999997</v>
      </c>
      <c r="D90" s="1">
        <v>6.15</v>
      </c>
      <c r="E90" s="2">
        <f t="shared" si="3"/>
        <v>0.18699186991869909</v>
      </c>
      <c r="F90">
        <f t="shared" si="4"/>
        <v>3.496595941569168E-2</v>
      </c>
      <c r="M90">
        <f t="shared" si="5"/>
        <v>53.29</v>
      </c>
    </row>
    <row r="91" spans="1:13" x14ac:dyDescent="0.25">
      <c r="A91" t="s">
        <v>8</v>
      </c>
      <c r="B91">
        <v>7.3</v>
      </c>
      <c r="C91">
        <v>60.713500000000003</v>
      </c>
      <c r="D91" s="1">
        <v>6.15</v>
      </c>
      <c r="E91" s="2">
        <f t="shared" si="3"/>
        <v>0.18699186991869909</v>
      </c>
      <c r="F91">
        <f t="shared" si="4"/>
        <v>3.496595941569168E-2</v>
      </c>
      <c r="M91">
        <f t="shared" si="5"/>
        <v>53.29</v>
      </c>
    </row>
    <row r="92" spans="1:13" x14ac:dyDescent="0.25">
      <c r="A92" t="s">
        <v>9</v>
      </c>
      <c r="B92">
        <v>7.6</v>
      </c>
      <c r="C92">
        <v>53.4602</v>
      </c>
      <c r="D92" s="1">
        <v>6.35</v>
      </c>
      <c r="E92" s="2">
        <f t="shared" si="3"/>
        <v>0.19685039370078741</v>
      </c>
      <c r="F92">
        <f t="shared" si="4"/>
        <v>3.8750077500155002E-2</v>
      </c>
      <c r="M92">
        <f t="shared" si="5"/>
        <v>57.76</v>
      </c>
    </row>
    <row r="93" spans="1:13" x14ac:dyDescent="0.25">
      <c r="A93" t="s">
        <v>9</v>
      </c>
      <c r="B93">
        <v>7.6</v>
      </c>
      <c r="C93">
        <v>53.459299999999999</v>
      </c>
      <c r="D93" s="1">
        <v>6.35</v>
      </c>
      <c r="E93" s="2">
        <f t="shared" si="3"/>
        <v>0.19685039370078741</v>
      </c>
      <c r="F93">
        <f t="shared" si="4"/>
        <v>3.8750077500155002E-2</v>
      </c>
      <c r="M93">
        <f t="shared" si="5"/>
        <v>57.76</v>
      </c>
    </row>
    <row r="94" spans="1:13" x14ac:dyDescent="0.25">
      <c r="A94" t="s">
        <v>9</v>
      </c>
      <c r="B94">
        <v>7.5</v>
      </c>
      <c r="C94">
        <v>53.781100000000002</v>
      </c>
      <c r="D94" s="1">
        <v>6.35</v>
      </c>
      <c r="E94" s="2">
        <f t="shared" si="3"/>
        <v>0.18110236220472448</v>
      </c>
      <c r="F94">
        <f t="shared" si="4"/>
        <v>3.2798065596131215E-2</v>
      </c>
      <c r="M94">
        <f t="shared" si="5"/>
        <v>56.25</v>
      </c>
    </row>
    <row r="95" spans="1:13" x14ac:dyDescent="0.25">
      <c r="A95" t="s">
        <v>9</v>
      </c>
      <c r="B95">
        <v>7.6</v>
      </c>
      <c r="C95">
        <v>53.354500000000002</v>
      </c>
      <c r="D95" s="1">
        <v>6.35</v>
      </c>
      <c r="E95" s="2">
        <f t="shared" si="3"/>
        <v>0.19685039370078741</v>
      </c>
      <c r="F95">
        <f t="shared" si="4"/>
        <v>3.8750077500155002E-2</v>
      </c>
      <c r="M95">
        <f t="shared" si="5"/>
        <v>57.76</v>
      </c>
    </row>
    <row r="96" spans="1:13" x14ac:dyDescent="0.25">
      <c r="A96" t="s">
        <v>9</v>
      </c>
      <c r="B96">
        <v>7.6</v>
      </c>
      <c r="C96">
        <v>53.729900000000001</v>
      </c>
      <c r="D96" s="1">
        <v>6.35</v>
      </c>
      <c r="E96" s="2">
        <f t="shared" si="3"/>
        <v>0.19685039370078741</v>
      </c>
      <c r="F96">
        <f t="shared" si="4"/>
        <v>3.8750077500155002E-2</v>
      </c>
      <c r="M96">
        <f t="shared" si="5"/>
        <v>57.76</v>
      </c>
    </row>
    <row r="97" spans="1:13" x14ac:dyDescent="0.25">
      <c r="A97" t="s">
        <v>9</v>
      </c>
      <c r="B97">
        <v>7.4</v>
      </c>
      <c r="C97">
        <v>53.045000000000002</v>
      </c>
      <c r="D97" s="1">
        <v>6.35</v>
      </c>
      <c r="E97" s="2">
        <f t="shared" si="3"/>
        <v>0.16535433070866154</v>
      </c>
      <c r="F97">
        <f t="shared" si="4"/>
        <v>2.7342054684109409E-2</v>
      </c>
      <c r="M97">
        <f t="shared" si="5"/>
        <v>54.760000000000005</v>
      </c>
    </row>
    <row r="98" spans="1:13" x14ac:dyDescent="0.25">
      <c r="A98" t="s">
        <v>9</v>
      </c>
      <c r="B98">
        <v>7.6</v>
      </c>
      <c r="C98">
        <v>53.404699999999998</v>
      </c>
      <c r="D98" s="1">
        <v>6.35</v>
      </c>
      <c r="E98" s="2">
        <f t="shared" si="3"/>
        <v>0.19685039370078741</v>
      </c>
      <c r="F98">
        <f t="shared" si="4"/>
        <v>3.8750077500155002E-2</v>
      </c>
      <c r="M98">
        <f t="shared" si="5"/>
        <v>57.76</v>
      </c>
    </row>
    <row r="99" spans="1:13" x14ac:dyDescent="0.25">
      <c r="A99" t="s">
        <v>9</v>
      </c>
      <c r="B99">
        <v>7.6</v>
      </c>
      <c r="C99">
        <v>53.4908</v>
      </c>
      <c r="D99" s="1">
        <v>6.35</v>
      </c>
      <c r="E99" s="2">
        <f t="shared" si="3"/>
        <v>0.19685039370078741</v>
      </c>
      <c r="F99">
        <f t="shared" si="4"/>
        <v>3.8750077500155002E-2</v>
      </c>
      <c r="M99">
        <f t="shared" si="5"/>
        <v>57.76</v>
      </c>
    </row>
    <row r="100" spans="1:13" x14ac:dyDescent="0.25">
      <c r="A100" t="s">
        <v>9</v>
      </c>
      <c r="B100">
        <v>7.6</v>
      </c>
      <c r="C100">
        <v>53.979599999999998</v>
      </c>
      <c r="D100" s="1">
        <v>6.35</v>
      </c>
      <c r="E100" s="2">
        <f t="shared" si="3"/>
        <v>0.19685039370078741</v>
      </c>
      <c r="F100">
        <f t="shared" si="4"/>
        <v>3.8750077500155002E-2</v>
      </c>
      <c r="M100">
        <f t="shared" si="5"/>
        <v>57.76</v>
      </c>
    </row>
    <row r="101" spans="1:13" x14ac:dyDescent="0.25">
      <c r="A101" t="s">
        <v>9</v>
      </c>
      <c r="B101">
        <v>7.6</v>
      </c>
      <c r="C101">
        <v>53.628900000000002</v>
      </c>
      <c r="D101" s="1">
        <v>6.35</v>
      </c>
      <c r="E101" s="2">
        <f t="shared" si="3"/>
        <v>0.19685039370078741</v>
      </c>
      <c r="F101">
        <f t="shared" si="4"/>
        <v>3.8750077500155002E-2</v>
      </c>
      <c r="M101">
        <f t="shared" si="5"/>
        <v>57.76</v>
      </c>
    </row>
    <row r="102" spans="1:13" x14ac:dyDescent="0.25">
      <c r="A102" t="s">
        <v>10</v>
      </c>
      <c r="B102">
        <v>21.8</v>
      </c>
      <c r="C102">
        <v>118.364</v>
      </c>
      <c r="D102" s="1">
        <v>17.3</v>
      </c>
      <c r="E102" s="2">
        <f t="shared" si="3"/>
        <v>0.26011560693641617</v>
      </c>
      <c r="F102">
        <f t="shared" si="4"/>
        <v>6.7660128971900158E-2</v>
      </c>
      <c r="M102">
        <f t="shared" si="5"/>
        <v>475.24</v>
      </c>
    </row>
    <row r="103" spans="1:13" x14ac:dyDescent="0.25">
      <c r="A103" t="s">
        <v>10</v>
      </c>
      <c r="B103">
        <v>23.1</v>
      </c>
      <c r="C103">
        <v>108.166</v>
      </c>
      <c r="D103" s="1">
        <v>17.3</v>
      </c>
      <c r="E103" s="2">
        <f t="shared" si="3"/>
        <v>0.33526011560693647</v>
      </c>
      <c r="F103">
        <f t="shared" si="4"/>
        <v>0.11239934511677641</v>
      </c>
      <c r="M103">
        <f t="shared" si="5"/>
        <v>533.61</v>
      </c>
    </row>
    <row r="104" spans="1:13" x14ac:dyDescent="0.25">
      <c r="A104" t="s">
        <v>10</v>
      </c>
      <c r="B104">
        <v>23.1</v>
      </c>
      <c r="C104">
        <v>107.80200000000001</v>
      </c>
      <c r="D104" s="1">
        <v>17.3</v>
      </c>
      <c r="E104" s="2">
        <f t="shared" si="3"/>
        <v>0.33526011560693647</v>
      </c>
      <c r="F104">
        <f t="shared" si="4"/>
        <v>0.11239934511677641</v>
      </c>
      <c r="M104">
        <f t="shared" si="5"/>
        <v>533.61</v>
      </c>
    </row>
    <row r="105" spans="1:13" x14ac:dyDescent="0.25">
      <c r="A105" t="s">
        <v>10</v>
      </c>
      <c r="B105">
        <v>22.3</v>
      </c>
      <c r="C105">
        <v>119.437</v>
      </c>
      <c r="D105" s="1">
        <v>17.3</v>
      </c>
      <c r="E105" s="2">
        <f t="shared" si="3"/>
        <v>0.28901734104046239</v>
      </c>
      <c r="F105">
        <f t="shared" si="4"/>
        <v>8.3531023422098949E-2</v>
      </c>
      <c r="M105">
        <f t="shared" si="5"/>
        <v>497.29</v>
      </c>
    </row>
    <row r="106" spans="1:13" x14ac:dyDescent="0.25">
      <c r="A106" t="s">
        <v>10</v>
      </c>
      <c r="B106">
        <v>22.9</v>
      </c>
      <c r="C106">
        <v>131.22800000000001</v>
      </c>
      <c r="D106" s="1">
        <v>17.3</v>
      </c>
      <c r="E106" s="2">
        <f t="shared" si="3"/>
        <v>0.32369942196531776</v>
      </c>
      <c r="F106">
        <f t="shared" si="4"/>
        <v>0.10478131578068084</v>
      </c>
      <c r="M106">
        <f t="shared" si="5"/>
        <v>524.41</v>
      </c>
    </row>
    <row r="107" spans="1:13" x14ac:dyDescent="0.25">
      <c r="A107" t="s">
        <v>10</v>
      </c>
      <c r="B107">
        <v>21</v>
      </c>
      <c r="C107">
        <v>120.473</v>
      </c>
      <c r="D107" s="1">
        <v>17.3</v>
      </c>
      <c r="E107" s="2">
        <f t="shared" si="3"/>
        <v>0.21387283236994215</v>
      </c>
      <c r="F107">
        <f t="shared" si="4"/>
        <v>4.5741588425941372E-2</v>
      </c>
      <c r="M107">
        <f t="shared" si="5"/>
        <v>441</v>
      </c>
    </row>
    <row r="108" spans="1:13" x14ac:dyDescent="0.25">
      <c r="A108" t="s">
        <v>10</v>
      </c>
      <c r="B108">
        <v>22.1</v>
      </c>
      <c r="C108">
        <v>107.514</v>
      </c>
      <c r="D108" s="1">
        <v>17.3</v>
      </c>
      <c r="E108" s="2">
        <f t="shared" si="3"/>
        <v>0.27745664739884396</v>
      </c>
      <c r="F108">
        <f t="shared" si="4"/>
        <v>7.6982191185806417E-2</v>
      </c>
      <c r="M108">
        <f t="shared" si="5"/>
        <v>488.41000000000008</v>
      </c>
    </row>
    <row r="109" spans="1:13" x14ac:dyDescent="0.25">
      <c r="A109" t="s">
        <v>10</v>
      </c>
      <c r="B109">
        <v>22.2</v>
      </c>
      <c r="C109">
        <v>108.172</v>
      </c>
      <c r="D109" s="1">
        <v>17.3</v>
      </c>
      <c r="E109" s="2">
        <f t="shared" si="3"/>
        <v>0.28323699421965309</v>
      </c>
      <c r="F109">
        <f t="shared" si="4"/>
        <v>8.0223194894583794E-2</v>
      </c>
      <c r="M109">
        <f t="shared" si="5"/>
        <v>492.84</v>
      </c>
    </row>
    <row r="110" spans="1:13" x14ac:dyDescent="0.25">
      <c r="A110" t="s">
        <v>10</v>
      </c>
      <c r="B110">
        <v>22.5</v>
      </c>
      <c r="C110">
        <v>131.41399999999999</v>
      </c>
      <c r="D110" s="1">
        <v>17.3</v>
      </c>
      <c r="E110" s="2">
        <f t="shared" si="3"/>
        <v>0.30057803468208089</v>
      </c>
      <c r="F110">
        <f t="shared" si="4"/>
        <v>9.0347154933342222E-2</v>
      </c>
      <c r="M110">
        <f t="shared" si="5"/>
        <v>506.25</v>
      </c>
    </row>
    <row r="111" spans="1:13" x14ac:dyDescent="0.25">
      <c r="A111" t="s">
        <v>10</v>
      </c>
      <c r="B111">
        <v>23.9</v>
      </c>
      <c r="C111">
        <v>97.072299999999998</v>
      </c>
      <c r="D111" s="1">
        <v>17.3</v>
      </c>
      <c r="E111" s="2">
        <f t="shared" si="3"/>
        <v>0.38150289017341027</v>
      </c>
      <c r="F111">
        <f t="shared" si="4"/>
        <v>0.14554445521066514</v>
      </c>
      <c r="M111">
        <f t="shared" si="5"/>
        <v>571.20999999999992</v>
      </c>
    </row>
    <row r="112" spans="1:13" x14ac:dyDescent="0.25">
      <c r="A112" t="s">
        <v>11</v>
      </c>
      <c r="B112">
        <v>29.65</v>
      </c>
      <c r="C112">
        <v>82.148799999999994</v>
      </c>
      <c r="D112" s="1">
        <v>22.85</v>
      </c>
      <c r="E112" s="2">
        <f t="shared" si="3"/>
        <v>0.29759299781181603</v>
      </c>
      <c r="F112">
        <f t="shared" si="4"/>
        <v>8.8561592346623544E-2</v>
      </c>
      <c r="M112">
        <f t="shared" si="5"/>
        <v>879.12249999999995</v>
      </c>
    </row>
    <row r="113" spans="1:13" x14ac:dyDescent="0.25">
      <c r="A113" t="s">
        <v>11</v>
      </c>
      <c r="B113">
        <v>30.65</v>
      </c>
      <c r="C113">
        <v>114.797</v>
      </c>
      <c r="D113" s="1">
        <v>22.85</v>
      </c>
      <c r="E113" s="2">
        <f t="shared" si="3"/>
        <v>0.34135667396061253</v>
      </c>
      <c r="F113">
        <f t="shared" si="4"/>
        <v>0.11652437885745193</v>
      </c>
      <c r="M113">
        <f t="shared" si="5"/>
        <v>939.4224999999999</v>
      </c>
    </row>
    <row r="114" spans="1:13" x14ac:dyDescent="0.25">
      <c r="A114" t="s">
        <v>11</v>
      </c>
      <c r="B114">
        <v>29.9</v>
      </c>
      <c r="C114">
        <v>125.22499999999999</v>
      </c>
      <c r="D114" s="1">
        <v>22.85</v>
      </c>
      <c r="E114" s="2">
        <f t="shared" si="3"/>
        <v>0.30853391684901516</v>
      </c>
      <c r="F114">
        <f t="shared" si="4"/>
        <v>9.5193177846194993E-2</v>
      </c>
      <c r="M114">
        <f t="shared" si="5"/>
        <v>894.00999999999988</v>
      </c>
    </row>
    <row r="115" spans="1:13" x14ac:dyDescent="0.25">
      <c r="A115" t="s">
        <v>11</v>
      </c>
      <c r="B115">
        <v>31.15</v>
      </c>
      <c r="C115">
        <v>117.752</v>
      </c>
      <c r="D115" s="1">
        <v>22.85</v>
      </c>
      <c r="E115" s="2">
        <f t="shared" si="3"/>
        <v>0.36323851203501079</v>
      </c>
      <c r="F115">
        <f t="shared" si="4"/>
        <v>0.13194221662540867</v>
      </c>
      <c r="M115">
        <f t="shared" si="5"/>
        <v>970.32249999999988</v>
      </c>
    </row>
    <row r="116" spans="1:13" x14ac:dyDescent="0.25">
      <c r="A116" t="s">
        <v>11</v>
      </c>
      <c r="B116">
        <v>29.55</v>
      </c>
      <c r="C116">
        <v>114.586</v>
      </c>
      <c r="D116" s="1">
        <v>22.85</v>
      </c>
      <c r="E116" s="2">
        <f t="shared" si="3"/>
        <v>0.2932166301969365</v>
      </c>
      <c r="F116">
        <f t="shared" si="4"/>
        <v>8.5975992224047018E-2</v>
      </c>
      <c r="M116">
        <f t="shared" si="5"/>
        <v>873.20249999999999</v>
      </c>
    </row>
    <row r="117" spans="1:13" x14ac:dyDescent="0.25">
      <c r="A117" t="s">
        <v>11</v>
      </c>
      <c r="B117">
        <v>32.75</v>
      </c>
      <c r="C117">
        <v>94.980099999999993</v>
      </c>
      <c r="D117" s="1">
        <v>22.85</v>
      </c>
      <c r="E117" s="2">
        <f t="shared" si="3"/>
        <v>0.43326039387308524</v>
      </c>
      <c r="F117">
        <f t="shared" si="4"/>
        <v>0.18771456889906096</v>
      </c>
      <c r="M117">
        <f t="shared" si="5"/>
        <v>1072.5625</v>
      </c>
    </row>
    <row r="118" spans="1:13" x14ac:dyDescent="0.25">
      <c r="A118" t="s">
        <v>11</v>
      </c>
      <c r="B118">
        <v>30</v>
      </c>
      <c r="C118">
        <v>115.217</v>
      </c>
      <c r="D118" s="1">
        <v>22.85</v>
      </c>
      <c r="E118" s="2">
        <f t="shared" si="3"/>
        <v>0.31291028446389491</v>
      </c>
      <c r="F118">
        <f t="shared" si="4"/>
        <v>9.7912846123275624E-2</v>
      </c>
      <c r="M118">
        <f t="shared" si="5"/>
        <v>900</v>
      </c>
    </row>
    <row r="119" spans="1:13" x14ac:dyDescent="0.25">
      <c r="A119" t="s">
        <v>11</v>
      </c>
      <c r="B119">
        <v>31.95</v>
      </c>
      <c r="C119">
        <v>115.02200000000001</v>
      </c>
      <c r="D119" s="1">
        <v>22.85</v>
      </c>
      <c r="E119" s="2">
        <f t="shared" si="3"/>
        <v>0.39824945295404801</v>
      </c>
      <c r="F119">
        <f t="shared" si="4"/>
        <v>0.1586026267781985</v>
      </c>
      <c r="M119">
        <f t="shared" si="5"/>
        <v>1020.8025</v>
      </c>
    </row>
    <row r="120" spans="1:13" x14ac:dyDescent="0.25">
      <c r="A120" t="s">
        <v>11</v>
      </c>
      <c r="B120">
        <v>30.65</v>
      </c>
      <c r="C120">
        <v>114.736</v>
      </c>
      <c r="D120" s="1">
        <v>22.85</v>
      </c>
      <c r="E120" s="2">
        <f t="shared" si="3"/>
        <v>0.34135667396061253</v>
      </c>
      <c r="F120">
        <f t="shared" si="4"/>
        <v>0.11652437885745193</v>
      </c>
      <c r="M120">
        <f t="shared" si="5"/>
        <v>939.4224999999999</v>
      </c>
    </row>
    <row r="121" spans="1:13" x14ac:dyDescent="0.25">
      <c r="A121" t="s">
        <v>11</v>
      </c>
      <c r="B121">
        <v>29.95</v>
      </c>
      <c r="C121">
        <v>127.601</v>
      </c>
      <c r="D121" s="1">
        <v>22.85</v>
      </c>
      <c r="E121" s="2">
        <f t="shared" si="3"/>
        <v>0.310722100656455</v>
      </c>
      <c r="F121">
        <f t="shared" si="4"/>
        <v>9.654822383636015E-2</v>
      </c>
      <c r="M121">
        <f t="shared" si="5"/>
        <v>897.00249999999994</v>
      </c>
    </row>
    <row r="122" spans="1:13" x14ac:dyDescent="0.25">
      <c r="A122" t="s">
        <v>12</v>
      </c>
      <c r="B122">
        <v>28.5</v>
      </c>
      <c r="C122">
        <v>111.45699999999999</v>
      </c>
      <c r="D122" s="1">
        <v>23.1</v>
      </c>
      <c r="E122" s="2">
        <f t="shared" si="3"/>
        <v>0.23376623376623368</v>
      </c>
      <c r="F122">
        <f t="shared" si="4"/>
        <v>5.4646652049249407E-2</v>
      </c>
      <c r="M122">
        <f t="shared" si="5"/>
        <v>812.25</v>
      </c>
    </row>
    <row r="123" spans="1:13" x14ac:dyDescent="0.25">
      <c r="A123" t="s">
        <v>12</v>
      </c>
      <c r="B123">
        <v>28.2</v>
      </c>
      <c r="C123">
        <v>101.351</v>
      </c>
      <c r="D123" s="1">
        <v>23.1</v>
      </c>
      <c r="E123" s="2">
        <f t="shared" si="3"/>
        <v>0.22077922077922069</v>
      </c>
      <c r="F123">
        <f t="shared" si="4"/>
        <v>4.8743464327879869E-2</v>
      </c>
      <c r="M123">
        <f t="shared" si="5"/>
        <v>795.24</v>
      </c>
    </row>
    <row r="124" spans="1:13" x14ac:dyDescent="0.25">
      <c r="A124" t="s">
        <v>12</v>
      </c>
      <c r="B124">
        <v>27.6</v>
      </c>
      <c r="C124">
        <v>102.96899999999999</v>
      </c>
      <c r="D124" s="1">
        <v>23.1</v>
      </c>
      <c r="E124" s="2">
        <f t="shared" si="3"/>
        <v>0.19480519480519479</v>
      </c>
      <c r="F124">
        <f t="shared" si="4"/>
        <v>3.7949063923089887E-2</v>
      </c>
      <c r="M124">
        <f t="shared" si="5"/>
        <v>761.7600000000001</v>
      </c>
    </row>
    <row r="125" spans="1:13" x14ac:dyDescent="0.25">
      <c r="A125" t="s">
        <v>12</v>
      </c>
      <c r="B125">
        <v>26.5</v>
      </c>
      <c r="C125">
        <v>103.22499999999999</v>
      </c>
      <c r="D125" s="1">
        <v>23.1</v>
      </c>
      <c r="E125" s="2">
        <f t="shared" si="3"/>
        <v>0.14718614718614711</v>
      </c>
      <c r="F125">
        <f t="shared" si="4"/>
        <v>2.1663761923502164E-2</v>
      </c>
      <c r="M125">
        <f t="shared" si="5"/>
        <v>702.25</v>
      </c>
    </row>
    <row r="126" spans="1:13" x14ac:dyDescent="0.25">
      <c r="A126" t="s">
        <v>12</v>
      </c>
      <c r="B126">
        <v>27.8</v>
      </c>
      <c r="C126">
        <v>83.702799999999996</v>
      </c>
      <c r="D126" s="1">
        <v>23.1</v>
      </c>
      <c r="E126" s="2">
        <f t="shared" si="3"/>
        <v>0.20346320346320343</v>
      </c>
      <c r="F126">
        <f t="shared" si="4"/>
        <v>4.1397275163508919E-2</v>
      </c>
      <c r="M126">
        <f t="shared" si="5"/>
        <v>772.84</v>
      </c>
    </row>
    <row r="127" spans="1:13" x14ac:dyDescent="0.25">
      <c r="A127" t="s">
        <v>12</v>
      </c>
      <c r="B127">
        <v>27.4</v>
      </c>
      <c r="C127">
        <v>102.605</v>
      </c>
      <c r="D127" s="1">
        <v>23.1</v>
      </c>
      <c r="E127" s="2">
        <f t="shared" si="3"/>
        <v>0.18614718614718601</v>
      </c>
      <c r="F127">
        <f t="shared" si="4"/>
        <v>3.4650774910515117E-2</v>
      </c>
      <c r="M127">
        <f t="shared" si="5"/>
        <v>750.75999999999988</v>
      </c>
    </row>
    <row r="128" spans="1:13" x14ac:dyDescent="0.25">
      <c r="A128" t="s">
        <v>12</v>
      </c>
      <c r="B128">
        <v>28.3</v>
      </c>
      <c r="C128">
        <v>101.843</v>
      </c>
      <c r="D128" s="1">
        <v>23.1</v>
      </c>
      <c r="E128" s="2">
        <f t="shared" si="3"/>
        <v>0.22510822510822506</v>
      </c>
      <c r="F128">
        <f t="shared" si="4"/>
        <v>5.0673713011375326E-2</v>
      </c>
      <c r="M128">
        <f t="shared" si="5"/>
        <v>800.89</v>
      </c>
    </row>
    <row r="129" spans="1:13" x14ac:dyDescent="0.25">
      <c r="A129" t="s">
        <v>12</v>
      </c>
      <c r="B129">
        <v>26.6</v>
      </c>
      <c r="C129">
        <v>111.733</v>
      </c>
      <c r="D129" s="1">
        <v>23.1</v>
      </c>
      <c r="E129" s="2">
        <f t="shared" si="3"/>
        <v>0.15151515151515152</v>
      </c>
      <c r="F129">
        <f t="shared" si="4"/>
        <v>2.2956841138659322E-2</v>
      </c>
      <c r="M129">
        <f t="shared" si="5"/>
        <v>707.56000000000006</v>
      </c>
    </row>
    <row r="130" spans="1:13" x14ac:dyDescent="0.25">
      <c r="A130" t="s">
        <v>12</v>
      </c>
      <c r="B130">
        <v>27.6</v>
      </c>
      <c r="C130">
        <v>101.70699999999999</v>
      </c>
      <c r="D130" s="1">
        <v>23.1</v>
      </c>
      <c r="E130" s="2">
        <f t="shared" si="3"/>
        <v>0.19480519480519479</v>
      </c>
      <c r="F130">
        <f t="shared" si="4"/>
        <v>3.7949063923089887E-2</v>
      </c>
      <c r="M130">
        <f t="shared" si="5"/>
        <v>761.7600000000001</v>
      </c>
    </row>
    <row r="131" spans="1:13" x14ac:dyDescent="0.25">
      <c r="A131" t="s">
        <v>12</v>
      </c>
      <c r="B131">
        <v>27.6</v>
      </c>
      <c r="C131">
        <v>92.240300000000005</v>
      </c>
      <c r="D131" s="1">
        <v>23.1</v>
      </c>
      <c r="E131" s="2">
        <f t="shared" ref="E131:E194" si="6">(B131-D131)/D131</f>
        <v>0.19480519480519479</v>
      </c>
      <c r="F131">
        <f t="shared" ref="F131:F194" si="7">E131^2</f>
        <v>3.7949063923089887E-2</v>
      </c>
      <c r="M131">
        <f t="shared" ref="M131:M194" si="8">B131^2</f>
        <v>761.7600000000001</v>
      </c>
    </row>
    <row r="132" spans="1:13" x14ac:dyDescent="0.25">
      <c r="A132" t="s">
        <v>13</v>
      </c>
      <c r="B132">
        <v>16.350000000000001</v>
      </c>
      <c r="C132">
        <v>108.15300000000001</v>
      </c>
      <c r="D132" s="1">
        <v>13.95</v>
      </c>
      <c r="E132" s="2">
        <f t="shared" si="6"/>
        <v>0.17204301075268832</v>
      </c>
      <c r="F132">
        <f t="shared" si="7"/>
        <v>2.9598797548849632E-2</v>
      </c>
      <c r="M132">
        <f t="shared" si="8"/>
        <v>267.32250000000005</v>
      </c>
    </row>
    <row r="133" spans="1:13" x14ac:dyDescent="0.25">
      <c r="A133" t="s">
        <v>13</v>
      </c>
      <c r="B133">
        <v>16.850000000000001</v>
      </c>
      <c r="C133">
        <v>108.51</v>
      </c>
      <c r="D133" s="1">
        <v>13.95</v>
      </c>
      <c r="E133" s="2">
        <f t="shared" si="6"/>
        <v>0.20788530465949837</v>
      </c>
      <c r="F133">
        <f t="shared" si="7"/>
        <v>4.3216299893372452E-2</v>
      </c>
      <c r="M133">
        <f t="shared" si="8"/>
        <v>283.92250000000007</v>
      </c>
    </row>
    <row r="134" spans="1:13" x14ac:dyDescent="0.25">
      <c r="A134" t="s">
        <v>13</v>
      </c>
      <c r="B134">
        <v>16.45</v>
      </c>
      <c r="C134">
        <v>118.905</v>
      </c>
      <c r="D134" s="1">
        <v>13.95</v>
      </c>
      <c r="E134" s="2">
        <f t="shared" si="6"/>
        <v>0.17921146953405018</v>
      </c>
      <c r="F134">
        <f t="shared" si="7"/>
        <v>3.2116750812553795E-2</v>
      </c>
      <c r="M134">
        <f t="shared" si="8"/>
        <v>270.60249999999996</v>
      </c>
    </row>
    <row r="135" spans="1:13" x14ac:dyDescent="0.25">
      <c r="A135" t="s">
        <v>13</v>
      </c>
      <c r="B135">
        <v>16.95</v>
      </c>
      <c r="C135">
        <v>118.651</v>
      </c>
      <c r="D135" s="1">
        <v>13.95</v>
      </c>
      <c r="E135" s="2">
        <f t="shared" si="6"/>
        <v>0.21505376344086022</v>
      </c>
      <c r="F135">
        <f t="shared" si="7"/>
        <v>4.6248121170077469E-2</v>
      </c>
      <c r="M135">
        <f t="shared" si="8"/>
        <v>287.30249999999995</v>
      </c>
    </row>
    <row r="136" spans="1:13" x14ac:dyDescent="0.25">
      <c r="A136" t="s">
        <v>13</v>
      </c>
      <c r="B136">
        <v>17.2</v>
      </c>
      <c r="C136">
        <v>118.452</v>
      </c>
      <c r="D136" s="1">
        <v>13.95</v>
      </c>
      <c r="E136" s="2">
        <f t="shared" si="6"/>
        <v>0.23297491039426524</v>
      </c>
      <c r="F136">
        <f t="shared" si="7"/>
        <v>5.427730887321592E-2</v>
      </c>
      <c r="M136">
        <f t="shared" si="8"/>
        <v>295.83999999999997</v>
      </c>
    </row>
    <row r="137" spans="1:13" x14ac:dyDescent="0.25">
      <c r="A137" t="s">
        <v>13</v>
      </c>
      <c r="B137">
        <v>16.7</v>
      </c>
      <c r="C137">
        <v>97.702699999999993</v>
      </c>
      <c r="D137" s="1">
        <v>13.95</v>
      </c>
      <c r="E137" s="2">
        <f t="shared" si="6"/>
        <v>0.1971326164874552</v>
      </c>
      <c r="F137">
        <f t="shared" si="7"/>
        <v>3.886126848319009E-2</v>
      </c>
      <c r="M137">
        <f t="shared" si="8"/>
        <v>278.89</v>
      </c>
    </row>
    <row r="138" spans="1:13" x14ac:dyDescent="0.25">
      <c r="A138" t="s">
        <v>13</v>
      </c>
      <c r="B138">
        <v>17.05</v>
      </c>
      <c r="C138">
        <v>117.608</v>
      </c>
      <c r="D138" s="1">
        <v>13.95</v>
      </c>
      <c r="E138" s="2">
        <f t="shared" si="6"/>
        <v>0.22222222222222235</v>
      </c>
      <c r="F138">
        <f t="shared" si="7"/>
        <v>4.9382716049382769E-2</v>
      </c>
      <c r="M138">
        <f t="shared" si="8"/>
        <v>290.70250000000004</v>
      </c>
    </row>
    <row r="139" spans="1:13" x14ac:dyDescent="0.25">
      <c r="A139" t="s">
        <v>13</v>
      </c>
      <c r="B139">
        <v>16.899999999999999</v>
      </c>
      <c r="C139">
        <v>118.467</v>
      </c>
      <c r="D139" s="1">
        <v>13.95</v>
      </c>
      <c r="E139" s="2">
        <f t="shared" si="6"/>
        <v>0.21146953405017918</v>
      </c>
      <c r="F139">
        <f t="shared" si="7"/>
        <v>4.4719363831399891E-2</v>
      </c>
      <c r="M139">
        <f t="shared" si="8"/>
        <v>285.60999999999996</v>
      </c>
    </row>
    <row r="140" spans="1:13" x14ac:dyDescent="0.25">
      <c r="A140" t="s">
        <v>13</v>
      </c>
      <c r="B140">
        <v>16.95</v>
      </c>
      <c r="C140">
        <v>119.17</v>
      </c>
      <c r="D140" s="1">
        <v>13.95</v>
      </c>
      <c r="E140" s="2">
        <f t="shared" si="6"/>
        <v>0.21505376344086022</v>
      </c>
      <c r="F140">
        <f t="shared" si="7"/>
        <v>4.6248121170077469E-2</v>
      </c>
      <c r="M140">
        <f t="shared" si="8"/>
        <v>287.30249999999995</v>
      </c>
    </row>
    <row r="141" spans="1:13" x14ac:dyDescent="0.25">
      <c r="A141" t="s">
        <v>13</v>
      </c>
      <c r="B141">
        <v>16.75</v>
      </c>
      <c r="C141">
        <v>119.143</v>
      </c>
      <c r="D141" s="1">
        <v>13.95</v>
      </c>
      <c r="E141" s="2">
        <f t="shared" si="6"/>
        <v>0.20071684587813626</v>
      </c>
      <c r="F141">
        <f t="shared" si="7"/>
        <v>4.0287252219267509E-2</v>
      </c>
      <c r="M141">
        <f t="shared" si="8"/>
        <v>280.5625</v>
      </c>
    </row>
    <row r="142" spans="1:13" x14ac:dyDescent="0.25">
      <c r="A142" t="s">
        <v>14</v>
      </c>
      <c r="B142">
        <v>23.45</v>
      </c>
      <c r="C142">
        <v>148.05699999999999</v>
      </c>
      <c r="D142" s="1">
        <v>18.75</v>
      </c>
      <c r="E142" s="2">
        <f t="shared" si="6"/>
        <v>0.25066666666666665</v>
      </c>
      <c r="F142">
        <f t="shared" si="7"/>
        <v>6.2833777777777766E-2</v>
      </c>
      <c r="M142">
        <f t="shared" si="8"/>
        <v>549.90249999999992</v>
      </c>
    </row>
    <row r="143" spans="1:13" x14ac:dyDescent="0.25">
      <c r="A143" t="s">
        <v>14</v>
      </c>
      <c r="B143">
        <v>22.95</v>
      </c>
      <c r="C143">
        <v>120.563</v>
      </c>
      <c r="D143" s="1">
        <v>18.75</v>
      </c>
      <c r="E143" s="2">
        <f t="shared" si="6"/>
        <v>0.22399999999999995</v>
      </c>
      <c r="F143">
        <f t="shared" si="7"/>
        <v>5.0175999999999978E-2</v>
      </c>
      <c r="M143">
        <f t="shared" si="8"/>
        <v>526.70249999999999</v>
      </c>
    </row>
    <row r="144" spans="1:13" x14ac:dyDescent="0.25">
      <c r="A144" t="s">
        <v>14</v>
      </c>
      <c r="B144">
        <v>22.65</v>
      </c>
      <c r="C144">
        <v>133.648</v>
      </c>
      <c r="D144" s="1">
        <v>18.75</v>
      </c>
      <c r="E144" s="2">
        <f t="shared" si="6"/>
        <v>0.20799999999999993</v>
      </c>
      <c r="F144">
        <f t="shared" si="7"/>
        <v>4.3263999999999976E-2</v>
      </c>
      <c r="M144">
        <f t="shared" si="8"/>
        <v>513.02249999999992</v>
      </c>
    </row>
    <row r="145" spans="1:13" x14ac:dyDescent="0.25">
      <c r="A145" t="s">
        <v>14</v>
      </c>
      <c r="B145">
        <v>24.05</v>
      </c>
      <c r="C145">
        <v>146.91200000000001</v>
      </c>
      <c r="D145" s="1">
        <v>18.75</v>
      </c>
      <c r="E145" s="2">
        <f t="shared" si="6"/>
        <v>0.28266666666666668</v>
      </c>
      <c r="F145">
        <f t="shared" si="7"/>
        <v>7.9900444444444454E-2</v>
      </c>
      <c r="M145">
        <f t="shared" si="8"/>
        <v>578.40250000000003</v>
      </c>
    </row>
    <row r="146" spans="1:13" x14ac:dyDescent="0.25">
      <c r="A146" t="s">
        <v>14</v>
      </c>
      <c r="B146">
        <v>22.85</v>
      </c>
      <c r="C146">
        <v>148.148</v>
      </c>
      <c r="D146" s="1">
        <v>18.75</v>
      </c>
      <c r="E146" s="2">
        <f t="shared" si="6"/>
        <v>0.21866666666666673</v>
      </c>
      <c r="F146">
        <f t="shared" si="7"/>
        <v>4.7815111111111142E-2</v>
      </c>
      <c r="M146">
        <f t="shared" si="8"/>
        <v>522.12250000000006</v>
      </c>
    </row>
    <row r="147" spans="1:13" x14ac:dyDescent="0.25">
      <c r="A147" t="s">
        <v>14</v>
      </c>
      <c r="B147">
        <v>23.25</v>
      </c>
      <c r="C147">
        <v>134.17599999999999</v>
      </c>
      <c r="D147" s="1">
        <v>18.75</v>
      </c>
      <c r="E147" s="2">
        <f t="shared" si="6"/>
        <v>0.24</v>
      </c>
      <c r="F147">
        <f t="shared" si="7"/>
        <v>5.7599999999999998E-2</v>
      </c>
      <c r="M147">
        <f t="shared" si="8"/>
        <v>540.5625</v>
      </c>
    </row>
    <row r="148" spans="1:13" x14ac:dyDescent="0.25">
      <c r="A148" t="s">
        <v>14</v>
      </c>
      <c r="B148">
        <v>22.6</v>
      </c>
      <c r="C148">
        <v>133.81200000000001</v>
      </c>
      <c r="D148" s="1">
        <v>18.75</v>
      </c>
      <c r="E148" s="2">
        <f t="shared" si="6"/>
        <v>0.2053333333333334</v>
      </c>
      <c r="F148">
        <f t="shared" si="7"/>
        <v>4.2161777777777805E-2</v>
      </c>
      <c r="M148">
        <f t="shared" si="8"/>
        <v>510.76000000000005</v>
      </c>
    </row>
    <row r="149" spans="1:13" x14ac:dyDescent="0.25">
      <c r="A149" t="s">
        <v>14</v>
      </c>
      <c r="B149">
        <v>24.15</v>
      </c>
      <c r="C149">
        <v>146.46600000000001</v>
      </c>
      <c r="D149" s="1">
        <v>18.75</v>
      </c>
      <c r="E149" s="2">
        <f t="shared" si="6"/>
        <v>0.28799999999999992</v>
      </c>
      <c r="F149">
        <f t="shared" si="7"/>
        <v>8.2943999999999962E-2</v>
      </c>
      <c r="M149">
        <f t="shared" si="8"/>
        <v>583.22249999999997</v>
      </c>
    </row>
    <row r="150" spans="1:13" x14ac:dyDescent="0.25">
      <c r="A150" t="s">
        <v>14</v>
      </c>
      <c r="B150">
        <v>25.05</v>
      </c>
      <c r="C150">
        <v>146.67400000000001</v>
      </c>
      <c r="D150" s="1">
        <v>18.75</v>
      </c>
      <c r="E150" s="2">
        <f t="shared" si="6"/>
        <v>0.33600000000000002</v>
      </c>
      <c r="F150">
        <f t="shared" si="7"/>
        <v>0.11289600000000001</v>
      </c>
      <c r="M150">
        <f t="shared" si="8"/>
        <v>627.50250000000005</v>
      </c>
    </row>
    <row r="151" spans="1:13" x14ac:dyDescent="0.25">
      <c r="A151" t="s">
        <v>14</v>
      </c>
      <c r="B151">
        <v>23.1</v>
      </c>
      <c r="C151">
        <v>133.20699999999999</v>
      </c>
      <c r="D151" s="1">
        <v>18.75</v>
      </c>
      <c r="E151" s="2">
        <f t="shared" si="6"/>
        <v>0.23200000000000007</v>
      </c>
      <c r="F151">
        <f t="shared" si="7"/>
        <v>5.3824000000000032E-2</v>
      </c>
      <c r="M151">
        <f t="shared" si="8"/>
        <v>533.61</v>
      </c>
    </row>
    <row r="152" spans="1:13" x14ac:dyDescent="0.25">
      <c r="A152" t="s">
        <v>15</v>
      </c>
      <c r="B152">
        <v>10.25</v>
      </c>
      <c r="C152">
        <v>178.28700000000001</v>
      </c>
      <c r="D152" s="1">
        <v>8.4499999999999993</v>
      </c>
      <c r="E152" s="2">
        <f t="shared" si="6"/>
        <v>0.21301775147929003</v>
      </c>
      <c r="F152">
        <f t="shared" si="7"/>
        <v>4.5376562445292569E-2</v>
      </c>
      <c r="M152">
        <f t="shared" si="8"/>
        <v>105.0625</v>
      </c>
    </row>
    <row r="153" spans="1:13" x14ac:dyDescent="0.25">
      <c r="A153" t="s">
        <v>15</v>
      </c>
      <c r="B153">
        <v>10.35</v>
      </c>
      <c r="C153">
        <v>160.06</v>
      </c>
      <c r="D153" s="1">
        <v>8.4499999999999993</v>
      </c>
      <c r="E153" s="2">
        <f t="shared" si="6"/>
        <v>0.22485207100591723</v>
      </c>
      <c r="F153">
        <f t="shared" si="7"/>
        <v>5.0558453835650038E-2</v>
      </c>
      <c r="M153">
        <f t="shared" si="8"/>
        <v>107.12249999999999</v>
      </c>
    </row>
    <row r="154" spans="1:13" x14ac:dyDescent="0.25">
      <c r="A154" t="s">
        <v>15</v>
      </c>
      <c r="B154">
        <v>10.45</v>
      </c>
      <c r="C154">
        <v>179.38499999999999</v>
      </c>
      <c r="D154" s="1">
        <v>8.4499999999999993</v>
      </c>
      <c r="E154" s="2">
        <f t="shared" si="6"/>
        <v>0.23668639053254439</v>
      </c>
      <c r="F154">
        <f t="shared" si="7"/>
        <v>5.6020447463324123E-2</v>
      </c>
      <c r="M154">
        <f t="shared" si="8"/>
        <v>109.20249999999999</v>
      </c>
    </row>
    <row r="155" spans="1:13" x14ac:dyDescent="0.25">
      <c r="A155" t="s">
        <v>15</v>
      </c>
      <c r="B155">
        <v>9.25</v>
      </c>
      <c r="C155">
        <v>159.56399999999999</v>
      </c>
      <c r="D155" s="1">
        <v>8.4499999999999993</v>
      </c>
      <c r="E155" s="2">
        <f t="shared" si="6"/>
        <v>9.4674556213017846E-2</v>
      </c>
      <c r="F155">
        <f t="shared" si="7"/>
        <v>8.9632715941318757E-3</v>
      </c>
      <c r="M155">
        <f t="shared" si="8"/>
        <v>85.5625</v>
      </c>
    </row>
    <row r="156" spans="1:13" x14ac:dyDescent="0.25">
      <c r="A156" t="s">
        <v>15</v>
      </c>
      <c r="B156">
        <v>10.050000000000001</v>
      </c>
      <c r="C156">
        <v>140.84700000000001</v>
      </c>
      <c r="D156" s="1">
        <v>8.4499999999999993</v>
      </c>
      <c r="E156" s="2">
        <f t="shared" si="6"/>
        <v>0.18934911242603569</v>
      </c>
      <c r="F156">
        <f t="shared" si="7"/>
        <v>3.5853086376527503E-2</v>
      </c>
      <c r="M156">
        <f t="shared" si="8"/>
        <v>101.00250000000001</v>
      </c>
    </row>
    <row r="157" spans="1:13" x14ac:dyDescent="0.25">
      <c r="A157" t="s">
        <v>15</v>
      </c>
      <c r="B157">
        <v>10.4</v>
      </c>
      <c r="C157">
        <v>178.62</v>
      </c>
      <c r="D157" s="1">
        <v>8.4499999999999993</v>
      </c>
      <c r="E157" s="2">
        <f t="shared" si="6"/>
        <v>0.23076923076923092</v>
      </c>
      <c r="F157">
        <f t="shared" si="7"/>
        <v>5.3254437869822556E-2</v>
      </c>
      <c r="M157">
        <f t="shared" si="8"/>
        <v>108.16000000000001</v>
      </c>
    </row>
    <row r="158" spans="1:13" x14ac:dyDescent="0.25">
      <c r="A158" t="s">
        <v>15</v>
      </c>
      <c r="B158">
        <v>10.3</v>
      </c>
      <c r="C158">
        <v>178.32300000000001</v>
      </c>
      <c r="D158" s="1">
        <v>8.4499999999999993</v>
      </c>
      <c r="E158" s="2">
        <f t="shared" si="6"/>
        <v>0.21893491124260372</v>
      </c>
      <c r="F158">
        <f t="shared" si="7"/>
        <v>4.7932495360806772E-2</v>
      </c>
      <c r="M158">
        <f t="shared" si="8"/>
        <v>106.09000000000002</v>
      </c>
    </row>
    <row r="159" spans="1:13" x14ac:dyDescent="0.25">
      <c r="A159" t="s">
        <v>15</v>
      </c>
      <c r="B159">
        <v>10.199999999999999</v>
      </c>
      <c r="C159">
        <v>160.22800000000001</v>
      </c>
      <c r="D159" s="1">
        <v>8.4499999999999993</v>
      </c>
      <c r="E159" s="2">
        <f t="shared" si="6"/>
        <v>0.20710059171597636</v>
      </c>
      <c r="F159">
        <f t="shared" si="7"/>
        <v>4.2890655089107534E-2</v>
      </c>
      <c r="M159">
        <f t="shared" si="8"/>
        <v>104.03999999999999</v>
      </c>
    </row>
    <row r="160" spans="1:13" x14ac:dyDescent="0.25">
      <c r="A160" t="s">
        <v>15</v>
      </c>
      <c r="B160">
        <v>10.3</v>
      </c>
      <c r="C160">
        <v>177.91300000000001</v>
      </c>
      <c r="D160" s="1">
        <v>8.4499999999999993</v>
      </c>
      <c r="E160" s="2">
        <f t="shared" si="6"/>
        <v>0.21893491124260372</v>
      </c>
      <c r="F160">
        <f t="shared" si="7"/>
        <v>4.7932495360806772E-2</v>
      </c>
      <c r="M160">
        <f t="shared" si="8"/>
        <v>106.09000000000002</v>
      </c>
    </row>
    <row r="161" spans="1:13" x14ac:dyDescent="0.25">
      <c r="A161" t="s">
        <v>15</v>
      </c>
      <c r="B161">
        <v>10.3</v>
      </c>
      <c r="C161">
        <v>179.685</v>
      </c>
      <c r="D161" s="1">
        <v>8.4499999999999993</v>
      </c>
      <c r="E161" s="2">
        <f t="shared" si="6"/>
        <v>0.21893491124260372</v>
      </c>
      <c r="F161">
        <f t="shared" si="7"/>
        <v>4.7932495360806772E-2</v>
      </c>
      <c r="M161">
        <f t="shared" si="8"/>
        <v>106.09000000000002</v>
      </c>
    </row>
    <row r="162" spans="1:13" x14ac:dyDescent="0.25">
      <c r="A162" t="s">
        <v>16</v>
      </c>
      <c r="B162">
        <v>17.399999999999999</v>
      </c>
      <c r="C162">
        <v>122.694</v>
      </c>
      <c r="D162" s="1">
        <v>14.05</v>
      </c>
      <c r="E162" s="2">
        <f t="shared" si="6"/>
        <v>0.23843416370106746</v>
      </c>
      <c r="F162">
        <f t="shared" si="7"/>
        <v>5.6850850419827438E-2</v>
      </c>
      <c r="M162">
        <f t="shared" si="8"/>
        <v>302.75999999999993</v>
      </c>
    </row>
    <row r="163" spans="1:13" x14ac:dyDescent="0.25">
      <c r="A163" t="s">
        <v>16</v>
      </c>
      <c r="B163">
        <v>16.850000000000001</v>
      </c>
      <c r="C163">
        <v>122.84</v>
      </c>
      <c r="D163" s="1">
        <v>14.05</v>
      </c>
      <c r="E163" s="2">
        <f t="shared" si="6"/>
        <v>0.19928825622775806</v>
      </c>
      <c r="F163">
        <f t="shared" si="7"/>
        <v>3.9715809070300548E-2</v>
      </c>
      <c r="M163">
        <f t="shared" si="8"/>
        <v>283.92250000000007</v>
      </c>
    </row>
    <row r="164" spans="1:13" x14ac:dyDescent="0.25">
      <c r="A164" t="s">
        <v>16</v>
      </c>
      <c r="B164">
        <v>16.649999999999999</v>
      </c>
      <c r="C164">
        <v>122.43300000000001</v>
      </c>
      <c r="D164" s="1">
        <v>14.05</v>
      </c>
      <c r="E164" s="2">
        <f t="shared" si="6"/>
        <v>0.185053380782918</v>
      </c>
      <c r="F164">
        <f t="shared" si="7"/>
        <v>3.4244753739187644E-2</v>
      </c>
      <c r="M164">
        <f t="shared" si="8"/>
        <v>277.22249999999997</v>
      </c>
    </row>
    <row r="165" spans="1:13" x14ac:dyDescent="0.25">
      <c r="A165" t="s">
        <v>16</v>
      </c>
      <c r="B165">
        <v>16.55</v>
      </c>
      <c r="C165">
        <v>123.05500000000001</v>
      </c>
      <c r="D165" s="1">
        <v>14.05</v>
      </c>
      <c r="E165" s="2">
        <f t="shared" si="6"/>
        <v>0.1779359430604982</v>
      </c>
      <c r="F165">
        <f t="shared" si="7"/>
        <v>3.1661199832828855E-2</v>
      </c>
      <c r="M165">
        <f t="shared" si="8"/>
        <v>273.90250000000003</v>
      </c>
    </row>
    <row r="166" spans="1:13" x14ac:dyDescent="0.25">
      <c r="A166" t="s">
        <v>16</v>
      </c>
      <c r="B166">
        <v>16.8</v>
      </c>
      <c r="C166">
        <v>122.727</v>
      </c>
      <c r="D166" s="1">
        <v>14.05</v>
      </c>
      <c r="E166" s="2">
        <f t="shared" si="6"/>
        <v>0.19572953736654802</v>
      </c>
      <c r="F166">
        <f t="shared" si="7"/>
        <v>3.831005179772292E-2</v>
      </c>
      <c r="M166">
        <f t="shared" si="8"/>
        <v>282.24</v>
      </c>
    </row>
    <row r="167" spans="1:13" x14ac:dyDescent="0.25">
      <c r="A167" t="s">
        <v>16</v>
      </c>
      <c r="B167">
        <v>16.649999999999999</v>
      </c>
      <c r="C167">
        <v>122.453</v>
      </c>
      <c r="D167" s="1">
        <v>14.05</v>
      </c>
      <c r="E167" s="2">
        <f t="shared" si="6"/>
        <v>0.185053380782918</v>
      </c>
      <c r="F167">
        <f t="shared" si="7"/>
        <v>3.4244753739187644E-2</v>
      </c>
      <c r="M167">
        <f t="shared" si="8"/>
        <v>277.22249999999997</v>
      </c>
    </row>
    <row r="168" spans="1:13" x14ac:dyDescent="0.25">
      <c r="A168" t="s">
        <v>16</v>
      </c>
      <c r="B168">
        <v>17.899999999999999</v>
      </c>
      <c r="C168">
        <v>122.592</v>
      </c>
      <c r="D168" s="1">
        <v>14.05</v>
      </c>
      <c r="E168" s="2">
        <f t="shared" si="6"/>
        <v>0.2740213523131671</v>
      </c>
      <c r="F168">
        <f t="shared" si="7"/>
        <v>7.5087701523536846E-2</v>
      </c>
      <c r="M168">
        <f t="shared" si="8"/>
        <v>320.40999999999997</v>
      </c>
    </row>
    <row r="169" spans="1:13" x14ac:dyDescent="0.25">
      <c r="A169" t="s">
        <v>16</v>
      </c>
      <c r="B169">
        <v>17.3</v>
      </c>
      <c r="C169">
        <v>123.661</v>
      </c>
      <c r="D169" s="1">
        <v>14.05</v>
      </c>
      <c r="E169" s="2">
        <f t="shared" si="6"/>
        <v>0.23131672597864766</v>
      </c>
      <c r="F169">
        <f t="shared" si="7"/>
        <v>5.3507427717480772E-2</v>
      </c>
      <c r="M169">
        <f t="shared" si="8"/>
        <v>299.29000000000002</v>
      </c>
    </row>
    <row r="170" spans="1:13" x14ac:dyDescent="0.25">
      <c r="A170" t="s">
        <v>16</v>
      </c>
      <c r="B170">
        <v>16.649999999999999</v>
      </c>
      <c r="C170">
        <v>123.44199999999999</v>
      </c>
      <c r="D170" s="1">
        <v>14.05</v>
      </c>
      <c r="E170" s="2">
        <f t="shared" si="6"/>
        <v>0.185053380782918</v>
      </c>
      <c r="F170">
        <f t="shared" si="7"/>
        <v>3.4244753739187644E-2</v>
      </c>
      <c r="M170">
        <f t="shared" si="8"/>
        <v>277.22249999999997</v>
      </c>
    </row>
    <row r="171" spans="1:13" x14ac:dyDescent="0.25">
      <c r="A171" t="s">
        <v>16</v>
      </c>
      <c r="B171">
        <v>18.05</v>
      </c>
      <c r="C171">
        <v>123.289</v>
      </c>
      <c r="D171" s="1">
        <v>14.05</v>
      </c>
      <c r="E171" s="2">
        <f t="shared" si="6"/>
        <v>0.28469750889679712</v>
      </c>
      <c r="F171">
        <f t="shared" si="7"/>
        <v>8.1052671572041879E-2</v>
      </c>
      <c r="M171">
        <f t="shared" si="8"/>
        <v>325.80250000000001</v>
      </c>
    </row>
    <row r="172" spans="1:13" x14ac:dyDescent="0.25">
      <c r="A172" t="s">
        <v>17</v>
      </c>
      <c r="B172">
        <v>21.5</v>
      </c>
      <c r="C172">
        <v>177.08199999999999</v>
      </c>
      <c r="D172" s="1">
        <v>15.05</v>
      </c>
      <c r="E172" s="2">
        <f t="shared" si="6"/>
        <v>0.42857142857142849</v>
      </c>
      <c r="F172">
        <f t="shared" si="7"/>
        <v>0.18367346938775503</v>
      </c>
      <c r="M172">
        <f t="shared" si="8"/>
        <v>462.25</v>
      </c>
    </row>
    <row r="173" spans="1:13" x14ac:dyDescent="0.25">
      <c r="A173" t="s">
        <v>17</v>
      </c>
      <c r="B173">
        <v>20.75</v>
      </c>
      <c r="C173">
        <v>155.566</v>
      </c>
      <c r="D173" s="1">
        <v>15.05</v>
      </c>
      <c r="E173" s="2">
        <f t="shared" si="6"/>
        <v>0.37873754152823913</v>
      </c>
      <c r="F173">
        <f t="shared" si="7"/>
        <v>0.14344212536285467</v>
      </c>
      <c r="M173">
        <f t="shared" si="8"/>
        <v>430.5625</v>
      </c>
    </row>
    <row r="174" spans="1:13" x14ac:dyDescent="0.25">
      <c r="A174" t="s">
        <v>17</v>
      </c>
      <c r="B174">
        <v>20.25</v>
      </c>
      <c r="C174">
        <v>175.369</v>
      </c>
      <c r="D174" s="1">
        <v>15.05</v>
      </c>
      <c r="E174" s="2">
        <f t="shared" si="6"/>
        <v>0.34551495016611289</v>
      </c>
      <c r="F174">
        <f t="shared" si="7"/>
        <v>0.11938058078829147</v>
      </c>
      <c r="M174">
        <f t="shared" si="8"/>
        <v>410.0625</v>
      </c>
    </row>
    <row r="175" spans="1:13" x14ac:dyDescent="0.25">
      <c r="A175" t="s">
        <v>17</v>
      </c>
      <c r="B175">
        <v>20.5</v>
      </c>
      <c r="C175">
        <v>172.88800000000001</v>
      </c>
      <c r="D175" s="1">
        <v>15.05</v>
      </c>
      <c r="E175" s="2">
        <f t="shared" si="6"/>
        <v>0.36212624584717601</v>
      </c>
      <c r="F175">
        <f t="shared" si="7"/>
        <v>0.13113541793136935</v>
      </c>
      <c r="M175">
        <f t="shared" si="8"/>
        <v>420.25</v>
      </c>
    </row>
    <row r="176" spans="1:13" x14ac:dyDescent="0.25">
      <c r="A176" t="s">
        <v>17</v>
      </c>
      <c r="B176">
        <v>20.65</v>
      </c>
      <c r="C176">
        <v>172.928</v>
      </c>
      <c r="D176" s="1">
        <v>15.05</v>
      </c>
      <c r="E176" s="2">
        <f t="shared" si="6"/>
        <v>0.37209302325581378</v>
      </c>
      <c r="F176">
        <f t="shared" si="7"/>
        <v>0.13845321795565158</v>
      </c>
      <c r="M176">
        <f t="shared" si="8"/>
        <v>426.42249999999996</v>
      </c>
    </row>
    <row r="177" spans="1:13" x14ac:dyDescent="0.25">
      <c r="A177" t="s">
        <v>17</v>
      </c>
      <c r="B177">
        <v>21.55</v>
      </c>
      <c r="C177">
        <v>174.36600000000001</v>
      </c>
      <c r="D177" s="1">
        <v>15.05</v>
      </c>
      <c r="E177" s="2">
        <f t="shared" si="6"/>
        <v>0.43189368770764119</v>
      </c>
      <c r="F177">
        <f t="shared" si="7"/>
        <v>0.18653215748170549</v>
      </c>
      <c r="M177">
        <f t="shared" si="8"/>
        <v>464.40250000000003</v>
      </c>
    </row>
    <row r="178" spans="1:13" x14ac:dyDescent="0.25">
      <c r="A178" t="s">
        <v>17</v>
      </c>
      <c r="B178">
        <v>20.05</v>
      </c>
      <c r="C178">
        <v>172.78100000000001</v>
      </c>
      <c r="D178" s="1">
        <v>15.05</v>
      </c>
      <c r="E178" s="2">
        <f t="shared" si="6"/>
        <v>0.33222591362126247</v>
      </c>
      <c r="F178">
        <f t="shared" si="7"/>
        <v>0.11037405768148255</v>
      </c>
      <c r="M178">
        <f t="shared" si="8"/>
        <v>402.00250000000005</v>
      </c>
    </row>
    <row r="179" spans="1:13" x14ac:dyDescent="0.25">
      <c r="A179" t="s">
        <v>17</v>
      </c>
      <c r="B179">
        <v>20.5</v>
      </c>
      <c r="C179">
        <v>173.58099999999999</v>
      </c>
      <c r="D179" s="1">
        <v>15.05</v>
      </c>
      <c r="E179" s="2">
        <f t="shared" si="6"/>
        <v>0.36212624584717601</v>
      </c>
      <c r="F179">
        <f t="shared" si="7"/>
        <v>0.13113541793136935</v>
      </c>
      <c r="M179">
        <f t="shared" si="8"/>
        <v>420.25</v>
      </c>
    </row>
    <row r="180" spans="1:13" x14ac:dyDescent="0.25">
      <c r="A180" t="s">
        <v>17</v>
      </c>
      <c r="B180">
        <v>20.6</v>
      </c>
      <c r="C180">
        <v>156.18100000000001</v>
      </c>
      <c r="D180" s="1">
        <v>15.05</v>
      </c>
      <c r="E180" s="2">
        <f t="shared" si="6"/>
        <v>0.36877076411960136</v>
      </c>
      <c r="F180">
        <f t="shared" si="7"/>
        <v>0.13599187646935468</v>
      </c>
      <c r="M180">
        <f t="shared" si="8"/>
        <v>424.36000000000007</v>
      </c>
    </row>
    <row r="181" spans="1:13" x14ac:dyDescent="0.25">
      <c r="A181" t="s">
        <v>17</v>
      </c>
      <c r="B181">
        <v>20.25</v>
      </c>
      <c r="C181">
        <v>138.87899999999999</v>
      </c>
      <c r="D181" s="1">
        <v>15.05</v>
      </c>
      <c r="E181" s="2">
        <f t="shared" si="6"/>
        <v>0.34551495016611289</v>
      </c>
      <c r="F181">
        <f t="shared" si="7"/>
        <v>0.11938058078829147</v>
      </c>
      <c r="M181">
        <f t="shared" si="8"/>
        <v>410.0625</v>
      </c>
    </row>
    <row r="182" spans="1:13" x14ac:dyDescent="0.25">
      <c r="A182" t="s">
        <v>18</v>
      </c>
      <c r="B182">
        <v>20</v>
      </c>
      <c r="C182">
        <v>196.9</v>
      </c>
      <c r="D182" s="1">
        <v>13.6</v>
      </c>
      <c r="E182" s="2">
        <f t="shared" si="6"/>
        <v>0.4705882352941177</v>
      </c>
      <c r="F182">
        <f t="shared" si="7"/>
        <v>0.22145328719723187</v>
      </c>
      <c r="M182">
        <f t="shared" si="8"/>
        <v>400</v>
      </c>
    </row>
    <row r="183" spans="1:13" x14ac:dyDescent="0.25">
      <c r="A183" t="s">
        <v>18</v>
      </c>
      <c r="B183">
        <v>19.25</v>
      </c>
      <c r="C183">
        <v>195.745</v>
      </c>
      <c r="D183" s="1">
        <v>13.6</v>
      </c>
      <c r="E183" s="2">
        <f t="shared" si="6"/>
        <v>0.41544117647058826</v>
      </c>
      <c r="F183">
        <f t="shared" si="7"/>
        <v>0.17259137110726647</v>
      </c>
      <c r="M183">
        <f t="shared" si="8"/>
        <v>370.5625</v>
      </c>
    </row>
    <row r="184" spans="1:13" x14ac:dyDescent="0.25">
      <c r="A184" t="s">
        <v>18</v>
      </c>
      <c r="B184">
        <v>19.3</v>
      </c>
      <c r="C184">
        <v>175.34899999999999</v>
      </c>
      <c r="D184" s="1">
        <v>13.6</v>
      </c>
      <c r="E184" s="2">
        <f t="shared" si="6"/>
        <v>0.41911764705882359</v>
      </c>
      <c r="F184">
        <f t="shared" si="7"/>
        <v>0.17565960207612463</v>
      </c>
      <c r="M184">
        <f t="shared" si="8"/>
        <v>372.49</v>
      </c>
    </row>
    <row r="185" spans="1:13" x14ac:dyDescent="0.25">
      <c r="A185" t="s">
        <v>18</v>
      </c>
      <c r="B185">
        <v>19.05</v>
      </c>
      <c r="C185">
        <v>195.27500000000001</v>
      </c>
      <c r="D185" s="1">
        <v>13.6</v>
      </c>
      <c r="E185" s="2">
        <f t="shared" si="6"/>
        <v>0.40073529411764713</v>
      </c>
      <c r="F185">
        <f t="shared" si="7"/>
        <v>0.16058877595155716</v>
      </c>
      <c r="M185">
        <f t="shared" si="8"/>
        <v>362.90250000000003</v>
      </c>
    </row>
    <row r="186" spans="1:13" x14ac:dyDescent="0.25">
      <c r="A186" t="s">
        <v>18</v>
      </c>
      <c r="B186">
        <v>19.3</v>
      </c>
      <c r="C186">
        <v>194.75800000000001</v>
      </c>
      <c r="D186" s="1">
        <v>13.6</v>
      </c>
      <c r="E186" s="2">
        <f t="shared" si="6"/>
        <v>0.41911764705882359</v>
      </c>
      <c r="F186">
        <f t="shared" si="7"/>
        <v>0.17565960207612463</v>
      </c>
      <c r="M186">
        <f t="shared" si="8"/>
        <v>372.49</v>
      </c>
    </row>
    <row r="187" spans="1:13" x14ac:dyDescent="0.25">
      <c r="A187" t="s">
        <v>18</v>
      </c>
      <c r="B187">
        <v>19.399999999999999</v>
      </c>
      <c r="C187">
        <v>176.005</v>
      </c>
      <c r="D187" s="1">
        <v>13.6</v>
      </c>
      <c r="E187" s="2">
        <f t="shared" si="6"/>
        <v>0.42647058823529405</v>
      </c>
      <c r="F187">
        <f t="shared" si="7"/>
        <v>0.18187716262975773</v>
      </c>
      <c r="M187">
        <f t="shared" si="8"/>
        <v>376.35999999999996</v>
      </c>
    </row>
    <row r="188" spans="1:13" x14ac:dyDescent="0.25">
      <c r="A188" t="s">
        <v>18</v>
      </c>
      <c r="B188">
        <v>19.5</v>
      </c>
      <c r="C188">
        <v>155.59800000000001</v>
      </c>
      <c r="D188" s="1">
        <v>13.6</v>
      </c>
      <c r="E188" s="2">
        <f t="shared" si="6"/>
        <v>0.43382352941176472</v>
      </c>
      <c r="F188">
        <f t="shared" si="7"/>
        <v>0.18820285467128028</v>
      </c>
      <c r="M188">
        <f t="shared" si="8"/>
        <v>380.25</v>
      </c>
    </row>
    <row r="189" spans="1:13" x14ac:dyDescent="0.25">
      <c r="A189" t="s">
        <v>18</v>
      </c>
      <c r="B189">
        <v>19.55</v>
      </c>
      <c r="C189">
        <v>195.643</v>
      </c>
      <c r="D189" s="1">
        <v>13.6</v>
      </c>
      <c r="E189" s="2">
        <f t="shared" si="6"/>
        <v>0.43750000000000011</v>
      </c>
      <c r="F189">
        <f t="shared" si="7"/>
        <v>0.19140625000000011</v>
      </c>
      <c r="M189">
        <f t="shared" si="8"/>
        <v>382.20250000000004</v>
      </c>
    </row>
    <row r="190" spans="1:13" x14ac:dyDescent="0.25">
      <c r="A190" t="s">
        <v>18</v>
      </c>
      <c r="B190">
        <v>19.5</v>
      </c>
      <c r="C190">
        <v>177.36699999999999</v>
      </c>
      <c r="D190" s="1">
        <v>13.6</v>
      </c>
      <c r="E190" s="2">
        <f t="shared" si="6"/>
        <v>0.43382352941176472</v>
      </c>
      <c r="F190">
        <f t="shared" si="7"/>
        <v>0.18820285467128028</v>
      </c>
      <c r="M190">
        <f t="shared" si="8"/>
        <v>380.25</v>
      </c>
    </row>
    <row r="191" spans="1:13" x14ac:dyDescent="0.25">
      <c r="A191" t="s">
        <v>18</v>
      </c>
      <c r="B191">
        <v>19.649999999999999</v>
      </c>
      <c r="C191">
        <v>195.726</v>
      </c>
      <c r="D191" s="1">
        <v>13.6</v>
      </c>
      <c r="E191" s="2">
        <f t="shared" si="6"/>
        <v>0.44485294117647051</v>
      </c>
      <c r="F191">
        <f t="shared" si="7"/>
        <v>0.19789413927335633</v>
      </c>
      <c r="M191">
        <f t="shared" si="8"/>
        <v>386.12249999999995</v>
      </c>
    </row>
    <row r="192" spans="1:13" x14ac:dyDescent="0.25">
      <c r="A192" t="s">
        <v>19</v>
      </c>
      <c r="B192">
        <v>18.45</v>
      </c>
      <c r="C192">
        <v>157.501</v>
      </c>
      <c r="D192" s="1">
        <v>14.95</v>
      </c>
      <c r="E192" s="2">
        <f t="shared" si="6"/>
        <v>0.23411371237458195</v>
      </c>
      <c r="F192">
        <f t="shared" si="7"/>
        <v>5.4809230321808483E-2</v>
      </c>
      <c r="M192">
        <f t="shared" si="8"/>
        <v>340.40249999999997</v>
      </c>
    </row>
    <row r="193" spans="1:13" x14ac:dyDescent="0.25">
      <c r="A193" t="s">
        <v>19</v>
      </c>
      <c r="B193">
        <v>18.600000000000001</v>
      </c>
      <c r="C193">
        <v>173.166</v>
      </c>
      <c r="D193" s="1">
        <v>14.95</v>
      </c>
      <c r="E193" s="2">
        <f t="shared" si="6"/>
        <v>0.24414715719063559</v>
      </c>
      <c r="F193">
        <f t="shared" si="7"/>
        <v>5.9607834364268926E-2</v>
      </c>
      <c r="M193">
        <f t="shared" si="8"/>
        <v>345.96000000000004</v>
      </c>
    </row>
    <row r="194" spans="1:13" x14ac:dyDescent="0.25">
      <c r="A194" t="s">
        <v>19</v>
      </c>
      <c r="B194">
        <v>18.45</v>
      </c>
      <c r="C194">
        <v>157.78399999999999</v>
      </c>
      <c r="D194" s="1">
        <v>14.95</v>
      </c>
      <c r="E194" s="2">
        <f t="shared" si="6"/>
        <v>0.23411371237458195</v>
      </c>
      <c r="F194">
        <f t="shared" si="7"/>
        <v>5.4809230321808483E-2</v>
      </c>
      <c r="M194">
        <f t="shared" si="8"/>
        <v>340.40249999999997</v>
      </c>
    </row>
    <row r="195" spans="1:13" x14ac:dyDescent="0.25">
      <c r="A195" t="s">
        <v>19</v>
      </c>
      <c r="B195">
        <v>18.7</v>
      </c>
      <c r="C195">
        <v>177.05199999999999</v>
      </c>
      <c r="D195" s="1">
        <v>14.95</v>
      </c>
      <c r="E195" s="2">
        <f t="shared" ref="E195:E258" si="9">(B195-D195)/D195</f>
        <v>0.25083612040133779</v>
      </c>
      <c r="F195">
        <f t="shared" ref="F195:F258" si="10">E195^2</f>
        <v>6.2918759297994425E-2</v>
      </c>
      <c r="M195">
        <f t="shared" ref="M195:M258" si="11">B195^2</f>
        <v>349.69</v>
      </c>
    </row>
    <row r="196" spans="1:13" x14ac:dyDescent="0.25">
      <c r="A196" t="s">
        <v>19</v>
      </c>
      <c r="B196">
        <v>18.45</v>
      </c>
      <c r="C196">
        <v>156.24799999999999</v>
      </c>
      <c r="D196" s="1">
        <v>14.95</v>
      </c>
      <c r="E196" s="2">
        <f t="shared" si="9"/>
        <v>0.23411371237458195</v>
      </c>
      <c r="F196">
        <f t="shared" si="10"/>
        <v>5.4809230321808483E-2</v>
      </c>
      <c r="M196">
        <f t="shared" si="11"/>
        <v>340.40249999999997</v>
      </c>
    </row>
    <row r="197" spans="1:13" x14ac:dyDescent="0.25">
      <c r="A197" t="s">
        <v>19</v>
      </c>
      <c r="B197">
        <v>18.45</v>
      </c>
      <c r="C197">
        <v>176.76599999999999</v>
      </c>
      <c r="D197" s="1">
        <v>14.95</v>
      </c>
      <c r="E197" s="2">
        <f t="shared" si="9"/>
        <v>0.23411371237458195</v>
      </c>
      <c r="F197">
        <f t="shared" si="10"/>
        <v>5.4809230321808483E-2</v>
      </c>
      <c r="M197">
        <f t="shared" si="11"/>
        <v>340.40249999999997</v>
      </c>
    </row>
    <row r="198" spans="1:13" x14ac:dyDescent="0.25">
      <c r="A198" t="s">
        <v>19</v>
      </c>
      <c r="B198">
        <v>19.2</v>
      </c>
      <c r="C198">
        <v>175.85</v>
      </c>
      <c r="D198" s="1">
        <v>14.95</v>
      </c>
      <c r="E198" s="2">
        <f t="shared" si="9"/>
        <v>0.28428093645484953</v>
      </c>
      <c r="F198">
        <f t="shared" si="10"/>
        <v>8.0815650831646199E-2</v>
      </c>
      <c r="M198">
        <f t="shared" si="11"/>
        <v>368.64</v>
      </c>
    </row>
    <row r="199" spans="1:13" x14ac:dyDescent="0.25">
      <c r="A199" t="s">
        <v>19</v>
      </c>
      <c r="B199">
        <v>19.399999999999999</v>
      </c>
      <c r="C199">
        <v>176.22</v>
      </c>
      <c r="D199" s="1">
        <v>14.95</v>
      </c>
      <c r="E199" s="2">
        <f t="shared" si="9"/>
        <v>0.29765886287625415</v>
      </c>
      <c r="F199">
        <f t="shared" si="10"/>
        <v>8.8600798648784673E-2</v>
      </c>
      <c r="M199">
        <f t="shared" si="11"/>
        <v>376.35999999999996</v>
      </c>
    </row>
    <row r="200" spans="1:13" x14ac:dyDescent="0.25">
      <c r="A200" t="s">
        <v>19</v>
      </c>
      <c r="B200">
        <v>18.55</v>
      </c>
      <c r="C200">
        <v>176.482</v>
      </c>
      <c r="D200" s="1">
        <v>14.95</v>
      </c>
      <c r="E200" s="2">
        <f t="shared" si="9"/>
        <v>0.2408026755852844</v>
      </c>
      <c r="F200">
        <f t="shared" si="10"/>
        <v>5.7985928569031724E-2</v>
      </c>
      <c r="M200">
        <f t="shared" si="11"/>
        <v>344.10250000000002</v>
      </c>
    </row>
    <row r="201" spans="1:13" x14ac:dyDescent="0.25">
      <c r="A201" t="s">
        <v>19</v>
      </c>
      <c r="B201">
        <v>18.899999999999999</v>
      </c>
      <c r="C201">
        <v>175.98</v>
      </c>
      <c r="D201" s="1">
        <v>14.95</v>
      </c>
      <c r="E201" s="2">
        <f t="shared" si="9"/>
        <v>0.26421404682274247</v>
      </c>
      <c r="F201">
        <f t="shared" si="10"/>
        <v>6.9809062538450345E-2</v>
      </c>
      <c r="M201">
        <f t="shared" si="11"/>
        <v>357.20999999999992</v>
      </c>
    </row>
    <row r="202" spans="1:13" x14ac:dyDescent="0.25">
      <c r="A202" t="s">
        <v>20</v>
      </c>
      <c r="B202">
        <v>37.200000000000003</v>
      </c>
      <c r="C202">
        <v>208.512</v>
      </c>
      <c r="D202" s="1">
        <v>30</v>
      </c>
      <c r="E202" s="2">
        <f t="shared" si="9"/>
        <v>0.2400000000000001</v>
      </c>
      <c r="F202">
        <f t="shared" si="10"/>
        <v>5.7600000000000047E-2</v>
      </c>
      <c r="M202">
        <f t="shared" si="11"/>
        <v>1383.8400000000001</v>
      </c>
    </row>
    <row r="203" spans="1:13" x14ac:dyDescent="0.25">
      <c r="A203" t="s">
        <v>20</v>
      </c>
      <c r="B203">
        <v>35.15</v>
      </c>
      <c r="C203">
        <v>206.43299999999999</v>
      </c>
      <c r="D203" s="1">
        <v>30</v>
      </c>
      <c r="E203" s="2">
        <f t="shared" si="9"/>
        <v>0.17166666666666661</v>
      </c>
      <c r="F203">
        <f t="shared" si="10"/>
        <v>2.9469444444444423E-2</v>
      </c>
      <c r="M203">
        <f t="shared" si="11"/>
        <v>1235.5224999999998</v>
      </c>
    </row>
    <row r="204" spans="1:13" x14ac:dyDescent="0.25">
      <c r="A204" t="s">
        <v>20</v>
      </c>
      <c r="B204">
        <v>36.799999999999997</v>
      </c>
      <c r="C204">
        <v>237.28299999999999</v>
      </c>
      <c r="D204" s="1">
        <v>30</v>
      </c>
      <c r="E204" s="2">
        <f t="shared" si="9"/>
        <v>0.22666666666666657</v>
      </c>
      <c r="F204">
        <f t="shared" si="10"/>
        <v>5.1377777777777738E-2</v>
      </c>
      <c r="M204">
        <f t="shared" si="11"/>
        <v>1354.2399999999998</v>
      </c>
    </row>
    <row r="205" spans="1:13" x14ac:dyDescent="0.25">
      <c r="A205" t="s">
        <v>20</v>
      </c>
      <c r="B205">
        <v>37.65</v>
      </c>
      <c r="C205">
        <v>264.125</v>
      </c>
      <c r="D205" s="1">
        <v>30</v>
      </c>
      <c r="E205" s="2">
        <f t="shared" si="9"/>
        <v>0.25499999999999995</v>
      </c>
      <c r="F205">
        <f t="shared" si="10"/>
        <v>6.5024999999999972E-2</v>
      </c>
      <c r="M205">
        <f t="shared" si="11"/>
        <v>1417.5224999999998</v>
      </c>
    </row>
    <row r="206" spans="1:13" x14ac:dyDescent="0.25">
      <c r="A206" t="s">
        <v>20</v>
      </c>
      <c r="B206">
        <v>38.799999999999997</v>
      </c>
      <c r="C206">
        <v>208.98400000000001</v>
      </c>
      <c r="D206" s="1">
        <v>30</v>
      </c>
      <c r="E206" s="2">
        <f t="shared" si="9"/>
        <v>0.29333333333333322</v>
      </c>
      <c r="F206">
        <f t="shared" si="10"/>
        <v>8.6044444444444382E-2</v>
      </c>
      <c r="M206">
        <f t="shared" si="11"/>
        <v>1505.4399999999998</v>
      </c>
    </row>
    <row r="207" spans="1:13" x14ac:dyDescent="0.25">
      <c r="A207" t="s">
        <v>20</v>
      </c>
      <c r="B207">
        <v>36.450000000000003</v>
      </c>
      <c r="C207">
        <v>234.04499999999999</v>
      </c>
      <c r="D207" s="1">
        <v>30</v>
      </c>
      <c r="E207" s="2">
        <f t="shared" si="9"/>
        <v>0.21500000000000011</v>
      </c>
      <c r="F207">
        <f t="shared" si="10"/>
        <v>4.6225000000000044E-2</v>
      </c>
      <c r="M207">
        <f t="shared" si="11"/>
        <v>1328.6025000000002</v>
      </c>
    </row>
    <row r="208" spans="1:13" x14ac:dyDescent="0.25">
      <c r="A208" t="s">
        <v>20</v>
      </c>
      <c r="B208">
        <v>37.450000000000003</v>
      </c>
      <c r="C208">
        <v>233.64599999999999</v>
      </c>
      <c r="D208" s="1">
        <v>30</v>
      </c>
      <c r="E208" s="2">
        <f t="shared" si="9"/>
        <v>0.24833333333333343</v>
      </c>
      <c r="F208">
        <f t="shared" si="10"/>
        <v>6.1669444444444492E-2</v>
      </c>
      <c r="M208">
        <f t="shared" si="11"/>
        <v>1402.5025000000003</v>
      </c>
    </row>
    <row r="209" spans="1:13" x14ac:dyDescent="0.25">
      <c r="A209" t="s">
        <v>20</v>
      </c>
      <c r="B209">
        <v>36.799999999999997</v>
      </c>
      <c r="C209">
        <v>178.96600000000001</v>
      </c>
      <c r="D209" s="1">
        <v>30</v>
      </c>
      <c r="E209" s="2">
        <f t="shared" si="9"/>
        <v>0.22666666666666657</v>
      </c>
      <c r="F209">
        <f t="shared" si="10"/>
        <v>5.1377777777777738E-2</v>
      </c>
      <c r="M209">
        <f t="shared" si="11"/>
        <v>1354.2399999999998</v>
      </c>
    </row>
    <row r="210" spans="1:13" x14ac:dyDescent="0.25">
      <c r="A210" t="s">
        <v>20</v>
      </c>
      <c r="B210">
        <v>35.950000000000003</v>
      </c>
      <c r="C210">
        <v>270.56299999999999</v>
      </c>
      <c r="D210" s="1">
        <v>30</v>
      </c>
      <c r="E210" s="2">
        <f t="shared" si="9"/>
        <v>0.19833333333333342</v>
      </c>
      <c r="F210">
        <f t="shared" si="10"/>
        <v>3.9336111111111141E-2</v>
      </c>
      <c r="M210">
        <f t="shared" si="11"/>
        <v>1292.4025000000001</v>
      </c>
    </row>
    <row r="211" spans="1:13" x14ac:dyDescent="0.25">
      <c r="A211" t="s">
        <v>20</v>
      </c>
      <c r="B211">
        <v>36.6</v>
      </c>
      <c r="C211">
        <v>207.934</v>
      </c>
      <c r="D211" s="1">
        <v>30</v>
      </c>
      <c r="E211" s="2">
        <f t="shared" si="9"/>
        <v>0.22000000000000006</v>
      </c>
      <c r="F211">
        <f t="shared" si="10"/>
        <v>4.8400000000000026E-2</v>
      </c>
      <c r="M211">
        <f t="shared" si="11"/>
        <v>1339.5600000000002</v>
      </c>
    </row>
    <row r="212" spans="1:13" x14ac:dyDescent="0.25">
      <c r="A212" t="s">
        <v>21</v>
      </c>
      <c r="B212">
        <v>45.4</v>
      </c>
      <c r="C212">
        <v>229.203</v>
      </c>
      <c r="D212" s="1">
        <v>36.4</v>
      </c>
      <c r="E212" s="2">
        <f t="shared" si="9"/>
        <v>0.24725274725274726</v>
      </c>
      <c r="F212">
        <f t="shared" si="10"/>
        <v>6.1133921024030917E-2</v>
      </c>
      <c r="M212">
        <f t="shared" si="11"/>
        <v>2061.16</v>
      </c>
    </row>
    <row r="213" spans="1:13" x14ac:dyDescent="0.25">
      <c r="A213" t="s">
        <v>21</v>
      </c>
      <c r="B213">
        <v>50.1</v>
      </c>
      <c r="C213">
        <v>256.60899999999998</v>
      </c>
      <c r="D213" s="1">
        <v>36.4</v>
      </c>
      <c r="E213" s="2">
        <f t="shared" si="9"/>
        <v>0.37637362637362648</v>
      </c>
      <c r="F213">
        <f t="shared" si="10"/>
        <v>0.14165710662963418</v>
      </c>
      <c r="M213">
        <f t="shared" si="11"/>
        <v>2510.0100000000002</v>
      </c>
    </row>
    <row r="214" spans="1:13" x14ac:dyDescent="0.25">
      <c r="A214" t="s">
        <v>21</v>
      </c>
      <c r="B214">
        <v>43.4</v>
      </c>
      <c r="C214">
        <v>175.047</v>
      </c>
      <c r="D214" s="1">
        <v>36.4</v>
      </c>
      <c r="E214" s="2">
        <f t="shared" si="9"/>
        <v>0.19230769230769232</v>
      </c>
      <c r="F214">
        <f t="shared" si="10"/>
        <v>3.6982248520710061E-2</v>
      </c>
      <c r="M214">
        <f t="shared" si="11"/>
        <v>1883.56</v>
      </c>
    </row>
    <row r="215" spans="1:13" x14ac:dyDescent="0.25">
      <c r="A215" t="s">
        <v>21</v>
      </c>
      <c r="B215">
        <v>47.15</v>
      </c>
      <c r="C215">
        <v>229.44</v>
      </c>
      <c r="D215" s="1">
        <v>36.4</v>
      </c>
      <c r="E215" s="2">
        <f t="shared" si="9"/>
        <v>0.29532967032967034</v>
      </c>
      <c r="F215">
        <f t="shared" si="10"/>
        <v>8.7219614177031765E-2</v>
      </c>
      <c r="M215">
        <f t="shared" si="11"/>
        <v>2223.1224999999999</v>
      </c>
    </row>
    <row r="216" spans="1:13" x14ac:dyDescent="0.25">
      <c r="A216" t="s">
        <v>21</v>
      </c>
      <c r="B216">
        <v>44.75</v>
      </c>
      <c r="C216">
        <v>230.53800000000001</v>
      </c>
      <c r="D216" s="1">
        <v>36.4</v>
      </c>
      <c r="E216" s="2">
        <f t="shared" si="9"/>
        <v>0.22939560439560444</v>
      </c>
      <c r="F216">
        <f t="shared" si="10"/>
        <v>5.2622343316024653E-2</v>
      </c>
      <c r="M216">
        <f t="shared" si="11"/>
        <v>2002.5625</v>
      </c>
    </row>
    <row r="217" spans="1:13" x14ac:dyDescent="0.25">
      <c r="A217" t="s">
        <v>21</v>
      </c>
      <c r="B217">
        <v>47</v>
      </c>
      <c r="C217">
        <v>256.08199999999999</v>
      </c>
      <c r="D217" s="1">
        <v>36.4</v>
      </c>
      <c r="E217" s="2">
        <f t="shared" si="9"/>
        <v>0.29120879120879128</v>
      </c>
      <c r="F217">
        <f t="shared" si="10"/>
        <v>8.4802560077285399E-2</v>
      </c>
      <c r="M217">
        <f t="shared" si="11"/>
        <v>2209</v>
      </c>
    </row>
    <row r="218" spans="1:13" x14ac:dyDescent="0.25">
      <c r="A218" t="s">
        <v>21</v>
      </c>
      <c r="B218">
        <v>45.8</v>
      </c>
      <c r="C218">
        <v>175.17699999999999</v>
      </c>
      <c r="D218" s="1">
        <v>36.4</v>
      </c>
      <c r="E218" s="2">
        <f t="shared" si="9"/>
        <v>0.25824175824175821</v>
      </c>
      <c r="F218">
        <f t="shared" si="10"/>
        <v>6.6688805699794698E-2</v>
      </c>
      <c r="M218">
        <f t="shared" si="11"/>
        <v>2097.64</v>
      </c>
    </row>
    <row r="219" spans="1:13" x14ac:dyDescent="0.25">
      <c r="A219" t="s">
        <v>21</v>
      </c>
      <c r="B219">
        <v>49.55</v>
      </c>
      <c r="C219">
        <v>202.21700000000001</v>
      </c>
      <c r="D219" s="1">
        <v>36.4</v>
      </c>
      <c r="E219" s="2">
        <f t="shared" si="9"/>
        <v>0.36126373626373626</v>
      </c>
      <c r="F219">
        <f t="shared" si="10"/>
        <v>0.13051148713923438</v>
      </c>
      <c r="M219">
        <f t="shared" si="11"/>
        <v>2455.2024999999999</v>
      </c>
    </row>
    <row r="220" spans="1:13" x14ac:dyDescent="0.25">
      <c r="A220" t="s">
        <v>21</v>
      </c>
      <c r="B220">
        <v>46.75</v>
      </c>
      <c r="C220">
        <v>228.52199999999999</v>
      </c>
      <c r="D220" s="1">
        <v>36.4</v>
      </c>
      <c r="E220" s="2">
        <f t="shared" si="9"/>
        <v>0.28434065934065939</v>
      </c>
      <c r="F220">
        <f t="shared" si="10"/>
        <v>8.0849610554280915E-2</v>
      </c>
      <c r="M220">
        <f t="shared" si="11"/>
        <v>2185.5625</v>
      </c>
    </row>
    <row r="221" spans="1:13" x14ac:dyDescent="0.25">
      <c r="A221" t="s">
        <v>21</v>
      </c>
      <c r="B221">
        <v>47.4</v>
      </c>
      <c r="C221">
        <v>230.685</v>
      </c>
      <c r="D221" s="1">
        <v>36.4</v>
      </c>
      <c r="E221" s="2">
        <f t="shared" si="9"/>
        <v>0.30219780219780223</v>
      </c>
      <c r="F221">
        <f t="shared" si="10"/>
        <v>9.1323511653182005E-2</v>
      </c>
      <c r="M221">
        <f t="shared" si="11"/>
        <v>2246.7599999999998</v>
      </c>
    </row>
    <row r="222" spans="1:13" x14ac:dyDescent="0.25">
      <c r="A222" t="s">
        <v>22</v>
      </c>
      <c r="B222">
        <v>41.2</v>
      </c>
      <c r="C222">
        <v>163.602</v>
      </c>
      <c r="D222" s="1">
        <v>31.5</v>
      </c>
      <c r="E222" s="2">
        <f t="shared" si="9"/>
        <v>0.30793650793650801</v>
      </c>
      <c r="F222">
        <f t="shared" si="10"/>
        <v>9.4824892920131063E-2</v>
      </c>
      <c r="M222">
        <f t="shared" si="11"/>
        <v>1697.4400000000003</v>
      </c>
    </row>
    <row r="223" spans="1:13" x14ac:dyDescent="0.25">
      <c r="A223" t="s">
        <v>22</v>
      </c>
      <c r="B223">
        <v>41.9</v>
      </c>
      <c r="C223">
        <v>212.73</v>
      </c>
      <c r="D223" s="1">
        <v>31.5</v>
      </c>
      <c r="E223" s="2">
        <f t="shared" si="9"/>
        <v>0.3301587301587301</v>
      </c>
      <c r="F223">
        <f t="shared" si="10"/>
        <v>0.10900478710002516</v>
      </c>
      <c r="M223">
        <f t="shared" si="11"/>
        <v>1755.61</v>
      </c>
    </row>
    <row r="224" spans="1:13" x14ac:dyDescent="0.25">
      <c r="A224" t="s">
        <v>22</v>
      </c>
      <c r="B224">
        <v>41.7</v>
      </c>
      <c r="C224">
        <v>238.10300000000001</v>
      </c>
      <c r="D224" s="1">
        <v>31.5</v>
      </c>
      <c r="E224" s="2">
        <f t="shared" si="9"/>
        <v>0.32380952380952388</v>
      </c>
      <c r="F224">
        <f t="shared" si="10"/>
        <v>0.10485260770975061</v>
      </c>
      <c r="M224">
        <f t="shared" si="11"/>
        <v>1738.8900000000003</v>
      </c>
    </row>
    <row r="225" spans="1:13" x14ac:dyDescent="0.25">
      <c r="A225" t="s">
        <v>22</v>
      </c>
      <c r="B225">
        <v>44.1</v>
      </c>
      <c r="C225">
        <v>239.678</v>
      </c>
      <c r="D225" s="1">
        <v>31.5</v>
      </c>
      <c r="E225" s="2">
        <f t="shared" si="9"/>
        <v>0.4</v>
      </c>
      <c r="F225">
        <f t="shared" si="10"/>
        <v>0.16000000000000003</v>
      </c>
      <c r="M225">
        <f t="shared" si="11"/>
        <v>1944.8100000000002</v>
      </c>
    </row>
    <row r="226" spans="1:13" x14ac:dyDescent="0.25">
      <c r="A226" t="s">
        <v>22</v>
      </c>
      <c r="B226">
        <v>40.200000000000003</v>
      </c>
      <c r="C226">
        <v>212.357</v>
      </c>
      <c r="D226" s="1">
        <v>31.5</v>
      </c>
      <c r="E226" s="2">
        <f t="shared" si="9"/>
        <v>0.27619047619047626</v>
      </c>
      <c r="F226">
        <f t="shared" si="10"/>
        <v>7.6281179138322039E-2</v>
      </c>
      <c r="M226">
        <f t="shared" si="11"/>
        <v>1616.0400000000002</v>
      </c>
    </row>
    <row r="227" spans="1:13" x14ac:dyDescent="0.25">
      <c r="A227" t="s">
        <v>22</v>
      </c>
      <c r="B227">
        <v>40.1</v>
      </c>
      <c r="C227">
        <v>188.642</v>
      </c>
      <c r="D227" s="1">
        <v>31.5</v>
      </c>
      <c r="E227" s="2">
        <f t="shared" si="9"/>
        <v>0.27301587301587305</v>
      </c>
      <c r="F227">
        <f t="shared" si="10"/>
        <v>7.4537666918619322E-2</v>
      </c>
      <c r="M227">
        <f t="shared" si="11"/>
        <v>1608.0100000000002</v>
      </c>
    </row>
    <row r="228" spans="1:13" x14ac:dyDescent="0.25">
      <c r="A228" t="s">
        <v>22</v>
      </c>
      <c r="B228">
        <v>41.4</v>
      </c>
      <c r="C228">
        <v>213.423</v>
      </c>
      <c r="D228" s="1">
        <v>31.5</v>
      </c>
      <c r="E228" s="2">
        <f t="shared" si="9"/>
        <v>0.31428571428571422</v>
      </c>
      <c r="F228">
        <f t="shared" si="10"/>
        <v>9.8775510204081596E-2</v>
      </c>
      <c r="M228">
        <f t="shared" si="11"/>
        <v>1713.9599999999998</v>
      </c>
    </row>
    <row r="229" spans="1:13" x14ac:dyDescent="0.25">
      <c r="A229" t="s">
        <v>22</v>
      </c>
      <c r="B229">
        <v>42.6</v>
      </c>
      <c r="C229">
        <v>163.779</v>
      </c>
      <c r="D229" s="1">
        <v>31.5</v>
      </c>
      <c r="E229" s="2">
        <f t="shared" si="9"/>
        <v>0.35238095238095241</v>
      </c>
      <c r="F229">
        <f t="shared" si="10"/>
        <v>0.12417233560090704</v>
      </c>
      <c r="M229">
        <f t="shared" si="11"/>
        <v>1814.7600000000002</v>
      </c>
    </row>
    <row r="230" spans="1:13" x14ac:dyDescent="0.25">
      <c r="A230" t="s">
        <v>22</v>
      </c>
      <c r="B230">
        <v>42.5</v>
      </c>
      <c r="C230">
        <v>188.994</v>
      </c>
      <c r="D230" s="1">
        <v>31.5</v>
      </c>
      <c r="E230" s="2">
        <f t="shared" si="9"/>
        <v>0.34920634920634919</v>
      </c>
      <c r="F230">
        <f t="shared" si="10"/>
        <v>0.12194507432602669</v>
      </c>
      <c r="M230">
        <f t="shared" si="11"/>
        <v>1806.25</v>
      </c>
    </row>
    <row r="231" spans="1:13" x14ac:dyDescent="0.25">
      <c r="A231" t="s">
        <v>22</v>
      </c>
      <c r="B231">
        <v>40.700000000000003</v>
      </c>
      <c r="C231">
        <v>212.74</v>
      </c>
      <c r="D231" s="1">
        <v>31.5</v>
      </c>
      <c r="E231" s="2">
        <f t="shared" si="9"/>
        <v>0.29206349206349214</v>
      </c>
      <c r="F231">
        <f t="shared" si="10"/>
        <v>8.5301083396321531E-2</v>
      </c>
      <c r="M231">
        <f t="shared" si="11"/>
        <v>1656.4900000000002</v>
      </c>
    </row>
    <row r="232" spans="1:13" x14ac:dyDescent="0.25">
      <c r="A232" t="s">
        <v>23</v>
      </c>
      <c r="B232">
        <v>34.450000000000003</v>
      </c>
      <c r="C232">
        <v>311.74599999999998</v>
      </c>
      <c r="D232" s="1">
        <v>25.7</v>
      </c>
      <c r="E232" s="2">
        <f t="shared" si="9"/>
        <v>0.34046692607003903</v>
      </c>
      <c r="F232">
        <f t="shared" si="10"/>
        <v>0.11591772774758143</v>
      </c>
      <c r="M232">
        <f t="shared" si="11"/>
        <v>1186.8025000000002</v>
      </c>
    </row>
    <row r="233" spans="1:13" x14ac:dyDescent="0.25">
      <c r="A233" t="s">
        <v>23</v>
      </c>
      <c r="B233">
        <v>31.8</v>
      </c>
      <c r="C233">
        <v>273.25700000000001</v>
      </c>
      <c r="D233" s="1">
        <v>25.7</v>
      </c>
      <c r="E233" s="2">
        <f t="shared" si="9"/>
        <v>0.23735408560311291</v>
      </c>
      <c r="F233">
        <f t="shared" si="10"/>
        <v>5.6336961952489856E-2</v>
      </c>
      <c r="M233">
        <f t="shared" si="11"/>
        <v>1011.24</v>
      </c>
    </row>
    <row r="234" spans="1:13" x14ac:dyDescent="0.25">
      <c r="A234" t="s">
        <v>23</v>
      </c>
      <c r="B234">
        <v>33.9</v>
      </c>
      <c r="C234">
        <v>314.02199999999999</v>
      </c>
      <c r="D234" s="1">
        <v>25.7</v>
      </c>
      <c r="E234" s="2">
        <f t="shared" si="9"/>
        <v>0.31906614785992216</v>
      </c>
      <c r="F234">
        <f t="shared" si="10"/>
        <v>0.10180320671016971</v>
      </c>
      <c r="M234">
        <f t="shared" si="11"/>
        <v>1149.2099999999998</v>
      </c>
    </row>
    <row r="235" spans="1:13" x14ac:dyDescent="0.25">
      <c r="A235" t="s">
        <v>23</v>
      </c>
      <c r="B235">
        <v>34.200000000000003</v>
      </c>
      <c r="C235">
        <v>235.29599999999999</v>
      </c>
      <c r="D235" s="1">
        <v>25.7</v>
      </c>
      <c r="E235" s="2">
        <f t="shared" si="9"/>
        <v>0.3307392996108951</v>
      </c>
      <c r="F235">
        <f t="shared" si="10"/>
        <v>0.10938848430710543</v>
      </c>
      <c r="M235">
        <f t="shared" si="11"/>
        <v>1169.6400000000001</v>
      </c>
    </row>
    <row r="236" spans="1:13" x14ac:dyDescent="0.25">
      <c r="A236" t="s">
        <v>23</v>
      </c>
      <c r="B236">
        <v>32.85</v>
      </c>
      <c r="C236">
        <v>273.46899999999999</v>
      </c>
      <c r="D236" s="1">
        <v>25.7</v>
      </c>
      <c r="E236" s="2">
        <f t="shared" si="9"/>
        <v>0.27821011673151758</v>
      </c>
      <c r="F236">
        <f t="shared" si="10"/>
        <v>7.7400869051764631E-2</v>
      </c>
      <c r="M236">
        <f t="shared" si="11"/>
        <v>1079.1225000000002</v>
      </c>
    </row>
    <row r="237" spans="1:13" x14ac:dyDescent="0.25">
      <c r="A237" t="s">
        <v>23</v>
      </c>
      <c r="B237">
        <v>35.35</v>
      </c>
      <c r="C237">
        <v>197.12200000000001</v>
      </c>
      <c r="D237" s="1">
        <v>25.7</v>
      </c>
      <c r="E237" s="2">
        <f t="shared" si="9"/>
        <v>0.37548638132295731</v>
      </c>
      <c r="F237">
        <f t="shared" si="10"/>
        <v>0.1409900225590093</v>
      </c>
      <c r="M237">
        <f t="shared" si="11"/>
        <v>1249.6225000000002</v>
      </c>
    </row>
    <row r="238" spans="1:13" x14ac:dyDescent="0.25">
      <c r="A238" t="s">
        <v>23</v>
      </c>
      <c r="B238">
        <v>31.45</v>
      </c>
      <c r="C238">
        <v>272.91000000000003</v>
      </c>
      <c r="D238" s="1">
        <v>25.7</v>
      </c>
      <c r="E238" s="2">
        <f t="shared" si="9"/>
        <v>0.22373540856031129</v>
      </c>
      <c r="F238">
        <f t="shared" si="10"/>
        <v>5.0057533043649419E-2</v>
      </c>
      <c r="M238">
        <f t="shared" si="11"/>
        <v>989.10249999999996</v>
      </c>
    </row>
    <row r="239" spans="1:13" x14ac:dyDescent="0.25">
      <c r="A239" t="s">
        <v>23</v>
      </c>
      <c r="B239">
        <v>33</v>
      </c>
      <c r="C239">
        <v>273.971</v>
      </c>
      <c r="D239" s="1">
        <v>25.7</v>
      </c>
      <c r="E239" s="2">
        <f t="shared" si="9"/>
        <v>0.28404669260700394</v>
      </c>
      <c r="F239">
        <f t="shared" si="10"/>
        <v>8.0682523580977786E-2</v>
      </c>
      <c r="M239">
        <f t="shared" si="11"/>
        <v>1089</v>
      </c>
    </row>
    <row r="240" spans="1:13" x14ac:dyDescent="0.25">
      <c r="A240" t="s">
        <v>23</v>
      </c>
      <c r="B240">
        <v>32.450000000000003</v>
      </c>
      <c r="C240">
        <v>234.05500000000001</v>
      </c>
      <c r="D240" s="1">
        <v>25.7</v>
      </c>
      <c r="E240" s="2">
        <f t="shared" si="9"/>
        <v>0.26264591439688728</v>
      </c>
      <c r="F240">
        <f t="shared" si="10"/>
        <v>6.898287634937704E-2</v>
      </c>
      <c r="M240">
        <f t="shared" si="11"/>
        <v>1053.0025000000003</v>
      </c>
    </row>
    <row r="241" spans="1:13" x14ac:dyDescent="0.25">
      <c r="A241" t="s">
        <v>23</v>
      </c>
      <c r="B241">
        <v>32.6</v>
      </c>
      <c r="C241">
        <v>236.51599999999999</v>
      </c>
      <c r="D241" s="1">
        <v>25.7</v>
      </c>
      <c r="E241" s="2">
        <f t="shared" si="9"/>
        <v>0.26848249027237364</v>
      </c>
      <c r="F241">
        <f t="shared" si="10"/>
        <v>7.2082847582855214E-2</v>
      </c>
      <c r="M241">
        <f t="shared" si="11"/>
        <v>1062.76</v>
      </c>
    </row>
    <row r="242" spans="1:13" x14ac:dyDescent="0.25">
      <c r="A242" t="s">
        <v>24</v>
      </c>
      <c r="B242">
        <v>41.8</v>
      </c>
      <c r="C242">
        <v>278.12200000000001</v>
      </c>
      <c r="D242" s="1">
        <v>34.65</v>
      </c>
      <c r="E242" s="2">
        <f t="shared" si="9"/>
        <v>0.20634920634920631</v>
      </c>
      <c r="F242">
        <f t="shared" si="10"/>
        <v>4.2579994960947325E-2</v>
      </c>
      <c r="M242">
        <f t="shared" si="11"/>
        <v>1747.2399999999998</v>
      </c>
    </row>
    <row r="243" spans="1:13" x14ac:dyDescent="0.25">
      <c r="A243" t="s">
        <v>24</v>
      </c>
      <c r="B243">
        <v>43.35</v>
      </c>
      <c r="C243">
        <v>218.87899999999999</v>
      </c>
      <c r="D243" s="1">
        <v>34.65</v>
      </c>
      <c r="E243" s="2">
        <f t="shared" si="9"/>
        <v>0.25108225108225118</v>
      </c>
      <c r="F243">
        <f t="shared" si="10"/>
        <v>6.3042296808530629E-2</v>
      </c>
      <c r="M243">
        <f t="shared" si="11"/>
        <v>1879.2225000000001</v>
      </c>
    </row>
    <row r="244" spans="1:13" x14ac:dyDescent="0.25">
      <c r="A244" t="s">
        <v>24</v>
      </c>
      <c r="B244">
        <v>44.2</v>
      </c>
      <c r="C244">
        <v>218.18600000000001</v>
      </c>
      <c r="D244" s="1">
        <v>34.65</v>
      </c>
      <c r="E244" s="2">
        <f t="shared" si="9"/>
        <v>0.27561327561327575</v>
      </c>
      <c r="F244">
        <f t="shared" si="10"/>
        <v>7.5962677694279501E-2</v>
      </c>
      <c r="M244">
        <f t="shared" si="11"/>
        <v>1953.6400000000003</v>
      </c>
    </row>
    <row r="245" spans="1:13" x14ac:dyDescent="0.25">
      <c r="A245" t="s">
        <v>24</v>
      </c>
      <c r="B245">
        <v>44.45</v>
      </c>
      <c r="C245">
        <v>218.566</v>
      </c>
      <c r="D245" s="1">
        <v>34.65</v>
      </c>
      <c r="E245" s="2">
        <f t="shared" si="9"/>
        <v>0.28282828282828298</v>
      </c>
      <c r="F245">
        <f t="shared" si="10"/>
        <v>7.9991837567595231E-2</v>
      </c>
      <c r="M245">
        <f t="shared" si="11"/>
        <v>1975.8025000000002</v>
      </c>
    </row>
    <row r="246" spans="1:13" x14ac:dyDescent="0.25">
      <c r="A246" t="s">
        <v>24</v>
      </c>
      <c r="B246">
        <v>44.35</v>
      </c>
      <c r="C246">
        <v>250.773</v>
      </c>
      <c r="D246" s="1">
        <v>34.65</v>
      </c>
      <c r="E246" s="2">
        <f t="shared" si="9"/>
        <v>0.27994227994228005</v>
      </c>
      <c r="F246">
        <f t="shared" si="10"/>
        <v>7.8367680099281883E-2</v>
      </c>
      <c r="M246">
        <f t="shared" si="11"/>
        <v>1966.9225000000001</v>
      </c>
    </row>
    <row r="247" spans="1:13" x14ac:dyDescent="0.25">
      <c r="A247" t="s">
        <v>24</v>
      </c>
      <c r="B247">
        <v>43.05</v>
      </c>
      <c r="C247">
        <v>278.75299999999999</v>
      </c>
      <c r="D247" s="1">
        <v>34.65</v>
      </c>
      <c r="E247" s="2">
        <f t="shared" si="9"/>
        <v>0.2424242424242424</v>
      </c>
      <c r="F247">
        <f t="shared" si="10"/>
        <v>5.8769513314967853E-2</v>
      </c>
      <c r="M247">
        <f t="shared" si="11"/>
        <v>1853.3024999999998</v>
      </c>
    </row>
    <row r="248" spans="1:13" x14ac:dyDescent="0.25">
      <c r="A248" t="s">
        <v>24</v>
      </c>
      <c r="B248">
        <v>41.9</v>
      </c>
      <c r="C248">
        <v>249.26499999999999</v>
      </c>
      <c r="D248" s="1">
        <v>34.65</v>
      </c>
      <c r="E248" s="2">
        <f t="shared" si="9"/>
        <v>0.20923520923520925</v>
      </c>
      <c r="F248">
        <f t="shared" si="10"/>
        <v>4.3779372783701795E-2</v>
      </c>
      <c r="M248">
        <f t="shared" si="11"/>
        <v>1755.61</v>
      </c>
    </row>
    <row r="249" spans="1:13" x14ac:dyDescent="0.25">
      <c r="A249" t="s">
        <v>24</v>
      </c>
      <c r="B249">
        <v>41.9</v>
      </c>
      <c r="C249">
        <v>187.381</v>
      </c>
      <c r="D249" s="1">
        <v>34.65</v>
      </c>
      <c r="E249" s="2">
        <f t="shared" si="9"/>
        <v>0.20923520923520925</v>
      </c>
      <c r="F249">
        <f t="shared" si="10"/>
        <v>4.3779372783701795E-2</v>
      </c>
      <c r="M249">
        <f t="shared" si="11"/>
        <v>1755.61</v>
      </c>
    </row>
    <row r="250" spans="1:13" x14ac:dyDescent="0.25">
      <c r="A250" t="s">
        <v>24</v>
      </c>
      <c r="B250">
        <v>42.45</v>
      </c>
      <c r="C250">
        <v>217.17599999999999</v>
      </c>
      <c r="D250" s="1">
        <v>34.65</v>
      </c>
      <c r="E250" s="2">
        <f t="shared" si="9"/>
        <v>0.22510822510822523</v>
      </c>
      <c r="F250">
        <f t="shared" si="10"/>
        <v>5.0673713011375403E-2</v>
      </c>
      <c r="M250">
        <f t="shared" si="11"/>
        <v>1802.0025000000003</v>
      </c>
    </row>
    <row r="251" spans="1:13" x14ac:dyDescent="0.25">
      <c r="A251" t="s">
        <v>24</v>
      </c>
      <c r="B251">
        <v>42</v>
      </c>
      <c r="C251">
        <v>216.99700000000001</v>
      </c>
      <c r="D251" s="1">
        <v>34.65</v>
      </c>
      <c r="E251" s="2">
        <f t="shared" si="9"/>
        <v>0.21212121212121218</v>
      </c>
      <c r="F251">
        <f t="shared" si="10"/>
        <v>4.4995408631772295E-2</v>
      </c>
      <c r="M251">
        <f t="shared" si="11"/>
        <v>1764</v>
      </c>
    </row>
    <row r="252" spans="1:13" x14ac:dyDescent="0.25">
      <c r="A252" t="s">
        <v>25</v>
      </c>
      <c r="B252">
        <v>26.3</v>
      </c>
      <c r="C252">
        <v>208.53800000000001</v>
      </c>
      <c r="D252" s="1">
        <v>21.2</v>
      </c>
      <c r="E252" s="2">
        <f t="shared" si="9"/>
        <v>0.24056603773584914</v>
      </c>
      <c r="F252">
        <f t="shared" si="10"/>
        <v>5.7872018511925992E-2</v>
      </c>
      <c r="M252">
        <f t="shared" si="11"/>
        <v>691.69</v>
      </c>
    </row>
    <row r="253" spans="1:13" x14ac:dyDescent="0.25">
      <c r="A253" t="s">
        <v>25</v>
      </c>
      <c r="B253">
        <v>24.55</v>
      </c>
      <c r="C253">
        <v>247.45</v>
      </c>
      <c r="D253" s="1">
        <v>21.2</v>
      </c>
      <c r="E253" s="2">
        <f t="shared" si="9"/>
        <v>0.15801886792452838</v>
      </c>
      <c r="F253">
        <f t="shared" si="10"/>
        <v>2.4969962620149545E-2</v>
      </c>
      <c r="M253">
        <f t="shared" si="11"/>
        <v>602.70249999999999</v>
      </c>
    </row>
    <row r="254" spans="1:13" x14ac:dyDescent="0.25">
      <c r="A254" t="s">
        <v>25</v>
      </c>
      <c r="B254">
        <v>26</v>
      </c>
      <c r="C254">
        <v>183.55699999999999</v>
      </c>
      <c r="D254" s="1">
        <v>21.2</v>
      </c>
      <c r="E254" s="2">
        <f t="shared" si="9"/>
        <v>0.22641509433962267</v>
      </c>
      <c r="F254">
        <f t="shared" si="10"/>
        <v>5.1263794944820237E-2</v>
      </c>
      <c r="M254">
        <f t="shared" si="11"/>
        <v>676</v>
      </c>
    </row>
    <row r="255" spans="1:13" x14ac:dyDescent="0.25">
      <c r="A255" t="s">
        <v>25</v>
      </c>
      <c r="B255">
        <v>26.1</v>
      </c>
      <c r="C255">
        <v>152.31</v>
      </c>
      <c r="D255" s="1">
        <v>21.2</v>
      </c>
      <c r="E255" s="2">
        <f t="shared" si="9"/>
        <v>0.23113207547169823</v>
      </c>
      <c r="F255">
        <f t="shared" si="10"/>
        <v>5.3422036311854805E-2</v>
      </c>
      <c r="M255">
        <f t="shared" si="11"/>
        <v>681.21</v>
      </c>
    </row>
    <row r="256" spans="1:13" x14ac:dyDescent="0.25">
      <c r="A256" t="s">
        <v>25</v>
      </c>
      <c r="B256">
        <v>25.15</v>
      </c>
      <c r="C256">
        <v>149.887</v>
      </c>
      <c r="D256" s="1">
        <v>21.2</v>
      </c>
      <c r="E256" s="2">
        <f t="shared" si="9"/>
        <v>0.18632075471698112</v>
      </c>
      <c r="F256">
        <f t="shared" si="10"/>
        <v>3.4715423638305438E-2</v>
      </c>
      <c r="M256">
        <f t="shared" si="11"/>
        <v>632.52249999999992</v>
      </c>
    </row>
    <row r="257" spans="1:13" x14ac:dyDescent="0.25">
      <c r="A257" t="s">
        <v>25</v>
      </c>
      <c r="B257">
        <v>25.95</v>
      </c>
      <c r="C257">
        <v>212.821</v>
      </c>
      <c r="D257" s="1">
        <v>21.2</v>
      </c>
      <c r="E257" s="2">
        <f t="shared" si="9"/>
        <v>0.22405660377358491</v>
      </c>
      <c r="F257">
        <f t="shared" si="10"/>
        <v>5.0201361694553227E-2</v>
      </c>
      <c r="M257">
        <f t="shared" si="11"/>
        <v>673.40249999999992</v>
      </c>
    </row>
    <row r="258" spans="1:13" x14ac:dyDescent="0.25">
      <c r="A258" t="s">
        <v>25</v>
      </c>
      <c r="B258">
        <v>25.05</v>
      </c>
      <c r="C258">
        <v>214.35</v>
      </c>
      <c r="D258" s="1">
        <v>21.2</v>
      </c>
      <c r="E258" s="2">
        <f t="shared" si="9"/>
        <v>0.18160377358490573</v>
      </c>
      <c r="F258">
        <f t="shared" si="10"/>
        <v>3.2979930580277705E-2</v>
      </c>
      <c r="M258">
        <f t="shared" si="11"/>
        <v>627.50250000000005</v>
      </c>
    </row>
    <row r="259" spans="1:13" x14ac:dyDescent="0.25">
      <c r="A259" t="s">
        <v>25</v>
      </c>
      <c r="B259">
        <v>25.7</v>
      </c>
      <c r="C259">
        <v>213.518</v>
      </c>
      <c r="D259" s="1">
        <v>21.2</v>
      </c>
      <c r="E259" s="2">
        <f t="shared" ref="E259:E322" si="12">(B259-D259)/D259</f>
        <v>0.21226415094339623</v>
      </c>
      <c r="F259">
        <f t="shared" ref="F259:F322" si="13">E259^2</f>
        <v>4.5056069775720901E-2</v>
      </c>
      <c r="M259">
        <f t="shared" ref="M259:M322" si="14">B259^2</f>
        <v>660.49</v>
      </c>
    </row>
    <row r="260" spans="1:13" x14ac:dyDescent="0.25">
      <c r="A260" t="s">
        <v>25</v>
      </c>
      <c r="B260">
        <v>26.2</v>
      </c>
      <c r="C260">
        <v>276.55700000000002</v>
      </c>
      <c r="D260" s="1">
        <v>21.2</v>
      </c>
      <c r="E260" s="2">
        <f t="shared" si="12"/>
        <v>0.23584905660377359</v>
      </c>
      <c r="F260">
        <f t="shared" si="13"/>
        <v>5.5624777500889996E-2</v>
      </c>
      <c r="M260">
        <f t="shared" si="14"/>
        <v>686.43999999999994</v>
      </c>
    </row>
    <row r="261" spans="1:13" x14ac:dyDescent="0.25">
      <c r="A261" t="s">
        <v>25</v>
      </c>
      <c r="B261">
        <v>25.8</v>
      </c>
      <c r="C261">
        <v>241.143</v>
      </c>
      <c r="D261" s="1">
        <v>21.2</v>
      </c>
      <c r="E261" s="2">
        <f t="shared" si="12"/>
        <v>0.21698113207547176</v>
      </c>
      <c r="F261">
        <f t="shared" si="13"/>
        <v>4.708081167675332E-2</v>
      </c>
      <c r="M261">
        <f t="shared" si="14"/>
        <v>665.64</v>
      </c>
    </row>
    <row r="262" spans="1:13" x14ac:dyDescent="0.25">
      <c r="A262" t="s">
        <v>26</v>
      </c>
      <c r="B262">
        <v>27.45</v>
      </c>
      <c r="C262">
        <v>247.91900000000001</v>
      </c>
      <c r="D262" s="1">
        <v>22.6</v>
      </c>
      <c r="E262" s="2">
        <f t="shared" si="12"/>
        <v>0.21460176991150431</v>
      </c>
      <c r="F262">
        <f t="shared" si="13"/>
        <v>4.6053919649150239E-2</v>
      </c>
      <c r="M262">
        <f t="shared" si="14"/>
        <v>753.50249999999994</v>
      </c>
    </row>
    <row r="263" spans="1:13" x14ac:dyDescent="0.25">
      <c r="A263" t="s">
        <v>26</v>
      </c>
      <c r="B263">
        <v>28.4</v>
      </c>
      <c r="C263">
        <v>214.345</v>
      </c>
      <c r="D263" s="1">
        <v>22.6</v>
      </c>
      <c r="E263" s="2">
        <f t="shared" si="12"/>
        <v>0.25663716814159276</v>
      </c>
      <c r="F263">
        <f t="shared" si="13"/>
        <v>6.5862636071736161E-2</v>
      </c>
      <c r="M263">
        <f t="shared" si="14"/>
        <v>806.56</v>
      </c>
    </row>
    <row r="264" spans="1:13" x14ac:dyDescent="0.25">
      <c r="A264" t="s">
        <v>26</v>
      </c>
      <c r="B264">
        <v>27.9</v>
      </c>
      <c r="C264">
        <v>215.39599999999999</v>
      </c>
      <c r="D264" s="1">
        <v>22.6</v>
      </c>
      <c r="E264" s="2">
        <f t="shared" si="12"/>
        <v>0.23451327433628305</v>
      </c>
      <c r="F264">
        <f t="shared" si="13"/>
        <v>5.4996475839924758E-2</v>
      </c>
      <c r="M264">
        <f t="shared" si="14"/>
        <v>778.41</v>
      </c>
    </row>
    <row r="265" spans="1:13" x14ac:dyDescent="0.25">
      <c r="A265" t="s">
        <v>26</v>
      </c>
      <c r="B265">
        <v>28.9</v>
      </c>
      <c r="C265">
        <v>279.95100000000002</v>
      </c>
      <c r="D265" s="1">
        <v>22.6</v>
      </c>
      <c r="E265" s="2">
        <f t="shared" si="12"/>
        <v>0.27876106194690253</v>
      </c>
      <c r="F265">
        <f t="shared" si="13"/>
        <v>7.7707729657764832E-2</v>
      </c>
      <c r="M265">
        <f t="shared" si="14"/>
        <v>835.20999999999992</v>
      </c>
    </row>
    <row r="266" spans="1:13" x14ac:dyDescent="0.25">
      <c r="A266" t="s">
        <v>26</v>
      </c>
      <c r="B266">
        <v>27.75</v>
      </c>
      <c r="C266">
        <v>245.28200000000001</v>
      </c>
      <c r="D266" s="1">
        <v>22.6</v>
      </c>
      <c r="E266" s="2">
        <f t="shared" si="12"/>
        <v>0.22787610619469018</v>
      </c>
      <c r="F266">
        <f t="shared" si="13"/>
        <v>5.1927519774453715E-2</v>
      </c>
      <c r="M266">
        <f t="shared" si="14"/>
        <v>770.0625</v>
      </c>
    </row>
    <row r="267" spans="1:13" x14ac:dyDescent="0.25">
      <c r="A267" t="s">
        <v>26</v>
      </c>
      <c r="B267">
        <v>28.75</v>
      </c>
      <c r="C267">
        <v>182.23599999999999</v>
      </c>
      <c r="D267" s="1">
        <v>22.6</v>
      </c>
      <c r="E267" s="2">
        <f t="shared" si="12"/>
        <v>0.27212389380530966</v>
      </c>
      <c r="F267">
        <f t="shared" si="13"/>
        <v>7.4051413579763442E-2</v>
      </c>
      <c r="M267">
        <f t="shared" si="14"/>
        <v>826.5625</v>
      </c>
    </row>
    <row r="268" spans="1:13" x14ac:dyDescent="0.25">
      <c r="A268" t="s">
        <v>26</v>
      </c>
      <c r="B268">
        <v>28.65</v>
      </c>
      <c r="C268">
        <v>247.01900000000001</v>
      </c>
      <c r="D268" s="1">
        <v>22.6</v>
      </c>
      <c r="E268" s="2">
        <f t="shared" si="12"/>
        <v>0.26769911504424765</v>
      </c>
      <c r="F268">
        <f t="shared" si="13"/>
        <v>7.1662816195473336E-2</v>
      </c>
      <c r="M268">
        <f t="shared" si="14"/>
        <v>820.82249999999988</v>
      </c>
    </row>
    <row r="269" spans="1:13" x14ac:dyDescent="0.25">
      <c r="A269" t="s">
        <v>26</v>
      </c>
      <c r="B269">
        <v>28.5</v>
      </c>
      <c r="C269">
        <v>214.15</v>
      </c>
      <c r="D269" s="1">
        <v>22.6</v>
      </c>
      <c r="E269" s="2">
        <f t="shared" si="12"/>
        <v>0.26106194690265477</v>
      </c>
      <c r="F269">
        <f t="shared" si="13"/>
        <v>6.8153340120604547E-2</v>
      </c>
      <c r="M269">
        <f t="shared" si="14"/>
        <v>812.25</v>
      </c>
    </row>
    <row r="270" spans="1:13" x14ac:dyDescent="0.25">
      <c r="A270" t="s">
        <v>26</v>
      </c>
      <c r="B270">
        <v>28.1</v>
      </c>
      <c r="C270">
        <v>245.96899999999999</v>
      </c>
      <c r="D270" s="1">
        <v>22.6</v>
      </c>
      <c r="E270" s="2">
        <f t="shared" si="12"/>
        <v>0.24336283185840707</v>
      </c>
      <c r="F270">
        <f t="shared" si="13"/>
        <v>5.9225467930143313E-2</v>
      </c>
      <c r="M270">
        <f t="shared" si="14"/>
        <v>789.61000000000013</v>
      </c>
    </row>
    <row r="271" spans="1:13" x14ac:dyDescent="0.25">
      <c r="A271" t="s">
        <v>26</v>
      </c>
      <c r="B271">
        <v>28.05</v>
      </c>
      <c r="C271">
        <v>246.45699999999999</v>
      </c>
      <c r="D271" s="1">
        <v>22.6</v>
      </c>
      <c r="E271" s="2">
        <f t="shared" si="12"/>
        <v>0.24115044247787606</v>
      </c>
      <c r="F271">
        <f t="shared" si="13"/>
        <v>5.8153535907275414E-2</v>
      </c>
      <c r="M271">
        <f t="shared" si="14"/>
        <v>786.80250000000001</v>
      </c>
    </row>
    <row r="272" spans="1:13" x14ac:dyDescent="0.25">
      <c r="A272" t="s">
        <v>27</v>
      </c>
      <c r="B272">
        <v>31.55</v>
      </c>
      <c r="C272">
        <v>177.03700000000001</v>
      </c>
      <c r="D272" s="1">
        <v>25.4</v>
      </c>
      <c r="E272" s="2">
        <f t="shared" si="12"/>
        <v>0.2421259842519686</v>
      </c>
      <c r="F272">
        <f t="shared" si="13"/>
        <v>5.8624992249984548E-2</v>
      </c>
      <c r="M272">
        <f t="shared" si="14"/>
        <v>995.40250000000003</v>
      </c>
    </row>
    <row r="273" spans="1:13" x14ac:dyDescent="0.25">
      <c r="A273" t="s">
        <v>27</v>
      </c>
      <c r="B273">
        <v>31.3</v>
      </c>
      <c r="C273">
        <v>180.756</v>
      </c>
      <c r="D273" s="1">
        <v>25.4</v>
      </c>
      <c r="E273" s="2">
        <f t="shared" si="12"/>
        <v>0.23228346456692922</v>
      </c>
      <c r="F273">
        <f t="shared" si="13"/>
        <v>5.3955607911215862E-2</v>
      </c>
      <c r="M273">
        <f t="shared" si="14"/>
        <v>979.69</v>
      </c>
    </row>
    <row r="274" spans="1:13" x14ac:dyDescent="0.25">
      <c r="A274" t="s">
        <v>27</v>
      </c>
      <c r="B274">
        <v>31.3</v>
      </c>
      <c r="C274">
        <v>180.45699999999999</v>
      </c>
      <c r="D274" s="1">
        <v>25.4</v>
      </c>
      <c r="E274" s="2">
        <f t="shared" si="12"/>
        <v>0.23228346456692922</v>
      </c>
      <c r="F274">
        <f t="shared" si="13"/>
        <v>5.3955607911215862E-2</v>
      </c>
      <c r="M274">
        <f t="shared" si="14"/>
        <v>979.69</v>
      </c>
    </row>
    <row r="275" spans="1:13" x14ac:dyDescent="0.25">
      <c r="A275" t="s">
        <v>27</v>
      </c>
      <c r="B275">
        <v>29.1</v>
      </c>
      <c r="C275">
        <v>158.31299999999999</v>
      </c>
      <c r="D275" s="1">
        <v>25.4</v>
      </c>
      <c r="E275" s="2">
        <f t="shared" si="12"/>
        <v>0.14566929133858281</v>
      </c>
      <c r="F275">
        <f t="shared" si="13"/>
        <v>2.1219542439084915E-2</v>
      </c>
      <c r="M275">
        <f t="shared" si="14"/>
        <v>846.81000000000006</v>
      </c>
    </row>
    <row r="276" spans="1:13" x14ac:dyDescent="0.25">
      <c r="A276" t="s">
        <v>27</v>
      </c>
      <c r="B276">
        <v>31.2</v>
      </c>
      <c r="C276">
        <v>177.709</v>
      </c>
      <c r="D276" s="1">
        <v>25.4</v>
      </c>
      <c r="E276" s="2">
        <f t="shared" si="12"/>
        <v>0.22834645669291342</v>
      </c>
      <c r="F276">
        <f t="shared" si="13"/>
        <v>5.2142104284208589E-2</v>
      </c>
      <c r="M276">
        <f t="shared" si="14"/>
        <v>973.43999999999994</v>
      </c>
    </row>
    <row r="277" spans="1:13" x14ac:dyDescent="0.25">
      <c r="A277" t="s">
        <v>27</v>
      </c>
      <c r="B277">
        <v>30.95</v>
      </c>
      <c r="C277">
        <v>133.84200000000001</v>
      </c>
      <c r="D277" s="1">
        <v>25.4</v>
      </c>
      <c r="E277" s="2">
        <f t="shared" si="12"/>
        <v>0.21850393700787404</v>
      </c>
      <c r="F277">
        <f t="shared" si="13"/>
        <v>4.774397048794099E-2</v>
      </c>
      <c r="M277">
        <f t="shared" si="14"/>
        <v>957.90249999999992</v>
      </c>
    </row>
    <row r="278" spans="1:13" x14ac:dyDescent="0.25">
      <c r="A278" t="s">
        <v>27</v>
      </c>
      <c r="B278">
        <v>32.25</v>
      </c>
      <c r="C278">
        <v>179.05600000000001</v>
      </c>
      <c r="D278" s="1">
        <v>25.4</v>
      </c>
      <c r="E278" s="2">
        <f t="shared" si="12"/>
        <v>0.26968503937007882</v>
      </c>
      <c r="F278">
        <f t="shared" si="13"/>
        <v>7.2730020460040956E-2</v>
      </c>
      <c r="M278">
        <f t="shared" si="14"/>
        <v>1040.0625</v>
      </c>
    </row>
    <row r="279" spans="1:13" x14ac:dyDescent="0.25">
      <c r="A279" t="s">
        <v>27</v>
      </c>
      <c r="B279">
        <v>30.65</v>
      </c>
      <c r="C279">
        <v>180.679</v>
      </c>
      <c r="D279" s="1">
        <v>25.4</v>
      </c>
      <c r="E279" s="2">
        <f t="shared" si="12"/>
        <v>0.20669291338582679</v>
      </c>
      <c r="F279">
        <f t="shared" si="13"/>
        <v>4.2721960443920896E-2</v>
      </c>
      <c r="M279">
        <f t="shared" si="14"/>
        <v>939.4224999999999</v>
      </c>
    </row>
    <row r="280" spans="1:13" x14ac:dyDescent="0.25">
      <c r="A280" t="s">
        <v>27</v>
      </c>
      <c r="B280">
        <v>29.4</v>
      </c>
      <c r="C280">
        <v>157.69300000000001</v>
      </c>
      <c r="D280" s="1">
        <v>25.4</v>
      </c>
      <c r="E280" s="2">
        <f t="shared" si="12"/>
        <v>0.15748031496062992</v>
      </c>
      <c r="F280">
        <f t="shared" si="13"/>
        <v>2.4800049600099201E-2</v>
      </c>
      <c r="M280">
        <f t="shared" si="14"/>
        <v>864.3599999999999</v>
      </c>
    </row>
    <row r="281" spans="1:13" x14ac:dyDescent="0.25">
      <c r="A281" t="s">
        <v>27</v>
      </c>
      <c r="B281">
        <v>31.55</v>
      </c>
      <c r="C281">
        <v>156.631</v>
      </c>
      <c r="D281" s="1">
        <v>25.4</v>
      </c>
      <c r="E281" s="2">
        <f t="shared" si="12"/>
        <v>0.2421259842519686</v>
      </c>
      <c r="F281">
        <f t="shared" si="13"/>
        <v>5.8624992249984548E-2</v>
      </c>
      <c r="M281">
        <f t="shared" si="14"/>
        <v>995.40250000000003</v>
      </c>
    </row>
    <row r="282" spans="1:13" x14ac:dyDescent="0.25">
      <c r="A282" t="s">
        <v>28</v>
      </c>
      <c r="B282">
        <v>29.15</v>
      </c>
      <c r="C282">
        <v>228.678</v>
      </c>
      <c r="D282" s="1">
        <v>23.5</v>
      </c>
      <c r="E282" s="2">
        <f t="shared" si="12"/>
        <v>0.24042553191489355</v>
      </c>
      <c r="F282">
        <f t="shared" si="13"/>
        <v>5.7804436396559494E-2</v>
      </c>
      <c r="M282">
        <f t="shared" si="14"/>
        <v>849.72249999999997</v>
      </c>
    </row>
    <row r="283" spans="1:13" x14ac:dyDescent="0.25">
      <c r="A283" t="s">
        <v>28</v>
      </c>
      <c r="B283">
        <v>32.299999999999997</v>
      </c>
      <c r="C283">
        <v>261.38799999999998</v>
      </c>
      <c r="D283" s="1">
        <v>23.5</v>
      </c>
      <c r="E283" s="2">
        <f t="shared" si="12"/>
        <v>0.37446808510638285</v>
      </c>
      <c r="F283">
        <f t="shared" si="13"/>
        <v>0.14022634676324119</v>
      </c>
      <c r="M283">
        <f t="shared" si="14"/>
        <v>1043.2899999999997</v>
      </c>
    </row>
    <row r="284" spans="1:13" x14ac:dyDescent="0.25">
      <c r="A284" t="s">
        <v>28</v>
      </c>
      <c r="B284">
        <v>30.65</v>
      </c>
      <c r="C284">
        <v>262.50799999999998</v>
      </c>
      <c r="D284" s="1">
        <v>23.5</v>
      </c>
      <c r="E284" s="2">
        <f t="shared" si="12"/>
        <v>0.30425531914893611</v>
      </c>
      <c r="F284">
        <f t="shared" si="13"/>
        <v>9.257129923042097E-2</v>
      </c>
      <c r="M284">
        <f t="shared" si="14"/>
        <v>939.4224999999999</v>
      </c>
    </row>
    <row r="285" spans="1:13" x14ac:dyDescent="0.25">
      <c r="A285" t="s">
        <v>28</v>
      </c>
      <c r="B285">
        <v>32.1</v>
      </c>
      <c r="C285">
        <v>294.51499999999999</v>
      </c>
      <c r="D285" s="1">
        <v>23.5</v>
      </c>
      <c r="E285" s="2">
        <f t="shared" si="12"/>
        <v>0.36595744680851072</v>
      </c>
      <c r="F285">
        <f t="shared" si="13"/>
        <v>0.13392485287460396</v>
      </c>
      <c r="M285">
        <f t="shared" si="14"/>
        <v>1030.4100000000001</v>
      </c>
    </row>
    <row r="286" spans="1:13" x14ac:dyDescent="0.25">
      <c r="A286" t="s">
        <v>28</v>
      </c>
      <c r="B286">
        <v>29.45</v>
      </c>
      <c r="C286">
        <v>261.71600000000001</v>
      </c>
      <c r="D286" s="1">
        <v>23.5</v>
      </c>
      <c r="E286" s="2">
        <f t="shared" si="12"/>
        <v>0.2531914893617021</v>
      </c>
      <c r="F286">
        <f t="shared" si="13"/>
        <v>6.4105930285196913E-2</v>
      </c>
      <c r="M286">
        <f t="shared" si="14"/>
        <v>867.30250000000001</v>
      </c>
    </row>
    <row r="287" spans="1:13" x14ac:dyDescent="0.25">
      <c r="A287" t="s">
        <v>28</v>
      </c>
      <c r="B287">
        <v>31.1</v>
      </c>
      <c r="C287">
        <v>226.815</v>
      </c>
      <c r="D287" s="1">
        <v>23.5</v>
      </c>
      <c r="E287" s="2">
        <f t="shared" si="12"/>
        <v>0.32340425531914901</v>
      </c>
      <c r="F287">
        <f t="shared" si="13"/>
        <v>0.10459031235853332</v>
      </c>
      <c r="M287">
        <f t="shared" si="14"/>
        <v>967.21</v>
      </c>
    </row>
    <row r="288" spans="1:13" x14ac:dyDescent="0.25">
      <c r="A288" t="s">
        <v>28</v>
      </c>
      <c r="B288">
        <v>29.15</v>
      </c>
      <c r="C288">
        <v>298.89100000000002</v>
      </c>
      <c r="D288" s="1">
        <v>23.5</v>
      </c>
      <c r="E288" s="2">
        <f t="shared" si="12"/>
        <v>0.24042553191489355</v>
      </c>
      <c r="F288">
        <f t="shared" si="13"/>
        <v>5.7804436396559494E-2</v>
      </c>
      <c r="M288">
        <f t="shared" si="14"/>
        <v>849.72249999999997</v>
      </c>
    </row>
    <row r="289" spans="1:13" x14ac:dyDescent="0.25">
      <c r="A289" t="s">
        <v>28</v>
      </c>
      <c r="B289">
        <v>29.65</v>
      </c>
      <c r="C289">
        <v>297.27699999999999</v>
      </c>
      <c r="D289" s="1">
        <v>23.5</v>
      </c>
      <c r="E289" s="2">
        <f t="shared" si="12"/>
        <v>0.2617021276595744</v>
      </c>
      <c r="F289">
        <f t="shared" si="13"/>
        <v>6.848800362154818E-2</v>
      </c>
      <c r="M289">
        <f t="shared" si="14"/>
        <v>879.12249999999995</v>
      </c>
    </row>
    <row r="290" spans="1:13" x14ac:dyDescent="0.25">
      <c r="A290" t="s">
        <v>28</v>
      </c>
      <c r="B290">
        <v>29.3</v>
      </c>
      <c r="C290">
        <v>263.94200000000001</v>
      </c>
      <c r="D290" s="1">
        <v>23.5</v>
      </c>
      <c r="E290" s="2">
        <f t="shared" si="12"/>
        <v>0.2468085106382979</v>
      </c>
      <c r="F290">
        <f t="shared" si="13"/>
        <v>6.0914440923494809E-2</v>
      </c>
      <c r="M290">
        <f t="shared" si="14"/>
        <v>858.49</v>
      </c>
    </row>
    <row r="291" spans="1:13" x14ac:dyDescent="0.25">
      <c r="A291" t="s">
        <v>28</v>
      </c>
      <c r="B291">
        <v>29.2</v>
      </c>
      <c r="C291">
        <v>294.03399999999999</v>
      </c>
      <c r="D291" s="1">
        <v>23.5</v>
      </c>
      <c r="E291" s="2">
        <f t="shared" si="12"/>
        <v>0.24255319148936166</v>
      </c>
      <c r="F291">
        <f t="shared" si="13"/>
        <v>5.8832050701674944E-2</v>
      </c>
      <c r="M291">
        <f t="shared" si="14"/>
        <v>852.64</v>
      </c>
    </row>
    <row r="292" spans="1:13" x14ac:dyDescent="0.25">
      <c r="A292" t="s">
        <v>29</v>
      </c>
      <c r="B292">
        <v>38.799999999999997</v>
      </c>
      <c r="C292">
        <v>240.73</v>
      </c>
      <c r="D292" s="1">
        <v>26.9</v>
      </c>
      <c r="E292" s="2">
        <f t="shared" si="12"/>
        <v>0.44237918215613381</v>
      </c>
      <c r="F292">
        <f t="shared" si="13"/>
        <v>0.19569934080512982</v>
      </c>
      <c r="M292">
        <f t="shared" si="14"/>
        <v>1505.4399999999998</v>
      </c>
    </row>
    <row r="293" spans="1:13" x14ac:dyDescent="0.25">
      <c r="A293" t="s">
        <v>29</v>
      </c>
      <c r="B293">
        <v>34.25</v>
      </c>
      <c r="C293">
        <v>210.03700000000001</v>
      </c>
      <c r="D293" s="1">
        <v>26.9</v>
      </c>
      <c r="E293" s="2">
        <f t="shared" si="12"/>
        <v>0.27323420074349447</v>
      </c>
      <c r="F293">
        <f t="shared" si="13"/>
        <v>7.4656928455936231E-2</v>
      </c>
      <c r="M293">
        <f t="shared" si="14"/>
        <v>1173.0625</v>
      </c>
    </row>
    <row r="294" spans="1:13" x14ac:dyDescent="0.25">
      <c r="A294" t="s">
        <v>29</v>
      </c>
      <c r="B294">
        <v>35.35</v>
      </c>
      <c r="C294">
        <v>238.30099999999999</v>
      </c>
      <c r="D294" s="1">
        <v>26.9</v>
      </c>
      <c r="E294" s="2">
        <f t="shared" si="12"/>
        <v>0.31412639405204473</v>
      </c>
      <c r="F294">
        <f t="shared" si="13"/>
        <v>9.8675391440140481E-2</v>
      </c>
      <c r="M294">
        <f t="shared" si="14"/>
        <v>1249.6225000000002</v>
      </c>
    </row>
    <row r="295" spans="1:13" x14ac:dyDescent="0.25">
      <c r="A295" t="s">
        <v>29</v>
      </c>
      <c r="B295">
        <v>35.25</v>
      </c>
      <c r="C295">
        <v>209.108</v>
      </c>
      <c r="D295" s="1">
        <v>26.9</v>
      </c>
      <c r="E295" s="2">
        <f t="shared" si="12"/>
        <v>0.31040892193308556</v>
      </c>
      <c r="F295">
        <f t="shared" si="13"/>
        <v>9.6353698815660402E-2</v>
      </c>
      <c r="M295">
        <f t="shared" si="14"/>
        <v>1242.5625</v>
      </c>
    </row>
    <row r="296" spans="1:13" x14ac:dyDescent="0.25">
      <c r="A296" t="s">
        <v>29</v>
      </c>
      <c r="B296">
        <v>37.450000000000003</v>
      </c>
      <c r="C296">
        <v>243.74299999999999</v>
      </c>
      <c r="D296" s="1">
        <v>26.9</v>
      </c>
      <c r="E296" s="2">
        <f t="shared" si="12"/>
        <v>0.39219330855018603</v>
      </c>
      <c r="F296">
        <f t="shared" si="13"/>
        <v>0.15381559127154143</v>
      </c>
      <c r="M296">
        <f t="shared" si="14"/>
        <v>1402.5025000000003</v>
      </c>
    </row>
    <row r="297" spans="1:13" x14ac:dyDescent="0.25">
      <c r="A297" t="s">
        <v>29</v>
      </c>
      <c r="B297">
        <v>35.450000000000003</v>
      </c>
      <c r="C297">
        <v>209.49100000000001</v>
      </c>
      <c r="D297" s="1">
        <v>26.9</v>
      </c>
      <c r="E297" s="2">
        <f t="shared" si="12"/>
        <v>0.31784386617100391</v>
      </c>
      <c r="F297">
        <f t="shared" si="13"/>
        <v>0.10102472326253105</v>
      </c>
      <c r="M297">
        <f t="shared" si="14"/>
        <v>1256.7025000000001</v>
      </c>
    </row>
    <row r="298" spans="1:13" x14ac:dyDescent="0.25">
      <c r="A298" t="s">
        <v>29</v>
      </c>
      <c r="B298">
        <v>33.5</v>
      </c>
      <c r="C298">
        <v>240.61199999999999</v>
      </c>
      <c r="D298" s="1">
        <v>26.9</v>
      </c>
      <c r="E298" s="2">
        <f t="shared" si="12"/>
        <v>0.24535315985130118</v>
      </c>
      <c r="F298">
        <f t="shared" si="13"/>
        <v>6.0198173049018151E-2</v>
      </c>
      <c r="M298">
        <f t="shared" si="14"/>
        <v>1122.25</v>
      </c>
    </row>
    <row r="299" spans="1:13" x14ac:dyDescent="0.25">
      <c r="A299" t="s">
        <v>29</v>
      </c>
      <c r="B299">
        <v>34.1</v>
      </c>
      <c r="C299">
        <v>273.49400000000003</v>
      </c>
      <c r="D299" s="1">
        <v>26.9</v>
      </c>
      <c r="E299" s="2">
        <f t="shared" si="12"/>
        <v>0.2676579925650559</v>
      </c>
      <c r="F299">
        <f t="shared" si="13"/>
        <v>7.1640800983955519E-2</v>
      </c>
      <c r="M299">
        <f t="shared" si="14"/>
        <v>1162.8100000000002</v>
      </c>
    </row>
    <row r="300" spans="1:13" x14ac:dyDescent="0.25">
      <c r="A300" t="s">
        <v>29</v>
      </c>
      <c r="B300">
        <v>35.450000000000003</v>
      </c>
      <c r="C300">
        <v>179.851</v>
      </c>
      <c r="D300" s="1">
        <v>26.9</v>
      </c>
      <c r="E300" s="2">
        <f t="shared" si="12"/>
        <v>0.31784386617100391</v>
      </c>
      <c r="F300">
        <f t="shared" si="13"/>
        <v>0.10102472326253105</v>
      </c>
      <c r="M300">
        <f t="shared" si="14"/>
        <v>1256.7025000000001</v>
      </c>
    </row>
    <row r="301" spans="1:13" x14ac:dyDescent="0.25">
      <c r="A301" t="s">
        <v>29</v>
      </c>
      <c r="B301">
        <v>34.9</v>
      </c>
      <c r="C301">
        <v>237.036</v>
      </c>
      <c r="D301" s="1">
        <v>26.9</v>
      </c>
      <c r="E301" s="2">
        <f t="shared" si="12"/>
        <v>0.29739776951672864</v>
      </c>
      <c r="F301">
        <f t="shared" si="13"/>
        <v>8.8445433313525251E-2</v>
      </c>
      <c r="M301">
        <f t="shared" si="14"/>
        <v>1218.01</v>
      </c>
    </row>
    <row r="302" spans="1:13" x14ac:dyDescent="0.25">
      <c r="A302" t="s">
        <v>30</v>
      </c>
      <c r="B302">
        <v>56.6</v>
      </c>
      <c r="C302">
        <v>354.14499999999998</v>
      </c>
      <c r="D302" s="1">
        <v>42.8</v>
      </c>
      <c r="E302" s="2">
        <f t="shared" si="12"/>
        <v>0.32242990654205622</v>
      </c>
      <c r="F302">
        <f t="shared" si="13"/>
        <v>0.10396104463271912</v>
      </c>
      <c r="M302">
        <f t="shared" si="14"/>
        <v>3203.56</v>
      </c>
    </row>
    <row r="303" spans="1:13" x14ac:dyDescent="0.25">
      <c r="A303" t="s">
        <v>30</v>
      </c>
      <c r="B303">
        <v>58.85</v>
      </c>
      <c r="C303">
        <v>412</v>
      </c>
      <c r="D303" s="1">
        <v>42.8</v>
      </c>
      <c r="E303" s="2">
        <f t="shared" si="12"/>
        <v>0.37500000000000011</v>
      </c>
      <c r="F303">
        <f t="shared" si="13"/>
        <v>0.14062500000000008</v>
      </c>
      <c r="M303">
        <f t="shared" si="14"/>
        <v>3463.3225000000002</v>
      </c>
    </row>
    <row r="304" spans="1:13" x14ac:dyDescent="0.25">
      <c r="A304" t="s">
        <v>30</v>
      </c>
      <c r="B304">
        <v>57.45</v>
      </c>
      <c r="C304">
        <v>354.52600000000001</v>
      </c>
      <c r="D304" s="1">
        <v>42.8</v>
      </c>
      <c r="E304" s="2">
        <f t="shared" si="12"/>
        <v>0.34228971962616839</v>
      </c>
      <c r="F304">
        <f t="shared" si="13"/>
        <v>0.11716225216176096</v>
      </c>
      <c r="M304">
        <f t="shared" si="14"/>
        <v>3300.5025000000005</v>
      </c>
    </row>
    <row r="305" spans="1:13" x14ac:dyDescent="0.25">
      <c r="A305" t="s">
        <v>30</v>
      </c>
      <c r="B305">
        <v>55.6</v>
      </c>
      <c r="C305">
        <v>414.34</v>
      </c>
      <c r="D305" s="1">
        <v>42.8</v>
      </c>
      <c r="E305" s="2">
        <f t="shared" si="12"/>
        <v>0.29906542056074781</v>
      </c>
      <c r="F305">
        <f t="shared" si="13"/>
        <v>8.944012577517696E-2</v>
      </c>
      <c r="M305">
        <f t="shared" si="14"/>
        <v>3091.36</v>
      </c>
    </row>
    <row r="306" spans="1:13" x14ac:dyDescent="0.25">
      <c r="A306" t="s">
        <v>30</v>
      </c>
      <c r="B306">
        <v>52.95</v>
      </c>
      <c r="C306">
        <v>410.93200000000002</v>
      </c>
      <c r="D306" s="1">
        <v>42.8</v>
      </c>
      <c r="E306" s="2">
        <f t="shared" si="12"/>
        <v>0.23714953271028053</v>
      </c>
      <c r="F306">
        <f t="shared" si="13"/>
        <v>5.6239900864704415E-2</v>
      </c>
      <c r="M306">
        <f t="shared" si="14"/>
        <v>2803.7025000000003</v>
      </c>
    </row>
    <row r="307" spans="1:13" x14ac:dyDescent="0.25">
      <c r="A307" t="s">
        <v>30</v>
      </c>
      <c r="B307">
        <v>54.9</v>
      </c>
      <c r="C307">
        <v>352.50700000000001</v>
      </c>
      <c r="D307" s="1">
        <v>42.8</v>
      </c>
      <c r="E307" s="2">
        <f t="shared" si="12"/>
        <v>0.28271028037383183</v>
      </c>
      <c r="F307">
        <f t="shared" si="13"/>
        <v>7.9925102629050601E-2</v>
      </c>
      <c r="M307">
        <f t="shared" si="14"/>
        <v>3014.0099999999998</v>
      </c>
    </row>
    <row r="308" spans="1:13" x14ac:dyDescent="0.25">
      <c r="A308" t="s">
        <v>30</v>
      </c>
      <c r="B308">
        <v>58.85</v>
      </c>
      <c r="C308">
        <v>412.13400000000001</v>
      </c>
      <c r="D308" s="1">
        <v>42.8</v>
      </c>
      <c r="E308" s="2">
        <f t="shared" si="12"/>
        <v>0.37500000000000011</v>
      </c>
      <c r="F308">
        <f t="shared" si="13"/>
        <v>0.14062500000000008</v>
      </c>
      <c r="M308">
        <f t="shared" si="14"/>
        <v>3463.3225000000002</v>
      </c>
    </row>
    <row r="309" spans="1:13" x14ac:dyDescent="0.25">
      <c r="A309" t="s">
        <v>30</v>
      </c>
      <c r="B309">
        <v>56.4</v>
      </c>
      <c r="C309">
        <v>411.85599999999999</v>
      </c>
      <c r="D309" s="1">
        <v>42.8</v>
      </c>
      <c r="E309" s="2">
        <f t="shared" si="12"/>
        <v>0.31775700934579443</v>
      </c>
      <c r="F309">
        <f t="shared" si="13"/>
        <v>0.10096951698838329</v>
      </c>
      <c r="M309">
        <f t="shared" si="14"/>
        <v>3180.96</v>
      </c>
    </row>
    <row r="310" spans="1:13" x14ac:dyDescent="0.25">
      <c r="A310" t="s">
        <v>30</v>
      </c>
      <c r="B310">
        <v>54.65</v>
      </c>
      <c r="C310">
        <v>356.21699999999998</v>
      </c>
      <c r="D310" s="1">
        <v>42.8</v>
      </c>
      <c r="E310" s="2">
        <f t="shared" si="12"/>
        <v>0.27686915887850472</v>
      </c>
      <c r="F310">
        <f t="shared" si="13"/>
        <v>7.6656531138090692E-2</v>
      </c>
      <c r="M310">
        <f t="shared" si="14"/>
        <v>2986.6224999999999</v>
      </c>
    </row>
    <row r="311" spans="1:13" x14ac:dyDescent="0.25">
      <c r="A311" t="s">
        <v>30</v>
      </c>
      <c r="B311">
        <v>54.7</v>
      </c>
      <c r="C311">
        <v>352.32</v>
      </c>
      <c r="D311" s="1">
        <v>42.8</v>
      </c>
      <c r="E311" s="2">
        <f t="shared" si="12"/>
        <v>0.27803738317757026</v>
      </c>
      <c r="F311">
        <f t="shared" si="13"/>
        <v>7.7304786444231027E-2</v>
      </c>
      <c r="M311">
        <f t="shared" si="14"/>
        <v>2992.09</v>
      </c>
    </row>
    <row r="312" spans="1:13" x14ac:dyDescent="0.25">
      <c r="A312" t="s">
        <v>31</v>
      </c>
      <c r="B312">
        <v>66.05</v>
      </c>
      <c r="C312">
        <v>213.14699999999999</v>
      </c>
      <c r="D312" s="1">
        <v>50.4</v>
      </c>
      <c r="E312" s="2">
        <f t="shared" si="12"/>
        <v>0.31051587301587302</v>
      </c>
      <c r="F312">
        <f t="shared" si="13"/>
        <v>9.6420107394809787E-2</v>
      </c>
      <c r="M312">
        <f t="shared" si="14"/>
        <v>4362.6025</v>
      </c>
    </row>
    <row r="313" spans="1:13" x14ac:dyDescent="0.25">
      <c r="A313" t="s">
        <v>31</v>
      </c>
      <c r="B313">
        <v>66.45</v>
      </c>
      <c r="C313">
        <v>214.899</v>
      </c>
      <c r="D313" s="1">
        <v>50.4</v>
      </c>
      <c r="E313" s="2">
        <f t="shared" si="12"/>
        <v>0.31845238095238104</v>
      </c>
      <c r="F313">
        <f t="shared" si="13"/>
        <v>0.10141191893424042</v>
      </c>
      <c r="M313">
        <f t="shared" si="14"/>
        <v>4415.6025</v>
      </c>
    </row>
    <row r="314" spans="1:13" x14ac:dyDescent="0.25">
      <c r="A314" t="s">
        <v>31</v>
      </c>
      <c r="B314">
        <v>68.099999999999994</v>
      </c>
      <c r="C314">
        <v>242.15100000000001</v>
      </c>
      <c r="D314" s="1">
        <v>50.4</v>
      </c>
      <c r="E314" s="2">
        <f t="shared" si="12"/>
        <v>0.35119047619047611</v>
      </c>
      <c r="F314">
        <f t="shared" si="13"/>
        <v>0.12333475056689337</v>
      </c>
      <c r="M314">
        <f t="shared" si="14"/>
        <v>4637.6099999999997</v>
      </c>
    </row>
    <row r="315" spans="1:13" x14ac:dyDescent="0.25">
      <c r="A315" t="s">
        <v>31</v>
      </c>
      <c r="B315">
        <v>65.55</v>
      </c>
      <c r="C315">
        <v>270.49400000000003</v>
      </c>
      <c r="D315" s="1">
        <v>50.4</v>
      </c>
      <c r="E315" s="2">
        <f t="shared" si="12"/>
        <v>0.30059523809523808</v>
      </c>
      <c r="F315">
        <f t="shared" si="13"/>
        <v>9.0357497165532874E-2</v>
      </c>
      <c r="M315">
        <f t="shared" si="14"/>
        <v>4296.8024999999998</v>
      </c>
    </row>
    <row r="316" spans="1:13" x14ac:dyDescent="0.25">
      <c r="A316" t="s">
        <v>31</v>
      </c>
      <c r="B316">
        <v>65.900000000000006</v>
      </c>
      <c r="C316">
        <v>185.92400000000001</v>
      </c>
      <c r="D316" s="1">
        <v>50.4</v>
      </c>
      <c r="E316" s="2">
        <f t="shared" si="12"/>
        <v>0.30753968253968267</v>
      </c>
      <c r="F316">
        <f t="shared" si="13"/>
        <v>9.4580656336608795E-2</v>
      </c>
      <c r="M316">
        <f t="shared" si="14"/>
        <v>4342.8100000000004</v>
      </c>
    </row>
    <row r="317" spans="1:13" x14ac:dyDescent="0.25">
      <c r="A317" t="s">
        <v>31</v>
      </c>
      <c r="B317">
        <v>69.2</v>
      </c>
      <c r="C317">
        <v>271.95100000000002</v>
      </c>
      <c r="D317" s="1">
        <v>50.4</v>
      </c>
      <c r="E317" s="2">
        <f t="shared" si="12"/>
        <v>0.37301587301587313</v>
      </c>
      <c r="F317">
        <f t="shared" si="13"/>
        <v>0.13914084152179398</v>
      </c>
      <c r="M317">
        <f t="shared" si="14"/>
        <v>4788.6400000000003</v>
      </c>
    </row>
    <row r="318" spans="1:13" x14ac:dyDescent="0.25">
      <c r="A318" t="s">
        <v>31</v>
      </c>
      <c r="B318">
        <v>68.400000000000006</v>
      </c>
      <c r="C318">
        <v>183.23699999999999</v>
      </c>
      <c r="D318" s="1">
        <v>50.4</v>
      </c>
      <c r="E318" s="2">
        <f t="shared" si="12"/>
        <v>0.35714285714285732</v>
      </c>
      <c r="F318">
        <f t="shared" si="13"/>
        <v>0.12755102040816338</v>
      </c>
      <c r="M318">
        <f t="shared" si="14"/>
        <v>4678.5600000000004</v>
      </c>
    </row>
    <row r="319" spans="1:13" x14ac:dyDescent="0.25">
      <c r="A319" t="s">
        <v>31</v>
      </c>
      <c r="B319">
        <v>63.85</v>
      </c>
      <c r="C319">
        <v>244.08799999999999</v>
      </c>
      <c r="D319" s="1">
        <v>50.4</v>
      </c>
      <c r="E319" s="2">
        <f t="shared" si="12"/>
        <v>0.26686507936507942</v>
      </c>
      <c r="F319">
        <f t="shared" si="13"/>
        <v>7.1216970584530137E-2</v>
      </c>
      <c r="M319">
        <f t="shared" si="14"/>
        <v>4076.8225000000002</v>
      </c>
    </row>
    <row r="320" spans="1:13" x14ac:dyDescent="0.25">
      <c r="A320" t="s">
        <v>31</v>
      </c>
      <c r="B320">
        <v>66.05</v>
      </c>
      <c r="C320">
        <v>216.119</v>
      </c>
      <c r="D320" s="1">
        <v>50.4</v>
      </c>
      <c r="E320" s="2">
        <f t="shared" si="12"/>
        <v>0.31051587301587302</v>
      </c>
      <c r="F320">
        <f t="shared" si="13"/>
        <v>9.6420107394809787E-2</v>
      </c>
      <c r="M320">
        <f t="shared" si="14"/>
        <v>4362.6025</v>
      </c>
    </row>
    <row r="321" spans="1:13" x14ac:dyDescent="0.25">
      <c r="A321" t="s">
        <v>31</v>
      </c>
      <c r="B321">
        <v>67.099999999999994</v>
      </c>
      <c r="C321">
        <v>154.691</v>
      </c>
      <c r="D321" s="1">
        <v>50.4</v>
      </c>
      <c r="E321" s="2">
        <f t="shared" si="12"/>
        <v>0.33134920634920628</v>
      </c>
      <c r="F321">
        <f t="shared" si="13"/>
        <v>0.10979229654824889</v>
      </c>
      <c r="M321">
        <f t="shared" si="14"/>
        <v>4502.4099999999989</v>
      </c>
    </row>
    <row r="322" spans="1:13" x14ac:dyDescent="0.25">
      <c r="A322" t="s">
        <v>32</v>
      </c>
      <c r="B322">
        <v>57.1</v>
      </c>
      <c r="C322">
        <v>221.24</v>
      </c>
      <c r="D322" s="1">
        <v>44.2</v>
      </c>
      <c r="E322" s="2">
        <f t="shared" si="12"/>
        <v>0.29185520361990946</v>
      </c>
      <c r="F322">
        <f t="shared" si="13"/>
        <v>8.5179459880018821E-2</v>
      </c>
      <c r="M322">
        <f t="shared" si="14"/>
        <v>3260.4100000000003</v>
      </c>
    </row>
    <row r="323" spans="1:13" x14ac:dyDescent="0.25">
      <c r="A323" t="s">
        <v>32</v>
      </c>
      <c r="B323">
        <v>59</v>
      </c>
      <c r="C323">
        <v>325.15800000000002</v>
      </c>
      <c r="D323" s="1">
        <v>44.2</v>
      </c>
      <c r="E323" s="2">
        <f t="shared" ref="E323:E386" si="15">(B323-D323)/D323</f>
        <v>0.33484162895927594</v>
      </c>
      <c r="F323">
        <f t="shared" ref="F323:F386" si="16">E323^2</f>
        <v>0.11211891648410142</v>
      </c>
      <c r="M323">
        <f t="shared" ref="M323:M386" si="17">B323^2</f>
        <v>3481</v>
      </c>
    </row>
    <row r="324" spans="1:13" x14ac:dyDescent="0.25">
      <c r="A324" t="s">
        <v>32</v>
      </c>
      <c r="B324">
        <v>57.85</v>
      </c>
      <c r="C324">
        <v>375.49400000000003</v>
      </c>
      <c r="D324" s="1">
        <v>44.2</v>
      </c>
      <c r="E324" s="2">
        <f t="shared" si="15"/>
        <v>0.30882352941176466</v>
      </c>
      <c r="F324">
        <f t="shared" si="16"/>
        <v>9.5371972318339077E-2</v>
      </c>
      <c r="M324">
        <f t="shared" si="17"/>
        <v>3346.6224999999999</v>
      </c>
    </row>
    <row r="325" spans="1:13" x14ac:dyDescent="0.25">
      <c r="A325" t="s">
        <v>32</v>
      </c>
      <c r="B325">
        <v>55.4</v>
      </c>
      <c r="C325">
        <v>325.31700000000001</v>
      </c>
      <c r="D325" s="1">
        <v>44.2</v>
      </c>
      <c r="E325" s="2">
        <f t="shared" si="15"/>
        <v>0.25339366515837092</v>
      </c>
      <c r="F325">
        <f t="shared" si="16"/>
        <v>6.4208349542392601E-2</v>
      </c>
      <c r="M325">
        <f t="shared" si="17"/>
        <v>3069.16</v>
      </c>
    </row>
    <row r="326" spans="1:13" x14ac:dyDescent="0.25">
      <c r="A326" t="s">
        <v>32</v>
      </c>
      <c r="B326">
        <v>58.65</v>
      </c>
      <c r="C326">
        <v>222.24700000000001</v>
      </c>
      <c r="D326" s="1">
        <v>44.2</v>
      </c>
      <c r="E326" s="2">
        <f t="shared" si="15"/>
        <v>0.32692307692307682</v>
      </c>
      <c r="F326">
        <f t="shared" si="16"/>
        <v>0.10687869822485201</v>
      </c>
      <c r="M326">
        <f t="shared" si="17"/>
        <v>3439.8224999999998</v>
      </c>
    </row>
    <row r="327" spans="1:13" x14ac:dyDescent="0.25">
      <c r="A327" t="s">
        <v>32</v>
      </c>
      <c r="B327">
        <v>58.8</v>
      </c>
      <c r="C327">
        <v>273.49200000000002</v>
      </c>
      <c r="D327" s="1">
        <v>44.2</v>
      </c>
      <c r="E327" s="2">
        <f t="shared" si="15"/>
        <v>0.33031674208144779</v>
      </c>
      <c r="F327">
        <f t="shared" si="16"/>
        <v>0.10910915009930171</v>
      </c>
      <c r="M327">
        <f t="shared" si="17"/>
        <v>3457.4399999999996</v>
      </c>
    </row>
    <row r="328" spans="1:13" x14ac:dyDescent="0.25">
      <c r="A328" t="s">
        <v>32</v>
      </c>
      <c r="B328">
        <v>57.35</v>
      </c>
      <c r="C328">
        <v>324.79899999999998</v>
      </c>
      <c r="D328" s="1">
        <v>44.2</v>
      </c>
      <c r="E328" s="2">
        <f t="shared" si="15"/>
        <v>0.29751131221719451</v>
      </c>
      <c r="F328">
        <f t="shared" si="16"/>
        <v>8.8512980897196988E-2</v>
      </c>
      <c r="M328">
        <f t="shared" si="17"/>
        <v>3289.0225</v>
      </c>
    </row>
    <row r="329" spans="1:13" x14ac:dyDescent="0.25">
      <c r="A329" t="s">
        <v>32</v>
      </c>
      <c r="B329">
        <v>57.3</v>
      </c>
      <c r="C329">
        <v>321.79399999999998</v>
      </c>
      <c r="D329" s="1">
        <v>44.2</v>
      </c>
      <c r="E329" s="2">
        <f t="shared" si="15"/>
        <v>0.29638009049773739</v>
      </c>
      <c r="F329">
        <f t="shared" si="16"/>
        <v>8.7841158043447012E-2</v>
      </c>
      <c r="M329">
        <f t="shared" si="17"/>
        <v>3283.2899999999995</v>
      </c>
    </row>
    <row r="330" spans="1:13" x14ac:dyDescent="0.25">
      <c r="A330" t="s">
        <v>32</v>
      </c>
      <c r="B330">
        <v>56.8</v>
      </c>
      <c r="C330">
        <v>374.00799999999998</v>
      </c>
      <c r="D330" s="1">
        <v>44.2</v>
      </c>
      <c r="E330" s="2">
        <f t="shared" si="15"/>
        <v>0.2850678733031673</v>
      </c>
      <c r="F330">
        <f t="shared" si="16"/>
        <v>8.1263692389590636E-2</v>
      </c>
      <c r="M330">
        <f t="shared" si="17"/>
        <v>3226.24</v>
      </c>
    </row>
    <row r="331" spans="1:13" x14ac:dyDescent="0.25">
      <c r="A331" t="s">
        <v>32</v>
      </c>
      <c r="B331">
        <v>61.45</v>
      </c>
      <c r="C331">
        <v>326.19099999999997</v>
      </c>
      <c r="D331" s="1">
        <v>44.2</v>
      </c>
      <c r="E331" s="2">
        <f t="shared" si="15"/>
        <v>0.39027149321266968</v>
      </c>
      <c r="F331">
        <f t="shared" si="16"/>
        <v>0.15231183841444687</v>
      </c>
      <c r="M331">
        <f t="shared" si="17"/>
        <v>3776.1025000000004</v>
      </c>
    </row>
    <row r="332" spans="1:13" x14ac:dyDescent="0.25">
      <c r="A332" t="s">
        <v>33</v>
      </c>
      <c r="B332">
        <v>54.3</v>
      </c>
      <c r="C332">
        <v>342.435</v>
      </c>
      <c r="D332" s="1">
        <v>40.700000000000003</v>
      </c>
      <c r="E332" s="2">
        <f t="shared" si="15"/>
        <v>0.33415233415233397</v>
      </c>
      <c r="F332">
        <f t="shared" si="16"/>
        <v>0.11165778241945307</v>
      </c>
      <c r="M332">
        <f t="shared" si="17"/>
        <v>2948.49</v>
      </c>
    </row>
    <row r="333" spans="1:13" x14ac:dyDescent="0.25">
      <c r="A333" t="s">
        <v>33</v>
      </c>
      <c r="B333">
        <v>51.3</v>
      </c>
      <c r="C333">
        <v>251.30099999999999</v>
      </c>
      <c r="D333" s="1">
        <v>40.700000000000003</v>
      </c>
      <c r="E333" s="2">
        <f t="shared" si="15"/>
        <v>0.26044226044226026</v>
      </c>
      <c r="F333">
        <f t="shared" si="16"/>
        <v>6.7830171024274133E-2</v>
      </c>
      <c r="M333">
        <f t="shared" si="17"/>
        <v>2631.6899999999996</v>
      </c>
    </row>
    <row r="334" spans="1:13" x14ac:dyDescent="0.25">
      <c r="A334" t="s">
        <v>33</v>
      </c>
      <c r="B334">
        <v>52.55</v>
      </c>
      <c r="C334">
        <v>207.386</v>
      </c>
      <c r="D334" s="1">
        <v>40.700000000000003</v>
      </c>
      <c r="E334" s="2">
        <f t="shared" si="15"/>
        <v>0.29115479115479098</v>
      </c>
      <c r="F334">
        <f t="shared" si="16"/>
        <v>8.4771112412389951E-2</v>
      </c>
      <c r="M334">
        <f t="shared" si="17"/>
        <v>2761.5024999999996</v>
      </c>
    </row>
    <row r="335" spans="1:13" x14ac:dyDescent="0.25">
      <c r="A335" t="s">
        <v>33</v>
      </c>
      <c r="B335">
        <v>49.9</v>
      </c>
      <c r="C335">
        <v>296.46800000000002</v>
      </c>
      <c r="D335" s="1">
        <v>40.700000000000003</v>
      </c>
      <c r="E335" s="2">
        <f t="shared" si="15"/>
        <v>0.22604422604422592</v>
      </c>
      <c r="F335">
        <f t="shared" si="16"/>
        <v>5.1095992127933101E-2</v>
      </c>
      <c r="M335">
        <f t="shared" si="17"/>
        <v>2490.0099999999998</v>
      </c>
    </row>
    <row r="336" spans="1:13" x14ac:dyDescent="0.25">
      <c r="A336" t="s">
        <v>33</v>
      </c>
      <c r="B336">
        <v>51.45</v>
      </c>
      <c r="C336">
        <v>345.04899999999998</v>
      </c>
      <c r="D336" s="1">
        <v>40.700000000000003</v>
      </c>
      <c r="E336" s="2">
        <f t="shared" si="15"/>
        <v>0.26412776412776412</v>
      </c>
      <c r="F336">
        <f t="shared" si="16"/>
        <v>6.9763475783131801E-2</v>
      </c>
      <c r="M336">
        <f t="shared" si="17"/>
        <v>2647.1025000000004</v>
      </c>
    </row>
    <row r="337" spans="1:13" x14ac:dyDescent="0.25">
      <c r="A337" t="s">
        <v>33</v>
      </c>
      <c r="B337">
        <v>52.65</v>
      </c>
      <c r="C337">
        <v>343.959</v>
      </c>
      <c r="D337" s="1">
        <v>40.700000000000003</v>
      </c>
      <c r="E337" s="2">
        <f t="shared" si="15"/>
        <v>0.29361179361179346</v>
      </c>
      <c r="F337">
        <f t="shared" si="16"/>
        <v>8.6207885347934401E-2</v>
      </c>
      <c r="M337">
        <f t="shared" si="17"/>
        <v>2772.0225</v>
      </c>
    </row>
    <row r="338" spans="1:13" x14ac:dyDescent="0.25">
      <c r="A338" t="s">
        <v>33</v>
      </c>
      <c r="B338">
        <v>51.65</v>
      </c>
      <c r="C338">
        <v>298.56700000000001</v>
      </c>
      <c r="D338" s="1">
        <v>40.700000000000003</v>
      </c>
      <c r="E338" s="2">
        <f t="shared" si="15"/>
        <v>0.26904176904176891</v>
      </c>
      <c r="F338">
        <f t="shared" si="16"/>
        <v>7.2383473489124522E-2</v>
      </c>
      <c r="M338">
        <f t="shared" si="17"/>
        <v>2667.7224999999999</v>
      </c>
    </row>
    <row r="339" spans="1:13" x14ac:dyDescent="0.25">
      <c r="A339" t="s">
        <v>33</v>
      </c>
      <c r="B339">
        <v>50.7</v>
      </c>
      <c r="C339">
        <v>346.10399999999998</v>
      </c>
      <c r="D339" s="1">
        <v>40.700000000000003</v>
      </c>
      <c r="E339" s="2">
        <f t="shared" si="15"/>
        <v>0.24570024570024568</v>
      </c>
      <c r="F339">
        <f t="shared" si="16"/>
        <v>6.0368610737161092E-2</v>
      </c>
      <c r="M339">
        <f t="shared" si="17"/>
        <v>2570.4900000000002</v>
      </c>
    </row>
    <row r="340" spans="1:13" x14ac:dyDescent="0.25">
      <c r="A340" t="s">
        <v>33</v>
      </c>
      <c r="B340">
        <v>52.7</v>
      </c>
      <c r="C340">
        <v>344.733</v>
      </c>
      <c r="D340" s="1">
        <v>40.700000000000003</v>
      </c>
      <c r="E340" s="2">
        <f t="shared" si="15"/>
        <v>0.29484029484029484</v>
      </c>
      <c r="F340">
        <f t="shared" si="16"/>
        <v>8.6930799461511984E-2</v>
      </c>
      <c r="M340">
        <f t="shared" si="17"/>
        <v>2777.2900000000004</v>
      </c>
    </row>
    <row r="341" spans="1:13" x14ac:dyDescent="0.25">
      <c r="A341" t="s">
        <v>33</v>
      </c>
      <c r="B341">
        <v>52</v>
      </c>
      <c r="C341">
        <v>348.125</v>
      </c>
      <c r="D341" s="1">
        <v>40.700000000000003</v>
      </c>
      <c r="E341" s="2">
        <f t="shared" si="15"/>
        <v>0.27764127764127755</v>
      </c>
      <c r="F341">
        <f t="shared" si="16"/>
        <v>7.7084679050280963E-2</v>
      </c>
      <c r="M341">
        <f t="shared" si="17"/>
        <v>2704</v>
      </c>
    </row>
    <row r="342" spans="1:13" x14ac:dyDescent="0.25">
      <c r="A342" t="s">
        <v>34</v>
      </c>
      <c r="B342">
        <v>51.25</v>
      </c>
      <c r="C342">
        <v>311.36700000000002</v>
      </c>
      <c r="D342" s="1">
        <v>43.35</v>
      </c>
      <c r="E342" s="2">
        <f t="shared" si="15"/>
        <v>0.18223760092272198</v>
      </c>
      <c r="F342">
        <f t="shared" si="16"/>
        <v>3.3210543190069282E-2</v>
      </c>
      <c r="M342">
        <f t="shared" si="17"/>
        <v>2626.5625</v>
      </c>
    </row>
    <row r="343" spans="1:13" x14ac:dyDescent="0.25">
      <c r="A343" t="s">
        <v>34</v>
      </c>
      <c r="B343">
        <v>54.15</v>
      </c>
      <c r="C343">
        <v>228.27199999999999</v>
      </c>
      <c r="D343" s="1">
        <v>43.35</v>
      </c>
      <c r="E343" s="2">
        <f t="shared" si="15"/>
        <v>0.24913494809688574</v>
      </c>
      <c r="F343">
        <f t="shared" si="16"/>
        <v>6.2068222363237953E-2</v>
      </c>
      <c r="M343">
        <f t="shared" si="17"/>
        <v>2932.2224999999999</v>
      </c>
    </row>
    <row r="344" spans="1:13" x14ac:dyDescent="0.25">
      <c r="A344" t="s">
        <v>34</v>
      </c>
      <c r="B344">
        <v>53.25</v>
      </c>
      <c r="C344">
        <v>270.82299999999998</v>
      </c>
      <c r="D344" s="1">
        <v>43.35</v>
      </c>
      <c r="E344" s="2">
        <f t="shared" si="15"/>
        <v>0.22837370242214527</v>
      </c>
      <c r="F344">
        <f t="shared" si="16"/>
        <v>5.2154547957998565E-2</v>
      </c>
      <c r="M344">
        <f t="shared" si="17"/>
        <v>2835.5625</v>
      </c>
    </row>
    <row r="345" spans="1:13" x14ac:dyDescent="0.25">
      <c r="A345" t="s">
        <v>34</v>
      </c>
      <c r="B345">
        <v>53.55</v>
      </c>
      <c r="C345">
        <v>273.55900000000003</v>
      </c>
      <c r="D345" s="1">
        <v>43.35</v>
      </c>
      <c r="E345" s="2">
        <f t="shared" si="15"/>
        <v>0.23529411764705871</v>
      </c>
      <c r="F345">
        <f t="shared" si="16"/>
        <v>5.5363321799307905E-2</v>
      </c>
      <c r="M345">
        <f t="shared" si="17"/>
        <v>2867.6024999999995</v>
      </c>
    </row>
    <row r="346" spans="1:13" x14ac:dyDescent="0.25">
      <c r="A346" t="s">
        <v>34</v>
      </c>
      <c r="B346">
        <v>55.95</v>
      </c>
      <c r="C346">
        <v>269.90100000000001</v>
      </c>
      <c r="D346" s="1">
        <v>43.35</v>
      </c>
      <c r="E346" s="2">
        <f t="shared" si="15"/>
        <v>0.29065743944636679</v>
      </c>
      <c r="F346">
        <f t="shared" si="16"/>
        <v>8.4481747105518382E-2</v>
      </c>
      <c r="M346">
        <f t="shared" si="17"/>
        <v>3130.4025000000001</v>
      </c>
    </row>
    <row r="347" spans="1:13" x14ac:dyDescent="0.25">
      <c r="A347" t="s">
        <v>34</v>
      </c>
      <c r="B347">
        <v>53.6</v>
      </c>
      <c r="C347">
        <v>230.76900000000001</v>
      </c>
      <c r="D347" s="1">
        <v>43.35</v>
      </c>
      <c r="E347" s="2">
        <f t="shared" si="15"/>
        <v>0.2364475201845444</v>
      </c>
      <c r="F347">
        <f t="shared" si="16"/>
        <v>5.5907429801420536E-2</v>
      </c>
      <c r="M347">
        <f t="shared" si="17"/>
        <v>2872.96</v>
      </c>
    </row>
    <row r="348" spans="1:13" x14ac:dyDescent="0.25">
      <c r="A348" t="s">
        <v>34</v>
      </c>
      <c r="B348">
        <v>52.45</v>
      </c>
      <c r="C348">
        <v>230.69800000000001</v>
      </c>
      <c r="D348" s="1">
        <v>43.35</v>
      </c>
      <c r="E348" s="2">
        <f t="shared" si="15"/>
        <v>0.20991926182237602</v>
      </c>
      <c r="F348">
        <f t="shared" si="16"/>
        <v>4.4066096484051256E-2</v>
      </c>
      <c r="M348">
        <f t="shared" si="17"/>
        <v>2751.0025000000005</v>
      </c>
    </row>
    <row r="349" spans="1:13" x14ac:dyDescent="0.25">
      <c r="A349" t="s">
        <v>34</v>
      </c>
      <c r="B349">
        <v>53.6</v>
      </c>
      <c r="C349">
        <v>314.24400000000003</v>
      </c>
      <c r="D349" s="1">
        <v>43.35</v>
      </c>
      <c r="E349" s="2">
        <f t="shared" si="15"/>
        <v>0.2364475201845444</v>
      </c>
      <c r="F349">
        <f t="shared" si="16"/>
        <v>5.5907429801420536E-2</v>
      </c>
      <c r="M349">
        <f t="shared" si="17"/>
        <v>2872.96</v>
      </c>
    </row>
    <row r="350" spans="1:13" x14ac:dyDescent="0.25">
      <c r="A350" t="s">
        <v>34</v>
      </c>
      <c r="B350">
        <v>52.7</v>
      </c>
      <c r="C350">
        <v>270.25900000000001</v>
      </c>
      <c r="D350" s="1">
        <v>43.35</v>
      </c>
      <c r="E350" s="2">
        <f t="shared" si="15"/>
        <v>0.21568627450980396</v>
      </c>
      <c r="F350">
        <f t="shared" si="16"/>
        <v>4.6520569011918513E-2</v>
      </c>
      <c r="M350">
        <f t="shared" si="17"/>
        <v>2777.2900000000004</v>
      </c>
    </row>
    <row r="351" spans="1:13" x14ac:dyDescent="0.25">
      <c r="A351" t="s">
        <v>34</v>
      </c>
      <c r="B351">
        <v>51.8</v>
      </c>
      <c r="C351">
        <v>269.71199999999999</v>
      </c>
      <c r="D351" s="1">
        <v>43.35</v>
      </c>
      <c r="E351" s="2">
        <f t="shared" si="15"/>
        <v>0.19492502883506332</v>
      </c>
      <c r="F351">
        <f t="shared" si="16"/>
        <v>3.799576686635027E-2</v>
      </c>
      <c r="M351">
        <f t="shared" si="17"/>
        <v>2683.24</v>
      </c>
    </row>
    <row r="352" spans="1:13" x14ac:dyDescent="0.25">
      <c r="A352" t="s">
        <v>35</v>
      </c>
      <c r="B352">
        <v>29.45</v>
      </c>
      <c r="C352">
        <v>358.58</v>
      </c>
      <c r="D352" s="1">
        <v>22.95</v>
      </c>
      <c r="E352" s="2">
        <f t="shared" si="15"/>
        <v>0.28322440087145972</v>
      </c>
      <c r="F352">
        <f t="shared" si="16"/>
        <v>8.0216061248997314E-2</v>
      </c>
      <c r="M352">
        <f t="shared" si="17"/>
        <v>867.30250000000001</v>
      </c>
    </row>
    <row r="353" spans="1:13" x14ac:dyDescent="0.25">
      <c r="A353" t="s">
        <v>35</v>
      </c>
      <c r="B353">
        <v>29.2</v>
      </c>
      <c r="C353">
        <v>357.41300000000001</v>
      </c>
      <c r="D353" s="1">
        <v>22.95</v>
      </c>
      <c r="E353" s="2">
        <f t="shared" si="15"/>
        <v>0.27233115468409586</v>
      </c>
      <c r="F353">
        <f t="shared" si="16"/>
        <v>7.4164257811572945E-2</v>
      </c>
      <c r="M353">
        <f t="shared" si="17"/>
        <v>852.64</v>
      </c>
    </row>
    <row r="354" spans="1:13" x14ac:dyDescent="0.25">
      <c r="A354" t="s">
        <v>35</v>
      </c>
      <c r="B354">
        <v>29.9</v>
      </c>
      <c r="C354">
        <v>309.21100000000001</v>
      </c>
      <c r="D354" s="1">
        <v>22.95</v>
      </c>
      <c r="E354" s="2">
        <f t="shared" si="15"/>
        <v>0.30283224400871456</v>
      </c>
      <c r="F354">
        <f t="shared" si="16"/>
        <v>9.1707368011353638E-2</v>
      </c>
      <c r="M354">
        <f t="shared" si="17"/>
        <v>894.00999999999988</v>
      </c>
    </row>
    <row r="355" spans="1:13" x14ac:dyDescent="0.25">
      <c r="A355" t="s">
        <v>35</v>
      </c>
      <c r="B355">
        <v>30.3</v>
      </c>
      <c r="C355">
        <v>302.911</v>
      </c>
      <c r="D355" s="1">
        <v>22.95</v>
      </c>
      <c r="E355" s="2">
        <f t="shared" si="15"/>
        <v>0.32026143790849682</v>
      </c>
      <c r="F355">
        <f t="shared" si="16"/>
        <v>0.10256738861121796</v>
      </c>
      <c r="M355">
        <f t="shared" si="17"/>
        <v>918.09</v>
      </c>
    </row>
    <row r="356" spans="1:13" x14ac:dyDescent="0.25">
      <c r="A356" t="s">
        <v>35</v>
      </c>
      <c r="B356">
        <v>29.45</v>
      </c>
      <c r="C356">
        <v>354.96100000000001</v>
      </c>
      <c r="D356" s="1">
        <v>22.95</v>
      </c>
      <c r="E356" s="2">
        <f t="shared" si="15"/>
        <v>0.28322440087145972</v>
      </c>
      <c r="F356">
        <f t="shared" si="16"/>
        <v>8.0216061248997314E-2</v>
      </c>
      <c r="M356">
        <f t="shared" si="17"/>
        <v>867.30250000000001</v>
      </c>
    </row>
    <row r="357" spans="1:13" x14ac:dyDescent="0.25">
      <c r="A357" t="s">
        <v>35</v>
      </c>
      <c r="B357">
        <v>29.1</v>
      </c>
      <c r="C357">
        <v>351.61900000000003</v>
      </c>
      <c r="D357" s="1">
        <v>22.95</v>
      </c>
      <c r="E357" s="2">
        <f t="shared" si="15"/>
        <v>0.26797385620915043</v>
      </c>
      <c r="F357">
        <f t="shared" si="16"/>
        <v>7.1809987611602427E-2</v>
      </c>
      <c r="M357">
        <f t="shared" si="17"/>
        <v>846.81000000000006</v>
      </c>
    </row>
    <row r="358" spans="1:13" x14ac:dyDescent="0.25">
      <c r="A358" t="s">
        <v>35</v>
      </c>
      <c r="B358">
        <v>29.15</v>
      </c>
      <c r="C358">
        <v>302.16199999999998</v>
      </c>
      <c r="D358" s="1">
        <v>22.95</v>
      </c>
      <c r="E358" s="2">
        <f t="shared" si="15"/>
        <v>0.27015250544662306</v>
      </c>
      <c r="F358">
        <f t="shared" si="16"/>
        <v>7.2982376199087706E-2</v>
      </c>
      <c r="M358">
        <f t="shared" si="17"/>
        <v>849.72249999999997</v>
      </c>
    </row>
    <row r="359" spans="1:13" x14ac:dyDescent="0.25">
      <c r="A359" t="s">
        <v>35</v>
      </c>
      <c r="B359">
        <v>28.25</v>
      </c>
      <c r="C359">
        <v>352.98099999999999</v>
      </c>
      <c r="D359" s="1">
        <v>22.95</v>
      </c>
      <c r="E359" s="2">
        <f t="shared" si="15"/>
        <v>0.23093681917211334</v>
      </c>
      <c r="F359">
        <f t="shared" si="16"/>
        <v>5.3331814449333374E-2</v>
      </c>
      <c r="M359">
        <f t="shared" si="17"/>
        <v>798.0625</v>
      </c>
    </row>
    <row r="360" spans="1:13" x14ac:dyDescent="0.25">
      <c r="A360" t="s">
        <v>35</v>
      </c>
      <c r="B360">
        <v>29.5</v>
      </c>
      <c r="C360">
        <v>253.887</v>
      </c>
      <c r="D360" s="1">
        <v>22.95</v>
      </c>
      <c r="E360" s="2">
        <f t="shared" si="15"/>
        <v>0.28540305010893252</v>
      </c>
      <c r="F360">
        <f t="shared" si="16"/>
        <v>8.1454901011481853E-2</v>
      </c>
      <c r="M360">
        <f t="shared" si="17"/>
        <v>870.25</v>
      </c>
    </row>
    <row r="361" spans="1:13" x14ac:dyDescent="0.25">
      <c r="A361" t="s">
        <v>35</v>
      </c>
      <c r="B361">
        <v>29.25</v>
      </c>
      <c r="C361">
        <v>354.25900000000001</v>
      </c>
      <c r="D361" s="1">
        <v>22.95</v>
      </c>
      <c r="E361" s="2">
        <f t="shared" si="15"/>
        <v>0.27450980392156865</v>
      </c>
      <c r="F361">
        <f t="shared" si="16"/>
        <v>7.5355632449058074E-2</v>
      </c>
      <c r="M361">
        <f t="shared" si="17"/>
        <v>855.5625</v>
      </c>
    </row>
    <row r="362" spans="1:13" x14ac:dyDescent="0.25">
      <c r="A362" t="s">
        <v>36</v>
      </c>
      <c r="B362">
        <v>46.7</v>
      </c>
      <c r="C362">
        <v>288.20299999999997</v>
      </c>
      <c r="D362" s="1">
        <v>33.6</v>
      </c>
      <c r="E362" s="2">
        <f t="shared" si="15"/>
        <v>0.38988095238095238</v>
      </c>
      <c r="F362">
        <f t="shared" si="16"/>
        <v>0.15200715702947845</v>
      </c>
      <c r="M362">
        <f t="shared" si="17"/>
        <v>2180.8900000000003</v>
      </c>
    </row>
    <row r="363" spans="1:13" x14ac:dyDescent="0.25">
      <c r="A363" t="s">
        <v>36</v>
      </c>
      <c r="B363">
        <v>45.8</v>
      </c>
      <c r="C363">
        <v>337.04500000000002</v>
      </c>
      <c r="D363" s="1">
        <v>33.6</v>
      </c>
      <c r="E363" s="2">
        <f t="shared" si="15"/>
        <v>0.36309523809523797</v>
      </c>
      <c r="F363">
        <f t="shared" si="16"/>
        <v>0.13183815192743756</v>
      </c>
      <c r="M363">
        <f t="shared" si="17"/>
        <v>2097.64</v>
      </c>
    </row>
    <row r="364" spans="1:13" x14ac:dyDescent="0.25">
      <c r="A364" t="s">
        <v>36</v>
      </c>
      <c r="B364">
        <v>45.1</v>
      </c>
      <c r="C364">
        <v>333.86399999999998</v>
      </c>
      <c r="D364" s="1">
        <v>33.6</v>
      </c>
      <c r="E364" s="2">
        <f t="shared" si="15"/>
        <v>0.34226190476190477</v>
      </c>
      <c r="F364">
        <f t="shared" si="16"/>
        <v>0.11714321145124718</v>
      </c>
      <c r="M364">
        <f t="shared" si="17"/>
        <v>2034.0100000000002</v>
      </c>
    </row>
    <row r="365" spans="1:13" x14ac:dyDescent="0.25">
      <c r="A365" t="s">
        <v>36</v>
      </c>
      <c r="B365">
        <v>48.45</v>
      </c>
      <c r="C365">
        <v>337.67599999999999</v>
      </c>
      <c r="D365" s="1">
        <v>33.6</v>
      </c>
      <c r="E365" s="2">
        <f t="shared" si="15"/>
        <v>0.44196428571428575</v>
      </c>
      <c r="F365">
        <f t="shared" si="16"/>
        <v>0.1953324298469388</v>
      </c>
      <c r="M365">
        <f t="shared" si="17"/>
        <v>2347.4025000000001</v>
      </c>
    </row>
    <row r="366" spans="1:13" x14ac:dyDescent="0.25">
      <c r="A366" t="s">
        <v>36</v>
      </c>
      <c r="B366">
        <v>44.15</v>
      </c>
      <c r="C366">
        <v>381.30900000000003</v>
      </c>
      <c r="D366" s="1">
        <v>33.6</v>
      </c>
      <c r="E366" s="2">
        <f t="shared" si="15"/>
        <v>0.31398809523809512</v>
      </c>
      <c r="F366">
        <f t="shared" si="16"/>
        <v>9.8588523951247092E-2</v>
      </c>
      <c r="M366">
        <f t="shared" si="17"/>
        <v>1949.2224999999999</v>
      </c>
    </row>
    <row r="367" spans="1:13" x14ac:dyDescent="0.25">
      <c r="A367" t="s">
        <v>36</v>
      </c>
      <c r="B367">
        <v>46.1</v>
      </c>
      <c r="C367">
        <v>336.80799999999999</v>
      </c>
      <c r="D367" s="1">
        <v>33.6</v>
      </c>
      <c r="E367" s="2">
        <f t="shared" si="15"/>
        <v>0.37202380952380953</v>
      </c>
      <c r="F367">
        <f t="shared" si="16"/>
        <v>0.13840171485260772</v>
      </c>
      <c r="M367">
        <f t="shared" si="17"/>
        <v>2125.21</v>
      </c>
    </row>
    <row r="368" spans="1:13" x14ac:dyDescent="0.25">
      <c r="A368" t="s">
        <v>36</v>
      </c>
      <c r="B368">
        <v>46.8</v>
      </c>
      <c r="C368">
        <v>336.05099999999999</v>
      </c>
      <c r="D368" s="1">
        <v>33.6</v>
      </c>
      <c r="E368" s="2">
        <f t="shared" si="15"/>
        <v>0.39285714285714274</v>
      </c>
      <c r="F368">
        <f t="shared" si="16"/>
        <v>0.15433673469387746</v>
      </c>
      <c r="M368">
        <f t="shared" si="17"/>
        <v>2190.2399999999998</v>
      </c>
    </row>
    <row r="369" spans="1:13" x14ac:dyDescent="0.25">
      <c r="A369" t="s">
        <v>36</v>
      </c>
      <c r="B369">
        <v>46.45</v>
      </c>
      <c r="C369">
        <v>337.399</v>
      </c>
      <c r="D369" s="1">
        <v>33.6</v>
      </c>
      <c r="E369" s="2">
        <f t="shared" si="15"/>
        <v>0.38244047619047622</v>
      </c>
      <c r="F369">
        <f t="shared" si="16"/>
        <v>0.14626071782879821</v>
      </c>
      <c r="M369">
        <f t="shared" si="17"/>
        <v>2157.6025000000004</v>
      </c>
    </row>
    <row r="370" spans="1:13" x14ac:dyDescent="0.25">
      <c r="A370" t="s">
        <v>36</v>
      </c>
      <c r="B370">
        <v>47.75</v>
      </c>
      <c r="C370">
        <v>376.59500000000003</v>
      </c>
      <c r="D370" s="1">
        <v>33.6</v>
      </c>
      <c r="E370" s="2">
        <f t="shared" si="15"/>
        <v>0.42113095238095233</v>
      </c>
      <c r="F370">
        <f t="shared" si="16"/>
        <v>0.17735127905328793</v>
      </c>
      <c r="M370">
        <f t="shared" si="17"/>
        <v>2280.0625</v>
      </c>
    </row>
    <row r="371" spans="1:13" x14ac:dyDescent="0.25">
      <c r="A371" t="s">
        <v>36</v>
      </c>
      <c r="B371">
        <v>46.45</v>
      </c>
      <c r="C371">
        <v>287.55900000000003</v>
      </c>
      <c r="D371" s="1">
        <v>33.6</v>
      </c>
      <c r="E371" s="2">
        <f t="shared" si="15"/>
        <v>0.38244047619047622</v>
      </c>
      <c r="F371">
        <f t="shared" si="16"/>
        <v>0.14626071782879821</v>
      </c>
      <c r="M371">
        <f t="shared" si="17"/>
        <v>2157.6025000000004</v>
      </c>
    </row>
    <row r="372" spans="1:13" x14ac:dyDescent="0.25">
      <c r="A372" t="s">
        <v>37</v>
      </c>
      <c r="B372">
        <v>31.45</v>
      </c>
      <c r="C372">
        <v>393.21499999999997</v>
      </c>
      <c r="D372" s="1">
        <v>24.3</v>
      </c>
      <c r="E372" s="2">
        <f t="shared" si="15"/>
        <v>0.29423868312757195</v>
      </c>
      <c r="F372">
        <f t="shared" si="16"/>
        <v>8.6576402648647702E-2</v>
      </c>
      <c r="M372">
        <f t="shared" si="17"/>
        <v>989.10249999999996</v>
      </c>
    </row>
    <row r="373" spans="1:13" x14ac:dyDescent="0.25">
      <c r="A373" t="s">
        <v>37</v>
      </c>
      <c r="B373">
        <v>30.5</v>
      </c>
      <c r="C373">
        <v>296.774</v>
      </c>
      <c r="D373" s="1">
        <v>24.3</v>
      </c>
      <c r="E373" s="2">
        <f t="shared" si="15"/>
        <v>0.25514403292181065</v>
      </c>
      <c r="F373">
        <f t="shared" si="16"/>
        <v>6.5098477535605992E-2</v>
      </c>
      <c r="M373">
        <f t="shared" si="17"/>
        <v>930.25</v>
      </c>
    </row>
    <row r="374" spans="1:13" x14ac:dyDescent="0.25">
      <c r="A374" t="s">
        <v>37</v>
      </c>
      <c r="B374">
        <v>30.7</v>
      </c>
      <c r="C374">
        <v>293.16000000000003</v>
      </c>
      <c r="D374" s="1">
        <v>24.3</v>
      </c>
      <c r="E374" s="2">
        <f t="shared" si="15"/>
        <v>0.26337448559670773</v>
      </c>
      <c r="F374">
        <f t="shared" si="16"/>
        <v>6.9366119663330408E-2</v>
      </c>
      <c r="M374">
        <f t="shared" si="17"/>
        <v>942.49</v>
      </c>
    </row>
    <row r="375" spans="1:13" x14ac:dyDescent="0.25">
      <c r="A375" t="s">
        <v>37</v>
      </c>
      <c r="B375">
        <v>31.9</v>
      </c>
      <c r="C375">
        <v>197.71299999999999</v>
      </c>
      <c r="D375" s="1">
        <v>24.3</v>
      </c>
      <c r="E375" s="2">
        <f t="shared" si="15"/>
        <v>0.31275720164609044</v>
      </c>
      <c r="F375">
        <f t="shared" si="16"/>
        <v>9.7817067181493272E-2</v>
      </c>
      <c r="M375">
        <f t="shared" si="17"/>
        <v>1017.6099999999999</v>
      </c>
    </row>
    <row r="376" spans="1:13" x14ac:dyDescent="0.25">
      <c r="A376" t="s">
        <v>37</v>
      </c>
      <c r="B376">
        <v>30.35</v>
      </c>
      <c r="C376">
        <v>245.45500000000001</v>
      </c>
      <c r="D376" s="1">
        <v>24.3</v>
      </c>
      <c r="E376" s="2">
        <f t="shared" si="15"/>
        <v>0.24897119341563789</v>
      </c>
      <c r="F376">
        <f t="shared" si="16"/>
        <v>6.1986655150806973E-2</v>
      </c>
      <c r="M376">
        <f t="shared" si="17"/>
        <v>921.12250000000006</v>
      </c>
    </row>
    <row r="377" spans="1:13" x14ac:dyDescent="0.25">
      <c r="A377" t="s">
        <v>37</v>
      </c>
      <c r="B377">
        <v>30.85</v>
      </c>
      <c r="C377">
        <v>344.67500000000001</v>
      </c>
      <c r="D377" s="1">
        <v>24.3</v>
      </c>
      <c r="E377" s="2">
        <f t="shared" si="15"/>
        <v>0.26954732510288065</v>
      </c>
      <c r="F377">
        <f t="shared" si="16"/>
        <v>7.2655760470118028E-2</v>
      </c>
      <c r="M377">
        <f t="shared" si="17"/>
        <v>951.72250000000008</v>
      </c>
    </row>
    <row r="378" spans="1:13" x14ac:dyDescent="0.25">
      <c r="A378" t="s">
        <v>37</v>
      </c>
      <c r="B378">
        <v>32.4</v>
      </c>
      <c r="C378">
        <v>340.25</v>
      </c>
      <c r="D378" s="1">
        <v>24.3</v>
      </c>
      <c r="E378" s="2">
        <f t="shared" si="15"/>
        <v>0.33333333333333326</v>
      </c>
      <c r="F378">
        <f t="shared" si="16"/>
        <v>0.11111111111111106</v>
      </c>
      <c r="M378">
        <f t="shared" si="17"/>
        <v>1049.76</v>
      </c>
    </row>
    <row r="379" spans="1:13" x14ac:dyDescent="0.25">
      <c r="A379" t="s">
        <v>37</v>
      </c>
      <c r="B379">
        <v>32.65</v>
      </c>
      <c r="C379">
        <v>291.37099999999998</v>
      </c>
      <c r="D379" s="1">
        <v>24.3</v>
      </c>
      <c r="E379" s="2">
        <f t="shared" si="15"/>
        <v>0.34362139917695461</v>
      </c>
      <c r="F379">
        <f t="shared" si="16"/>
        <v>0.11807566597232798</v>
      </c>
      <c r="M379">
        <f t="shared" si="17"/>
        <v>1066.0224999999998</v>
      </c>
    </row>
    <row r="380" spans="1:13" x14ac:dyDescent="0.25">
      <c r="A380" t="s">
        <v>37</v>
      </c>
      <c r="B380">
        <v>31.5</v>
      </c>
      <c r="C380">
        <v>203.68</v>
      </c>
      <c r="D380" s="1">
        <v>24.3</v>
      </c>
      <c r="E380" s="2">
        <f t="shared" si="15"/>
        <v>0.29629629629629628</v>
      </c>
      <c r="F380">
        <f t="shared" si="16"/>
        <v>8.77914951989026E-2</v>
      </c>
      <c r="M380">
        <f t="shared" si="17"/>
        <v>992.25</v>
      </c>
    </row>
    <row r="381" spans="1:13" x14ac:dyDescent="0.25">
      <c r="A381" t="s">
        <v>37</v>
      </c>
      <c r="B381">
        <v>33.950000000000003</v>
      </c>
      <c r="C381">
        <v>347.05</v>
      </c>
      <c r="D381" s="1">
        <v>24.3</v>
      </c>
      <c r="E381" s="2">
        <f t="shared" si="15"/>
        <v>0.39711934156378609</v>
      </c>
      <c r="F381">
        <f t="shared" si="16"/>
        <v>0.15770377144405501</v>
      </c>
      <c r="M381">
        <f t="shared" si="17"/>
        <v>1152.6025000000002</v>
      </c>
    </row>
    <row r="382" spans="1:13" x14ac:dyDescent="0.25">
      <c r="A382" t="s">
        <v>38</v>
      </c>
      <c r="B382">
        <v>38.549999999999997</v>
      </c>
      <c r="C382">
        <v>303.69200000000001</v>
      </c>
      <c r="D382" s="1">
        <v>29.05</v>
      </c>
      <c r="E382" s="2">
        <f t="shared" si="15"/>
        <v>0.32702237521514615</v>
      </c>
      <c r="F382">
        <f t="shared" si="16"/>
        <v>0.10694363389135583</v>
      </c>
      <c r="M382">
        <f t="shared" si="17"/>
        <v>1486.1024999999997</v>
      </c>
    </row>
    <row r="383" spans="1:13" x14ac:dyDescent="0.25">
      <c r="A383" t="s">
        <v>38</v>
      </c>
      <c r="B383">
        <v>36.75</v>
      </c>
      <c r="C383">
        <v>301.00599999999997</v>
      </c>
      <c r="D383" s="1">
        <v>29.05</v>
      </c>
      <c r="E383" s="2">
        <f t="shared" si="15"/>
        <v>0.26506024096385539</v>
      </c>
      <c r="F383">
        <f t="shared" si="16"/>
        <v>7.0256931339817086E-2</v>
      </c>
      <c r="M383">
        <f t="shared" si="17"/>
        <v>1350.5625</v>
      </c>
    </row>
    <row r="384" spans="1:13" x14ac:dyDescent="0.25">
      <c r="A384" t="s">
        <v>38</v>
      </c>
      <c r="B384">
        <v>37.1</v>
      </c>
      <c r="C384">
        <v>250.70699999999999</v>
      </c>
      <c r="D384" s="1">
        <v>29.05</v>
      </c>
      <c r="E384" s="2">
        <f t="shared" si="15"/>
        <v>0.27710843373493976</v>
      </c>
      <c r="F384">
        <f t="shared" si="16"/>
        <v>7.6789084047031497E-2</v>
      </c>
      <c r="M384">
        <f t="shared" si="17"/>
        <v>1376.41</v>
      </c>
    </row>
    <row r="385" spans="1:13" x14ac:dyDescent="0.25">
      <c r="A385" t="s">
        <v>38</v>
      </c>
      <c r="B385">
        <v>36.950000000000003</v>
      </c>
      <c r="C385">
        <v>352.14</v>
      </c>
      <c r="D385" s="1">
        <v>29.05</v>
      </c>
      <c r="E385" s="2">
        <f t="shared" si="15"/>
        <v>0.27194492254733227</v>
      </c>
      <c r="F385">
        <f t="shared" si="16"/>
        <v>7.3954040899274542E-2</v>
      </c>
      <c r="M385">
        <f t="shared" si="17"/>
        <v>1365.3025000000002</v>
      </c>
    </row>
    <row r="386" spans="1:13" x14ac:dyDescent="0.25">
      <c r="A386" t="s">
        <v>38</v>
      </c>
      <c r="B386">
        <v>35.15</v>
      </c>
      <c r="C386">
        <v>299.67700000000002</v>
      </c>
      <c r="D386" s="1">
        <v>29.05</v>
      </c>
      <c r="E386" s="2">
        <f t="shared" si="15"/>
        <v>0.20998278829604122</v>
      </c>
      <c r="F386">
        <f t="shared" si="16"/>
        <v>4.4092771380580063E-2</v>
      </c>
      <c r="M386">
        <f t="shared" si="17"/>
        <v>1235.5224999999998</v>
      </c>
    </row>
    <row r="387" spans="1:13" x14ac:dyDescent="0.25">
      <c r="A387" t="s">
        <v>38</v>
      </c>
      <c r="B387">
        <v>39.15</v>
      </c>
      <c r="C387">
        <v>401.94499999999999</v>
      </c>
      <c r="D387" s="1">
        <v>29.05</v>
      </c>
      <c r="E387" s="2">
        <f t="shared" ref="E387:E450" si="18">(B387-D387)/D387</f>
        <v>0.34767641996557652</v>
      </c>
      <c r="F387">
        <f t="shared" ref="F387:F450" si="19">E387^2</f>
        <v>0.12087889300007994</v>
      </c>
      <c r="M387">
        <f t="shared" ref="M387:M450" si="20">B387^2</f>
        <v>1532.7224999999999</v>
      </c>
    </row>
    <row r="388" spans="1:13" x14ac:dyDescent="0.25">
      <c r="A388" t="s">
        <v>38</v>
      </c>
      <c r="B388">
        <v>36.450000000000003</v>
      </c>
      <c r="C388">
        <v>303.21800000000002</v>
      </c>
      <c r="D388" s="1">
        <v>29.05</v>
      </c>
      <c r="E388" s="2">
        <f t="shared" si="18"/>
        <v>0.25473321858864034</v>
      </c>
      <c r="F388">
        <f t="shared" si="19"/>
        <v>6.4889012652528028E-2</v>
      </c>
      <c r="M388">
        <f t="shared" si="20"/>
        <v>1328.6025000000002</v>
      </c>
    </row>
    <row r="389" spans="1:13" x14ac:dyDescent="0.25">
      <c r="A389" t="s">
        <v>38</v>
      </c>
      <c r="B389">
        <v>38</v>
      </c>
      <c r="C389">
        <v>302.86599999999999</v>
      </c>
      <c r="D389" s="1">
        <v>29.05</v>
      </c>
      <c r="E389" s="2">
        <f t="shared" si="18"/>
        <v>0.30808950086058517</v>
      </c>
      <c r="F389">
        <f t="shared" si="19"/>
        <v>9.4919140540524513E-2</v>
      </c>
      <c r="M389">
        <f t="shared" si="20"/>
        <v>1444</v>
      </c>
    </row>
    <row r="390" spans="1:13" x14ac:dyDescent="0.25">
      <c r="A390" t="s">
        <v>38</v>
      </c>
      <c r="B390">
        <v>36.200000000000003</v>
      </c>
      <c r="C390">
        <v>300.858</v>
      </c>
      <c r="D390" s="1">
        <v>29.05</v>
      </c>
      <c r="E390" s="2">
        <f t="shared" si="18"/>
        <v>0.24612736660929438</v>
      </c>
      <c r="F390">
        <f t="shared" si="19"/>
        <v>6.0578680594025998E-2</v>
      </c>
      <c r="M390">
        <f t="shared" si="20"/>
        <v>1310.4400000000003</v>
      </c>
    </row>
    <row r="391" spans="1:13" x14ac:dyDescent="0.25">
      <c r="A391" t="s">
        <v>38</v>
      </c>
      <c r="B391">
        <v>37.35</v>
      </c>
      <c r="C391">
        <v>300.34699999999998</v>
      </c>
      <c r="D391" s="1">
        <v>29.05</v>
      </c>
      <c r="E391" s="2">
        <f t="shared" si="18"/>
        <v>0.28571428571428575</v>
      </c>
      <c r="F391">
        <f t="shared" si="19"/>
        <v>8.1632653061224511E-2</v>
      </c>
      <c r="M391">
        <f t="shared" si="20"/>
        <v>1395.0225</v>
      </c>
    </row>
    <row r="392" spans="1:13" x14ac:dyDescent="0.25">
      <c r="A392" t="s">
        <v>39</v>
      </c>
      <c r="B392">
        <v>46.75</v>
      </c>
      <c r="C392">
        <v>326.85899999999998</v>
      </c>
      <c r="D392" s="1">
        <v>34.65</v>
      </c>
      <c r="E392" s="2">
        <f t="shared" si="18"/>
        <v>0.34920634920634924</v>
      </c>
      <c r="F392">
        <f t="shared" si="19"/>
        <v>0.12194507432602673</v>
      </c>
      <c r="M392">
        <f t="shared" si="20"/>
        <v>2185.5625</v>
      </c>
    </row>
    <row r="393" spans="1:13" x14ac:dyDescent="0.25">
      <c r="A393" t="s">
        <v>39</v>
      </c>
      <c r="B393">
        <v>47.7</v>
      </c>
      <c r="C393">
        <v>325.77800000000002</v>
      </c>
      <c r="D393" s="1">
        <v>34.65</v>
      </c>
      <c r="E393" s="2">
        <f t="shared" si="18"/>
        <v>0.37662337662337675</v>
      </c>
      <c r="F393">
        <f t="shared" si="19"/>
        <v>0.1418451678191939</v>
      </c>
      <c r="M393">
        <f t="shared" si="20"/>
        <v>2275.2900000000004</v>
      </c>
    </row>
    <row r="394" spans="1:13" x14ac:dyDescent="0.25">
      <c r="A394" t="s">
        <v>39</v>
      </c>
      <c r="B394">
        <v>47.75</v>
      </c>
      <c r="C394">
        <v>326.83199999999999</v>
      </c>
      <c r="D394" s="1">
        <v>34.65</v>
      </c>
      <c r="E394" s="2">
        <f t="shared" si="18"/>
        <v>0.37806637806637811</v>
      </c>
      <c r="F394">
        <f t="shared" si="19"/>
        <v>0.14293418622422954</v>
      </c>
      <c r="M394">
        <f t="shared" si="20"/>
        <v>2280.0625</v>
      </c>
    </row>
    <row r="395" spans="1:13" x14ac:dyDescent="0.25">
      <c r="A395" t="s">
        <v>39</v>
      </c>
      <c r="B395">
        <v>47.7</v>
      </c>
      <c r="C395">
        <v>329.41699999999997</v>
      </c>
      <c r="D395" s="1">
        <v>34.65</v>
      </c>
      <c r="E395" s="2">
        <f t="shared" si="18"/>
        <v>0.37662337662337675</v>
      </c>
      <c r="F395">
        <f t="shared" si="19"/>
        <v>0.1418451678191939</v>
      </c>
      <c r="M395">
        <f t="shared" si="20"/>
        <v>2275.2900000000004</v>
      </c>
    </row>
    <row r="396" spans="1:13" x14ac:dyDescent="0.25">
      <c r="A396" t="s">
        <v>39</v>
      </c>
      <c r="B396">
        <v>46.4</v>
      </c>
      <c r="C396">
        <v>381.471</v>
      </c>
      <c r="D396" s="1">
        <v>34.65</v>
      </c>
      <c r="E396" s="2">
        <f t="shared" si="18"/>
        <v>0.33910533910533913</v>
      </c>
      <c r="F396">
        <f t="shared" si="19"/>
        <v>0.11499243100974704</v>
      </c>
      <c r="M396">
        <f t="shared" si="20"/>
        <v>2152.96</v>
      </c>
    </row>
    <row r="397" spans="1:13" x14ac:dyDescent="0.25">
      <c r="A397" t="s">
        <v>39</v>
      </c>
      <c r="B397">
        <v>49.8</v>
      </c>
      <c r="C397">
        <v>386.709</v>
      </c>
      <c r="D397" s="1">
        <v>34.65</v>
      </c>
      <c r="E397" s="2">
        <f t="shared" si="18"/>
        <v>0.43722943722943719</v>
      </c>
      <c r="F397">
        <f t="shared" si="19"/>
        <v>0.19116958077997034</v>
      </c>
      <c r="M397">
        <f t="shared" si="20"/>
        <v>2480.0399999999995</v>
      </c>
    </row>
    <row r="398" spans="1:13" x14ac:dyDescent="0.25">
      <c r="A398" t="s">
        <v>39</v>
      </c>
      <c r="B398">
        <v>48.85</v>
      </c>
      <c r="C398">
        <v>329.13099999999997</v>
      </c>
      <c r="D398" s="1">
        <v>34.65</v>
      </c>
      <c r="E398" s="2">
        <f t="shared" si="18"/>
        <v>0.40981240981240991</v>
      </c>
      <c r="F398">
        <f t="shared" si="19"/>
        <v>0.16794621123625461</v>
      </c>
      <c r="M398">
        <f t="shared" si="20"/>
        <v>2386.3225000000002</v>
      </c>
    </row>
    <row r="399" spans="1:13" x14ac:dyDescent="0.25">
      <c r="A399" t="s">
        <v>39</v>
      </c>
      <c r="B399">
        <v>49.5</v>
      </c>
      <c r="C399">
        <v>439.15100000000001</v>
      </c>
      <c r="D399" s="1">
        <v>34.65</v>
      </c>
      <c r="E399" s="2">
        <f t="shared" si="18"/>
        <v>0.4285714285714286</v>
      </c>
      <c r="F399">
        <f t="shared" si="19"/>
        <v>0.18367346938775514</v>
      </c>
      <c r="M399">
        <f t="shared" si="20"/>
        <v>2450.25</v>
      </c>
    </row>
    <row r="400" spans="1:13" x14ac:dyDescent="0.25">
      <c r="A400" t="s">
        <v>39</v>
      </c>
      <c r="B400">
        <v>48.35</v>
      </c>
      <c r="C400">
        <v>328.428</v>
      </c>
      <c r="D400" s="1">
        <v>34.65</v>
      </c>
      <c r="E400" s="2">
        <f t="shared" si="18"/>
        <v>0.3953823953823955</v>
      </c>
      <c r="F400">
        <f t="shared" si="19"/>
        <v>0.15632723857832093</v>
      </c>
      <c r="M400">
        <f t="shared" si="20"/>
        <v>2337.7225000000003</v>
      </c>
    </row>
    <row r="401" spans="1:13" x14ac:dyDescent="0.25">
      <c r="A401" t="s">
        <v>39</v>
      </c>
      <c r="B401">
        <v>47.05</v>
      </c>
      <c r="C401">
        <v>329.88799999999998</v>
      </c>
      <c r="D401" s="1">
        <v>34.65</v>
      </c>
      <c r="E401" s="2">
        <f t="shared" si="18"/>
        <v>0.35786435786435783</v>
      </c>
      <c r="F401">
        <f t="shared" si="19"/>
        <v>0.12806689862966916</v>
      </c>
      <c r="M401">
        <f t="shared" si="20"/>
        <v>2213.7024999999999</v>
      </c>
    </row>
    <row r="402" spans="1:13" x14ac:dyDescent="0.25">
      <c r="A402" t="s">
        <v>40</v>
      </c>
      <c r="B402">
        <v>76.099999999999994</v>
      </c>
      <c r="C402">
        <v>376.57100000000003</v>
      </c>
      <c r="D402" s="1">
        <v>66.150000000000006</v>
      </c>
      <c r="E402" s="2">
        <f t="shared" si="18"/>
        <v>0.15041572184429308</v>
      </c>
      <c r="F402">
        <f t="shared" si="19"/>
        <v>2.2624889377939748E-2</v>
      </c>
      <c r="M402">
        <f t="shared" si="20"/>
        <v>5791.2099999999991</v>
      </c>
    </row>
    <row r="403" spans="1:13" x14ac:dyDescent="0.25">
      <c r="A403" t="s">
        <v>40</v>
      </c>
      <c r="B403">
        <v>81.849999999999994</v>
      </c>
      <c r="C403">
        <v>381.27</v>
      </c>
      <c r="D403" s="1">
        <v>66.150000000000006</v>
      </c>
      <c r="E403" s="2">
        <f t="shared" si="18"/>
        <v>0.23733938019652287</v>
      </c>
      <c r="F403">
        <f t="shared" si="19"/>
        <v>5.6329981392069635E-2</v>
      </c>
      <c r="M403">
        <f t="shared" si="20"/>
        <v>6699.4224999999988</v>
      </c>
    </row>
    <row r="404" spans="1:13" x14ac:dyDescent="0.25">
      <c r="A404" t="s">
        <v>40</v>
      </c>
      <c r="B404">
        <v>81.900000000000006</v>
      </c>
      <c r="C404">
        <v>444.26299999999998</v>
      </c>
      <c r="D404" s="1">
        <v>66.150000000000006</v>
      </c>
      <c r="E404" s="2">
        <f t="shared" si="18"/>
        <v>0.23809523809523808</v>
      </c>
      <c r="F404">
        <f t="shared" si="19"/>
        <v>5.6689342403628114E-2</v>
      </c>
      <c r="M404">
        <f t="shared" si="20"/>
        <v>6707.6100000000006</v>
      </c>
    </row>
    <row r="405" spans="1:13" x14ac:dyDescent="0.25">
      <c r="A405" t="s">
        <v>40</v>
      </c>
      <c r="B405">
        <v>81.099999999999994</v>
      </c>
      <c r="C405">
        <v>380.60199999999998</v>
      </c>
      <c r="D405" s="1">
        <v>66.150000000000006</v>
      </c>
      <c r="E405" s="2">
        <f t="shared" si="18"/>
        <v>0.22600151171579724</v>
      </c>
      <c r="F405">
        <f t="shared" si="19"/>
        <v>5.1076683297825637E-2</v>
      </c>
      <c r="M405">
        <f t="shared" si="20"/>
        <v>6577.2099999999991</v>
      </c>
    </row>
    <row r="406" spans="1:13" x14ac:dyDescent="0.25">
      <c r="A406" t="s">
        <v>40</v>
      </c>
      <c r="B406">
        <v>82.9</v>
      </c>
      <c r="C406">
        <v>382.38600000000002</v>
      </c>
      <c r="D406" s="1">
        <v>66.150000000000006</v>
      </c>
      <c r="E406" s="2">
        <f t="shared" si="18"/>
        <v>0.25321239606953888</v>
      </c>
      <c r="F406">
        <f t="shared" si="19"/>
        <v>6.4116517523277031E-2</v>
      </c>
      <c r="M406">
        <f t="shared" si="20"/>
        <v>6872.4100000000008</v>
      </c>
    </row>
    <row r="407" spans="1:13" x14ac:dyDescent="0.25">
      <c r="A407" t="s">
        <v>40</v>
      </c>
      <c r="B407">
        <v>85.25</v>
      </c>
      <c r="C407">
        <v>320.54199999999997</v>
      </c>
      <c r="D407" s="1">
        <v>66.150000000000006</v>
      </c>
      <c r="E407" s="2">
        <f t="shared" si="18"/>
        <v>0.28873771730914577</v>
      </c>
      <c r="F407">
        <f t="shared" si="19"/>
        <v>8.336946939689617E-2</v>
      </c>
      <c r="M407">
        <f t="shared" si="20"/>
        <v>7267.5625</v>
      </c>
    </row>
    <row r="408" spans="1:13" x14ac:dyDescent="0.25">
      <c r="A408" t="s">
        <v>40</v>
      </c>
      <c r="B408">
        <v>81.5</v>
      </c>
      <c r="C408">
        <v>315.84399999999999</v>
      </c>
      <c r="D408" s="1">
        <v>66.150000000000006</v>
      </c>
      <c r="E408" s="2">
        <f t="shared" si="18"/>
        <v>0.23204837490551766</v>
      </c>
      <c r="F408">
        <f t="shared" si="19"/>
        <v>5.3846448296291677E-2</v>
      </c>
      <c r="M408">
        <f t="shared" si="20"/>
        <v>6642.25</v>
      </c>
    </row>
    <row r="409" spans="1:13" x14ac:dyDescent="0.25">
      <c r="A409" t="s">
        <v>40</v>
      </c>
      <c r="B409">
        <v>79.599999999999994</v>
      </c>
      <c r="C409">
        <v>315.22500000000002</v>
      </c>
      <c r="D409" s="1">
        <v>66.150000000000006</v>
      </c>
      <c r="E409" s="2">
        <f t="shared" si="18"/>
        <v>0.20332577475434599</v>
      </c>
      <c r="F409">
        <f t="shared" si="19"/>
        <v>4.1341370679455043E-2</v>
      </c>
      <c r="M409">
        <f t="shared" si="20"/>
        <v>6336.1599999999989</v>
      </c>
    </row>
    <row r="410" spans="1:13" x14ac:dyDescent="0.25">
      <c r="A410" t="s">
        <v>40</v>
      </c>
      <c r="B410">
        <v>79.3</v>
      </c>
      <c r="C410">
        <v>378.75299999999999</v>
      </c>
      <c r="D410" s="1">
        <v>66.150000000000006</v>
      </c>
      <c r="E410" s="2">
        <f t="shared" si="18"/>
        <v>0.1987906273620558</v>
      </c>
      <c r="F410">
        <f t="shared" si="19"/>
        <v>3.9517713526999725E-2</v>
      </c>
      <c r="M410">
        <f t="shared" si="20"/>
        <v>6288.49</v>
      </c>
    </row>
    <row r="411" spans="1:13" x14ac:dyDescent="0.25">
      <c r="A411" t="s">
        <v>40</v>
      </c>
      <c r="B411">
        <v>86.55</v>
      </c>
      <c r="C411">
        <v>381.05700000000002</v>
      </c>
      <c r="D411" s="1">
        <v>66.150000000000006</v>
      </c>
      <c r="E411" s="2">
        <f t="shared" si="18"/>
        <v>0.30839002267573679</v>
      </c>
      <c r="F411">
        <f t="shared" si="19"/>
        <v>9.5104406085941451E-2</v>
      </c>
      <c r="M411">
        <f t="shared" si="20"/>
        <v>7490.9024999999992</v>
      </c>
    </row>
    <row r="412" spans="1:13" x14ac:dyDescent="0.25">
      <c r="A412" t="s">
        <v>41</v>
      </c>
      <c r="B412">
        <v>73.349999999999994</v>
      </c>
      <c r="C412">
        <v>352.36200000000002</v>
      </c>
      <c r="D412" s="1">
        <v>55</v>
      </c>
      <c r="E412" s="2">
        <f t="shared" si="18"/>
        <v>0.33363636363636351</v>
      </c>
      <c r="F412">
        <f t="shared" si="19"/>
        <v>0.11131322314049578</v>
      </c>
      <c r="M412">
        <f t="shared" si="20"/>
        <v>5380.2224999999989</v>
      </c>
    </row>
    <row r="413" spans="1:13" x14ac:dyDescent="0.25">
      <c r="A413" t="s">
        <v>41</v>
      </c>
      <c r="B413">
        <v>72.400000000000006</v>
      </c>
      <c r="C413">
        <v>350.60899999999998</v>
      </c>
      <c r="D413" s="1">
        <v>55</v>
      </c>
      <c r="E413" s="2">
        <f t="shared" si="18"/>
        <v>0.31636363636363646</v>
      </c>
      <c r="F413">
        <f t="shared" si="19"/>
        <v>0.1000859504132232</v>
      </c>
      <c r="M413">
        <f t="shared" si="20"/>
        <v>5241.7600000000011</v>
      </c>
    </row>
    <row r="414" spans="1:13" x14ac:dyDescent="0.25">
      <c r="A414" t="s">
        <v>41</v>
      </c>
      <c r="B414">
        <v>74.599999999999994</v>
      </c>
      <c r="C414">
        <v>363.20100000000002</v>
      </c>
      <c r="D414" s="1">
        <v>55</v>
      </c>
      <c r="E414" s="2">
        <f t="shared" si="18"/>
        <v>0.35636363636363627</v>
      </c>
      <c r="F414">
        <f t="shared" si="19"/>
        <v>0.12699504132231398</v>
      </c>
      <c r="M414">
        <f t="shared" si="20"/>
        <v>5565.1599999999989</v>
      </c>
    </row>
    <row r="415" spans="1:13" x14ac:dyDescent="0.25">
      <c r="A415" t="s">
        <v>41</v>
      </c>
      <c r="B415">
        <v>70</v>
      </c>
      <c r="C415">
        <v>407.49400000000003</v>
      </c>
      <c r="D415" s="1">
        <v>55</v>
      </c>
      <c r="E415" s="2">
        <f t="shared" si="18"/>
        <v>0.27272727272727271</v>
      </c>
      <c r="F415">
        <f t="shared" si="19"/>
        <v>7.4380165289256187E-2</v>
      </c>
      <c r="M415">
        <f t="shared" si="20"/>
        <v>4900</v>
      </c>
    </row>
    <row r="416" spans="1:13" x14ac:dyDescent="0.25">
      <c r="A416" t="s">
        <v>41</v>
      </c>
      <c r="B416">
        <v>73.599999999999994</v>
      </c>
      <c r="C416">
        <v>467.19200000000001</v>
      </c>
      <c r="D416" s="1">
        <v>55</v>
      </c>
      <c r="E416" s="2">
        <f t="shared" si="18"/>
        <v>0.33818181818181808</v>
      </c>
      <c r="F416">
        <f t="shared" si="19"/>
        <v>0.11436694214876027</v>
      </c>
      <c r="M416">
        <f t="shared" si="20"/>
        <v>5416.9599999999991</v>
      </c>
    </row>
    <row r="417" spans="1:13" x14ac:dyDescent="0.25">
      <c r="A417" t="s">
        <v>41</v>
      </c>
      <c r="B417">
        <v>72.55</v>
      </c>
      <c r="C417">
        <v>296.774</v>
      </c>
      <c r="D417" s="1">
        <v>55</v>
      </c>
      <c r="E417" s="2">
        <f t="shared" si="18"/>
        <v>0.31909090909090904</v>
      </c>
      <c r="F417">
        <f t="shared" si="19"/>
        <v>0.10181900826446277</v>
      </c>
      <c r="M417">
        <f t="shared" si="20"/>
        <v>5263.5024999999996</v>
      </c>
    </row>
    <row r="418" spans="1:13" x14ac:dyDescent="0.25">
      <c r="A418" t="s">
        <v>41</v>
      </c>
      <c r="B418">
        <v>71.400000000000006</v>
      </c>
      <c r="C418">
        <v>237.66499999999999</v>
      </c>
      <c r="D418" s="1">
        <v>55</v>
      </c>
      <c r="E418" s="2">
        <f t="shared" si="18"/>
        <v>0.29818181818181827</v>
      </c>
      <c r="F418">
        <f t="shared" si="19"/>
        <v>8.8912396694214926E-2</v>
      </c>
      <c r="M418">
        <f t="shared" si="20"/>
        <v>5097.9600000000009</v>
      </c>
    </row>
    <row r="419" spans="1:13" x14ac:dyDescent="0.25">
      <c r="A419" t="s">
        <v>41</v>
      </c>
      <c r="B419">
        <v>71.7</v>
      </c>
      <c r="C419">
        <v>297.49099999999999</v>
      </c>
      <c r="D419" s="1">
        <v>55</v>
      </c>
      <c r="E419" s="2">
        <f t="shared" si="18"/>
        <v>0.3036363636363637</v>
      </c>
      <c r="F419">
        <f t="shared" si="19"/>
        <v>9.2195041322314097E-2</v>
      </c>
      <c r="M419">
        <f t="shared" si="20"/>
        <v>5140.8900000000003</v>
      </c>
    </row>
    <row r="420" spans="1:13" x14ac:dyDescent="0.25">
      <c r="A420" t="s">
        <v>41</v>
      </c>
      <c r="B420">
        <v>71.2</v>
      </c>
      <c r="C420">
        <v>295.89100000000002</v>
      </c>
      <c r="D420" s="1">
        <v>55</v>
      </c>
      <c r="E420" s="2">
        <f t="shared" si="18"/>
        <v>0.29454545454545461</v>
      </c>
      <c r="F420">
        <f t="shared" si="19"/>
        <v>8.6757024793388468E-2</v>
      </c>
      <c r="M420">
        <f t="shared" si="20"/>
        <v>5069.4400000000005</v>
      </c>
    </row>
    <row r="421" spans="1:13" x14ac:dyDescent="0.25">
      <c r="A421" t="s">
        <v>41</v>
      </c>
      <c r="B421">
        <v>71.900000000000006</v>
      </c>
      <c r="C421">
        <v>409.22399999999999</v>
      </c>
      <c r="D421" s="1">
        <v>55</v>
      </c>
      <c r="E421" s="2">
        <f t="shared" si="18"/>
        <v>0.30727272727272736</v>
      </c>
      <c r="F421">
        <f t="shared" si="19"/>
        <v>9.4416528925619886E-2</v>
      </c>
      <c r="M421">
        <f t="shared" si="20"/>
        <v>5169.6100000000006</v>
      </c>
    </row>
    <row r="422" spans="1:13" x14ac:dyDescent="0.25">
      <c r="A422" t="s">
        <v>42</v>
      </c>
      <c r="B422">
        <v>84.55</v>
      </c>
      <c r="C422">
        <v>261.91899999999998</v>
      </c>
      <c r="D422" s="1">
        <v>67</v>
      </c>
      <c r="E422" s="2">
        <f t="shared" si="18"/>
        <v>0.26194029850746264</v>
      </c>
      <c r="F422">
        <f t="shared" si="19"/>
        <v>6.8612719982178633E-2</v>
      </c>
      <c r="M422">
        <f t="shared" si="20"/>
        <v>7148.7024999999994</v>
      </c>
    </row>
    <row r="423" spans="1:13" x14ac:dyDescent="0.25">
      <c r="A423" t="s">
        <v>42</v>
      </c>
      <c r="B423">
        <v>84.45</v>
      </c>
      <c r="C423">
        <v>390.20499999999998</v>
      </c>
      <c r="D423" s="1">
        <v>67</v>
      </c>
      <c r="E423" s="2">
        <f t="shared" si="18"/>
        <v>0.2604477611940299</v>
      </c>
      <c r="F423">
        <f t="shared" si="19"/>
        <v>6.7833036310982434E-2</v>
      </c>
      <c r="M423">
        <f t="shared" si="20"/>
        <v>7131.8025000000007</v>
      </c>
    </row>
    <row r="424" spans="1:13" x14ac:dyDescent="0.25">
      <c r="A424" t="s">
        <v>42</v>
      </c>
      <c r="B424">
        <v>80.95</v>
      </c>
      <c r="C424">
        <v>389.77199999999999</v>
      </c>
      <c r="D424" s="1">
        <v>67</v>
      </c>
      <c r="E424" s="2">
        <f t="shared" si="18"/>
        <v>0.20820895522388064</v>
      </c>
      <c r="F424">
        <f t="shared" si="19"/>
        <v>4.3350969035419934E-2</v>
      </c>
      <c r="M424">
        <f t="shared" si="20"/>
        <v>6552.9025000000001</v>
      </c>
    </row>
    <row r="425" spans="1:13" x14ac:dyDescent="0.25">
      <c r="A425" t="s">
        <v>42</v>
      </c>
      <c r="B425">
        <v>80.150000000000006</v>
      </c>
      <c r="C425">
        <v>390.108</v>
      </c>
      <c r="D425" s="1">
        <v>67</v>
      </c>
      <c r="E425" s="2">
        <f t="shared" si="18"/>
        <v>0.19626865671641799</v>
      </c>
      <c r="F425">
        <f t="shared" si="19"/>
        <v>3.8521385609267128E-2</v>
      </c>
      <c r="M425">
        <f t="shared" si="20"/>
        <v>6424.0225000000009</v>
      </c>
    </row>
    <row r="426" spans="1:13" x14ac:dyDescent="0.25">
      <c r="A426" t="s">
        <v>42</v>
      </c>
      <c r="B426">
        <v>81.150000000000006</v>
      </c>
      <c r="C426">
        <v>328.03800000000001</v>
      </c>
      <c r="D426" s="1">
        <v>67</v>
      </c>
      <c r="E426" s="2">
        <f t="shared" si="18"/>
        <v>0.21119402985074634</v>
      </c>
      <c r="F426">
        <f t="shared" si="19"/>
        <v>4.4602918244597937E-2</v>
      </c>
      <c r="M426">
        <f t="shared" si="20"/>
        <v>6585.3225000000011</v>
      </c>
    </row>
    <row r="427" spans="1:13" x14ac:dyDescent="0.25">
      <c r="A427" t="s">
        <v>42</v>
      </c>
      <c r="B427">
        <v>85.1</v>
      </c>
      <c r="C427">
        <v>393.18099999999998</v>
      </c>
      <c r="D427" s="1">
        <v>67</v>
      </c>
      <c r="E427" s="2">
        <f t="shared" si="18"/>
        <v>0.27014925373134319</v>
      </c>
      <c r="F427">
        <f t="shared" si="19"/>
        <v>7.2980619291601642E-2</v>
      </c>
      <c r="M427">
        <f t="shared" si="20"/>
        <v>7242.0099999999993</v>
      </c>
    </row>
    <row r="428" spans="1:13" x14ac:dyDescent="0.25">
      <c r="A428" t="s">
        <v>42</v>
      </c>
      <c r="B428">
        <v>86.15</v>
      </c>
      <c r="C428">
        <v>458.41800000000001</v>
      </c>
      <c r="D428" s="1">
        <v>67</v>
      </c>
      <c r="E428" s="2">
        <f t="shared" si="18"/>
        <v>0.28582089552238815</v>
      </c>
      <c r="F428">
        <f t="shared" si="19"/>
        <v>8.1693584317219917E-2</v>
      </c>
      <c r="M428">
        <f t="shared" si="20"/>
        <v>7421.8225000000011</v>
      </c>
    </row>
    <row r="429" spans="1:13" x14ac:dyDescent="0.25">
      <c r="A429" t="s">
        <v>42</v>
      </c>
      <c r="B429">
        <v>83.45</v>
      </c>
      <c r="C429">
        <v>328.06299999999999</v>
      </c>
      <c r="D429" s="1">
        <v>67</v>
      </c>
      <c r="E429" s="2">
        <f t="shared" si="18"/>
        <v>0.24552238805970153</v>
      </c>
      <c r="F429">
        <f t="shared" si="19"/>
        <v>6.028124303853867E-2</v>
      </c>
      <c r="M429">
        <f t="shared" si="20"/>
        <v>6963.9025000000001</v>
      </c>
    </row>
    <row r="430" spans="1:13" x14ac:dyDescent="0.25">
      <c r="A430" t="s">
        <v>42</v>
      </c>
      <c r="B430">
        <v>86.2</v>
      </c>
      <c r="C430">
        <v>324.37200000000001</v>
      </c>
      <c r="D430" s="1">
        <v>67</v>
      </c>
      <c r="E430" s="2">
        <f t="shared" si="18"/>
        <v>0.28656716417910449</v>
      </c>
      <c r="F430">
        <f t="shared" si="19"/>
        <v>8.2120739585653829E-2</v>
      </c>
      <c r="M430">
        <f t="shared" si="20"/>
        <v>7430.4400000000005</v>
      </c>
    </row>
    <row r="431" spans="1:13" x14ac:dyDescent="0.25">
      <c r="A431" t="s">
        <v>42</v>
      </c>
      <c r="B431">
        <v>85.1</v>
      </c>
      <c r="C431">
        <v>456.11200000000002</v>
      </c>
      <c r="D431" s="1">
        <v>67</v>
      </c>
      <c r="E431" s="2">
        <f t="shared" si="18"/>
        <v>0.27014925373134319</v>
      </c>
      <c r="F431">
        <f t="shared" si="19"/>
        <v>7.2980619291601642E-2</v>
      </c>
      <c r="M431">
        <f t="shared" si="20"/>
        <v>7242.0099999999993</v>
      </c>
    </row>
    <row r="432" spans="1:13" x14ac:dyDescent="0.25">
      <c r="A432" t="s">
        <v>43</v>
      </c>
      <c r="B432">
        <v>74</v>
      </c>
      <c r="C432">
        <v>380.63600000000002</v>
      </c>
      <c r="D432" s="1">
        <v>57.75</v>
      </c>
      <c r="E432" s="2">
        <f t="shared" si="18"/>
        <v>0.2813852813852814</v>
      </c>
      <c r="F432">
        <f t="shared" si="19"/>
        <v>7.9177676580273998E-2</v>
      </c>
      <c r="M432">
        <f t="shared" si="20"/>
        <v>5476</v>
      </c>
    </row>
    <row r="433" spans="1:13" x14ac:dyDescent="0.25">
      <c r="A433" t="s">
        <v>43</v>
      </c>
      <c r="B433">
        <v>79</v>
      </c>
      <c r="C433">
        <v>380.05599999999998</v>
      </c>
      <c r="D433" s="1">
        <v>57.75</v>
      </c>
      <c r="E433" s="2">
        <f t="shared" si="18"/>
        <v>0.36796536796536794</v>
      </c>
      <c r="F433">
        <f t="shared" si="19"/>
        <v>0.13539851202188863</v>
      </c>
      <c r="M433">
        <f t="shared" si="20"/>
        <v>6241</v>
      </c>
    </row>
    <row r="434" spans="1:13" x14ac:dyDescent="0.25">
      <c r="A434" t="s">
        <v>43</v>
      </c>
      <c r="B434">
        <v>71.849999999999994</v>
      </c>
      <c r="C434">
        <v>321.82400000000001</v>
      </c>
      <c r="D434" s="1">
        <v>57.75</v>
      </c>
      <c r="E434" s="2">
        <f t="shared" si="18"/>
        <v>0.24415584415584407</v>
      </c>
      <c r="F434">
        <f t="shared" si="19"/>
        <v>5.9612076235452817E-2</v>
      </c>
      <c r="M434">
        <f t="shared" si="20"/>
        <v>5162.4224999999988</v>
      </c>
    </row>
    <row r="435" spans="1:13" x14ac:dyDescent="0.25">
      <c r="A435" t="s">
        <v>43</v>
      </c>
      <c r="B435">
        <v>74.2</v>
      </c>
      <c r="C435">
        <v>446.07</v>
      </c>
      <c r="D435" s="1">
        <v>57.75</v>
      </c>
      <c r="E435" s="2">
        <f t="shared" si="18"/>
        <v>0.28484848484848491</v>
      </c>
      <c r="F435">
        <f t="shared" si="19"/>
        <v>8.1138659320477535E-2</v>
      </c>
      <c r="M435">
        <f t="shared" si="20"/>
        <v>5505.64</v>
      </c>
    </row>
    <row r="436" spans="1:13" x14ac:dyDescent="0.25">
      <c r="A436" t="s">
        <v>43</v>
      </c>
      <c r="B436">
        <v>72.400000000000006</v>
      </c>
      <c r="C436">
        <v>317.64999999999998</v>
      </c>
      <c r="D436" s="1">
        <v>57.75</v>
      </c>
      <c r="E436" s="2">
        <f t="shared" si="18"/>
        <v>0.25367965367965378</v>
      </c>
      <c r="F436">
        <f t="shared" si="19"/>
        <v>6.4353366691029076E-2</v>
      </c>
      <c r="M436">
        <f t="shared" si="20"/>
        <v>5241.7600000000011</v>
      </c>
    </row>
    <row r="437" spans="1:13" x14ac:dyDescent="0.25">
      <c r="A437" t="s">
        <v>43</v>
      </c>
      <c r="B437">
        <v>76.55</v>
      </c>
      <c r="C437">
        <v>321.40800000000002</v>
      </c>
      <c r="D437" s="1">
        <v>57.75</v>
      </c>
      <c r="E437" s="2">
        <f t="shared" si="18"/>
        <v>0.32554112554112546</v>
      </c>
      <c r="F437">
        <f t="shared" si="19"/>
        <v>0.10597702441858281</v>
      </c>
      <c r="M437">
        <f t="shared" si="20"/>
        <v>5859.9024999999992</v>
      </c>
    </row>
    <row r="438" spans="1:13" x14ac:dyDescent="0.25">
      <c r="A438" t="s">
        <v>43</v>
      </c>
      <c r="B438">
        <v>73.3</v>
      </c>
      <c r="C438">
        <v>382.18099999999998</v>
      </c>
      <c r="D438" s="1">
        <v>57.75</v>
      </c>
      <c r="E438" s="2">
        <f t="shared" si="18"/>
        <v>0.26926406926406921</v>
      </c>
      <c r="F438">
        <f t="shared" si="19"/>
        <v>7.2503138996645455E-2</v>
      </c>
      <c r="M438">
        <f t="shared" si="20"/>
        <v>5372.8899999999994</v>
      </c>
    </row>
    <row r="439" spans="1:13" x14ac:dyDescent="0.25">
      <c r="A439" t="s">
        <v>43</v>
      </c>
      <c r="B439">
        <v>74.2</v>
      </c>
      <c r="C439">
        <v>320.76600000000002</v>
      </c>
      <c r="D439" s="1">
        <v>57.75</v>
      </c>
      <c r="E439" s="2">
        <f t="shared" si="18"/>
        <v>0.28484848484848491</v>
      </c>
      <c r="F439">
        <f t="shared" si="19"/>
        <v>8.1138659320477535E-2</v>
      </c>
      <c r="M439">
        <f t="shared" si="20"/>
        <v>5505.64</v>
      </c>
    </row>
    <row r="440" spans="1:13" x14ac:dyDescent="0.25">
      <c r="A440" t="s">
        <v>43</v>
      </c>
      <c r="B440">
        <v>71.8</v>
      </c>
      <c r="C440">
        <v>385.57900000000001</v>
      </c>
      <c r="D440" s="1">
        <v>57.75</v>
      </c>
      <c r="E440" s="2">
        <f t="shared" si="18"/>
        <v>0.24329004329004325</v>
      </c>
      <c r="F440">
        <f t="shared" si="19"/>
        <v>5.9190045164071121E-2</v>
      </c>
      <c r="M440">
        <f t="shared" si="20"/>
        <v>5155.24</v>
      </c>
    </row>
    <row r="441" spans="1:13" x14ac:dyDescent="0.25">
      <c r="A441" t="s">
        <v>43</v>
      </c>
      <c r="B441">
        <v>71.2</v>
      </c>
      <c r="C441">
        <v>383.60399999999998</v>
      </c>
      <c r="D441" s="1">
        <v>57.75</v>
      </c>
      <c r="E441" s="2">
        <f t="shared" si="18"/>
        <v>0.23290043290043294</v>
      </c>
      <c r="F441">
        <f t="shared" si="19"/>
        <v>5.424261164520907E-2</v>
      </c>
      <c r="M441">
        <f t="shared" si="20"/>
        <v>5069.4400000000005</v>
      </c>
    </row>
    <row r="442" spans="1:13" x14ac:dyDescent="0.25">
      <c r="A442" t="s">
        <v>44</v>
      </c>
      <c r="B442">
        <v>87.7</v>
      </c>
      <c r="C442">
        <v>498.649</v>
      </c>
      <c r="D442" s="1">
        <v>69.25</v>
      </c>
      <c r="E442" s="2">
        <f t="shared" si="18"/>
        <v>0.26642599277978346</v>
      </c>
      <c r="F442">
        <f t="shared" si="19"/>
        <v>7.098280962869323E-2</v>
      </c>
      <c r="M442">
        <f t="shared" si="20"/>
        <v>7691.2900000000009</v>
      </c>
    </row>
    <row r="443" spans="1:13" x14ac:dyDescent="0.25">
      <c r="A443" t="s">
        <v>44</v>
      </c>
      <c r="B443">
        <v>95.55</v>
      </c>
      <c r="C443">
        <v>424.24299999999999</v>
      </c>
      <c r="D443" s="1">
        <v>69.25</v>
      </c>
      <c r="E443" s="2">
        <f t="shared" si="18"/>
        <v>0.37978339350180501</v>
      </c>
      <c r="F443">
        <f t="shared" si="19"/>
        <v>0.14423542597974687</v>
      </c>
      <c r="M443">
        <f t="shared" si="20"/>
        <v>9129.8024999999998</v>
      </c>
    </row>
    <row r="444" spans="1:13" x14ac:dyDescent="0.25">
      <c r="A444" t="s">
        <v>44</v>
      </c>
      <c r="B444">
        <v>92.25</v>
      </c>
      <c r="C444">
        <v>426.77699999999999</v>
      </c>
      <c r="D444" s="1">
        <v>69.25</v>
      </c>
      <c r="E444" s="2">
        <f t="shared" si="18"/>
        <v>0.33212996389891697</v>
      </c>
      <c r="F444">
        <f t="shared" si="19"/>
        <v>0.11031031291949589</v>
      </c>
      <c r="M444">
        <f t="shared" si="20"/>
        <v>8510.0625</v>
      </c>
    </row>
    <row r="445" spans="1:13" x14ac:dyDescent="0.25">
      <c r="A445" t="s">
        <v>44</v>
      </c>
      <c r="B445">
        <v>87.85</v>
      </c>
      <c r="C445">
        <v>353.16899999999998</v>
      </c>
      <c r="D445" s="1">
        <v>69.25</v>
      </c>
      <c r="E445" s="2">
        <f t="shared" si="18"/>
        <v>0.26859205776173278</v>
      </c>
      <c r="F445">
        <f t="shared" si="19"/>
        <v>7.2141693492681999E-2</v>
      </c>
      <c r="M445">
        <f t="shared" si="20"/>
        <v>7717.6224999999986</v>
      </c>
    </row>
    <row r="446" spans="1:13" x14ac:dyDescent="0.25">
      <c r="A446" t="s">
        <v>44</v>
      </c>
      <c r="B446">
        <v>86.25</v>
      </c>
      <c r="C446">
        <v>424.416</v>
      </c>
      <c r="D446" s="1">
        <v>69.25</v>
      </c>
      <c r="E446" s="2">
        <f t="shared" si="18"/>
        <v>0.24548736462093862</v>
      </c>
      <c r="F446">
        <f t="shared" si="19"/>
        <v>6.026404618853367E-2</v>
      </c>
      <c r="M446">
        <f t="shared" si="20"/>
        <v>7439.0625</v>
      </c>
    </row>
    <row r="447" spans="1:13" x14ac:dyDescent="0.25">
      <c r="A447" t="s">
        <v>44</v>
      </c>
      <c r="B447">
        <v>92.4</v>
      </c>
      <c r="C447">
        <v>425.29700000000003</v>
      </c>
      <c r="D447" s="1">
        <v>69.25</v>
      </c>
      <c r="E447" s="2">
        <f t="shared" si="18"/>
        <v>0.33429602888086651</v>
      </c>
      <c r="F447">
        <f t="shared" si="19"/>
        <v>0.11175383492551713</v>
      </c>
      <c r="M447">
        <f t="shared" si="20"/>
        <v>8537.76</v>
      </c>
    </row>
    <row r="448" spans="1:13" x14ac:dyDescent="0.25">
      <c r="A448" t="s">
        <v>44</v>
      </c>
      <c r="B448">
        <v>94.05</v>
      </c>
      <c r="C448">
        <v>422.13799999999998</v>
      </c>
      <c r="D448" s="1">
        <v>69.25</v>
      </c>
      <c r="E448" s="2">
        <f t="shared" si="18"/>
        <v>0.35812274368231045</v>
      </c>
      <c r="F448">
        <f t="shared" si="19"/>
        <v>0.12825189954254584</v>
      </c>
      <c r="M448">
        <f t="shared" si="20"/>
        <v>8845.4025000000001</v>
      </c>
    </row>
    <row r="449" spans="1:13" x14ac:dyDescent="0.25">
      <c r="A449" t="s">
        <v>44</v>
      </c>
      <c r="B449">
        <v>92.8</v>
      </c>
      <c r="C449">
        <v>496.29199999999997</v>
      </c>
      <c r="D449" s="1">
        <v>69.25</v>
      </c>
      <c r="E449" s="2">
        <f t="shared" si="18"/>
        <v>0.34007220216606493</v>
      </c>
      <c r="F449">
        <f t="shared" si="19"/>
        <v>0.11564910268607693</v>
      </c>
      <c r="M449">
        <f t="shared" si="20"/>
        <v>8611.84</v>
      </c>
    </row>
    <row r="450" spans="1:13" x14ac:dyDescent="0.25">
      <c r="A450" t="s">
        <v>44</v>
      </c>
      <c r="B450">
        <v>90.5</v>
      </c>
      <c r="C450">
        <v>425.61700000000002</v>
      </c>
      <c r="D450" s="1">
        <v>69.25</v>
      </c>
      <c r="E450" s="2">
        <f t="shared" si="18"/>
        <v>0.30685920577617326</v>
      </c>
      <c r="F450">
        <f t="shared" si="19"/>
        <v>9.4162572169583847E-2</v>
      </c>
      <c r="M450">
        <f t="shared" si="20"/>
        <v>8190.25</v>
      </c>
    </row>
    <row r="451" spans="1:13" x14ac:dyDescent="0.25">
      <c r="A451" t="s">
        <v>44</v>
      </c>
      <c r="B451">
        <v>91.8</v>
      </c>
      <c r="C451">
        <v>503.09199999999998</v>
      </c>
      <c r="D451" s="1">
        <v>69.25</v>
      </c>
      <c r="E451" s="2">
        <f t="shared" ref="E451:E514" si="21">(B451-D451)/D451</f>
        <v>0.32563176895306856</v>
      </c>
      <c r="F451">
        <f t="shared" ref="F451:F514" si="22">E451^2</f>
        <v>0.10603604895150462</v>
      </c>
      <c r="M451">
        <f t="shared" ref="M451:M514" si="23">B451^2</f>
        <v>8427.24</v>
      </c>
    </row>
    <row r="452" spans="1:13" x14ac:dyDescent="0.25">
      <c r="A452" t="s">
        <v>45</v>
      </c>
      <c r="B452">
        <v>58.3</v>
      </c>
      <c r="C452">
        <v>582.178</v>
      </c>
      <c r="D452" s="1">
        <v>41</v>
      </c>
      <c r="E452" s="2">
        <f t="shared" si="21"/>
        <v>0.42195121951219505</v>
      </c>
      <c r="F452">
        <f t="shared" si="22"/>
        <v>0.17804283164782861</v>
      </c>
      <c r="M452">
        <f t="shared" si="23"/>
        <v>3398.89</v>
      </c>
    </row>
    <row r="453" spans="1:13" x14ac:dyDescent="0.25">
      <c r="A453" t="s">
        <v>45</v>
      </c>
      <c r="B453">
        <v>57.75</v>
      </c>
      <c r="C453">
        <v>485.56700000000001</v>
      </c>
      <c r="D453" s="1">
        <v>41</v>
      </c>
      <c r="E453" s="2">
        <f t="shared" si="21"/>
        <v>0.40853658536585363</v>
      </c>
      <c r="F453">
        <f t="shared" si="22"/>
        <v>0.16690214158239142</v>
      </c>
      <c r="M453">
        <f t="shared" si="23"/>
        <v>3335.0625</v>
      </c>
    </row>
    <row r="454" spans="1:13" x14ac:dyDescent="0.25">
      <c r="A454" t="s">
        <v>45</v>
      </c>
      <c r="B454">
        <v>56.65</v>
      </c>
      <c r="C454">
        <v>503.35500000000002</v>
      </c>
      <c r="D454" s="1">
        <v>41</v>
      </c>
      <c r="E454" s="2">
        <f t="shared" si="21"/>
        <v>0.38170731707317068</v>
      </c>
      <c r="F454">
        <f t="shared" si="22"/>
        <v>0.14570047590719806</v>
      </c>
      <c r="M454">
        <f t="shared" si="23"/>
        <v>3209.2224999999999</v>
      </c>
    </row>
    <row r="455" spans="1:13" x14ac:dyDescent="0.25">
      <c r="A455" t="s">
        <v>45</v>
      </c>
      <c r="B455">
        <v>60.15</v>
      </c>
      <c r="C455">
        <v>493.428</v>
      </c>
      <c r="D455" s="1">
        <v>41</v>
      </c>
      <c r="E455" s="2">
        <f t="shared" si="21"/>
        <v>0.46707317073170729</v>
      </c>
      <c r="F455">
        <f t="shared" si="22"/>
        <v>0.21815734681737059</v>
      </c>
      <c r="M455">
        <f t="shared" si="23"/>
        <v>3618.0225</v>
      </c>
    </row>
    <row r="456" spans="1:13" x14ac:dyDescent="0.25">
      <c r="A456" t="s">
        <v>45</v>
      </c>
      <c r="B456">
        <v>55.8</v>
      </c>
      <c r="C456">
        <v>411.16399999999999</v>
      </c>
      <c r="D456" s="1">
        <v>41</v>
      </c>
      <c r="E456" s="2">
        <f t="shared" si="21"/>
        <v>0.36097560975609749</v>
      </c>
      <c r="F456">
        <f t="shared" si="22"/>
        <v>0.13030339083878639</v>
      </c>
      <c r="M456">
        <f t="shared" si="23"/>
        <v>3113.64</v>
      </c>
    </row>
    <row r="457" spans="1:13" x14ac:dyDescent="0.25">
      <c r="A457" t="s">
        <v>45</v>
      </c>
      <c r="B457">
        <v>54.5</v>
      </c>
      <c r="C457">
        <v>405.11500000000001</v>
      </c>
      <c r="D457" s="1">
        <v>41</v>
      </c>
      <c r="E457" s="2">
        <f t="shared" si="21"/>
        <v>0.32926829268292684</v>
      </c>
      <c r="F457">
        <f t="shared" si="22"/>
        <v>0.10841760856632958</v>
      </c>
      <c r="M457">
        <f t="shared" si="23"/>
        <v>2970.25</v>
      </c>
    </row>
    <row r="458" spans="1:13" x14ac:dyDescent="0.25">
      <c r="A458" t="s">
        <v>45</v>
      </c>
      <c r="B458">
        <v>59.15</v>
      </c>
      <c r="C458">
        <v>494.24200000000002</v>
      </c>
      <c r="D458" s="1">
        <v>41</v>
      </c>
      <c r="E458" s="2">
        <f t="shared" si="21"/>
        <v>0.44268292682926824</v>
      </c>
      <c r="F458">
        <f t="shared" si="22"/>
        <v>0.19596817370612726</v>
      </c>
      <c r="M458">
        <f t="shared" si="23"/>
        <v>3498.7224999999999</v>
      </c>
    </row>
    <row r="459" spans="1:13" x14ac:dyDescent="0.25">
      <c r="A459" t="s">
        <v>45</v>
      </c>
      <c r="B459">
        <v>55.7</v>
      </c>
      <c r="C459">
        <v>318.04500000000002</v>
      </c>
      <c r="D459" s="1">
        <v>41</v>
      </c>
      <c r="E459" s="2">
        <f t="shared" si="21"/>
        <v>0.35853658536585375</v>
      </c>
      <c r="F459">
        <f t="shared" si="22"/>
        <v>0.12854848304580613</v>
      </c>
      <c r="M459">
        <f t="shared" si="23"/>
        <v>3102.4900000000002</v>
      </c>
    </row>
    <row r="460" spans="1:13" x14ac:dyDescent="0.25">
      <c r="A460" t="s">
        <v>45</v>
      </c>
      <c r="B460">
        <v>56.05</v>
      </c>
      <c r="C460">
        <v>403.012</v>
      </c>
      <c r="D460" s="1">
        <v>41</v>
      </c>
      <c r="E460" s="2">
        <f t="shared" si="21"/>
        <v>0.36707317073170725</v>
      </c>
      <c r="F460">
        <f t="shared" si="22"/>
        <v>0.13474271267102911</v>
      </c>
      <c r="M460">
        <f t="shared" si="23"/>
        <v>3141.6024999999995</v>
      </c>
    </row>
    <row r="461" spans="1:13" x14ac:dyDescent="0.25">
      <c r="A461" t="s">
        <v>45</v>
      </c>
      <c r="B461">
        <v>56.35</v>
      </c>
      <c r="C461">
        <v>575.322</v>
      </c>
      <c r="D461" s="1">
        <v>41</v>
      </c>
      <c r="E461" s="2">
        <f t="shared" si="21"/>
        <v>0.37439024390243908</v>
      </c>
      <c r="F461">
        <f t="shared" si="22"/>
        <v>0.14016805472932783</v>
      </c>
      <c r="M461">
        <f t="shared" si="23"/>
        <v>3175.3225000000002</v>
      </c>
    </row>
    <row r="462" spans="1:13" x14ac:dyDescent="0.25">
      <c r="A462" t="s">
        <v>46</v>
      </c>
      <c r="B462">
        <v>44.1</v>
      </c>
      <c r="C462">
        <v>473.91899999999998</v>
      </c>
      <c r="D462" s="1">
        <v>31.65</v>
      </c>
      <c r="E462" s="2">
        <f t="shared" si="21"/>
        <v>0.39336492890995273</v>
      </c>
      <c r="F462">
        <f t="shared" si="22"/>
        <v>0.15473596729633216</v>
      </c>
      <c r="M462">
        <f t="shared" si="23"/>
        <v>1944.8100000000002</v>
      </c>
    </row>
    <row r="463" spans="1:13" x14ac:dyDescent="0.25">
      <c r="A463" t="s">
        <v>46</v>
      </c>
      <c r="B463">
        <v>44.5</v>
      </c>
      <c r="C463">
        <v>471.358</v>
      </c>
      <c r="D463" s="1">
        <v>31.65</v>
      </c>
      <c r="E463" s="2">
        <f t="shared" si="21"/>
        <v>0.40600315955766197</v>
      </c>
      <c r="F463">
        <f t="shared" si="22"/>
        <v>0.16483856557080434</v>
      </c>
      <c r="M463">
        <f t="shared" si="23"/>
        <v>1980.25</v>
      </c>
    </row>
    <row r="464" spans="1:13" x14ac:dyDescent="0.25">
      <c r="A464" t="s">
        <v>46</v>
      </c>
      <c r="B464">
        <v>41.95</v>
      </c>
      <c r="C464">
        <v>556.17700000000002</v>
      </c>
      <c r="D464" s="1">
        <v>31.65</v>
      </c>
      <c r="E464" s="2">
        <f t="shared" si="21"/>
        <v>0.32543443917851517</v>
      </c>
      <c r="F464">
        <f t="shared" si="22"/>
        <v>0.10590757420343469</v>
      </c>
      <c r="M464">
        <f t="shared" si="23"/>
        <v>1759.8025000000002</v>
      </c>
    </row>
    <row r="465" spans="1:13" x14ac:dyDescent="0.25">
      <c r="A465" t="s">
        <v>46</v>
      </c>
      <c r="B465">
        <v>43.95</v>
      </c>
      <c r="C465">
        <v>304.88799999999998</v>
      </c>
      <c r="D465" s="1">
        <v>31.65</v>
      </c>
      <c r="E465" s="2">
        <f t="shared" si="21"/>
        <v>0.38862559241706174</v>
      </c>
      <c r="F465">
        <f t="shared" si="22"/>
        <v>0.15102985108151221</v>
      </c>
      <c r="M465">
        <f t="shared" si="23"/>
        <v>1931.6025000000002</v>
      </c>
    </row>
    <row r="466" spans="1:13" x14ac:dyDescent="0.25">
      <c r="A466" t="s">
        <v>46</v>
      </c>
      <c r="B466">
        <v>41.4</v>
      </c>
      <c r="C466">
        <v>375.29199999999997</v>
      </c>
      <c r="D466" s="1">
        <v>31.65</v>
      </c>
      <c r="E466" s="2">
        <f t="shared" si="21"/>
        <v>0.30805687203791471</v>
      </c>
      <c r="F466">
        <f t="shared" si="22"/>
        <v>9.4899036409784157E-2</v>
      </c>
      <c r="M466">
        <f t="shared" si="23"/>
        <v>1713.9599999999998</v>
      </c>
    </row>
    <row r="467" spans="1:13" x14ac:dyDescent="0.25">
      <c r="A467" t="s">
        <v>46</v>
      </c>
      <c r="B467">
        <v>42.55</v>
      </c>
      <c r="C467">
        <v>392.68900000000002</v>
      </c>
      <c r="D467" s="1">
        <v>31.65</v>
      </c>
      <c r="E467" s="2">
        <f t="shared" si="21"/>
        <v>0.34439178515007896</v>
      </c>
      <c r="F467">
        <f t="shared" si="22"/>
        <v>0.11860570167885814</v>
      </c>
      <c r="M467">
        <f t="shared" si="23"/>
        <v>1810.5024999999998</v>
      </c>
    </row>
    <row r="468" spans="1:13" x14ac:dyDescent="0.25">
      <c r="A468" t="s">
        <v>46</v>
      </c>
      <c r="B468">
        <v>41.7</v>
      </c>
      <c r="C468">
        <v>389.59800000000001</v>
      </c>
      <c r="D468" s="1">
        <v>31.65</v>
      </c>
      <c r="E468" s="2">
        <f t="shared" si="21"/>
        <v>0.31753554502369685</v>
      </c>
      <c r="F468">
        <f t="shared" si="22"/>
        <v>0.10082882235349622</v>
      </c>
      <c r="M468">
        <f t="shared" si="23"/>
        <v>1738.8900000000003</v>
      </c>
    </row>
    <row r="469" spans="1:13" x14ac:dyDescent="0.25">
      <c r="A469" t="s">
        <v>46</v>
      </c>
      <c r="B469">
        <v>42.85</v>
      </c>
      <c r="C469">
        <v>467.798</v>
      </c>
      <c r="D469" s="1">
        <v>31.65</v>
      </c>
      <c r="E469" s="2">
        <f t="shared" si="21"/>
        <v>0.3538704581358611</v>
      </c>
      <c r="F469">
        <f t="shared" si="22"/>
        <v>0.12522430114128422</v>
      </c>
      <c r="M469">
        <f t="shared" si="23"/>
        <v>1836.1225000000002</v>
      </c>
    </row>
    <row r="470" spans="1:13" x14ac:dyDescent="0.25">
      <c r="A470" t="s">
        <v>46</v>
      </c>
      <c r="B470">
        <v>44.75</v>
      </c>
      <c r="C470">
        <v>473.77100000000002</v>
      </c>
      <c r="D470" s="1">
        <v>31.65</v>
      </c>
      <c r="E470" s="2">
        <f t="shared" si="21"/>
        <v>0.41390205371248029</v>
      </c>
      <c r="F470">
        <f t="shared" si="22"/>
        <v>0.17131491006740893</v>
      </c>
      <c r="M470">
        <f t="shared" si="23"/>
        <v>2002.5625</v>
      </c>
    </row>
    <row r="471" spans="1:13" x14ac:dyDescent="0.25">
      <c r="A471" t="s">
        <v>46</v>
      </c>
      <c r="B471">
        <v>44.15</v>
      </c>
      <c r="C471">
        <v>541.47</v>
      </c>
      <c r="D471" s="1">
        <v>31.65</v>
      </c>
      <c r="E471" s="2">
        <f t="shared" si="21"/>
        <v>0.39494470774091628</v>
      </c>
      <c r="F471">
        <f t="shared" si="22"/>
        <v>0.15598132217255778</v>
      </c>
      <c r="M471">
        <f t="shared" si="23"/>
        <v>1949.2224999999999</v>
      </c>
    </row>
    <row r="472" spans="1:13" x14ac:dyDescent="0.25">
      <c r="A472" t="s">
        <v>47</v>
      </c>
      <c r="B472">
        <v>42.2</v>
      </c>
      <c r="C472">
        <v>537.30399999999997</v>
      </c>
      <c r="D472" s="1">
        <v>33.799999999999997</v>
      </c>
      <c r="E472" s="2">
        <f t="shared" si="21"/>
        <v>0.24852071005917178</v>
      </c>
      <c r="F472">
        <f t="shared" si="22"/>
        <v>6.1762543328314927E-2</v>
      </c>
      <c r="M472">
        <f t="shared" si="23"/>
        <v>1780.8400000000001</v>
      </c>
    </row>
    <row r="473" spans="1:13" x14ac:dyDescent="0.25">
      <c r="A473" t="s">
        <v>47</v>
      </c>
      <c r="B473">
        <v>43.9</v>
      </c>
      <c r="C473">
        <v>458.27</v>
      </c>
      <c r="D473" s="1">
        <v>33.799999999999997</v>
      </c>
      <c r="E473" s="2">
        <f t="shared" si="21"/>
        <v>0.29881656804733736</v>
      </c>
      <c r="F473">
        <f t="shared" si="22"/>
        <v>8.9291341339589006E-2</v>
      </c>
      <c r="M473">
        <f t="shared" si="23"/>
        <v>1927.2099999999998</v>
      </c>
    </row>
    <row r="474" spans="1:13" x14ac:dyDescent="0.25">
      <c r="A474" t="s">
        <v>47</v>
      </c>
      <c r="B474">
        <v>42.65</v>
      </c>
      <c r="C474">
        <v>456.09100000000001</v>
      </c>
      <c r="D474" s="1">
        <v>33.799999999999997</v>
      </c>
      <c r="E474" s="2">
        <f t="shared" si="21"/>
        <v>0.26183431952662728</v>
      </c>
      <c r="F474">
        <f t="shared" si="22"/>
        <v>6.8557210881971947E-2</v>
      </c>
      <c r="M474">
        <f t="shared" si="23"/>
        <v>1819.0224999999998</v>
      </c>
    </row>
    <row r="475" spans="1:13" x14ac:dyDescent="0.25">
      <c r="A475" t="s">
        <v>47</v>
      </c>
      <c r="B475">
        <v>44.85</v>
      </c>
      <c r="C475">
        <v>371.71100000000001</v>
      </c>
      <c r="D475" s="1">
        <v>33.799999999999997</v>
      </c>
      <c r="E475" s="2">
        <f t="shared" si="21"/>
        <v>0.32692307692307709</v>
      </c>
      <c r="F475">
        <f t="shared" si="22"/>
        <v>0.10687869822485219</v>
      </c>
      <c r="M475">
        <f t="shared" si="23"/>
        <v>2011.5225</v>
      </c>
    </row>
    <row r="476" spans="1:13" x14ac:dyDescent="0.25">
      <c r="A476" t="s">
        <v>47</v>
      </c>
      <c r="B476">
        <v>44.6</v>
      </c>
      <c r="C476">
        <v>617.58500000000004</v>
      </c>
      <c r="D476" s="1">
        <v>33.799999999999997</v>
      </c>
      <c r="E476" s="2">
        <f t="shared" si="21"/>
        <v>0.31952662721893504</v>
      </c>
      <c r="F476">
        <f t="shared" si="22"/>
        <v>0.10209726550190829</v>
      </c>
      <c r="M476">
        <f t="shared" si="23"/>
        <v>1989.16</v>
      </c>
    </row>
    <row r="477" spans="1:13" x14ac:dyDescent="0.25">
      <c r="A477" t="s">
        <v>47</v>
      </c>
      <c r="B477">
        <v>42.55</v>
      </c>
      <c r="C477">
        <v>462.17500000000001</v>
      </c>
      <c r="D477" s="1">
        <v>33.799999999999997</v>
      </c>
      <c r="E477" s="2">
        <f t="shared" si="21"/>
        <v>0.25887573964497046</v>
      </c>
      <c r="F477">
        <f t="shared" si="22"/>
        <v>6.7016648576730536E-2</v>
      </c>
      <c r="M477">
        <f t="shared" si="23"/>
        <v>1810.5024999999998</v>
      </c>
    </row>
    <row r="478" spans="1:13" x14ac:dyDescent="0.25">
      <c r="A478" t="s">
        <v>47</v>
      </c>
      <c r="B478">
        <v>45.4</v>
      </c>
      <c r="C478">
        <v>530.97500000000002</v>
      </c>
      <c r="D478" s="1">
        <v>33.799999999999997</v>
      </c>
      <c r="E478" s="2">
        <f t="shared" si="21"/>
        <v>0.34319526627218944</v>
      </c>
      <c r="F478">
        <f t="shared" si="22"/>
        <v>0.11778299079163901</v>
      </c>
      <c r="M478">
        <f t="shared" si="23"/>
        <v>2061.16</v>
      </c>
    </row>
    <row r="479" spans="1:13" x14ac:dyDescent="0.25">
      <c r="A479" t="s">
        <v>47</v>
      </c>
      <c r="B479">
        <v>45.75</v>
      </c>
      <c r="C479">
        <v>375.40499999999997</v>
      </c>
      <c r="D479" s="1">
        <v>33.799999999999997</v>
      </c>
      <c r="E479" s="2">
        <f t="shared" si="21"/>
        <v>0.35355029585798831</v>
      </c>
      <c r="F479">
        <f t="shared" si="22"/>
        <v>0.12499781170127107</v>
      </c>
      <c r="M479">
        <f t="shared" si="23"/>
        <v>2093.0625</v>
      </c>
    </row>
    <row r="480" spans="1:13" x14ac:dyDescent="0.25">
      <c r="A480" t="s">
        <v>47</v>
      </c>
      <c r="B480">
        <v>44</v>
      </c>
      <c r="C480">
        <v>378.39299999999997</v>
      </c>
      <c r="D480" s="1">
        <v>33.799999999999997</v>
      </c>
      <c r="E480" s="2">
        <f t="shared" si="21"/>
        <v>0.30177514792899418</v>
      </c>
      <c r="F480">
        <f t="shared" si="22"/>
        <v>9.1068239907566323E-2</v>
      </c>
      <c r="M480">
        <f t="shared" si="23"/>
        <v>1936</v>
      </c>
    </row>
    <row r="481" spans="1:13" x14ac:dyDescent="0.25">
      <c r="A481" t="s">
        <v>47</v>
      </c>
      <c r="B481">
        <v>42.7</v>
      </c>
      <c r="C481">
        <v>376.488</v>
      </c>
      <c r="D481" s="1">
        <v>33.799999999999997</v>
      </c>
      <c r="E481" s="2">
        <f t="shared" si="21"/>
        <v>0.2633136094674558</v>
      </c>
      <c r="F481">
        <f t="shared" si="22"/>
        <v>6.9334056930779833E-2</v>
      </c>
      <c r="M481">
        <f t="shared" si="23"/>
        <v>1823.2900000000002</v>
      </c>
    </row>
    <row r="482" spans="1:13" x14ac:dyDescent="0.25">
      <c r="A482" t="s">
        <v>48</v>
      </c>
      <c r="B482">
        <v>51.9</v>
      </c>
      <c r="C482">
        <v>416.315</v>
      </c>
      <c r="D482" s="1">
        <v>37.549999999999997</v>
      </c>
      <c r="E482" s="2">
        <f t="shared" si="21"/>
        <v>0.38215712383488687</v>
      </c>
      <c r="F482">
        <f t="shared" si="22"/>
        <v>0.14604406729775304</v>
      </c>
      <c r="M482">
        <f t="shared" si="23"/>
        <v>2693.6099999999997</v>
      </c>
    </row>
    <row r="483" spans="1:13" x14ac:dyDescent="0.25">
      <c r="A483" t="s">
        <v>48</v>
      </c>
      <c r="B483">
        <v>54.45</v>
      </c>
      <c r="C483">
        <v>512.45000000000005</v>
      </c>
      <c r="D483" s="1">
        <v>37.549999999999997</v>
      </c>
      <c r="E483" s="2">
        <f t="shared" si="21"/>
        <v>0.45006657789613869</v>
      </c>
      <c r="F483">
        <f t="shared" si="22"/>
        <v>0.20255992453914107</v>
      </c>
      <c r="M483">
        <f t="shared" si="23"/>
        <v>2964.8025000000002</v>
      </c>
    </row>
    <row r="484" spans="1:13" x14ac:dyDescent="0.25">
      <c r="A484" t="s">
        <v>48</v>
      </c>
      <c r="B484">
        <v>55.2</v>
      </c>
      <c r="C484">
        <v>510.61500000000001</v>
      </c>
      <c r="D484" s="1">
        <v>37.549999999999997</v>
      </c>
      <c r="E484" s="2">
        <f t="shared" si="21"/>
        <v>0.47003994673768329</v>
      </c>
      <c r="F484">
        <f t="shared" si="22"/>
        <v>0.22093755152916414</v>
      </c>
      <c r="M484">
        <f t="shared" si="23"/>
        <v>3047.0400000000004</v>
      </c>
    </row>
    <row r="485" spans="1:13" x14ac:dyDescent="0.25">
      <c r="A485" t="s">
        <v>48</v>
      </c>
      <c r="B485">
        <v>53.15</v>
      </c>
      <c r="C485">
        <v>330.82400000000001</v>
      </c>
      <c r="D485" s="1">
        <v>37.549999999999997</v>
      </c>
      <c r="E485" s="2">
        <f t="shared" si="21"/>
        <v>0.41544607190412791</v>
      </c>
      <c r="F485">
        <f t="shared" si="22"/>
        <v>0.17259543866056981</v>
      </c>
      <c r="M485">
        <f t="shared" si="23"/>
        <v>2824.9224999999997</v>
      </c>
    </row>
    <row r="486" spans="1:13" x14ac:dyDescent="0.25">
      <c r="A486" t="s">
        <v>48</v>
      </c>
      <c r="B486">
        <v>52.5</v>
      </c>
      <c r="C486">
        <v>416.154</v>
      </c>
      <c r="D486" s="1">
        <v>37.549999999999997</v>
      </c>
      <c r="E486" s="2">
        <f t="shared" si="21"/>
        <v>0.39813581890812261</v>
      </c>
      <c r="F486">
        <f t="shared" si="22"/>
        <v>0.15851213029764141</v>
      </c>
      <c r="M486">
        <f t="shared" si="23"/>
        <v>2756.25</v>
      </c>
    </row>
    <row r="487" spans="1:13" x14ac:dyDescent="0.25">
      <c r="A487" t="s">
        <v>48</v>
      </c>
      <c r="B487">
        <v>54.55</v>
      </c>
      <c r="C487">
        <v>610.19399999999996</v>
      </c>
      <c r="D487" s="1">
        <v>37.549999999999997</v>
      </c>
      <c r="E487" s="2">
        <f t="shared" si="21"/>
        <v>0.45272969374167782</v>
      </c>
      <c r="F487">
        <f t="shared" si="22"/>
        <v>0.2049641755954334</v>
      </c>
      <c r="M487">
        <f t="shared" si="23"/>
        <v>2975.7024999999999</v>
      </c>
    </row>
    <row r="488" spans="1:13" x14ac:dyDescent="0.25">
      <c r="A488" t="s">
        <v>48</v>
      </c>
      <c r="B488">
        <v>52.45</v>
      </c>
      <c r="C488">
        <v>597.726</v>
      </c>
      <c r="D488" s="1">
        <v>37.549999999999997</v>
      </c>
      <c r="E488" s="2">
        <f t="shared" si="21"/>
        <v>0.39680426098535304</v>
      </c>
      <c r="F488">
        <f t="shared" si="22"/>
        <v>0.15745362153613218</v>
      </c>
      <c r="M488">
        <f t="shared" si="23"/>
        <v>2751.0025000000005</v>
      </c>
    </row>
    <row r="489" spans="1:13" x14ac:dyDescent="0.25">
      <c r="A489" t="s">
        <v>48</v>
      </c>
      <c r="B489">
        <v>53.5</v>
      </c>
      <c r="C489">
        <v>334.36700000000002</v>
      </c>
      <c r="D489" s="1">
        <v>37.549999999999997</v>
      </c>
      <c r="E489" s="2">
        <f t="shared" si="21"/>
        <v>0.42476697736351543</v>
      </c>
      <c r="F489">
        <f t="shared" si="22"/>
        <v>0.18042698505853724</v>
      </c>
      <c r="M489">
        <f t="shared" si="23"/>
        <v>2862.25</v>
      </c>
    </row>
    <row r="490" spans="1:13" x14ac:dyDescent="0.25">
      <c r="A490" t="s">
        <v>48</v>
      </c>
      <c r="B490">
        <v>52.95</v>
      </c>
      <c r="C490">
        <v>511.2</v>
      </c>
      <c r="D490" s="1">
        <v>37.549999999999997</v>
      </c>
      <c r="E490" s="2">
        <f t="shared" si="21"/>
        <v>0.41011984021304942</v>
      </c>
      <c r="F490">
        <f t="shared" si="22"/>
        <v>0.16819828333637718</v>
      </c>
      <c r="M490">
        <f t="shared" si="23"/>
        <v>2803.7025000000003</v>
      </c>
    </row>
    <row r="491" spans="1:13" x14ac:dyDescent="0.25">
      <c r="A491" t="s">
        <v>48</v>
      </c>
      <c r="B491">
        <v>53.1</v>
      </c>
      <c r="C491">
        <v>506.11200000000002</v>
      </c>
      <c r="D491" s="1">
        <v>37.549999999999997</v>
      </c>
      <c r="E491" s="2">
        <f t="shared" si="21"/>
        <v>0.41411451398135835</v>
      </c>
      <c r="F491">
        <f t="shared" si="22"/>
        <v>0.17149083069001664</v>
      </c>
      <c r="M491">
        <f t="shared" si="23"/>
        <v>2819.61</v>
      </c>
    </row>
    <row r="492" spans="1:13" x14ac:dyDescent="0.25">
      <c r="A492" t="s">
        <v>49</v>
      </c>
      <c r="B492">
        <v>54.4</v>
      </c>
      <c r="C492">
        <v>527.96</v>
      </c>
      <c r="D492" s="1">
        <v>38.4</v>
      </c>
      <c r="E492" s="2">
        <f t="shared" si="21"/>
        <v>0.41666666666666669</v>
      </c>
      <c r="F492">
        <f t="shared" si="22"/>
        <v>0.17361111111111113</v>
      </c>
      <c r="M492">
        <f t="shared" si="23"/>
        <v>2959.3599999999997</v>
      </c>
    </row>
    <row r="493" spans="1:13" x14ac:dyDescent="0.25">
      <c r="A493" t="s">
        <v>49</v>
      </c>
      <c r="B493">
        <v>50.65</v>
      </c>
      <c r="C493">
        <v>431.90800000000002</v>
      </c>
      <c r="D493" s="1">
        <v>38.4</v>
      </c>
      <c r="E493" s="2">
        <f t="shared" si="21"/>
        <v>0.31901041666666669</v>
      </c>
      <c r="F493">
        <f t="shared" si="22"/>
        <v>0.10176764594184029</v>
      </c>
      <c r="M493">
        <f t="shared" si="23"/>
        <v>2565.4224999999997</v>
      </c>
    </row>
    <row r="494" spans="1:13" x14ac:dyDescent="0.25">
      <c r="A494" t="s">
        <v>49</v>
      </c>
      <c r="B494">
        <v>52.65</v>
      </c>
      <c r="C494">
        <v>540.82799999999997</v>
      </c>
      <c r="D494" s="1">
        <v>38.4</v>
      </c>
      <c r="E494" s="2">
        <f t="shared" si="21"/>
        <v>0.37109375</v>
      </c>
      <c r="F494">
        <f t="shared" si="22"/>
        <v>0.1377105712890625</v>
      </c>
      <c r="M494">
        <f t="shared" si="23"/>
        <v>2772.0225</v>
      </c>
    </row>
    <row r="495" spans="1:13" x14ac:dyDescent="0.25">
      <c r="A495" t="s">
        <v>49</v>
      </c>
      <c r="B495">
        <v>50.2</v>
      </c>
      <c r="C495">
        <v>526.88900000000001</v>
      </c>
      <c r="D495" s="1">
        <v>38.4</v>
      </c>
      <c r="E495" s="2">
        <f t="shared" si="21"/>
        <v>0.3072916666666668</v>
      </c>
      <c r="F495">
        <f t="shared" si="22"/>
        <v>9.442816840277786E-2</v>
      </c>
      <c r="M495">
        <f t="shared" si="23"/>
        <v>2520.0400000000004</v>
      </c>
    </row>
    <row r="496" spans="1:13" x14ac:dyDescent="0.25">
      <c r="A496" t="s">
        <v>49</v>
      </c>
      <c r="B496">
        <v>50.35</v>
      </c>
      <c r="C496">
        <v>644.08799999999997</v>
      </c>
      <c r="D496" s="1">
        <v>38.4</v>
      </c>
      <c r="E496" s="2">
        <f t="shared" si="21"/>
        <v>0.31119791666666674</v>
      </c>
      <c r="F496">
        <f t="shared" si="22"/>
        <v>9.684414333767366E-2</v>
      </c>
      <c r="M496">
        <f t="shared" si="23"/>
        <v>2535.1224999999999</v>
      </c>
    </row>
    <row r="497" spans="1:13" x14ac:dyDescent="0.25">
      <c r="A497" t="s">
        <v>49</v>
      </c>
      <c r="B497">
        <v>51.35</v>
      </c>
      <c r="C497">
        <v>628.07000000000005</v>
      </c>
      <c r="D497" s="1">
        <v>38.4</v>
      </c>
      <c r="E497" s="2">
        <f t="shared" si="21"/>
        <v>0.33723958333333343</v>
      </c>
      <c r="F497">
        <f t="shared" si="22"/>
        <v>0.11373053656684035</v>
      </c>
      <c r="M497">
        <f t="shared" si="23"/>
        <v>2636.8225000000002</v>
      </c>
    </row>
    <row r="498" spans="1:13" x14ac:dyDescent="0.25">
      <c r="A498" t="s">
        <v>49</v>
      </c>
      <c r="B498">
        <v>50.2</v>
      </c>
      <c r="C498">
        <v>633.64700000000005</v>
      </c>
      <c r="D498" s="1">
        <v>38.4</v>
      </c>
      <c r="E498" s="2">
        <f t="shared" si="21"/>
        <v>0.3072916666666668</v>
      </c>
      <c r="F498">
        <f t="shared" si="22"/>
        <v>9.442816840277786E-2</v>
      </c>
      <c r="M498">
        <f t="shared" si="23"/>
        <v>2520.0400000000004</v>
      </c>
    </row>
    <row r="499" spans="1:13" x14ac:dyDescent="0.25">
      <c r="A499" t="s">
        <v>49</v>
      </c>
      <c r="B499">
        <v>51</v>
      </c>
      <c r="C499">
        <v>529.94000000000005</v>
      </c>
      <c r="D499" s="1">
        <v>38.4</v>
      </c>
      <c r="E499" s="2">
        <f t="shared" si="21"/>
        <v>0.32812500000000006</v>
      </c>
      <c r="F499">
        <f t="shared" si="22"/>
        <v>0.10766601562500004</v>
      </c>
      <c r="M499">
        <f t="shared" si="23"/>
        <v>2601</v>
      </c>
    </row>
    <row r="500" spans="1:13" x14ac:dyDescent="0.25">
      <c r="A500" t="s">
        <v>49</v>
      </c>
      <c r="B500">
        <v>48.6</v>
      </c>
      <c r="C500">
        <v>434.06200000000001</v>
      </c>
      <c r="D500" s="1">
        <v>38.4</v>
      </c>
      <c r="E500" s="2">
        <f t="shared" si="21"/>
        <v>0.26562500000000011</v>
      </c>
      <c r="F500">
        <f t="shared" si="22"/>
        <v>7.0556640625000056E-2</v>
      </c>
      <c r="M500">
        <f t="shared" si="23"/>
        <v>2361.96</v>
      </c>
    </row>
    <row r="501" spans="1:13" x14ac:dyDescent="0.25">
      <c r="A501" t="s">
        <v>49</v>
      </c>
      <c r="B501">
        <v>51.55</v>
      </c>
      <c r="C501">
        <v>331.91399999999999</v>
      </c>
      <c r="D501" s="1">
        <v>38.4</v>
      </c>
      <c r="E501" s="2">
        <f t="shared" si="21"/>
        <v>0.34244791666666663</v>
      </c>
      <c r="F501">
        <f t="shared" si="22"/>
        <v>0.11727057562934025</v>
      </c>
      <c r="M501">
        <f t="shared" si="23"/>
        <v>2657.4024999999997</v>
      </c>
    </row>
    <row r="502" spans="1:13" x14ac:dyDescent="0.25">
      <c r="A502" t="s">
        <v>78</v>
      </c>
      <c r="B502">
        <v>84.25</v>
      </c>
      <c r="C502">
        <v>557.35500000000002</v>
      </c>
      <c r="D502" s="1">
        <v>61.7</v>
      </c>
      <c r="E502" s="2">
        <f t="shared" si="21"/>
        <v>0.3654781199351701</v>
      </c>
      <c r="F502">
        <f t="shared" si="22"/>
        <v>0.13357425615134658</v>
      </c>
      <c r="M502">
        <f t="shared" si="23"/>
        <v>7098.0625</v>
      </c>
    </row>
    <row r="503" spans="1:13" x14ac:dyDescent="0.25">
      <c r="A503" t="s">
        <v>78</v>
      </c>
      <c r="B503">
        <v>80.349999999999994</v>
      </c>
      <c r="C503">
        <v>375.41899999999998</v>
      </c>
      <c r="D503" s="1">
        <v>61.7</v>
      </c>
      <c r="E503" s="2">
        <f t="shared" si="21"/>
        <v>0.30226904376012953</v>
      </c>
      <c r="F503">
        <f t="shared" si="22"/>
        <v>9.1366574815663099E-2</v>
      </c>
      <c r="M503">
        <f t="shared" si="23"/>
        <v>6456.1224999999995</v>
      </c>
    </row>
    <row r="504" spans="1:13" x14ac:dyDescent="0.25">
      <c r="A504" t="s">
        <v>78</v>
      </c>
      <c r="B504">
        <v>86.6</v>
      </c>
      <c r="C504">
        <v>459.48899999999998</v>
      </c>
      <c r="D504" s="1">
        <v>61.7</v>
      </c>
      <c r="E504" s="2">
        <f t="shared" si="21"/>
        <v>0.40356564019448932</v>
      </c>
      <c r="F504">
        <f t="shared" si="22"/>
        <v>0.162865225945588</v>
      </c>
      <c r="M504">
        <f t="shared" si="23"/>
        <v>7499.5599999999986</v>
      </c>
    </row>
    <row r="505" spans="1:13" x14ac:dyDescent="0.25">
      <c r="A505" t="s">
        <v>78</v>
      </c>
      <c r="B505">
        <v>81.05</v>
      </c>
      <c r="C505">
        <v>359.07799999999997</v>
      </c>
      <c r="D505" s="1">
        <v>61.7</v>
      </c>
      <c r="E505" s="2">
        <f t="shared" si="21"/>
        <v>0.31361426256077785</v>
      </c>
      <c r="F505">
        <f t="shared" si="22"/>
        <v>9.835390568154051E-2</v>
      </c>
      <c r="M505">
        <f t="shared" si="23"/>
        <v>6569.1025</v>
      </c>
    </row>
    <row r="506" spans="1:13" x14ac:dyDescent="0.25">
      <c r="A506" t="s">
        <v>78</v>
      </c>
      <c r="B506">
        <v>80.2</v>
      </c>
      <c r="C506">
        <v>458.74700000000001</v>
      </c>
      <c r="D506" s="1">
        <v>61.7</v>
      </c>
      <c r="E506" s="2">
        <f t="shared" si="21"/>
        <v>0.29983792544570503</v>
      </c>
      <c r="F506">
        <f t="shared" si="22"/>
        <v>8.9902781535584175E-2</v>
      </c>
      <c r="M506">
        <f t="shared" si="23"/>
        <v>6432.0400000000009</v>
      </c>
    </row>
    <row r="507" spans="1:13" x14ac:dyDescent="0.25">
      <c r="A507" t="s">
        <v>78</v>
      </c>
      <c r="B507">
        <v>79.55</v>
      </c>
      <c r="C507">
        <v>559.42700000000002</v>
      </c>
      <c r="D507" s="1">
        <v>61.7</v>
      </c>
      <c r="E507" s="2">
        <f t="shared" si="21"/>
        <v>0.28930307941653149</v>
      </c>
      <c r="F507">
        <f t="shared" si="22"/>
        <v>8.3696271759887933E-2</v>
      </c>
      <c r="M507">
        <f t="shared" si="23"/>
        <v>6328.2024999999994</v>
      </c>
    </row>
    <row r="508" spans="1:13" x14ac:dyDescent="0.25">
      <c r="A508" t="s">
        <v>78</v>
      </c>
      <c r="B508">
        <v>83</v>
      </c>
      <c r="C508">
        <v>556.78099999999995</v>
      </c>
      <c r="D508" s="1">
        <v>61.7</v>
      </c>
      <c r="E508" s="2">
        <f t="shared" si="21"/>
        <v>0.34521880064829813</v>
      </c>
      <c r="F508">
        <f t="shared" si="22"/>
        <v>0.1191760203210494</v>
      </c>
      <c r="M508">
        <f t="shared" si="23"/>
        <v>6889</v>
      </c>
    </row>
    <row r="509" spans="1:13" x14ac:dyDescent="0.25">
      <c r="A509" t="s">
        <v>78</v>
      </c>
      <c r="B509">
        <v>84.5</v>
      </c>
      <c r="C509">
        <v>463.85500000000002</v>
      </c>
      <c r="D509" s="1">
        <v>61.7</v>
      </c>
      <c r="E509" s="2">
        <f t="shared" si="21"/>
        <v>0.36952998379254448</v>
      </c>
      <c r="F509">
        <f t="shared" si="22"/>
        <v>0.13655240892171819</v>
      </c>
      <c r="M509">
        <f t="shared" si="23"/>
        <v>7140.25</v>
      </c>
    </row>
    <row r="510" spans="1:13" x14ac:dyDescent="0.25">
      <c r="A510" t="s">
        <v>78</v>
      </c>
      <c r="B510">
        <v>78.95</v>
      </c>
      <c r="C510">
        <v>471.178</v>
      </c>
      <c r="D510" s="1">
        <v>61.7</v>
      </c>
      <c r="E510" s="2">
        <f t="shared" si="21"/>
        <v>0.27957860615883307</v>
      </c>
      <c r="F510">
        <f t="shared" si="22"/>
        <v>7.8164197021715884E-2</v>
      </c>
      <c r="M510">
        <f t="shared" si="23"/>
        <v>6233.1025000000009</v>
      </c>
    </row>
    <row r="511" spans="1:13" x14ac:dyDescent="0.25">
      <c r="A511" t="s">
        <v>78</v>
      </c>
      <c r="B511">
        <v>83.45</v>
      </c>
      <c r="C511">
        <v>466.45600000000002</v>
      </c>
      <c r="D511" s="1">
        <v>61.7</v>
      </c>
      <c r="E511" s="2">
        <f t="shared" si="21"/>
        <v>0.35251215559157212</v>
      </c>
      <c r="F511">
        <f t="shared" si="22"/>
        <v>0.12426481983981676</v>
      </c>
      <c r="M511">
        <f t="shared" si="23"/>
        <v>6963.9025000000001</v>
      </c>
    </row>
    <row r="512" spans="1:13" x14ac:dyDescent="0.25">
      <c r="A512" t="s">
        <v>79</v>
      </c>
      <c r="B512">
        <v>62.85</v>
      </c>
      <c r="C512">
        <v>621.26499999999999</v>
      </c>
      <c r="D512" s="1">
        <v>52.65</v>
      </c>
      <c r="E512" s="2">
        <f t="shared" si="21"/>
        <v>0.1937321937321938</v>
      </c>
      <c r="F512">
        <f t="shared" si="22"/>
        <v>3.753216288828827E-2</v>
      </c>
      <c r="M512">
        <f t="shared" si="23"/>
        <v>3950.1225000000004</v>
      </c>
    </row>
    <row r="513" spans="1:13" x14ac:dyDescent="0.25">
      <c r="A513" t="s">
        <v>79</v>
      </c>
      <c r="B513">
        <v>67.8</v>
      </c>
      <c r="C513">
        <v>428.57100000000003</v>
      </c>
      <c r="D513" s="1">
        <v>52.65</v>
      </c>
      <c r="E513" s="2">
        <f t="shared" si="21"/>
        <v>0.28774928774928771</v>
      </c>
      <c r="F513">
        <f t="shared" si="22"/>
        <v>8.2799652600222373E-2</v>
      </c>
      <c r="M513">
        <f t="shared" si="23"/>
        <v>4596.8399999999992</v>
      </c>
    </row>
    <row r="514" spans="1:13" x14ac:dyDescent="0.25">
      <c r="A514" t="s">
        <v>79</v>
      </c>
      <c r="B514">
        <v>63.4</v>
      </c>
      <c r="C514">
        <v>432.71699999999998</v>
      </c>
      <c r="D514" s="1">
        <v>52.65</v>
      </c>
      <c r="E514" s="2">
        <f t="shared" si="21"/>
        <v>0.20417853751187084</v>
      </c>
      <c r="F514">
        <f t="shared" si="22"/>
        <v>4.1688875180486452E-2</v>
      </c>
      <c r="M514">
        <f t="shared" si="23"/>
        <v>4019.56</v>
      </c>
    </row>
    <row r="515" spans="1:13" x14ac:dyDescent="0.25">
      <c r="A515" t="s">
        <v>79</v>
      </c>
      <c r="B515">
        <v>63.45</v>
      </c>
      <c r="C515">
        <v>335.55700000000002</v>
      </c>
      <c r="D515" s="1">
        <v>52.65</v>
      </c>
      <c r="E515" s="2">
        <f t="shared" ref="E515:E578" si="24">(B515-D515)/D515</f>
        <v>0.2051282051282052</v>
      </c>
      <c r="F515">
        <f t="shared" ref="F515:F578" si="25">E515^2</f>
        <v>4.2077580539119031E-2</v>
      </c>
      <c r="M515">
        <f t="shared" ref="M515:M578" si="26">B515^2</f>
        <v>4025.9025000000001</v>
      </c>
    </row>
    <row r="516" spans="1:13" x14ac:dyDescent="0.25">
      <c r="A516" t="s">
        <v>79</v>
      </c>
      <c r="B516">
        <v>63.9</v>
      </c>
      <c r="C516">
        <v>340.16199999999998</v>
      </c>
      <c r="D516" s="1">
        <v>52.65</v>
      </c>
      <c r="E516" s="2">
        <f t="shared" si="24"/>
        <v>0.21367521367521369</v>
      </c>
      <c r="F516">
        <f t="shared" si="25"/>
        <v>4.5657096939148226E-2</v>
      </c>
      <c r="M516">
        <f t="shared" si="26"/>
        <v>4083.21</v>
      </c>
    </row>
    <row r="517" spans="1:13" x14ac:dyDescent="0.25">
      <c r="A517" t="s">
        <v>79</v>
      </c>
      <c r="B517">
        <v>63.95</v>
      </c>
      <c r="C517">
        <v>428.45100000000002</v>
      </c>
      <c r="D517" s="1">
        <v>52.65</v>
      </c>
      <c r="E517" s="2">
        <f t="shared" si="24"/>
        <v>0.21462488129154805</v>
      </c>
      <c r="F517">
        <f t="shared" si="25"/>
        <v>4.6063839669411091E-2</v>
      </c>
      <c r="M517">
        <f t="shared" si="26"/>
        <v>4089.6025000000004</v>
      </c>
    </row>
    <row r="518" spans="1:13" x14ac:dyDescent="0.25">
      <c r="A518" t="s">
        <v>79</v>
      </c>
      <c r="B518">
        <v>61.45</v>
      </c>
      <c r="C518">
        <v>544.84400000000005</v>
      </c>
      <c r="D518" s="1">
        <v>52.65</v>
      </c>
      <c r="E518" s="2">
        <f t="shared" si="24"/>
        <v>0.16714150047483389</v>
      </c>
      <c r="F518">
        <f t="shared" si="25"/>
        <v>2.7936281180978899E-2</v>
      </c>
      <c r="M518">
        <f t="shared" si="26"/>
        <v>3776.1025000000004</v>
      </c>
    </row>
    <row r="519" spans="1:13" x14ac:dyDescent="0.25">
      <c r="A519" t="s">
        <v>79</v>
      </c>
      <c r="B519">
        <v>65.3</v>
      </c>
      <c r="C519">
        <v>621.85199999999998</v>
      </c>
      <c r="D519" s="1">
        <v>52.65</v>
      </c>
      <c r="E519" s="2">
        <f t="shared" si="24"/>
        <v>0.24026590693257358</v>
      </c>
      <c r="F519">
        <f t="shared" si="25"/>
        <v>5.7727706034132104E-2</v>
      </c>
      <c r="M519">
        <f t="shared" si="26"/>
        <v>4264.0899999999992</v>
      </c>
    </row>
    <row r="520" spans="1:13" x14ac:dyDescent="0.25">
      <c r="A520" t="s">
        <v>79</v>
      </c>
      <c r="B520">
        <v>63.15</v>
      </c>
      <c r="C520">
        <v>429.79300000000001</v>
      </c>
      <c r="D520" s="1">
        <v>52.65</v>
      </c>
      <c r="E520" s="2">
        <f t="shared" si="24"/>
        <v>0.19943019943019943</v>
      </c>
      <c r="F520">
        <f t="shared" si="25"/>
        <v>3.9772404444769122E-2</v>
      </c>
      <c r="M520">
        <f t="shared" si="26"/>
        <v>3987.9224999999997</v>
      </c>
    </row>
    <row r="521" spans="1:13" x14ac:dyDescent="0.25">
      <c r="A521" t="s">
        <v>79</v>
      </c>
      <c r="B521">
        <v>62.85</v>
      </c>
      <c r="C521">
        <v>340.21600000000001</v>
      </c>
      <c r="D521" s="1">
        <v>52.65</v>
      </c>
      <c r="E521" s="2">
        <f t="shared" si="24"/>
        <v>0.1937321937321938</v>
      </c>
      <c r="F521">
        <f t="shared" si="25"/>
        <v>3.753216288828827E-2</v>
      </c>
      <c r="M521">
        <f t="shared" si="26"/>
        <v>3950.1225000000004</v>
      </c>
    </row>
    <row r="522" spans="1:13" x14ac:dyDescent="0.25">
      <c r="A522" t="s">
        <v>80</v>
      </c>
      <c r="B522">
        <v>70.650000000000006</v>
      </c>
      <c r="C522">
        <v>450.05900000000003</v>
      </c>
      <c r="D522" s="1">
        <v>51.8</v>
      </c>
      <c r="E522" s="2">
        <f t="shared" si="24"/>
        <v>0.36389961389961406</v>
      </c>
      <c r="F522">
        <f t="shared" si="25"/>
        <v>0.13242292899628819</v>
      </c>
      <c r="M522">
        <f t="shared" si="26"/>
        <v>4991.4225000000006</v>
      </c>
    </row>
    <row r="523" spans="1:13" x14ac:dyDescent="0.25">
      <c r="A523" t="s">
        <v>80</v>
      </c>
      <c r="B523">
        <v>69.900000000000006</v>
      </c>
      <c r="C523">
        <v>446.10500000000002</v>
      </c>
      <c r="D523" s="1">
        <v>51.8</v>
      </c>
      <c r="E523" s="2">
        <f t="shared" si="24"/>
        <v>0.34942084942084961</v>
      </c>
      <c r="F523">
        <f t="shared" si="25"/>
        <v>0.12209493000998806</v>
      </c>
      <c r="M523">
        <f t="shared" si="26"/>
        <v>4886.0100000000011</v>
      </c>
    </row>
    <row r="524" spans="1:13" x14ac:dyDescent="0.25">
      <c r="A524" t="s">
        <v>80</v>
      </c>
      <c r="B524">
        <v>71.05</v>
      </c>
      <c r="C524">
        <v>545.42999999999995</v>
      </c>
      <c r="D524" s="1">
        <v>51.8</v>
      </c>
      <c r="E524" s="2">
        <f t="shared" si="24"/>
        <v>0.37162162162162166</v>
      </c>
      <c r="F524">
        <f t="shared" si="25"/>
        <v>0.13810262965668374</v>
      </c>
      <c r="M524">
        <f t="shared" si="26"/>
        <v>5048.1025</v>
      </c>
    </row>
    <row r="525" spans="1:13" x14ac:dyDescent="0.25">
      <c r="A525" t="s">
        <v>80</v>
      </c>
      <c r="B525">
        <v>68.95</v>
      </c>
      <c r="C525">
        <v>350.98</v>
      </c>
      <c r="D525" s="1">
        <v>51.8</v>
      </c>
      <c r="E525" s="2">
        <f t="shared" si="24"/>
        <v>0.3310810810810812</v>
      </c>
      <c r="F525">
        <f t="shared" si="25"/>
        <v>0.10961468224981746</v>
      </c>
      <c r="M525">
        <f t="shared" si="26"/>
        <v>4754.1025</v>
      </c>
    </row>
    <row r="526" spans="1:13" x14ac:dyDescent="0.25">
      <c r="A526" t="s">
        <v>80</v>
      </c>
      <c r="B526">
        <v>69.25</v>
      </c>
      <c r="C526">
        <v>352.87799999999999</v>
      </c>
      <c r="D526" s="1">
        <v>51.8</v>
      </c>
      <c r="E526" s="2">
        <f t="shared" si="24"/>
        <v>0.33687258687258692</v>
      </c>
      <c r="F526">
        <f t="shared" si="25"/>
        <v>0.11348313978622862</v>
      </c>
      <c r="M526">
        <f t="shared" si="26"/>
        <v>4795.5625</v>
      </c>
    </row>
    <row r="527" spans="1:13" x14ac:dyDescent="0.25">
      <c r="A527" t="s">
        <v>80</v>
      </c>
      <c r="B527">
        <v>65.349999999999994</v>
      </c>
      <c r="C527">
        <v>541.32399999999996</v>
      </c>
      <c r="D527" s="1">
        <v>51.8</v>
      </c>
      <c r="E527" s="2">
        <f t="shared" si="24"/>
        <v>0.26158301158301156</v>
      </c>
      <c r="F527">
        <f t="shared" si="25"/>
        <v>6.842567194883796E-2</v>
      </c>
      <c r="M527">
        <f t="shared" si="26"/>
        <v>4270.6224999999995</v>
      </c>
    </row>
    <row r="528" spans="1:13" x14ac:dyDescent="0.25">
      <c r="A528" t="s">
        <v>80</v>
      </c>
      <c r="B528">
        <v>69.2</v>
      </c>
      <c r="C528">
        <v>547.54200000000003</v>
      </c>
      <c r="D528" s="1">
        <v>51.8</v>
      </c>
      <c r="E528" s="2">
        <f t="shared" si="24"/>
        <v>0.33590733590733601</v>
      </c>
      <c r="F528">
        <f t="shared" si="25"/>
        <v>0.11283373831636387</v>
      </c>
      <c r="M528">
        <f t="shared" si="26"/>
        <v>4788.6400000000003</v>
      </c>
    </row>
    <row r="529" spans="1:13" x14ac:dyDescent="0.25">
      <c r="A529" t="s">
        <v>80</v>
      </c>
      <c r="B529">
        <v>71</v>
      </c>
      <c r="C529">
        <v>550.54999999999995</v>
      </c>
      <c r="D529" s="1">
        <v>51.8</v>
      </c>
      <c r="E529" s="2">
        <f t="shared" si="24"/>
        <v>0.37065637065637075</v>
      </c>
      <c r="F529">
        <f t="shared" si="25"/>
        <v>0.13738614510815289</v>
      </c>
      <c r="M529">
        <f t="shared" si="26"/>
        <v>5041</v>
      </c>
    </row>
    <row r="530" spans="1:13" x14ac:dyDescent="0.25">
      <c r="A530" t="s">
        <v>80</v>
      </c>
      <c r="B530">
        <v>68.5</v>
      </c>
      <c r="C530">
        <v>449.54899999999998</v>
      </c>
      <c r="D530" s="1">
        <v>51.8</v>
      </c>
      <c r="E530" s="2">
        <f t="shared" si="24"/>
        <v>0.32239382239382247</v>
      </c>
      <c r="F530">
        <f t="shared" si="25"/>
        <v>0.10393777671769955</v>
      </c>
      <c r="M530">
        <f t="shared" si="26"/>
        <v>4692.25</v>
      </c>
    </row>
    <row r="531" spans="1:13" x14ac:dyDescent="0.25">
      <c r="A531" t="s">
        <v>80</v>
      </c>
      <c r="B531">
        <v>69.400000000000006</v>
      </c>
      <c r="C531">
        <v>445.70699999999999</v>
      </c>
      <c r="D531" s="1">
        <v>51.8</v>
      </c>
      <c r="E531" s="2">
        <f t="shared" si="24"/>
        <v>0.33976833976833998</v>
      </c>
      <c r="F531">
        <f t="shared" si="25"/>
        <v>0.11544252470893412</v>
      </c>
      <c r="M531">
        <f t="shared" si="26"/>
        <v>4816.3600000000006</v>
      </c>
    </row>
    <row r="532" spans="1:13" x14ac:dyDescent="0.25">
      <c r="A532" t="s">
        <v>81</v>
      </c>
      <c r="B532">
        <v>73.7</v>
      </c>
      <c r="C532">
        <v>683.05700000000002</v>
      </c>
      <c r="D532" s="1">
        <v>60.35</v>
      </c>
      <c r="E532" s="2">
        <f t="shared" si="24"/>
        <v>0.22120961060480532</v>
      </c>
      <c r="F532">
        <f t="shared" si="25"/>
        <v>4.89336918239296E-2</v>
      </c>
      <c r="M532">
        <f t="shared" si="26"/>
        <v>5431.6900000000005</v>
      </c>
    </row>
    <row r="533" spans="1:13" x14ac:dyDescent="0.25">
      <c r="A533" t="s">
        <v>81</v>
      </c>
      <c r="B533">
        <v>78.150000000000006</v>
      </c>
      <c r="C533">
        <v>368.89</v>
      </c>
      <c r="D533" s="1">
        <v>60.35</v>
      </c>
      <c r="E533" s="2">
        <f t="shared" si="24"/>
        <v>0.29494614747307379</v>
      </c>
      <c r="F533">
        <f t="shared" si="25"/>
        <v>8.69932299092082E-2</v>
      </c>
      <c r="M533">
        <f t="shared" si="26"/>
        <v>6107.4225000000006</v>
      </c>
    </row>
    <row r="534" spans="1:13" x14ac:dyDescent="0.25">
      <c r="A534" t="s">
        <v>81</v>
      </c>
      <c r="B534">
        <v>74.7</v>
      </c>
      <c r="C534">
        <v>580.58100000000002</v>
      </c>
      <c r="D534" s="1">
        <v>60.35</v>
      </c>
      <c r="E534" s="2">
        <f t="shared" si="24"/>
        <v>0.23777961888980947</v>
      </c>
      <c r="F534">
        <f t="shared" si="25"/>
        <v>5.6539147159383039E-2</v>
      </c>
      <c r="M534">
        <f t="shared" si="26"/>
        <v>5580.09</v>
      </c>
    </row>
    <row r="535" spans="1:13" x14ac:dyDescent="0.25">
      <c r="A535" t="s">
        <v>81</v>
      </c>
      <c r="B535">
        <v>75.900000000000006</v>
      </c>
      <c r="C535">
        <v>578.58399999999995</v>
      </c>
      <c r="D535" s="1">
        <v>60.35</v>
      </c>
      <c r="E535" s="2">
        <f t="shared" si="24"/>
        <v>0.25766362883181448</v>
      </c>
      <c r="F535">
        <f t="shared" si="25"/>
        <v>6.639054562277906E-2</v>
      </c>
      <c r="M535">
        <f t="shared" si="26"/>
        <v>5760.8100000000013</v>
      </c>
    </row>
    <row r="536" spans="1:13" x14ac:dyDescent="0.25">
      <c r="A536" t="s">
        <v>81</v>
      </c>
      <c r="B536">
        <v>76.45</v>
      </c>
      <c r="C536">
        <v>687.54200000000003</v>
      </c>
      <c r="D536" s="1">
        <v>60.35</v>
      </c>
      <c r="E536" s="2">
        <f t="shared" si="24"/>
        <v>0.26677713338856673</v>
      </c>
      <c r="F536">
        <f t="shared" si="25"/>
        <v>7.1170038899021126E-2</v>
      </c>
      <c r="M536">
        <f t="shared" si="26"/>
        <v>5844.6025000000009</v>
      </c>
    </row>
    <row r="537" spans="1:13" x14ac:dyDescent="0.25">
      <c r="A537" t="s">
        <v>81</v>
      </c>
      <c r="B537">
        <v>78.400000000000006</v>
      </c>
      <c r="C537">
        <v>688.04</v>
      </c>
      <c r="D537" s="1">
        <v>60.35</v>
      </c>
      <c r="E537" s="2">
        <f t="shared" si="24"/>
        <v>0.29908864954432485</v>
      </c>
      <c r="F537">
        <f t="shared" si="25"/>
        <v>8.9454020286247965E-2</v>
      </c>
      <c r="M537">
        <f t="shared" si="26"/>
        <v>6146.5600000000013</v>
      </c>
    </row>
    <row r="538" spans="1:13" x14ac:dyDescent="0.25">
      <c r="A538" t="s">
        <v>81</v>
      </c>
      <c r="B538">
        <v>78.75</v>
      </c>
      <c r="C538">
        <v>369.35500000000002</v>
      </c>
      <c r="D538" s="1">
        <v>60.35</v>
      </c>
      <c r="E538" s="2">
        <f t="shared" si="24"/>
        <v>0.30488815244407619</v>
      </c>
      <c r="F538">
        <f t="shared" si="25"/>
        <v>9.2956785500762237E-2</v>
      </c>
      <c r="M538">
        <f t="shared" si="26"/>
        <v>6201.5625</v>
      </c>
    </row>
    <row r="539" spans="1:13" x14ac:dyDescent="0.25">
      <c r="A539" t="s">
        <v>81</v>
      </c>
      <c r="B539">
        <v>73.25</v>
      </c>
      <c r="C539">
        <v>372.65</v>
      </c>
      <c r="D539" s="1">
        <v>60.35</v>
      </c>
      <c r="E539" s="2">
        <f t="shared" si="24"/>
        <v>0.21375310687655341</v>
      </c>
      <c r="F539">
        <f t="shared" si="25"/>
        <v>4.5690390699379267E-2</v>
      </c>
      <c r="M539">
        <f t="shared" si="26"/>
        <v>5365.5625</v>
      </c>
    </row>
    <row r="540" spans="1:13" x14ac:dyDescent="0.25">
      <c r="A540" t="s">
        <v>81</v>
      </c>
      <c r="B540">
        <v>71.650000000000006</v>
      </c>
      <c r="C540">
        <v>471.83</v>
      </c>
      <c r="D540" s="1">
        <v>60.35</v>
      </c>
      <c r="E540" s="2">
        <f t="shared" si="24"/>
        <v>0.18724109362054689</v>
      </c>
      <c r="F540">
        <f t="shared" si="25"/>
        <v>3.5059227140218405E-2</v>
      </c>
      <c r="M540">
        <f t="shared" si="26"/>
        <v>5133.7225000000008</v>
      </c>
    </row>
    <row r="541" spans="1:13" x14ac:dyDescent="0.25">
      <c r="A541" t="s">
        <v>81</v>
      </c>
      <c r="B541">
        <v>76.900000000000006</v>
      </c>
      <c r="C541">
        <v>688.02200000000005</v>
      </c>
      <c r="D541" s="1">
        <v>60.35</v>
      </c>
      <c r="E541" s="2">
        <f t="shared" si="24"/>
        <v>0.27423363711681864</v>
      </c>
      <c r="F541">
        <f t="shared" si="25"/>
        <v>7.5204087726318966E-2</v>
      </c>
      <c r="M541">
        <f t="shared" si="26"/>
        <v>5913.6100000000006</v>
      </c>
    </row>
    <row r="542" spans="1:13" x14ac:dyDescent="0.25">
      <c r="A542" t="s">
        <v>82</v>
      </c>
      <c r="B542">
        <v>87.5</v>
      </c>
      <c r="C542">
        <v>636.48800000000006</v>
      </c>
      <c r="D542" s="1">
        <v>64.900000000000006</v>
      </c>
      <c r="E542" s="2">
        <f t="shared" si="24"/>
        <v>0.34822804314329725</v>
      </c>
      <c r="F542">
        <f t="shared" si="25"/>
        <v>0.12126277003141009</v>
      </c>
      <c r="M542">
        <f t="shared" si="26"/>
        <v>7656.25</v>
      </c>
    </row>
    <row r="543" spans="1:13" x14ac:dyDescent="0.25">
      <c r="A543" t="s">
        <v>82</v>
      </c>
      <c r="B543">
        <v>90.25</v>
      </c>
      <c r="C543">
        <v>512.21100000000001</v>
      </c>
      <c r="D543" s="1">
        <v>64.900000000000006</v>
      </c>
      <c r="E543" s="2">
        <f t="shared" si="24"/>
        <v>0.39060092449922945</v>
      </c>
      <c r="F543">
        <f t="shared" si="25"/>
        <v>0.15256908221965274</v>
      </c>
      <c r="M543">
        <f t="shared" si="26"/>
        <v>8145.0625</v>
      </c>
    </row>
    <row r="544" spans="1:13" x14ac:dyDescent="0.25">
      <c r="A544" t="s">
        <v>82</v>
      </c>
      <c r="B544">
        <v>86.45</v>
      </c>
      <c r="C544">
        <v>517.70299999999997</v>
      </c>
      <c r="D544" s="1">
        <v>64.900000000000006</v>
      </c>
      <c r="E544" s="2">
        <f t="shared" si="24"/>
        <v>0.33204930662557774</v>
      </c>
      <c r="F544">
        <f t="shared" si="25"/>
        <v>0.11025674203052695</v>
      </c>
      <c r="M544">
        <f t="shared" si="26"/>
        <v>7473.6025000000009</v>
      </c>
    </row>
    <row r="545" spans="1:13" x14ac:dyDescent="0.25">
      <c r="A545" t="s">
        <v>82</v>
      </c>
      <c r="B545">
        <v>97.9</v>
      </c>
      <c r="C545">
        <v>640.404</v>
      </c>
      <c r="D545" s="1">
        <v>64.900000000000006</v>
      </c>
      <c r="E545" s="2">
        <f t="shared" si="24"/>
        <v>0.50847457627118642</v>
      </c>
      <c r="F545">
        <f t="shared" si="25"/>
        <v>0.25854639471416258</v>
      </c>
      <c r="M545">
        <f t="shared" si="26"/>
        <v>9584.4100000000017</v>
      </c>
    </row>
    <row r="546" spans="1:13" x14ac:dyDescent="0.25">
      <c r="A546" t="s">
        <v>82</v>
      </c>
      <c r="B546">
        <v>89.35</v>
      </c>
      <c r="C546">
        <v>523.46299999999997</v>
      </c>
      <c r="D546" s="1">
        <v>64.900000000000006</v>
      </c>
      <c r="E546" s="2">
        <f t="shared" si="24"/>
        <v>0.37673343605546977</v>
      </c>
      <c r="F546">
        <f t="shared" si="25"/>
        <v>0.14192808184216074</v>
      </c>
      <c r="M546">
        <f t="shared" si="26"/>
        <v>7983.4224999999988</v>
      </c>
    </row>
    <row r="547" spans="1:13" x14ac:dyDescent="0.25">
      <c r="A547" t="s">
        <v>82</v>
      </c>
      <c r="B547">
        <v>93.8</v>
      </c>
      <c r="C547">
        <v>394.50099999999998</v>
      </c>
      <c r="D547" s="1">
        <v>64.900000000000006</v>
      </c>
      <c r="E547" s="2">
        <f t="shared" si="24"/>
        <v>0.44530046224961461</v>
      </c>
      <c r="F547">
        <f t="shared" si="25"/>
        <v>0.19829250167972046</v>
      </c>
      <c r="M547">
        <f t="shared" si="26"/>
        <v>8798.4399999999987</v>
      </c>
    </row>
    <row r="548" spans="1:13" x14ac:dyDescent="0.25">
      <c r="A548" t="s">
        <v>82</v>
      </c>
      <c r="B548">
        <v>91.7</v>
      </c>
      <c r="C548">
        <v>641.47699999999998</v>
      </c>
      <c r="D548" s="1">
        <v>64.900000000000006</v>
      </c>
      <c r="E548" s="2">
        <f t="shared" si="24"/>
        <v>0.41294298921417555</v>
      </c>
      <c r="F548">
        <f t="shared" si="25"/>
        <v>0.1705219123411387</v>
      </c>
      <c r="M548">
        <f t="shared" si="26"/>
        <v>8408.8900000000012</v>
      </c>
    </row>
    <row r="549" spans="1:13" x14ac:dyDescent="0.25">
      <c r="A549" t="s">
        <v>82</v>
      </c>
      <c r="B549">
        <v>91.3</v>
      </c>
      <c r="C549">
        <v>398.173</v>
      </c>
      <c r="D549" s="1">
        <v>64.900000000000006</v>
      </c>
      <c r="E549" s="2">
        <f t="shared" si="24"/>
        <v>0.40677966101694901</v>
      </c>
      <c r="F549">
        <f t="shared" si="25"/>
        <v>0.16546969261706396</v>
      </c>
      <c r="M549">
        <f t="shared" si="26"/>
        <v>8335.6899999999987</v>
      </c>
    </row>
    <row r="550" spans="1:13" x14ac:dyDescent="0.25">
      <c r="A550" t="s">
        <v>82</v>
      </c>
      <c r="B550">
        <v>84.2</v>
      </c>
      <c r="C550">
        <v>630.61300000000006</v>
      </c>
      <c r="D550" s="1">
        <v>64.900000000000006</v>
      </c>
      <c r="E550" s="2">
        <f t="shared" si="24"/>
        <v>0.29738058551617869</v>
      </c>
      <c r="F550">
        <f t="shared" si="25"/>
        <v>8.843521264194526E-2</v>
      </c>
      <c r="M550">
        <f t="shared" si="26"/>
        <v>7089.64</v>
      </c>
    </row>
    <row r="551" spans="1:13" x14ac:dyDescent="0.25">
      <c r="A551" t="s">
        <v>82</v>
      </c>
      <c r="B551">
        <v>86.35</v>
      </c>
      <c r="C551">
        <v>404.95</v>
      </c>
      <c r="D551" s="1">
        <v>64.900000000000006</v>
      </c>
      <c r="E551" s="2">
        <f t="shared" si="24"/>
        <v>0.33050847457627097</v>
      </c>
      <c r="F551">
        <f t="shared" si="25"/>
        <v>0.10923585176673356</v>
      </c>
      <c r="M551">
        <f t="shared" si="26"/>
        <v>7456.3224999999993</v>
      </c>
    </row>
    <row r="552" spans="1:13" x14ac:dyDescent="0.25">
      <c r="A552" t="s">
        <v>83</v>
      </c>
      <c r="B552">
        <v>47.6</v>
      </c>
      <c r="C552">
        <v>896.65599999999995</v>
      </c>
      <c r="D552" s="1">
        <v>35.200000000000003</v>
      </c>
      <c r="E552" s="2">
        <f t="shared" si="24"/>
        <v>0.35227272727272718</v>
      </c>
      <c r="F552">
        <f t="shared" si="25"/>
        <v>0.12409607438016522</v>
      </c>
      <c r="M552">
        <f t="shared" si="26"/>
        <v>2265.7600000000002</v>
      </c>
    </row>
    <row r="553" spans="1:13" x14ac:dyDescent="0.25">
      <c r="A553" t="s">
        <v>83</v>
      </c>
      <c r="B553">
        <v>44.85</v>
      </c>
      <c r="C553">
        <v>729.99300000000005</v>
      </c>
      <c r="D553" s="1">
        <v>35.200000000000003</v>
      </c>
      <c r="E553" s="2">
        <f t="shared" si="24"/>
        <v>0.27414772727272724</v>
      </c>
      <c r="F553">
        <f t="shared" si="25"/>
        <v>7.5156976368801628E-2</v>
      </c>
      <c r="M553">
        <f t="shared" si="26"/>
        <v>2011.5225</v>
      </c>
    </row>
    <row r="554" spans="1:13" x14ac:dyDescent="0.25">
      <c r="A554" t="s">
        <v>83</v>
      </c>
      <c r="B554">
        <v>48.5</v>
      </c>
      <c r="C554">
        <v>881.73400000000004</v>
      </c>
      <c r="D554" s="1">
        <v>35.200000000000003</v>
      </c>
      <c r="E554" s="2">
        <f t="shared" si="24"/>
        <v>0.37784090909090901</v>
      </c>
      <c r="F554">
        <f t="shared" si="25"/>
        <v>0.14276375258264457</v>
      </c>
      <c r="M554">
        <f t="shared" si="26"/>
        <v>2352.25</v>
      </c>
    </row>
    <row r="555" spans="1:13" x14ac:dyDescent="0.25">
      <c r="A555" t="s">
        <v>83</v>
      </c>
      <c r="B555">
        <v>44.55</v>
      </c>
      <c r="C555">
        <v>588.31399999999996</v>
      </c>
      <c r="D555" s="1">
        <v>35.200000000000003</v>
      </c>
      <c r="E555" s="2">
        <f t="shared" si="24"/>
        <v>0.26562499999999983</v>
      </c>
      <c r="F555">
        <f t="shared" si="25"/>
        <v>7.0556640624999917E-2</v>
      </c>
      <c r="M555">
        <f t="shared" si="26"/>
        <v>1984.7024999999996</v>
      </c>
    </row>
    <row r="556" spans="1:13" x14ac:dyDescent="0.25">
      <c r="A556" t="s">
        <v>83</v>
      </c>
      <c r="B556">
        <v>44.2</v>
      </c>
      <c r="C556">
        <v>606.04700000000003</v>
      </c>
      <c r="D556" s="1">
        <v>35.200000000000003</v>
      </c>
      <c r="E556" s="2">
        <f t="shared" si="24"/>
        <v>0.25568181818181818</v>
      </c>
      <c r="F556">
        <f t="shared" si="25"/>
        <v>6.5373192148760334E-2</v>
      </c>
      <c r="M556">
        <f t="shared" si="26"/>
        <v>1953.6400000000003</v>
      </c>
    </row>
    <row r="557" spans="1:13" x14ac:dyDescent="0.25">
      <c r="A557" t="s">
        <v>83</v>
      </c>
      <c r="B557">
        <v>44.65</v>
      </c>
      <c r="C557">
        <v>617.43299999999999</v>
      </c>
      <c r="D557" s="1">
        <v>35.200000000000003</v>
      </c>
      <c r="E557" s="2">
        <f t="shared" si="24"/>
        <v>0.26846590909090895</v>
      </c>
      <c r="F557">
        <f t="shared" si="25"/>
        <v>7.2073944344008184E-2</v>
      </c>
      <c r="M557">
        <f t="shared" si="26"/>
        <v>1993.6224999999999</v>
      </c>
    </row>
    <row r="558" spans="1:13" x14ac:dyDescent="0.25">
      <c r="A558" t="s">
        <v>83</v>
      </c>
      <c r="B558">
        <v>45.6</v>
      </c>
      <c r="C558">
        <v>603.91600000000005</v>
      </c>
      <c r="D558" s="1">
        <v>35.200000000000003</v>
      </c>
      <c r="E558" s="2">
        <f t="shared" si="24"/>
        <v>0.29545454545454541</v>
      </c>
      <c r="F558">
        <f t="shared" si="25"/>
        <v>8.7293388429752039E-2</v>
      </c>
      <c r="M558">
        <f t="shared" si="26"/>
        <v>2079.36</v>
      </c>
    </row>
    <row r="559" spans="1:13" x14ac:dyDescent="0.25">
      <c r="A559" t="s">
        <v>83</v>
      </c>
      <c r="B559">
        <v>45.05</v>
      </c>
      <c r="C559">
        <v>754.00699999999995</v>
      </c>
      <c r="D559" s="1">
        <v>35.200000000000003</v>
      </c>
      <c r="E559" s="2">
        <f t="shared" si="24"/>
        <v>0.27982954545454525</v>
      </c>
      <c r="F559">
        <f t="shared" si="25"/>
        <v>7.8304574509297412E-2</v>
      </c>
      <c r="M559">
        <f t="shared" si="26"/>
        <v>2029.5024999999998</v>
      </c>
    </row>
    <row r="560" spans="1:13" x14ac:dyDescent="0.25">
      <c r="A560" t="s">
        <v>83</v>
      </c>
      <c r="B560">
        <v>46.6</v>
      </c>
      <c r="C560">
        <v>735.79</v>
      </c>
      <c r="D560" s="1">
        <v>35.200000000000003</v>
      </c>
      <c r="E560" s="2">
        <f t="shared" si="24"/>
        <v>0.3238636363636363</v>
      </c>
      <c r="F560">
        <f t="shared" si="25"/>
        <v>0.10488765495867765</v>
      </c>
      <c r="M560">
        <f t="shared" si="26"/>
        <v>2171.56</v>
      </c>
    </row>
    <row r="561" spans="1:13" x14ac:dyDescent="0.25">
      <c r="A561" t="s">
        <v>83</v>
      </c>
      <c r="B561">
        <v>44.25</v>
      </c>
      <c r="C561">
        <v>468.637</v>
      </c>
      <c r="D561" s="1">
        <v>35.200000000000003</v>
      </c>
      <c r="E561" s="2">
        <f t="shared" si="24"/>
        <v>0.25710227272727265</v>
      </c>
      <c r="F561">
        <f t="shared" si="25"/>
        <v>6.6101578641528894E-2</v>
      </c>
      <c r="M561">
        <f t="shared" si="26"/>
        <v>1958.0625</v>
      </c>
    </row>
    <row r="562" spans="1:13" x14ac:dyDescent="0.25">
      <c r="A562" t="s">
        <v>84</v>
      </c>
      <c r="B562">
        <v>54.8</v>
      </c>
      <c r="C562">
        <v>851.78499999999997</v>
      </c>
      <c r="D562" s="1">
        <v>43.15</v>
      </c>
      <c r="E562" s="2">
        <f t="shared" si="24"/>
        <v>0.26998841251448435</v>
      </c>
      <c r="F562">
        <f t="shared" si="25"/>
        <v>7.289374289209137E-2</v>
      </c>
      <c r="M562">
        <f t="shared" si="26"/>
        <v>3003.0399999999995</v>
      </c>
    </row>
    <row r="563" spans="1:13" x14ac:dyDescent="0.25">
      <c r="A563" t="s">
        <v>84</v>
      </c>
      <c r="B563">
        <v>54.7</v>
      </c>
      <c r="C563">
        <v>711.27200000000005</v>
      </c>
      <c r="D563" s="1">
        <v>43.15</v>
      </c>
      <c r="E563" s="2">
        <f t="shared" si="24"/>
        <v>0.26767091541135585</v>
      </c>
      <c r="F563">
        <f t="shared" si="25"/>
        <v>7.1647718957153217E-2</v>
      </c>
      <c r="M563">
        <f t="shared" si="26"/>
        <v>2992.09</v>
      </c>
    </row>
    <row r="564" spans="1:13" x14ac:dyDescent="0.25">
      <c r="A564" t="s">
        <v>84</v>
      </c>
      <c r="B564">
        <v>54.9</v>
      </c>
      <c r="C564">
        <v>859.62099999999998</v>
      </c>
      <c r="D564" s="1">
        <v>43.15</v>
      </c>
      <c r="E564" s="2">
        <f t="shared" si="24"/>
        <v>0.27230590961761297</v>
      </c>
      <c r="F564">
        <f t="shared" si="25"/>
        <v>7.4150508412675606E-2</v>
      </c>
      <c r="M564">
        <f t="shared" si="26"/>
        <v>3014.0099999999998</v>
      </c>
    </row>
    <row r="565" spans="1:13" x14ac:dyDescent="0.25">
      <c r="A565" t="s">
        <v>84</v>
      </c>
      <c r="B565">
        <v>56.3</v>
      </c>
      <c r="C565">
        <v>577.69000000000005</v>
      </c>
      <c r="D565" s="1">
        <v>43.15</v>
      </c>
      <c r="E565" s="2">
        <f t="shared" si="24"/>
        <v>0.30475086906141363</v>
      </c>
      <c r="F565">
        <f t="shared" si="25"/>
        <v>9.2873092193686876E-2</v>
      </c>
      <c r="M565">
        <f t="shared" si="26"/>
        <v>3169.6899999999996</v>
      </c>
    </row>
    <row r="566" spans="1:13" x14ac:dyDescent="0.25">
      <c r="A566" t="s">
        <v>84</v>
      </c>
      <c r="B566">
        <v>56.95</v>
      </c>
      <c r="C566">
        <v>579.04700000000003</v>
      </c>
      <c r="D566" s="1">
        <v>43.15</v>
      </c>
      <c r="E566" s="2">
        <f t="shared" si="24"/>
        <v>0.31981460023174985</v>
      </c>
      <c r="F566">
        <f t="shared" si="25"/>
        <v>0.10228137852139396</v>
      </c>
      <c r="M566">
        <f t="shared" si="26"/>
        <v>3243.3025000000002</v>
      </c>
    </row>
    <row r="567" spans="1:13" x14ac:dyDescent="0.25">
      <c r="A567" t="s">
        <v>84</v>
      </c>
      <c r="B567">
        <v>60.2</v>
      </c>
      <c r="C567">
        <v>697.34199999999998</v>
      </c>
      <c r="D567" s="1">
        <v>43.15</v>
      </c>
      <c r="E567" s="2">
        <f t="shared" si="24"/>
        <v>0.39513325608343003</v>
      </c>
      <c r="F567">
        <f t="shared" si="25"/>
        <v>0.15613029006309351</v>
      </c>
      <c r="M567">
        <f t="shared" si="26"/>
        <v>3624.0400000000004</v>
      </c>
    </row>
    <row r="568" spans="1:13" x14ac:dyDescent="0.25">
      <c r="A568" t="s">
        <v>84</v>
      </c>
      <c r="B568">
        <v>57.25</v>
      </c>
      <c r="C568">
        <v>437.69799999999998</v>
      </c>
      <c r="D568" s="1">
        <v>43.15</v>
      </c>
      <c r="E568" s="2">
        <f t="shared" si="24"/>
        <v>0.32676709154113559</v>
      </c>
      <c r="F568">
        <f t="shared" si="25"/>
        <v>0.10677673211425288</v>
      </c>
      <c r="M568">
        <f t="shared" si="26"/>
        <v>3277.5625</v>
      </c>
    </row>
    <row r="569" spans="1:13" x14ac:dyDescent="0.25">
      <c r="A569" t="s">
        <v>84</v>
      </c>
      <c r="B569">
        <v>56.95</v>
      </c>
      <c r="C569">
        <v>700.14700000000005</v>
      </c>
      <c r="D569" s="1">
        <v>43.15</v>
      </c>
      <c r="E569" s="2">
        <f t="shared" si="24"/>
        <v>0.31981460023174985</v>
      </c>
      <c r="F569">
        <f t="shared" si="25"/>
        <v>0.10228137852139396</v>
      </c>
      <c r="M569">
        <f t="shared" si="26"/>
        <v>3243.3025000000002</v>
      </c>
    </row>
    <row r="570" spans="1:13" x14ac:dyDescent="0.25">
      <c r="A570" t="s">
        <v>84</v>
      </c>
      <c r="B570">
        <v>59.15</v>
      </c>
      <c r="C570">
        <v>703.31399999999996</v>
      </c>
      <c r="D570" s="1">
        <v>43.15</v>
      </c>
      <c r="E570" s="2">
        <f t="shared" si="24"/>
        <v>0.3707995365005794</v>
      </c>
      <c r="F570">
        <f t="shared" si="25"/>
        <v>0.13749229626904452</v>
      </c>
      <c r="M570">
        <f t="shared" si="26"/>
        <v>3498.7224999999999</v>
      </c>
    </row>
    <row r="571" spans="1:13" x14ac:dyDescent="0.25">
      <c r="A571" t="s">
        <v>84</v>
      </c>
      <c r="B571">
        <v>60.05</v>
      </c>
      <c r="C571">
        <v>558.35900000000004</v>
      </c>
      <c r="D571" s="1">
        <v>43.15</v>
      </c>
      <c r="E571" s="2">
        <f t="shared" si="24"/>
        <v>0.39165701042873696</v>
      </c>
      <c r="F571">
        <f t="shared" si="25"/>
        <v>0.15339521381797577</v>
      </c>
      <c r="M571">
        <f t="shared" si="26"/>
        <v>3606.0024999999996</v>
      </c>
    </row>
    <row r="572" spans="1:13" x14ac:dyDescent="0.25">
      <c r="A572" t="s">
        <v>85</v>
      </c>
      <c r="B572">
        <v>63.65</v>
      </c>
      <c r="C572">
        <v>761.04700000000003</v>
      </c>
      <c r="D572" s="1">
        <v>48.3</v>
      </c>
      <c r="E572" s="2">
        <f t="shared" si="24"/>
        <v>0.31780538302277439</v>
      </c>
      <c r="F572">
        <f t="shared" si="25"/>
        <v>0.10100026147825233</v>
      </c>
      <c r="M572">
        <f t="shared" si="26"/>
        <v>4051.3224999999998</v>
      </c>
    </row>
    <row r="573" spans="1:13" x14ac:dyDescent="0.25">
      <c r="A573" t="s">
        <v>85</v>
      </c>
      <c r="B573">
        <v>63.55</v>
      </c>
      <c r="C573">
        <v>479.90100000000001</v>
      </c>
      <c r="D573" s="1">
        <v>48.3</v>
      </c>
      <c r="E573" s="2">
        <f t="shared" si="24"/>
        <v>0.31573498964803315</v>
      </c>
      <c r="F573">
        <f t="shared" si="25"/>
        <v>9.9688583688043605E-2</v>
      </c>
      <c r="M573">
        <f t="shared" si="26"/>
        <v>4038.6024999999995</v>
      </c>
    </row>
    <row r="574" spans="1:13" x14ac:dyDescent="0.25">
      <c r="A574" t="s">
        <v>85</v>
      </c>
      <c r="B574">
        <v>65.05</v>
      </c>
      <c r="C574">
        <v>775.50300000000004</v>
      </c>
      <c r="D574" s="1">
        <v>48.3</v>
      </c>
      <c r="E574" s="2">
        <f t="shared" si="24"/>
        <v>0.34679089026915116</v>
      </c>
      <c r="F574">
        <f t="shared" si="25"/>
        <v>0.12026392157367044</v>
      </c>
      <c r="M574">
        <f t="shared" si="26"/>
        <v>4231.5024999999996</v>
      </c>
    </row>
    <row r="575" spans="1:13" x14ac:dyDescent="0.25">
      <c r="A575" t="s">
        <v>85</v>
      </c>
      <c r="B575">
        <v>67.3</v>
      </c>
      <c r="C575">
        <v>757.86800000000005</v>
      </c>
      <c r="D575" s="1">
        <v>48.3</v>
      </c>
      <c r="E575" s="2">
        <f t="shared" si="24"/>
        <v>0.39337474120082816</v>
      </c>
      <c r="F575">
        <f t="shared" si="25"/>
        <v>0.15474368701481853</v>
      </c>
      <c r="M575">
        <f t="shared" si="26"/>
        <v>4529.29</v>
      </c>
    </row>
    <row r="576" spans="1:13" x14ac:dyDescent="0.25">
      <c r="A576" t="s">
        <v>85</v>
      </c>
      <c r="B576">
        <v>61.25</v>
      </c>
      <c r="C576">
        <v>634.25400000000002</v>
      </c>
      <c r="D576" s="1">
        <v>48.3</v>
      </c>
      <c r="E576" s="2">
        <f t="shared" si="24"/>
        <v>0.26811594202898559</v>
      </c>
      <c r="F576">
        <f t="shared" si="25"/>
        <v>7.1886158370090367E-2</v>
      </c>
      <c r="M576">
        <f t="shared" si="26"/>
        <v>3751.5625</v>
      </c>
    </row>
    <row r="577" spans="1:13" x14ac:dyDescent="0.25">
      <c r="A577" t="s">
        <v>85</v>
      </c>
      <c r="B577">
        <v>64.400000000000006</v>
      </c>
      <c r="C577">
        <v>620.66399999999999</v>
      </c>
      <c r="D577" s="1">
        <v>48.3</v>
      </c>
      <c r="E577" s="2">
        <f t="shared" si="24"/>
        <v>0.33333333333333354</v>
      </c>
      <c r="F577">
        <f t="shared" si="25"/>
        <v>0.11111111111111124</v>
      </c>
      <c r="M577">
        <f t="shared" si="26"/>
        <v>4147.3600000000006</v>
      </c>
    </row>
    <row r="578" spans="1:13" x14ac:dyDescent="0.25">
      <c r="A578" t="s">
        <v>85</v>
      </c>
      <c r="B578">
        <v>64.25</v>
      </c>
      <c r="C578">
        <v>645.80700000000002</v>
      </c>
      <c r="D578" s="1">
        <v>48.3</v>
      </c>
      <c r="E578" s="2">
        <f t="shared" si="24"/>
        <v>0.33022774327122162</v>
      </c>
      <c r="F578">
        <f t="shared" si="25"/>
        <v>0.10905036242600386</v>
      </c>
      <c r="M578">
        <f t="shared" si="26"/>
        <v>4128.0625</v>
      </c>
    </row>
    <row r="579" spans="1:13" x14ac:dyDescent="0.25">
      <c r="A579" t="s">
        <v>85</v>
      </c>
      <c r="B579">
        <v>63.25</v>
      </c>
      <c r="C579">
        <v>472.74</v>
      </c>
      <c r="D579" s="1">
        <v>48.3</v>
      </c>
      <c r="E579" s="2">
        <f t="shared" ref="E579:E642" si="27">(B579-D579)/D579</f>
        <v>0.30952380952380959</v>
      </c>
      <c r="F579">
        <f t="shared" ref="F579:F642" si="28">E579^2</f>
        <v>9.5804988662131566E-2</v>
      </c>
      <c r="M579">
        <f t="shared" ref="M579:M642" si="29">B579^2</f>
        <v>4000.5625</v>
      </c>
    </row>
    <row r="580" spans="1:13" x14ac:dyDescent="0.25">
      <c r="A580" t="s">
        <v>85</v>
      </c>
      <c r="B580">
        <v>62.95</v>
      </c>
      <c r="C580">
        <v>475.42399999999998</v>
      </c>
      <c r="D580" s="1">
        <v>48.3</v>
      </c>
      <c r="E580" s="2">
        <f t="shared" si="27"/>
        <v>0.30331262939958603</v>
      </c>
      <c r="F580">
        <f t="shared" si="28"/>
        <v>9.1998551153290614E-2</v>
      </c>
      <c r="M580">
        <f t="shared" si="29"/>
        <v>3962.7025000000003</v>
      </c>
    </row>
    <row r="581" spans="1:13" x14ac:dyDescent="0.25">
      <c r="A581" t="s">
        <v>85</v>
      </c>
      <c r="B581">
        <v>67.650000000000006</v>
      </c>
      <c r="C581">
        <v>634.50099999999998</v>
      </c>
      <c r="D581" s="1">
        <v>48.3</v>
      </c>
      <c r="E581" s="2">
        <f t="shared" si="27"/>
        <v>0.40062111801242256</v>
      </c>
      <c r="F581">
        <f t="shared" si="28"/>
        <v>0.16049728019752341</v>
      </c>
      <c r="M581">
        <f t="shared" si="29"/>
        <v>4576.5225000000009</v>
      </c>
    </row>
    <row r="582" spans="1:13" x14ac:dyDescent="0.25">
      <c r="A582" t="s">
        <v>86</v>
      </c>
      <c r="B582">
        <v>68.45</v>
      </c>
      <c r="C582">
        <v>571.33900000000006</v>
      </c>
      <c r="D582" s="1">
        <v>51.2</v>
      </c>
      <c r="E582" s="2">
        <f t="shared" si="27"/>
        <v>0.3369140625</v>
      </c>
      <c r="F582">
        <f t="shared" si="28"/>
        <v>0.11351108551025391</v>
      </c>
      <c r="M582">
        <f t="shared" si="29"/>
        <v>4685.4025000000001</v>
      </c>
    </row>
    <row r="583" spans="1:13" x14ac:dyDescent="0.25">
      <c r="A583" t="s">
        <v>86</v>
      </c>
      <c r="B583">
        <v>66.2</v>
      </c>
      <c r="C583">
        <v>460.55399999999997</v>
      </c>
      <c r="D583" s="1">
        <v>51.2</v>
      </c>
      <c r="E583" s="2">
        <f t="shared" si="27"/>
        <v>0.29296875</v>
      </c>
      <c r="F583">
        <f t="shared" si="28"/>
        <v>8.58306884765625E-2</v>
      </c>
      <c r="M583">
        <f t="shared" si="29"/>
        <v>4382.4400000000005</v>
      </c>
    </row>
    <row r="584" spans="1:13" x14ac:dyDescent="0.25">
      <c r="A584" t="s">
        <v>86</v>
      </c>
      <c r="B584">
        <v>69.2</v>
      </c>
      <c r="C584">
        <v>572.303</v>
      </c>
      <c r="D584" s="1">
        <v>51.2</v>
      </c>
      <c r="E584" s="2">
        <f t="shared" si="27"/>
        <v>0.3515625</v>
      </c>
      <c r="F584">
        <f t="shared" si="28"/>
        <v>0.12359619140625</v>
      </c>
      <c r="M584">
        <f t="shared" si="29"/>
        <v>4788.6400000000003</v>
      </c>
    </row>
    <row r="585" spans="1:13" x14ac:dyDescent="0.25">
      <c r="A585" t="s">
        <v>86</v>
      </c>
      <c r="B585">
        <v>73.599999999999994</v>
      </c>
      <c r="C585">
        <v>453.86599999999999</v>
      </c>
      <c r="D585" s="1">
        <v>51.2</v>
      </c>
      <c r="E585" s="2">
        <f t="shared" si="27"/>
        <v>0.43749999999999983</v>
      </c>
      <c r="F585">
        <f t="shared" si="28"/>
        <v>0.19140624999999986</v>
      </c>
      <c r="M585">
        <f t="shared" si="29"/>
        <v>5416.9599999999991</v>
      </c>
    </row>
    <row r="586" spans="1:13" x14ac:dyDescent="0.25">
      <c r="A586" t="s">
        <v>86</v>
      </c>
      <c r="B586">
        <v>67.400000000000006</v>
      </c>
      <c r="C586">
        <v>674.45500000000004</v>
      </c>
      <c r="D586" s="1">
        <v>51.2</v>
      </c>
      <c r="E586" s="2">
        <f t="shared" si="27"/>
        <v>0.31640625000000006</v>
      </c>
      <c r="F586">
        <f t="shared" si="28"/>
        <v>0.10011291503906254</v>
      </c>
      <c r="M586">
        <f t="shared" si="29"/>
        <v>4542.7600000000011</v>
      </c>
    </row>
    <row r="587" spans="1:13" x14ac:dyDescent="0.25">
      <c r="A587" t="s">
        <v>86</v>
      </c>
      <c r="B587">
        <v>73.05</v>
      </c>
      <c r="C587">
        <v>578.71900000000005</v>
      </c>
      <c r="D587" s="1">
        <v>51.2</v>
      </c>
      <c r="E587" s="2">
        <f t="shared" si="27"/>
        <v>0.42675781249999989</v>
      </c>
      <c r="F587">
        <f t="shared" si="28"/>
        <v>0.18212223052978507</v>
      </c>
      <c r="M587">
        <f t="shared" si="29"/>
        <v>5336.3024999999998</v>
      </c>
    </row>
    <row r="588" spans="1:13" x14ac:dyDescent="0.25">
      <c r="A588" t="s">
        <v>86</v>
      </c>
      <c r="B588">
        <v>65.95</v>
      </c>
      <c r="C588">
        <v>354.78800000000001</v>
      </c>
      <c r="D588" s="1">
        <v>51.2</v>
      </c>
      <c r="E588" s="2">
        <f t="shared" si="27"/>
        <v>0.2880859375</v>
      </c>
      <c r="F588">
        <f t="shared" si="28"/>
        <v>8.2993507385253906E-2</v>
      </c>
      <c r="M588">
        <f t="shared" si="29"/>
        <v>4349.4025000000001</v>
      </c>
    </row>
    <row r="589" spans="1:13" x14ac:dyDescent="0.25">
      <c r="A589" t="s">
        <v>86</v>
      </c>
      <c r="B589">
        <v>70.3</v>
      </c>
      <c r="C589">
        <v>478.33199999999999</v>
      </c>
      <c r="D589" s="1">
        <v>51.2</v>
      </c>
      <c r="E589" s="2">
        <f t="shared" si="27"/>
        <v>0.37304687499999989</v>
      </c>
      <c r="F589">
        <f t="shared" si="28"/>
        <v>0.13916397094726554</v>
      </c>
      <c r="M589">
        <f t="shared" si="29"/>
        <v>4942.0899999999992</v>
      </c>
    </row>
    <row r="590" spans="1:13" x14ac:dyDescent="0.25">
      <c r="A590" t="s">
        <v>86</v>
      </c>
      <c r="B590">
        <v>68.55</v>
      </c>
      <c r="C590">
        <v>577.06399999999996</v>
      </c>
      <c r="D590" s="1">
        <v>51.2</v>
      </c>
      <c r="E590" s="2">
        <f t="shared" si="27"/>
        <v>0.33886718749999989</v>
      </c>
      <c r="F590">
        <f t="shared" si="28"/>
        <v>0.11483097076416009</v>
      </c>
      <c r="M590">
        <f t="shared" si="29"/>
        <v>4699.1025</v>
      </c>
    </row>
    <row r="591" spans="1:13" x14ac:dyDescent="0.25">
      <c r="A591" t="s">
        <v>86</v>
      </c>
      <c r="B591">
        <v>66.650000000000006</v>
      </c>
      <c r="C591">
        <v>361.44299999999998</v>
      </c>
      <c r="D591" s="1">
        <v>51.2</v>
      </c>
      <c r="E591" s="2">
        <f t="shared" si="27"/>
        <v>0.30175781250000006</v>
      </c>
      <c r="F591">
        <f t="shared" si="28"/>
        <v>9.1057777404785184E-2</v>
      </c>
      <c r="M591">
        <f t="shared" si="29"/>
        <v>4442.2225000000008</v>
      </c>
    </row>
    <row r="592" spans="1:13" x14ac:dyDescent="0.25">
      <c r="A592" t="s">
        <v>87</v>
      </c>
      <c r="B592">
        <v>63.35</v>
      </c>
      <c r="C592">
        <v>649.43100000000004</v>
      </c>
      <c r="D592" s="1">
        <v>43.3</v>
      </c>
      <c r="E592" s="2">
        <f t="shared" si="27"/>
        <v>0.46304849884526572</v>
      </c>
      <c r="F592">
        <f t="shared" si="28"/>
        <v>0.21441391228285406</v>
      </c>
      <c r="M592">
        <f t="shared" si="29"/>
        <v>4013.2225000000003</v>
      </c>
    </row>
    <row r="593" spans="1:13" x14ac:dyDescent="0.25">
      <c r="A593" t="s">
        <v>87</v>
      </c>
      <c r="B593">
        <v>61</v>
      </c>
      <c r="C593">
        <v>777.76400000000001</v>
      </c>
      <c r="D593" s="1">
        <v>43.3</v>
      </c>
      <c r="E593" s="2">
        <f t="shared" si="27"/>
        <v>0.40877598152424949</v>
      </c>
      <c r="F593">
        <f t="shared" si="28"/>
        <v>0.16709780307111355</v>
      </c>
      <c r="M593">
        <f t="shared" si="29"/>
        <v>3721</v>
      </c>
    </row>
    <row r="594" spans="1:13" x14ac:dyDescent="0.25">
      <c r="A594" t="s">
        <v>87</v>
      </c>
      <c r="B594">
        <v>69.849999999999994</v>
      </c>
      <c r="C594">
        <v>645.67399999999998</v>
      </c>
      <c r="D594" s="1">
        <v>43.3</v>
      </c>
      <c r="E594" s="2">
        <f t="shared" si="27"/>
        <v>0.61316397228637409</v>
      </c>
      <c r="F594">
        <f t="shared" si="28"/>
        <v>0.37597005691000535</v>
      </c>
      <c r="M594">
        <f t="shared" si="29"/>
        <v>4879.0224999999991</v>
      </c>
    </row>
    <row r="595" spans="1:13" x14ac:dyDescent="0.25">
      <c r="A595" t="s">
        <v>87</v>
      </c>
      <c r="B595">
        <v>63.2</v>
      </c>
      <c r="C595">
        <v>519.06200000000001</v>
      </c>
      <c r="D595" s="1">
        <v>43.3</v>
      </c>
      <c r="E595" s="2">
        <f t="shared" si="27"/>
        <v>0.45958429561200942</v>
      </c>
      <c r="F595">
        <f t="shared" si="28"/>
        <v>0.21121772477318687</v>
      </c>
      <c r="M595">
        <f t="shared" si="29"/>
        <v>3994.2400000000002</v>
      </c>
    </row>
    <row r="596" spans="1:13" x14ac:dyDescent="0.25">
      <c r="A596" t="s">
        <v>87</v>
      </c>
      <c r="B596">
        <v>60.25</v>
      </c>
      <c r="C596">
        <v>406.22800000000001</v>
      </c>
      <c r="D596" s="1">
        <v>43.3</v>
      </c>
      <c r="E596" s="2">
        <f t="shared" si="27"/>
        <v>0.39145496535796775</v>
      </c>
      <c r="F596">
        <f t="shared" si="28"/>
        <v>0.15323698990340773</v>
      </c>
      <c r="M596">
        <f t="shared" si="29"/>
        <v>3630.0625</v>
      </c>
    </row>
    <row r="597" spans="1:13" x14ac:dyDescent="0.25">
      <c r="A597" t="s">
        <v>87</v>
      </c>
      <c r="B597">
        <v>60.2</v>
      </c>
      <c r="C597">
        <v>646.24699999999996</v>
      </c>
      <c r="D597" s="1">
        <v>43.3</v>
      </c>
      <c r="E597" s="2">
        <f t="shared" si="27"/>
        <v>0.39030023094688238</v>
      </c>
      <c r="F597">
        <f t="shared" si="28"/>
        <v>0.15233427027718971</v>
      </c>
      <c r="M597">
        <f t="shared" si="29"/>
        <v>3624.0400000000004</v>
      </c>
    </row>
    <row r="598" spans="1:13" x14ac:dyDescent="0.25">
      <c r="A598" t="s">
        <v>87</v>
      </c>
      <c r="B598">
        <v>63.3</v>
      </c>
      <c r="C598">
        <v>637.75800000000004</v>
      </c>
      <c r="D598" s="1">
        <v>43.3</v>
      </c>
      <c r="E598" s="2">
        <f t="shared" si="27"/>
        <v>0.46189376443418018</v>
      </c>
      <c r="F598">
        <f t="shared" si="28"/>
        <v>0.21334584962317793</v>
      </c>
      <c r="M598">
        <f t="shared" si="29"/>
        <v>4006.8899999999994</v>
      </c>
    </row>
    <row r="599" spans="1:13" x14ac:dyDescent="0.25">
      <c r="A599" t="s">
        <v>87</v>
      </c>
      <c r="B599">
        <v>61.5</v>
      </c>
      <c r="C599">
        <v>527.24800000000005</v>
      </c>
      <c r="D599" s="1">
        <v>43.3</v>
      </c>
      <c r="E599" s="2">
        <f t="shared" si="27"/>
        <v>0.42032332563510399</v>
      </c>
      <c r="F599">
        <f t="shared" si="28"/>
        <v>0.17667169807295366</v>
      </c>
      <c r="M599">
        <f t="shared" si="29"/>
        <v>3782.25</v>
      </c>
    </row>
    <row r="600" spans="1:13" x14ac:dyDescent="0.25">
      <c r="A600" t="s">
        <v>87</v>
      </c>
      <c r="B600">
        <v>64.599999999999994</v>
      </c>
      <c r="C600">
        <v>768.14499999999998</v>
      </c>
      <c r="D600" s="1">
        <v>43.3</v>
      </c>
      <c r="E600" s="2">
        <f t="shared" si="27"/>
        <v>0.4919168591224018</v>
      </c>
      <c r="F600">
        <f t="shared" si="28"/>
        <v>0.2419821962888489</v>
      </c>
      <c r="M600">
        <f t="shared" si="29"/>
        <v>4173.1599999999989</v>
      </c>
    </row>
    <row r="601" spans="1:13" x14ac:dyDescent="0.25">
      <c r="A601" t="s">
        <v>87</v>
      </c>
      <c r="B601">
        <v>61.1</v>
      </c>
      <c r="C601">
        <v>533.46600000000001</v>
      </c>
      <c r="D601" s="1">
        <v>43.3</v>
      </c>
      <c r="E601" s="2">
        <f t="shared" si="27"/>
        <v>0.41108545034642047</v>
      </c>
      <c r="F601">
        <f t="shared" si="28"/>
        <v>0.16899124748651934</v>
      </c>
      <c r="M601">
        <f t="shared" si="29"/>
        <v>3733.21</v>
      </c>
    </row>
    <row r="602" spans="1:13" x14ac:dyDescent="0.25">
      <c r="A602" t="s">
        <v>88</v>
      </c>
      <c r="B602">
        <v>87.3</v>
      </c>
      <c r="C602">
        <v>727.56899999999996</v>
      </c>
      <c r="D602" s="1">
        <v>69.150000000000006</v>
      </c>
      <c r="E602" s="2">
        <f t="shared" si="27"/>
        <v>0.26247288503253779</v>
      </c>
      <c r="F602">
        <f t="shared" si="28"/>
        <v>6.88920153773038E-2</v>
      </c>
      <c r="M602">
        <f t="shared" si="29"/>
        <v>7621.2899999999991</v>
      </c>
    </row>
    <row r="603" spans="1:13" x14ac:dyDescent="0.25">
      <c r="A603" t="s">
        <v>88</v>
      </c>
      <c r="B603">
        <v>88.6</v>
      </c>
      <c r="C603">
        <v>722.90300000000002</v>
      </c>
      <c r="D603" s="1">
        <v>69.150000000000006</v>
      </c>
      <c r="E603" s="2">
        <f t="shared" si="27"/>
        <v>0.28127259580621816</v>
      </c>
      <c r="F603">
        <f t="shared" si="28"/>
        <v>7.9114273151568174E-2</v>
      </c>
      <c r="M603">
        <f t="shared" si="29"/>
        <v>7849.9599999999991</v>
      </c>
    </row>
    <row r="604" spans="1:13" x14ac:dyDescent="0.25">
      <c r="A604" t="s">
        <v>88</v>
      </c>
      <c r="B604">
        <v>89.7</v>
      </c>
      <c r="C604">
        <v>717.23900000000003</v>
      </c>
      <c r="D604" s="1">
        <v>69.150000000000006</v>
      </c>
      <c r="E604" s="2">
        <f t="shared" si="27"/>
        <v>0.29718004338394788</v>
      </c>
      <c r="F604">
        <f t="shared" si="28"/>
        <v>8.8315978185685137E-2</v>
      </c>
      <c r="M604">
        <f t="shared" si="29"/>
        <v>8046.09</v>
      </c>
    </row>
    <row r="605" spans="1:13" x14ac:dyDescent="0.25">
      <c r="A605" t="s">
        <v>88</v>
      </c>
      <c r="B605">
        <v>84.55</v>
      </c>
      <c r="C605">
        <v>465.86</v>
      </c>
      <c r="D605" s="1">
        <v>69.150000000000006</v>
      </c>
      <c r="E605" s="2">
        <f t="shared" si="27"/>
        <v>0.22270426608821389</v>
      </c>
      <c r="F605">
        <f t="shared" si="28"/>
        <v>4.9597190133889975E-2</v>
      </c>
      <c r="M605">
        <f t="shared" si="29"/>
        <v>7148.7024999999994</v>
      </c>
    </row>
    <row r="606" spans="1:13" x14ac:dyDescent="0.25">
      <c r="A606" t="s">
        <v>88</v>
      </c>
      <c r="B606">
        <v>84.75</v>
      </c>
      <c r="C606">
        <v>478.60300000000001</v>
      </c>
      <c r="D606" s="1">
        <v>69.150000000000006</v>
      </c>
      <c r="E606" s="2">
        <f t="shared" si="27"/>
        <v>0.22559652928416477</v>
      </c>
      <c r="F606">
        <f t="shared" si="28"/>
        <v>5.0893794025061008E-2</v>
      </c>
      <c r="M606">
        <f t="shared" si="29"/>
        <v>7182.5625</v>
      </c>
    </row>
    <row r="607" spans="1:13" x14ac:dyDescent="0.25">
      <c r="A607" t="s">
        <v>88</v>
      </c>
      <c r="B607">
        <v>89.25</v>
      </c>
      <c r="C607">
        <v>715.86599999999999</v>
      </c>
      <c r="D607" s="1">
        <v>69.150000000000006</v>
      </c>
      <c r="E607" s="2">
        <f t="shared" si="27"/>
        <v>0.29067245119305846</v>
      </c>
      <c r="F607">
        <f t="shared" si="28"/>
        <v>8.4490473882580949E-2</v>
      </c>
      <c r="M607">
        <f t="shared" si="29"/>
        <v>7965.5625</v>
      </c>
    </row>
    <row r="608" spans="1:13" x14ac:dyDescent="0.25">
      <c r="A608" t="s">
        <v>88</v>
      </c>
      <c r="B608">
        <v>84.55</v>
      </c>
      <c r="C608">
        <v>592.10199999999998</v>
      </c>
      <c r="D608" s="1">
        <v>69.150000000000006</v>
      </c>
      <c r="E608" s="2">
        <f t="shared" si="27"/>
        <v>0.22270426608821389</v>
      </c>
      <c r="F608">
        <f t="shared" si="28"/>
        <v>4.9597190133889975E-2</v>
      </c>
      <c r="M608">
        <f t="shared" si="29"/>
        <v>7148.7024999999994</v>
      </c>
    </row>
    <row r="609" spans="1:13" x14ac:dyDescent="0.25">
      <c r="A609" t="s">
        <v>88</v>
      </c>
      <c r="B609">
        <v>89.8</v>
      </c>
      <c r="C609">
        <v>720.52200000000005</v>
      </c>
      <c r="D609" s="1">
        <v>69.150000000000006</v>
      </c>
      <c r="E609" s="2">
        <f t="shared" si="27"/>
        <v>0.29862617498192323</v>
      </c>
      <c r="F609">
        <f t="shared" si="28"/>
        <v>8.9177592384334231E-2</v>
      </c>
      <c r="M609">
        <f t="shared" si="29"/>
        <v>8064.0399999999991</v>
      </c>
    </row>
    <row r="610" spans="1:13" x14ac:dyDescent="0.25">
      <c r="A610" t="s">
        <v>88</v>
      </c>
      <c r="B610">
        <v>92.3</v>
      </c>
      <c r="C610">
        <v>471.59199999999998</v>
      </c>
      <c r="D610" s="1">
        <v>69.150000000000006</v>
      </c>
      <c r="E610" s="2">
        <f t="shared" si="27"/>
        <v>0.33477946493130861</v>
      </c>
      <c r="F610">
        <f t="shared" si="28"/>
        <v>0.11207729013969329</v>
      </c>
      <c r="M610">
        <f t="shared" si="29"/>
        <v>8519.2899999999991</v>
      </c>
    </row>
    <row r="611" spans="1:13" x14ac:dyDescent="0.25">
      <c r="A611" t="s">
        <v>88</v>
      </c>
      <c r="B611">
        <v>85.5</v>
      </c>
      <c r="C611">
        <v>594.76</v>
      </c>
      <c r="D611" s="1">
        <v>69.150000000000006</v>
      </c>
      <c r="E611" s="2">
        <f t="shared" si="27"/>
        <v>0.23644251626898038</v>
      </c>
      <c r="F611">
        <f t="shared" si="28"/>
        <v>5.5905063499607055E-2</v>
      </c>
      <c r="M611">
        <f t="shared" si="29"/>
        <v>7310.25</v>
      </c>
    </row>
    <row r="612" spans="1:13" x14ac:dyDescent="0.25">
      <c r="A612" t="s">
        <v>89</v>
      </c>
      <c r="B612">
        <v>94.3</v>
      </c>
      <c r="C612">
        <v>565.71600000000001</v>
      </c>
      <c r="D612" s="1">
        <v>76.400000000000006</v>
      </c>
      <c r="E612" s="2">
        <f t="shared" si="27"/>
        <v>0.23429319371727736</v>
      </c>
      <c r="F612">
        <f t="shared" si="28"/>
        <v>5.4893300622241653E-2</v>
      </c>
      <c r="M612">
        <f t="shared" si="29"/>
        <v>8892.49</v>
      </c>
    </row>
    <row r="613" spans="1:13" x14ac:dyDescent="0.25">
      <c r="A613" t="s">
        <v>89</v>
      </c>
      <c r="B613">
        <v>100</v>
      </c>
      <c r="C613">
        <v>709.20399999999995</v>
      </c>
      <c r="D613" s="1">
        <v>76.400000000000006</v>
      </c>
      <c r="E613" s="2">
        <f t="shared" si="27"/>
        <v>0.30890052356020931</v>
      </c>
      <c r="F613">
        <f t="shared" si="28"/>
        <v>9.5419533455771421E-2</v>
      </c>
      <c r="M613">
        <f t="shared" si="29"/>
        <v>10000</v>
      </c>
    </row>
    <row r="614" spans="1:13" x14ac:dyDescent="0.25">
      <c r="A614" t="s">
        <v>89</v>
      </c>
      <c r="B614">
        <v>98.95</v>
      </c>
      <c r="C614">
        <v>460.09199999999998</v>
      </c>
      <c r="D614" s="1">
        <v>76.400000000000006</v>
      </c>
      <c r="E614" s="2">
        <f t="shared" si="27"/>
        <v>0.29515706806282715</v>
      </c>
      <c r="F614">
        <f t="shared" si="28"/>
        <v>8.7117694827444386E-2</v>
      </c>
      <c r="M614">
        <f t="shared" si="29"/>
        <v>9791.1025000000009</v>
      </c>
    </row>
    <row r="615" spans="1:13" x14ac:dyDescent="0.25">
      <c r="A615" t="s">
        <v>89</v>
      </c>
      <c r="B615">
        <v>96.95</v>
      </c>
      <c r="C615">
        <v>730.39200000000005</v>
      </c>
      <c r="D615" s="1">
        <v>76.400000000000006</v>
      </c>
      <c r="E615" s="2">
        <f t="shared" si="27"/>
        <v>0.26897905759162299</v>
      </c>
      <c r="F615">
        <f t="shared" si="28"/>
        <v>7.2349733422877635E-2</v>
      </c>
      <c r="M615">
        <f t="shared" si="29"/>
        <v>9399.3024999999998</v>
      </c>
    </row>
    <row r="616" spans="1:13" x14ac:dyDescent="0.25">
      <c r="A616" t="s">
        <v>89</v>
      </c>
      <c r="B616">
        <v>95.55</v>
      </c>
      <c r="C616">
        <v>567.17200000000003</v>
      </c>
      <c r="D616" s="1">
        <v>76.400000000000006</v>
      </c>
      <c r="E616" s="2">
        <f t="shared" si="27"/>
        <v>0.25065445026177996</v>
      </c>
      <c r="F616">
        <f t="shared" si="28"/>
        <v>6.2827653436035122E-2</v>
      </c>
      <c r="M616">
        <f t="shared" si="29"/>
        <v>9129.8024999999998</v>
      </c>
    </row>
    <row r="617" spans="1:13" x14ac:dyDescent="0.25">
      <c r="A617" t="s">
        <v>89</v>
      </c>
      <c r="B617">
        <v>93.25</v>
      </c>
      <c r="C617">
        <v>436.13799999999998</v>
      </c>
      <c r="D617" s="1">
        <v>76.400000000000006</v>
      </c>
      <c r="E617" s="2">
        <f t="shared" si="27"/>
        <v>0.22054973821989521</v>
      </c>
      <c r="F617">
        <f t="shared" si="28"/>
        <v>4.8642187028864303E-2</v>
      </c>
      <c r="M617">
        <f t="shared" si="29"/>
        <v>8695.5625</v>
      </c>
    </row>
    <row r="618" spans="1:13" x14ac:dyDescent="0.25">
      <c r="A618" t="s">
        <v>89</v>
      </c>
      <c r="B618">
        <v>99.75</v>
      </c>
      <c r="C618">
        <v>570.48199999999997</v>
      </c>
      <c r="D618" s="1">
        <v>76.400000000000006</v>
      </c>
      <c r="E618" s="2">
        <f t="shared" si="27"/>
        <v>0.30562827225130879</v>
      </c>
      <c r="F618">
        <f t="shared" si="28"/>
        <v>9.3408640799320125E-2</v>
      </c>
      <c r="M618">
        <f t="shared" si="29"/>
        <v>9950.0625</v>
      </c>
    </row>
    <row r="619" spans="1:13" x14ac:dyDescent="0.25">
      <c r="A619" t="s">
        <v>89</v>
      </c>
      <c r="B619">
        <v>98.75</v>
      </c>
      <c r="C619">
        <v>838.72699999999998</v>
      </c>
      <c r="D619" s="1">
        <v>76.400000000000006</v>
      </c>
      <c r="E619" s="2">
        <f t="shared" si="27"/>
        <v>0.29253926701570671</v>
      </c>
      <c r="F619">
        <f t="shared" si="28"/>
        <v>8.5579222746086939E-2</v>
      </c>
      <c r="M619">
        <f t="shared" si="29"/>
        <v>9751.5625</v>
      </c>
    </row>
    <row r="620" spans="1:13" x14ac:dyDescent="0.25">
      <c r="A620" t="s">
        <v>89</v>
      </c>
      <c r="B620">
        <v>93.15</v>
      </c>
      <c r="C620">
        <v>443.73399999999998</v>
      </c>
      <c r="D620" s="1">
        <v>76.400000000000006</v>
      </c>
      <c r="E620" s="2">
        <f t="shared" si="27"/>
        <v>0.21924083769633507</v>
      </c>
      <c r="F620">
        <f t="shared" si="28"/>
        <v>4.8066544913790733E-2</v>
      </c>
      <c r="M620">
        <f t="shared" si="29"/>
        <v>8676.9225000000006</v>
      </c>
    </row>
    <row r="621" spans="1:13" x14ac:dyDescent="0.25">
      <c r="A621" t="s">
        <v>89</v>
      </c>
      <c r="B621">
        <v>96.8</v>
      </c>
      <c r="C621">
        <v>697.33</v>
      </c>
      <c r="D621" s="1">
        <v>76.400000000000006</v>
      </c>
      <c r="E621" s="2">
        <f t="shared" si="27"/>
        <v>0.26701570680628262</v>
      </c>
      <c r="F621">
        <f t="shared" si="28"/>
        <v>7.1297387681258678E-2</v>
      </c>
      <c r="M621">
        <f t="shared" si="29"/>
        <v>9370.24</v>
      </c>
    </row>
    <row r="622" spans="1:13" x14ac:dyDescent="0.25">
      <c r="A622" t="s">
        <v>90</v>
      </c>
      <c r="B622">
        <v>155.1</v>
      </c>
      <c r="C622">
        <v>603.68399999999997</v>
      </c>
      <c r="D622" s="1">
        <v>108.55</v>
      </c>
      <c r="E622" s="2">
        <f t="shared" si="27"/>
        <v>0.4288346384154767</v>
      </c>
      <c r="F622">
        <f t="shared" si="28"/>
        <v>0.18389914710493263</v>
      </c>
      <c r="M622">
        <f t="shared" si="29"/>
        <v>24056.01</v>
      </c>
    </row>
    <row r="623" spans="1:13" x14ac:dyDescent="0.25">
      <c r="A623" t="s">
        <v>90</v>
      </c>
      <c r="B623">
        <v>157.65</v>
      </c>
      <c r="C623">
        <v>687.78499999999997</v>
      </c>
      <c r="D623" s="1">
        <v>108.55</v>
      </c>
      <c r="E623" s="2">
        <f t="shared" si="27"/>
        <v>0.45232611699677577</v>
      </c>
      <c r="F623">
        <f t="shared" si="28"/>
        <v>0.20459891611738087</v>
      </c>
      <c r="M623">
        <f t="shared" si="29"/>
        <v>24853.522500000003</v>
      </c>
    </row>
    <row r="624" spans="1:13" x14ac:dyDescent="0.25">
      <c r="A624" t="s">
        <v>90</v>
      </c>
      <c r="B624">
        <v>145.65</v>
      </c>
      <c r="C624">
        <v>504.327</v>
      </c>
      <c r="D624" s="1">
        <v>108.55</v>
      </c>
      <c r="E624" s="2">
        <f t="shared" si="27"/>
        <v>0.34177798249654545</v>
      </c>
      <c r="F624">
        <f t="shared" si="28"/>
        <v>0.11681218931940893</v>
      </c>
      <c r="M624">
        <f t="shared" si="29"/>
        <v>21213.922500000001</v>
      </c>
    </row>
    <row r="625" spans="1:13" x14ac:dyDescent="0.25">
      <c r="A625" t="s">
        <v>90</v>
      </c>
      <c r="B625">
        <v>146.55000000000001</v>
      </c>
      <c r="C625">
        <v>497.91899999999998</v>
      </c>
      <c r="D625" s="1">
        <v>108.55</v>
      </c>
      <c r="E625" s="2">
        <f t="shared" si="27"/>
        <v>0.35006909258406277</v>
      </c>
      <c r="F625">
        <f t="shared" si="28"/>
        <v>0.12254836958262912</v>
      </c>
      <c r="M625">
        <f t="shared" si="29"/>
        <v>21476.902500000004</v>
      </c>
    </row>
    <row r="626" spans="1:13" x14ac:dyDescent="0.25">
      <c r="A626" t="s">
        <v>90</v>
      </c>
      <c r="B626">
        <v>162.1</v>
      </c>
      <c r="C626">
        <v>483.51799999999997</v>
      </c>
      <c r="D626" s="1">
        <v>108.55</v>
      </c>
      <c r="E626" s="2">
        <f t="shared" si="27"/>
        <v>0.49332105020727773</v>
      </c>
      <c r="F626">
        <f t="shared" si="28"/>
        <v>0.24336565857761144</v>
      </c>
      <c r="M626">
        <f t="shared" si="29"/>
        <v>26276.41</v>
      </c>
    </row>
    <row r="627" spans="1:13" x14ac:dyDescent="0.25">
      <c r="A627" t="s">
        <v>90</v>
      </c>
      <c r="B627">
        <v>158</v>
      </c>
      <c r="C627">
        <v>398.88200000000001</v>
      </c>
      <c r="D627" s="1">
        <v>108.55</v>
      </c>
      <c r="E627" s="2">
        <f t="shared" si="27"/>
        <v>0.45555043758636576</v>
      </c>
      <c r="F627">
        <f t="shared" si="28"/>
        <v>0.20752620118512932</v>
      </c>
      <c r="M627">
        <f t="shared" si="29"/>
        <v>24964</v>
      </c>
    </row>
    <row r="628" spans="1:13" x14ac:dyDescent="0.25">
      <c r="A628" t="s">
        <v>90</v>
      </c>
      <c r="B628">
        <v>152.6</v>
      </c>
      <c r="C628">
        <v>491.02199999999999</v>
      </c>
      <c r="D628" s="1">
        <v>108.55</v>
      </c>
      <c r="E628" s="2">
        <f t="shared" si="27"/>
        <v>0.40580377706126208</v>
      </c>
      <c r="F628">
        <f t="shared" si="28"/>
        <v>0.16467670547718649</v>
      </c>
      <c r="M628">
        <f t="shared" si="29"/>
        <v>23286.76</v>
      </c>
    </row>
    <row r="629" spans="1:13" x14ac:dyDescent="0.25">
      <c r="A629" t="s">
        <v>90</v>
      </c>
      <c r="B629">
        <v>146.9</v>
      </c>
      <c r="C629">
        <v>395.77499999999998</v>
      </c>
      <c r="D629" s="1">
        <v>108.55</v>
      </c>
      <c r="E629" s="2">
        <f t="shared" si="27"/>
        <v>0.35329341317365276</v>
      </c>
      <c r="F629">
        <f t="shared" si="28"/>
        <v>0.12481623579188932</v>
      </c>
      <c r="M629">
        <f t="shared" si="29"/>
        <v>21579.61</v>
      </c>
    </row>
    <row r="630" spans="1:13" x14ac:dyDescent="0.25">
      <c r="A630" t="s">
        <v>90</v>
      </c>
      <c r="B630">
        <v>149.25</v>
      </c>
      <c r="C630">
        <v>470.541</v>
      </c>
      <c r="D630" s="1">
        <v>108.55</v>
      </c>
      <c r="E630" s="2">
        <f t="shared" si="27"/>
        <v>0.3749424228466145</v>
      </c>
      <c r="F630">
        <f t="shared" si="28"/>
        <v>0.14058182045008946</v>
      </c>
      <c r="M630">
        <f t="shared" si="29"/>
        <v>22275.5625</v>
      </c>
    </row>
    <row r="631" spans="1:13" x14ac:dyDescent="0.25">
      <c r="A631" t="s">
        <v>90</v>
      </c>
      <c r="B631">
        <v>150.05000000000001</v>
      </c>
      <c r="C631">
        <v>486.101</v>
      </c>
      <c r="D631" s="1">
        <v>108.55</v>
      </c>
      <c r="E631" s="2">
        <f t="shared" si="27"/>
        <v>0.38231229847996329</v>
      </c>
      <c r="F631">
        <f t="shared" si="28"/>
        <v>0.14616269356903253</v>
      </c>
      <c r="M631">
        <f t="shared" si="29"/>
        <v>22515.002500000002</v>
      </c>
    </row>
    <row r="632" spans="1:13" x14ac:dyDescent="0.25">
      <c r="A632" t="s">
        <v>91</v>
      </c>
      <c r="B632">
        <v>90</v>
      </c>
      <c r="C632">
        <v>582.24699999999996</v>
      </c>
      <c r="D632" s="1">
        <v>64.849999999999994</v>
      </c>
      <c r="E632" s="2">
        <f t="shared" si="27"/>
        <v>0.38781804163454137</v>
      </c>
      <c r="F632">
        <f t="shared" si="28"/>
        <v>0.15040283341725086</v>
      </c>
      <c r="M632">
        <f t="shared" si="29"/>
        <v>8100</v>
      </c>
    </row>
    <row r="633" spans="1:13" x14ac:dyDescent="0.25">
      <c r="A633" t="s">
        <v>91</v>
      </c>
      <c r="B633">
        <v>89.5</v>
      </c>
      <c r="C633">
        <v>575.76199999999994</v>
      </c>
      <c r="D633" s="1">
        <v>64.849999999999994</v>
      </c>
      <c r="E633" s="2">
        <f t="shared" si="27"/>
        <v>0.38010794140323834</v>
      </c>
      <c r="F633">
        <f t="shared" si="28"/>
        <v>0.14448204711780765</v>
      </c>
      <c r="M633">
        <f t="shared" si="29"/>
        <v>8010.25</v>
      </c>
    </row>
    <row r="634" spans="1:13" x14ac:dyDescent="0.25">
      <c r="A634" t="s">
        <v>91</v>
      </c>
      <c r="B634">
        <v>87.45</v>
      </c>
      <c r="C634">
        <v>702.70899999999995</v>
      </c>
      <c r="D634" s="1">
        <v>64.849999999999994</v>
      </c>
      <c r="E634" s="2">
        <f t="shared" si="27"/>
        <v>0.34849653045489609</v>
      </c>
      <c r="F634">
        <f t="shared" si="28"/>
        <v>0.12144983173910032</v>
      </c>
      <c r="M634">
        <f t="shared" si="29"/>
        <v>7647.5025000000005</v>
      </c>
    </row>
    <row r="635" spans="1:13" x14ac:dyDescent="0.25">
      <c r="A635" t="s">
        <v>91</v>
      </c>
      <c r="B635">
        <v>86.65</v>
      </c>
      <c r="C635">
        <v>747.95799999999997</v>
      </c>
      <c r="D635" s="1">
        <v>64.849999999999994</v>
      </c>
      <c r="E635" s="2">
        <f t="shared" si="27"/>
        <v>0.33616037008481131</v>
      </c>
      <c r="F635">
        <f t="shared" si="28"/>
        <v>0.1130037944155573</v>
      </c>
      <c r="M635">
        <f t="shared" si="29"/>
        <v>7508.2225000000008</v>
      </c>
    </row>
    <row r="636" spans="1:13" x14ac:dyDescent="0.25">
      <c r="A636" t="s">
        <v>91</v>
      </c>
      <c r="B636">
        <v>85.8</v>
      </c>
      <c r="C636">
        <v>606.31700000000001</v>
      </c>
      <c r="D636" s="1">
        <v>64.849999999999994</v>
      </c>
      <c r="E636" s="2">
        <f t="shared" si="27"/>
        <v>0.32305319969159607</v>
      </c>
      <c r="F636">
        <f t="shared" si="28"/>
        <v>0.10436336983097824</v>
      </c>
      <c r="M636">
        <f t="shared" si="29"/>
        <v>7361.6399999999994</v>
      </c>
    </row>
    <row r="637" spans="1:13" x14ac:dyDescent="0.25">
      <c r="A637" t="s">
        <v>91</v>
      </c>
      <c r="B637">
        <v>85</v>
      </c>
      <c r="C637">
        <v>614.88199999999995</v>
      </c>
      <c r="D637" s="1">
        <v>64.849999999999994</v>
      </c>
      <c r="E637" s="2">
        <f t="shared" si="27"/>
        <v>0.31071703932151129</v>
      </c>
      <c r="F637">
        <f t="shared" si="28"/>
        <v>9.6545078524725589E-2</v>
      </c>
      <c r="M637">
        <f t="shared" si="29"/>
        <v>7225</v>
      </c>
    </row>
    <row r="638" spans="1:13" x14ac:dyDescent="0.25">
      <c r="A638" t="s">
        <v>91</v>
      </c>
      <c r="B638">
        <v>84.45</v>
      </c>
      <c r="C638">
        <v>435.13799999999998</v>
      </c>
      <c r="D638" s="1">
        <v>64.849999999999994</v>
      </c>
      <c r="E638" s="2">
        <f t="shared" si="27"/>
        <v>0.30223592906707802</v>
      </c>
      <c r="F638">
        <f t="shared" si="28"/>
        <v>9.1346556819039817E-2</v>
      </c>
      <c r="M638">
        <f t="shared" si="29"/>
        <v>7131.8025000000007</v>
      </c>
    </row>
    <row r="639" spans="1:13" x14ac:dyDescent="0.25">
      <c r="A639" t="s">
        <v>91</v>
      </c>
      <c r="B639">
        <v>83.65</v>
      </c>
      <c r="C639">
        <v>599.14300000000003</v>
      </c>
      <c r="D639" s="1">
        <v>64.849999999999994</v>
      </c>
      <c r="E639" s="2">
        <f t="shared" si="27"/>
        <v>0.28989976869699324</v>
      </c>
      <c r="F639">
        <f t="shared" si="28"/>
        <v>8.4041875890570189E-2</v>
      </c>
      <c r="M639">
        <f t="shared" si="29"/>
        <v>6997.3225000000011</v>
      </c>
    </row>
    <row r="640" spans="1:13" x14ac:dyDescent="0.25">
      <c r="A640" t="s">
        <v>91</v>
      </c>
      <c r="B640">
        <v>85.25</v>
      </c>
      <c r="C640">
        <v>571.36099999999999</v>
      </c>
      <c r="D640" s="1">
        <v>64.849999999999994</v>
      </c>
      <c r="E640" s="2">
        <f t="shared" si="27"/>
        <v>0.31457208943716281</v>
      </c>
      <c r="F640">
        <f t="shared" si="28"/>
        <v>9.895559945286235E-2</v>
      </c>
      <c r="M640">
        <f t="shared" si="29"/>
        <v>7267.5625</v>
      </c>
    </row>
    <row r="641" spans="1:13" x14ac:dyDescent="0.25">
      <c r="A641" t="s">
        <v>91</v>
      </c>
      <c r="B641">
        <v>88.35</v>
      </c>
      <c r="C641">
        <v>451.6</v>
      </c>
      <c r="D641" s="1">
        <v>64.849999999999994</v>
      </c>
      <c r="E641" s="2">
        <f t="shared" si="27"/>
        <v>0.36237471087124135</v>
      </c>
      <c r="F641">
        <f t="shared" si="28"/>
        <v>0.13131543107901575</v>
      </c>
      <c r="M641">
        <f t="shared" si="29"/>
        <v>7805.7224999999989</v>
      </c>
    </row>
    <row r="642" spans="1:13" x14ac:dyDescent="0.25">
      <c r="A642" t="s">
        <v>92</v>
      </c>
      <c r="B642">
        <v>115.5</v>
      </c>
      <c r="C642">
        <v>551.98400000000004</v>
      </c>
      <c r="D642" s="1">
        <v>86.6</v>
      </c>
      <c r="E642" s="2">
        <f t="shared" si="27"/>
        <v>0.33371824480369522</v>
      </c>
      <c r="F642">
        <f t="shared" si="28"/>
        <v>0.11136786691485905</v>
      </c>
      <c r="M642">
        <f t="shared" si="29"/>
        <v>13340.25</v>
      </c>
    </row>
    <row r="643" spans="1:13" x14ac:dyDescent="0.25">
      <c r="A643" t="s">
        <v>92</v>
      </c>
      <c r="B643">
        <v>115.9</v>
      </c>
      <c r="C643">
        <v>688.61400000000003</v>
      </c>
      <c r="D643" s="1">
        <v>86.6</v>
      </c>
      <c r="E643" s="2">
        <f t="shared" ref="E643:E701" si="30">(B643-D643)/D643</f>
        <v>0.33833718244803712</v>
      </c>
      <c r="F643">
        <f t="shared" ref="F643:F701" si="31">E643^2</f>
        <v>0.11447204902687635</v>
      </c>
      <c r="M643">
        <f t="shared" ref="M643:M701" si="32">B643^2</f>
        <v>13432.810000000001</v>
      </c>
    </row>
    <row r="644" spans="1:13" x14ac:dyDescent="0.25">
      <c r="A644" t="s">
        <v>92</v>
      </c>
      <c r="B644">
        <v>118.95</v>
      </c>
      <c r="C644">
        <v>824.19</v>
      </c>
      <c r="D644" s="1">
        <v>86.6</v>
      </c>
      <c r="E644" s="2">
        <f t="shared" si="30"/>
        <v>0.37355658198614333</v>
      </c>
      <c r="F644">
        <f t="shared" si="31"/>
        <v>0.13954451994517023</v>
      </c>
      <c r="M644">
        <f t="shared" si="32"/>
        <v>14149.102500000001</v>
      </c>
    </row>
    <row r="645" spans="1:13" x14ac:dyDescent="0.25">
      <c r="A645" t="s">
        <v>92</v>
      </c>
      <c r="B645">
        <v>123.15</v>
      </c>
      <c r="C645">
        <v>682.15899999999999</v>
      </c>
      <c r="D645" s="1">
        <v>86.6</v>
      </c>
      <c r="E645" s="2">
        <f t="shared" si="30"/>
        <v>0.42205542725173228</v>
      </c>
      <c r="F645">
        <f t="shared" si="31"/>
        <v>0.17813078367264229</v>
      </c>
      <c r="M645">
        <f t="shared" si="32"/>
        <v>15165.922500000001</v>
      </c>
    </row>
    <row r="646" spans="1:13" x14ac:dyDescent="0.25">
      <c r="A646" t="s">
        <v>92</v>
      </c>
      <c r="B646">
        <v>120.6</v>
      </c>
      <c r="C646">
        <v>676.74400000000003</v>
      </c>
      <c r="D646" s="1">
        <v>86.6</v>
      </c>
      <c r="E646" s="2">
        <f t="shared" si="30"/>
        <v>0.39260969976905313</v>
      </c>
      <c r="F646">
        <f t="shared" si="31"/>
        <v>0.15414237635274605</v>
      </c>
      <c r="M646">
        <f t="shared" si="32"/>
        <v>14544.359999999999</v>
      </c>
    </row>
    <row r="647" spans="1:13" x14ac:dyDescent="0.25">
      <c r="A647" t="s">
        <v>92</v>
      </c>
      <c r="B647">
        <v>116.5</v>
      </c>
      <c r="C647">
        <v>809.46600000000001</v>
      </c>
      <c r="D647" s="1">
        <v>86.6</v>
      </c>
      <c r="E647" s="2">
        <f t="shared" si="30"/>
        <v>0.34526558891454973</v>
      </c>
      <c r="F647">
        <f t="shared" si="31"/>
        <v>0.11920832688851084</v>
      </c>
      <c r="M647">
        <f t="shared" si="32"/>
        <v>13572.25</v>
      </c>
    </row>
    <row r="648" spans="1:13" x14ac:dyDescent="0.25">
      <c r="A648" t="s">
        <v>92</v>
      </c>
      <c r="B648">
        <v>113.2</v>
      </c>
      <c r="C648">
        <v>550.06600000000003</v>
      </c>
      <c r="D648" s="1">
        <v>86.6</v>
      </c>
      <c r="E648" s="2">
        <f t="shared" si="30"/>
        <v>0.3071593533487299</v>
      </c>
      <c r="F648">
        <f t="shared" si="31"/>
        <v>9.4346868349609911E-2</v>
      </c>
      <c r="M648">
        <f t="shared" si="32"/>
        <v>12814.24</v>
      </c>
    </row>
    <row r="649" spans="1:13" x14ac:dyDescent="0.25">
      <c r="A649" t="s">
        <v>92</v>
      </c>
      <c r="B649">
        <v>110.15</v>
      </c>
      <c r="C649">
        <v>557.69100000000003</v>
      </c>
      <c r="D649" s="1">
        <v>86.6</v>
      </c>
      <c r="E649" s="2">
        <f t="shared" si="30"/>
        <v>0.27193995381062369</v>
      </c>
      <c r="F649">
        <f t="shared" si="31"/>
        <v>7.3951338478524142E-2</v>
      </c>
      <c r="M649">
        <f t="shared" si="32"/>
        <v>12133.022500000001</v>
      </c>
    </row>
    <row r="650" spans="1:13" x14ac:dyDescent="0.25">
      <c r="A650" t="s">
        <v>92</v>
      </c>
      <c r="B650">
        <v>116</v>
      </c>
      <c r="C650">
        <v>549.90800000000002</v>
      </c>
      <c r="D650" s="1">
        <v>86.6</v>
      </c>
      <c r="E650" s="2">
        <f t="shared" si="30"/>
        <v>0.3394919168591225</v>
      </c>
      <c r="F650">
        <f t="shared" si="31"/>
        <v>0.11525476161268135</v>
      </c>
      <c r="M650">
        <f t="shared" si="32"/>
        <v>13456</v>
      </c>
    </row>
    <row r="651" spans="1:13" x14ac:dyDescent="0.25">
      <c r="A651" t="s">
        <v>92</v>
      </c>
      <c r="B651">
        <v>110.05</v>
      </c>
      <c r="C651">
        <v>466.98599999999999</v>
      </c>
      <c r="D651" s="1">
        <v>86.6</v>
      </c>
      <c r="E651" s="2">
        <f t="shared" si="30"/>
        <v>0.27078521939953815</v>
      </c>
      <c r="F651">
        <f t="shared" si="31"/>
        <v>7.3324635045256006E-2</v>
      </c>
      <c r="M651">
        <f t="shared" si="32"/>
        <v>12111.002499999999</v>
      </c>
    </row>
    <row r="652" spans="1:13" x14ac:dyDescent="0.25">
      <c r="A652" t="s">
        <v>93</v>
      </c>
      <c r="B652">
        <v>60.75</v>
      </c>
      <c r="C652">
        <v>511.93099999999998</v>
      </c>
      <c r="D652" s="1">
        <v>48.45</v>
      </c>
      <c r="E652" s="2">
        <f t="shared" si="30"/>
        <v>0.25386996904024761</v>
      </c>
      <c r="F652">
        <f t="shared" si="31"/>
        <v>6.4449961180496285E-2</v>
      </c>
      <c r="M652">
        <f t="shared" si="32"/>
        <v>3690.5625</v>
      </c>
    </row>
    <row r="653" spans="1:13" x14ac:dyDescent="0.25">
      <c r="A653" t="s">
        <v>93</v>
      </c>
      <c r="B653">
        <v>62.9</v>
      </c>
      <c r="C653">
        <v>641.25599999999997</v>
      </c>
      <c r="D653" s="1">
        <v>48.45</v>
      </c>
      <c r="E653" s="2">
        <f t="shared" si="30"/>
        <v>0.29824561403508759</v>
      </c>
      <c r="F653">
        <f t="shared" si="31"/>
        <v>8.8950446291166441E-2</v>
      </c>
      <c r="M653">
        <f t="shared" si="32"/>
        <v>3956.41</v>
      </c>
    </row>
    <row r="654" spans="1:13" x14ac:dyDescent="0.25">
      <c r="A654" t="s">
        <v>93</v>
      </c>
      <c r="B654">
        <v>63.1</v>
      </c>
      <c r="C654">
        <v>919.21299999999997</v>
      </c>
      <c r="D654" s="1">
        <v>48.45</v>
      </c>
      <c r="E654" s="2">
        <f t="shared" si="30"/>
        <v>0.30237358101135187</v>
      </c>
      <c r="F654">
        <f t="shared" si="31"/>
        <v>9.142978249362857E-2</v>
      </c>
      <c r="M654">
        <f t="shared" si="32"/>
        <v>3981.61</v>
      </c>
    </row>
    <row r="655" spans="1:13" x14ac:dyDescent="0.25">
      <c r="A655" t="s">
        <v>93</v>
      </c>
      <c r="B655">
        <v>61.25</v>
      </c>
      <c r="C655">
        <v>487.56400000000002</v>
      </c>
      <c r="D655" s="1">
        <v>48.45</v>
      </c>
      <c r="E655" s="2">
        <f t="shared" si="30"/>
        <v>0.26418988648090808</v>
      </c>
      <c r="F655">
        <f t="shared" si="31"/>
        <v>6.9796296118795093E-2</v>
      </c>
      <c r="M655">
        <f t="shared" si="32"/>
        <v>3751.5625</v>
      </c>
    </row>
    <row r="656" spans="1:13" x14ac:dyDescent="0.25">
      <c r="A656" t="s">
        <v>93</v>
      </c>
      <c r="B656">
        <v>63.3</v>
      </c>
      <c r="C656">
        <v>755.15200000000004</v>
      </c>
      <c r="D656" s="1">
        <v>48.45</v>
      </c>
      <c r="E656" s="2">
        <f t="shared" si="30"/>
        <v>0.30650154798761597</v>
      </c>
      <c r="F656">
        <f t="shared" si="31"/>
        <v>9.3943198918804857E-2</v>
      </c>
      <c r="M656">
        <f t="shared" si="32"/>
        <v>4006.8899999999994</v>
      </c>
    </row>
    <row r="657" spans="1:13" x14ac:dyDescent="0.25">
      <c r="A657" t="s">
        <v>93</v>
      </c>
      <c r="B657">
        <v>61.65</v>
      </c>
      <c r="C657">
        <v>773.89599999999996</v>
      </c>
      <c r="D657" s="1">
        <v>48.45</v>
      </c>
      <c r="E657" s="2">
        <f t="shared" si="30"/>
        <v>0.2724458204334364</v>
      </c>
      <c r="F657">
        <f t="shared" si="31"/>
        <v>7.4226725071648278E-2</v>
      </c>
      <c r="M657">
        <f t="shared" si="32"/>
        <v>3800.7224999999999</v>
      </c>
    </row>
    <row r="658" spans="1:13" x14ac:dyDescent="0.25">
      <c r="A658" t="s">
        <v>93</v>
      </c>
      <c r="B658">
        <v>61</v>
      </c>
      <c r="C658">
        <v>611.16800000000001</v>
      </c>
      <c r="D658" s="1">
        <v>48.45</v>
      </c>
      <c r="E658" s="2">
        <f t="shared" si="30"/>
        <v>0.25902992776057782</v>
      </c>
      <c r="F658">
        <f t="shared" si="31"/>
        <v>6.709650347565016E-2</v>
      </c>
      <c r="M658">
        <f t="shared" si="32"/>
        <v>3721</v>
      </c>
    </row>
    <row r="659" spans="1:13" x14ac:dyDescent="0.25">
      <c r="A659" t="s">
        <v>93</v>
      </c>
      <c r="B659">
        <v>61.8</v>
      </c>
      <c r="C659">
        <v>623.52800000000002</v>
      </c>
      <c r="D659" s="1">
        <v>48.45</v>
      </c>
      <c r="E659" s="2">
        <f t="shared" si="30"/>
        <v>0.27554179566563453</v>
      </c>
      <c r="F659">
        <f t="shared" si="31"/>
        <v>7.5923281158642289E-2</v>
      </c>
      <c r="M659">
        <f t="shared" si="32"/>
        <v>3819.24</v>
      </c>
    </row>
    <row r="660" spans="1:13" x14ac:dyDescent="0.25">
      <c r="A660" t="s">
        <v>93</v>
      </c>
      <c r="B660">
        <v>59.35</v>
      </c>
      <c r="C660">
        <v>492.34399999999999</v>
      </c>
      <c r="D660" s="1">
        <v>48.45</v>
      </c>
      <c r="E660" s="2">
        <f t="shared" si="30"/>
        <v>0.2249742002063983</v>
      </c>
      <c r="F660">
        <f t="shared" si="31"/>
        <v>5.0613390758508583E-2</v>
      </c>
      <c r="M660">
        <f t="shared" si="32"/>
        <v>3522.4225000000001</v>
      </c>
    </row>
    <row r="661" spans="1:13" x14ac:dyDescent="0.25">
      <c r="A661" t="s">
        <v>93</v>
      </c>
      <c r="B661">
        <v>65.2</v>
      </c>
      <c r="C661">
        <v>584.71</v>
      </c>
      <c r="D661" s="1">
        <v>48.45</v>
      </c>
      <c r="E661" s="2">
        <f t="shared" si="30"/>
        <v>0.34571723426212586</v>
      </c>
      <c r="F661">
        <f t="shared" si="31"/>
        <v>0.11952040606585361</v>
      </c>
      <c r="M661">
        <f t="shared" si="32"/>
        <v>4251.04</v>
      </c>
    </row>
    <row r="662" spans="1:13" x14ac:dyDescent="0.25">
      <c r="A662" t="s">
        <v>94</v>
      </c>
      <c r="B662">
        <v>85</v>
      </c>
      <c r="C662">
        <v>639.53899999999999</v>
      </c>
      <c r="D662" s="1">
        <v>60.95</v>
      </c>
      <c r="E662" s="2">
        <f t="shared" si="30"/>
        <v>0.39458572600492198</v>
      </c>
      <c r="F662">
        <f t="shared" si="31"/>
        <v>0.15569789516683136</v>
      </c>
      <c r="M662">
        <f t="shared" si="32"/>
        <v>7225</v>
      </c>
    </row>
    <row r="663" spans="1:13" x14ac:dyDescent="0.25">
      <c r="A663" t="s">
        <v>94</v>
      </c>
      <c r="B663">
        <v>84.5</v>
      </c>
      <c r="C663">
        <v>846.78499999999997</v>
      </c>
      <c r="D663" s="1">
        <v>60.95</v>
      </c>
      <c r="E663" s="2">
        <f t="shared" si="30"/>
        <v>0.38638228055783425</v>
      </c>
      <c r="F663">
        <f t="shared" si="31"/>
        <v>0.14929126672907295</v>
      </c>
      <c r="M663">
        <f t="shared" si="32"/>
        <v>7140.25</v>
      </c>
    </row>
    <row r="664" spans="1:13" x14ac:dyDescent="0.25">
      <c r="A664" t="s">
        <v>94</v>
      </c>
      <c r="B664">
        <v>82.5</v>
      </c>
      <c r="C664">
        <v>867.33399999999995</v>
      </c>
      <c r="D664" s="1">
        <v>60.95</v>
      </c>
      <c r="E664" s="2">
        <f t="shared" si="30"/>
        <v>0.3535684987694831</v>
      </c>
      <c r="F664">
        <f t="shared" si="31"/>
        <v>0.12501068332210596</v>
      </c>
      <c r="M664">
        <f t="shared" si="32"/>
        <v>6806.25</v>
      </c>
    </row>
    <row r="665" spans="1:13" x14ac:dyDescent="0.25">
      <c r="A665" t="s">
        <v>94</v>
      </c>
      <c r="B665">
        <v>82.5</v>
      </c>
      <c r="C665">
        <v>682.89499999999998</v>
      </c>
      <c r="D665" s="1">
        <v>60.95</v>
      </c>
      <c r="E665" s="2">
        <f t="shared" si="30"/>
        <v>0.3535684987694831</v>
      </c>
      <c r="F665">
        <f t="shared" si="31"/>
        <v>0.12501068332210596</v>
      </c>
      <c r="M665">
        <f t="shared" si="32"/>
        <v>6806.25</v>
      </c>
    </row>
    <row r="666" spans="1:13" x14ac:dyDescent="0.25">
      <c r="A666" t="s">
        <v>94</v>
      </c>
      <c r="B666">
        <v>81.400000000000006</v>
      </c>
      <c r="C666">
        <v>1084.83</v>
      </c>
      <c r="D666" s="1">
        <v>60.95</v>
      </c>
      <c r="E666" s="2">
        <f t="shared" si="30"/>
        <v>0.33552091878589013</v>
      </c>
      <c r="F666">
        <f t="shared" si="31"/>
        <v>0.11257428694292788</v>
      </c>
      <c r="M666">
        <f t="shared" si="32"/>
        <v>6625.9600000000009</v>
      </c>
    </row>
    <row r="667" spans="1:13" x14ac:dyDescent="0.25">
      <c r="A667" t="s">
        <v>94</v>
      </c>
      <c r="B667">
        <v>80.75</v>
      </c>
      <c r="C667">
        <v>1109.93</v>
      </c>
      <c r="D667" s="1">
        <v>60.95</v>
      </c>
      <c r="E667" s="2">
        <f t="shared" si="30"/>
        <v>0.32485643970467593</v>
      </c>
      <c r="F667">
        <f t="shared" si="31"/>
        <v>0.10553170641759775</v>
      </c>
      <c r="M667">
        <f t="shared" si="32"/>
        <v>6520.5625</v>
      </c>
    </row>
    <row r="668" spans="1:13" x14ac:dyDescent="0.25">
      <c r="A668" t="s">
        <v>94</v>
      </c>
      <c r="B668">
        <v>82.95</v>
      </c>
      <c r="C668">
        <v>860.02499999999998</v>
      </c>
      <c r="D668" s="1">
        <v>60.95</v>
      </c>
      <c r="E668" s="2">
        <f t="shared" si="30"/>
        <v>0.36095159967186219</v>
      </c>
      <c r="F668">
        <f t="shared" si="31"/>
        <v>0.13028605730567627</v>
      </c>
      <c r="M668">
        <f t="shared" si="32"/>
        <v>6880.7025000000003</v>
      </c>
    </row>
    <row r="669" spans="1:13" x14ac:dyDescent="0.25">
      <c r="A669" t="s">
        <v>94</v>
      </c>
      <c r="B669">
        <v>83.1</v>
      </c>
      <c r="C669">
        <v>887.673</v>
      </c>
      <c r="D669" s="1">
        <v>60.95</v>
      </c>
      <c r="E669" s="2">
        <f t="shared" si="30"/>
        <v>0.36341263330598833</v>
      </c>
      <c r="F669">
        <f t="shared" si="31"/>
        <v>0.13206874204639274</v>
      </c>
      <c r="M669">
        <f t="shared" si="32"/>
        <v>6905.6099999999988</v>
      </c>
    </row>
    <row r="670" spans="1:13" x14ac:dyDescent="0.25">
      <c r="A670" t="s">
        <v>94</v>
      </c>
      <c r="B670">
        <v>83.05</v>
      </c>
      <c r="C670">
        <v>1076.4100000000001</v>
      </c>
      <c r="D670" s="1">
        <v>60.95</v>
      </c>
      <c r="E670" s="2">
        <f t="shared" si="30"/>
        <v>0.36259228876127964</v>
      </c>
      <c r="F670">
        <f t="shared" si="31"/>
        <v>0.1314731678691432</v>
      </c>
      <c r="M670">
        <f t="shared" si="32"/>
        <v>6897.3024999999998</v>
      </c>
    </row>
    <row r="671" spans="1:13" x14ac:dyDescent="0.25">
      <c r="A671" t="s">
        <v>94</v>
      </c>
      <c r="B671">
        <v>82.1</v>
      </c>
      <c r="C671">
        <v>850.67899999999997</v>
      </c>
      <c r="D671" s="1">
        <v>60.95</v>
      </c>
      <c r="E671" s="2">
        <f t="shared" si="30"/>
        <v>0.34700574241181281</v>
      </c>
      <c r="F671">
        <f t="shared" si="31"/>
        <v>0.12041298526677338</v>
      </c>
      <c r="M671">
        <f t="shared" si="32"/>
        <v>6740.4099999999989</v>
      </c>
    </row>
    <row r="672" spans="1:13" x14ac:dyDescent="0.25">
      <c r="A672" t="s">
        <v>95</v>
      </c>
      <c r="B672">
        <v>87.55</v>
      </c>
      <c r="C672">
        <v>739.63300000000004</v>
      </c>
      <c r="D672" s="1">
        <v>62.65</v>
      </c>
      <c r="E672" s="2">
        <f t="shared" si="30"/>
        <v>0.39744612928970469</v>
      </c>
      <c r="F672">
        <f t="shared" si="31"/>
        <v>0.15796342568736865</v>
      </c>
      <c r="M672">
        <f t="shared" si="32"/>
        <v>7665.0024999999996</v>
      </c>
    </row>
    <row r="673" spans="1:13" x14ac:dyDescent="0.25">
      <c r="A673" t="s">
        <v>95</v>
      </c>
      <c r="B673">
        <v>85.55</v>
      </c>
      <c r="C673">
        <v>783.06600000000003</v>
      </c>
      <c r="D673" s="1">
        <v>62.65</v>
      </c>
      <c r="E673" s="2">
        <f t="shared" si="30"/>
        <v>0.36552274541101354</v>
      </c>
      <c r="F673">
        <f t="shared" si="31"/>
        <v>0.13360687741280461</v>
      </c>
      <c r="M673">
        <f t="shared" si="32"/>
        <v>7318.8024999999998</v>
      </c>
    </row>
    <row r="674" spans="1:13" x14ac:dyDescent="0.25">
      <c r="A674" t="s">
        <v>95</v>
      </c>
      <c r="B674">
        <v>87.95</v>
      </c>
      <c r="C674">
        <v>541.16300000000001</v>
      </c>
      <c r="D674" s="1">
        <v>62.65</v>
      </c>
      <c r="E674" s="2">
        <f t="shared" si="30"/>
        <v>0.40383080606544303</v>
      </c>
      <c r="F674">
        <f t="shared" si="31"/>
        <v>0.16307931992746547</v>
      </c>
      <c r="M674">
        <f t="shared" si="32"/>
        <v>7735.2025000000003</v>
      </c>
    </row>
    <row r="675" spans="1:13" x14ac:dyDescent="0.25">
      <c r="A675" t="s">
        <v>95</v>
      </c>
      <c r="B675">
        <v>91.25</v>
      </c>
      <c r="C675">
        <v>754.66499999999996</v>
      </c>
      <c r="D675" s="1">
        <v>62.65</v>
      </c>
      <c r="E675" s="2">
        <f t="shared" si="30"/>
        <v>0.45650438946528338</v>
      </c>
      <c r="F675">
        <f t="shared" si="31"/>
        <v>0.20839625760107114</v>
      </c>
      <c r="M675">
        <f t="shared" si="32"/>
        <v>8326.5625</v>
      </c>
    </row>
    <row r="676" spans="1:13" x14ac:dyDescent="0.25">
      <c r="A676" t="s">
        <v>95</v>
      </c>
      <c r="B676">
        <v>89.55</v>
      </c>
      <c r="C676">
        <v>759.61199999999997</v>
      </c>
      <c r="D676" s="1">
        <v>62.65</v>
      </c>
      <c r="E676" s="2">
        <f t="shared" si="30"/>
        <v>0.42936951316839583</v>
      </c>
      <c r="F676">
        <f t="shared" si="31"/>
        <v>0.18435817883846525</v>
      </c>
      <c r="M676">
        <f t="shared" si="32"/>
        <v>8019.2024999999994</v>
      </c>
    </row>
    <row r="677" spans="1:13" x14ac:dyDescent="0.25">
      <c r="A677" t="s">
        <v>95</v>
      </c>
      <c r="B677">
        <v>94.15</v>
      </c>
      <c r="C677">
        <v>909.625</v>
      </c>
      <c r="D677" s="1">
        <v>62.65</v>
      </c>
      <c r="E677" s="2">
        <f t="shared" si="30"/>
        <v>0.50279329608938561</v>
      </c>
      <c r="F677">
        <f t="shared" si="31"/>
        <v>0.25280109859242861</v>
      </c>
      <c r="M677">
        <f t="shared" si="32"/>
        <v>8864.2225000000017</v>
      </c>
    </row>
    <row r="678" spans="1:13" x14ac:dyDescent="0.25">
      <c r="A678" t="s">
        <v>95</v>
      </c>
      <c r="B678">
        <v>89.8</v>
      </c>
      <c r="C678">
        <v>742.053</v>
      </c>
      <c r="D678" s="1">
        <v>62.65</v>
      </c>
      <c r="E678" s="2">
        <f t="shared" si="30"/>
        <v>0.43335993615323221</v>
      </c>
      <c r="F678">
        <f t="shared" si="31"/>
        <v>0.1878008342627335</v>
      </c>
      <c r="M678">
        <f t="shared" si="32"/>
        <v>8064.0399999999991</v>
      </c>
    </row>
    <row r="679" spans="1:13" x14ac:dyDescent="0.25">
      <c r="A679" t="s">
        <v>95</v>
      </c>
      <c r="B679">
        <v>91.8</v>
      </c>
      <c r="C679">
        <v>726.08</v>
      </c>
      <c r="D679" s="1">
        <v>62.65</v>
      </c>
      <c r="E679" s="2">
        <f t="shared" si="30"/>
        <v>0.46528332003192335</v>
      </c>
      <c r="F679">
        <f t="shared" si="31"/>
        <v>0.21648856789992921</v>
      </c>
      <c r="M679">
        <f t="shared" si="32"/>
        <v>8427.24</v>
      </c>
    </row>
    <row r="680" spans="1:13" x14ac:dyDescent="0.25">
      <c r="A680" t="s">
        <v>95</v>
      </c>
      <c r="B680">
        <v>86.6</v>
      </c>
      <c r="C680">
        <v>560.98</v>
      </c>
      <c r="D680" s="1">
        <v>62.65</v>
      </c>
      <c r="E680" s="2">
        <f t="shared" si="30"/>
        <v>0.38228252194732637</v>
      </c>
      <c r="F680">
        <f t="shared" si="31"/>
        <v>0.14613992658640806</v>
      </c>
      <c r="M680">
        <f t="shared" si="32"/>
        <v>7499.5599999999986</v>
      </c>
    </row>
    <row r="681" spans="1:13" x14ac:dyDescent="0.25">
      <c r="A681" t="s">
        <v>95</v>
      </c>
      <c r="B681">
        <v>85.3</v>
      </c>
      <c r="C681">
        <v>937.76499999999999</v>
      </c>
      <c r="D681" s="1">
        <v>62.65</v>
      </c>
      <c r="E681" s="2">
        <f t="shared" si="30"/>
        <v>0.36153232242617717</v>
      </c>
      <c r="F681">
        <f t="shared" si="31"/>
        <v>0.13070562015886533</v>
      </c>
      <c r="M681">
        <f t="shared" si="32"/>
        <v>7276.0899999999992</v>
      </c>
    </row>
    <row r="682" spans="1:13" x14ac:dyDescent="0.25">
      <c r="A682" t="s">
        <v>96</v>
      </c>
      <c r="B682">
        <v>72.849999999999994</v>
      </c>
      <c r="C682">
        <v>967.43700000000001</v>
      </c>
      <c r="D682" s="1">
        <v>51.05</v>
      </c>
      <c r="E682" s="2">
        <f t="shared" si="30"/>
        <v>0.42703232125367285</v>
      </c>
      <c r="F682">
        <f t="shared" si="31"/>
        <v>0.18235660339530005</v>
      </c>
      <c r="M682">
        <f t="shared" si="32"/>
        <v>5307.1224999999995</v>
      </c>
    </row>
    <row r="683" spans="1:13" x14ac:dyDescent="0.25">
      <c r="A683" t="s">
        <v>96</v>
      </c>
      <c r="B683">
        <v>74.849999999999994</v>
      </c>
      <c r="C683">
        <v>786.31200000000001</v>
      </c>
      <c r="D683" s="1">
        <v>51.05</v>
      </c>
      <c r="E683" s="2">
        <f t="shared" si="30"/>
        <v>0.46620959843290888</v>
      </c>
      <c r="F683">
        <f t="shared" si="31"/>
        <v>0.21735138967097414</v>
      </c>
      <c r="M683">
        <f t="shared" si="32"/>
        <v>5602.5224999999991</v>
      </c>
    </row>
    <row r="684" spans="1:13" x14ac:dyDescent="0.25">
      <c r="A684" t="s">
        <v>96</v>
      </c>
      <c r="B684">
        <v>75.3</v>
      </c>
      <c r="C684">
        <v>770.95799999999997</v>
      </c>
      <c r="D684" s="1">
        <v>51.05</v>
      </c>
      <c r="E684" s="2">
        <f t="shared" si="30"/>
        <v>0.47502448579823703</v>
      </c>
      <c r="F684">
        <f t="shared" si="31"/>
        <v>0.2256482621078795</v>
      </c>
      <c r="M684">
        <f t="shared" si="32"/>
        <v>5670.0899999999992</v>
      </c>
    </row>
    <row r="685" spans="1:13" x14ac:dyDescent="0.25">
      <c r="A685" t="s">
        <v>96</v>
      </c>
      <c r="B685">
        <v>71.349999999999994</v>
      </c>
      <c r="C685">
        <v>954.43700000000001</v>
      </c>
      <c r="D685" s="1">
        <v>51.05</v>
      </c>
      <c r="E685" s="2">
        <f t="shared" si="30"/>
        <v>0.39764936336924578</v>
      </c>
      <c r="F685">
        <f t="shared" si="31"/>
        <v>0.15812501618796646</v>
      </c>
      <c r="M685">
        <f t="shared" si="32"/>
        <v>5090.8224999999993</v>
      </c>
    </row>
    <row r="686" spans="1:13" x14ac:dyDescent="0.25">
      <c r="A686" t="s">
        <v>96</v>
      </c>
      <c r="B686">
        <v>72.150000000000006</v>
      </c>
      <c r="C686">
        <v>773.48900000000003</v>
      </c>
      <c r="D686" s="1">
        <v>51.05</v>
      </c>
      <c r="E686" s="2">
        <f t="shared" si="30"/>
        <v>0.41332027424094042</v>
      </c>
      <c r="F686">
        <f t="shared" si="31"/>
        <v>0.17083364909860621</v>
      </c>
      <c r="M686">
        <f t="shared" si="32"/>
        <v>5205.6225000000004</v>
      </c>
    </row>
    <row r="687" spans="1:13" x14ac:dyDescent="0.25">
      <c r="A687" t="s">
        <v>96</v>
      </c>
      <c r="B687">
        <v>71.400000000000006</v>
      </c>
      <c r="C687">
        <v>609.75599999999997</v>
      </c>
      <c r="D687" s="1">
        <v>51.05</v>
      </c>
      <c r="E687" s="2">
        <f t="shared" si="30"/>
        <v>0.39862879529872691</v>
      </c>
      <c r="F687">
        <f t="shared" si="31"/>
        <v>0.15890491644131433</v>
      </c>
      <c r="M687">
        <f t="shared" si="32"/>
        <v>5097.9600000000009</v>
      </c>
    </row>
    <row r="688" spans="1:13" x14ac:dyDescent="0.25">
      <c r="A688" t="s">
        <v>96</v>
      </c>
      <c r="B688">
        <v>72.55</v>
      </c>
      <c r="C688">
        <v>586.72</v>
      </c>
      <c r="D688" s="1">
        <v>51.05</v>
      </c>
      <c r="E688" s="2">
        <f t="shared" si="30"/>
        <v>0.42115572967678749</v>
      </c>
      <c r="F688">
        <f t="shared" si="31"/>
        <v>0.17737214863958731</v>
      </c>
      <c r="M688">
        <f t="shared" si="32"/>
        <v>5263.5024999999996</v>
      </c>
    </row>
    <row r="689" spans="1:13" x14ac:dyDescent="0.25">
      <c r="A689" t="s">
        <v>96</v>
      </c>
      <c r="B689">
        <v>73.45</v>
      </c>
      <c r="C689">
        <v>991.50699999999995</v>
      </c>
      <c r="D689" s="1">
        <v>51.05</v>
      </c>
      <c r="E689" s="2">
        <f t="shared" si="30"/>
        <v>0.43878550440744379</v>
      </c>
      <c r="F689">
        <f t="shared" si="31"/>
        <v>0.19253271887809487</v>
      </c>
      <c r="M689">
        <f t="shared" si="32"/>
        <v>5394.9025000000001</v>
      </c>
    </row>
    <row r="690" spans="1:13" x14ac:dyDescent="0.25">
      <c r="A690" t="s">
        <v>96</v>
      </c>
      <c r="B690">
        <v>69.650000000000006</v>
      </c>
      <c r="C690">
        <v>960.99599999999998</v>
      </c>
      <c r="D690" s="1">
        <v>51.05</v>
      </c>
      <c r="E690" s="2">
        <f t="shared" si="30"/>
        <v>0.36434867776689539</v>
      </c>
      <c r="F690">
        <f t="shared" si="31"/>
        <v>0.13274995899048497</v>
      </c>
      <c r="M690">
        <f t="shared" si="32"/>
        <v>4851.1225000000004</v>
      </c>
    </row>
    <row r="691" spans="1:13" x14ac:dyDescent="0.25">
      <c r="A691" t="s">
        <v>96</v>
      </c>
      <c r="B691">
        <v>67.8</v>
      </c>
      <c r="C691">
        <v>974.58900000000006</v>
      </c>
      <c r="D691" s="1">
        <v>51.05</v>
      </c>
      <c r="E691" s="2">
        <f t="shared" si="30"/>
        <v>0.32810969637610188</v>
      </c>
      <c r="F691">
        <f t="shared" si="31"/>
        <v>0.10765597285601776</v>
      </c>
      <c r="M691">
        <f t="shared" si="32"/>
        <v>4596.8399999999992</v>
      </c>
    </row>
    <row r="692" spans="1:13" x14ac:dyDescent="0.25">
      <c r="A692" t="s">
        <v>97</v>
      </c>
      <c r="B692">
        <v>85.8</v>
      </c>
      <c r="C692">
        <v>1020.86</v>
      </c>
      <c r="D692" s="1">
        <v>62.5</v>
      </c>
      <c r="E692" s="2">
        <f t="shared" si="30"/>
        <v>0.37279999999999996</v>
      </c>
      <c r="F692">
        <f t="shared" si="31"/>
        <v>0.13897983999999997</v>
      </c>
      <c r="M692">
        <f t="shared" si="32"/>
        <v>7361.6399999999994</v>
      </c>
    </row>
    <row r="693" spans="1:13" x14ac:dyDescent="0.25">
      <c r="A693" t="s">
        <v>97</v>
      </c>
      <c r="B693">
        <v>89.4</v>
      </c>
      <c r="C693">
        <v>1073.8800000000001</v>
      </c>
      <c r="D693" s="1">
        <v>62.5</v>
      </c>
      <c r="E693" s="2">
        <f t="shared" si="30"/>
        <v>0.43040000000000012</v>
      </c>
      <c r="F693">
        <f t="shared" si="31"/>
        <v>0.1852441600000001</v>
      </c>
      <c r="M693">
        <f t="shared" si="32"/>
        <v>7992.3600000000006</v>
      </c>
    </row>
    <row r="694" spans="1:13" x14ac:dyDescent="0.25">
      <c r="A694" t="s">
        <v>97</v>
      </c>
      <c r="B694">
        <v>86.7</v>
      </c>
      <c r="C694">
        <v>822.005</v>
      </c>
      <c r="D694" s="1">
        <v>62.5</v>
      </c>
      <c r="E694" s="2">
        <f t="shared" si="30"/>
        <v>0.38720000000000004</v>
      </c>
      <c r="F694">
        <f t="shared" si="31"/>
        <v>0.14992384000000003</v>
      </c>
      <c r="M694">
        <f t="shared" si="32"/>
        <v>7516.89</v>
      </c>
    </row>
    <row r="695" spans="1:13" x14ac:dyDescent="0.25">
      <c r="A695" t="s">
        <v>97</v>
      </c>
      <c r="B695">
        <v>89.25</v>
      </c>
      <c r="C695">
        <v>1220.6199999999999</v>
      </c>
      <c r="D695" s="1">
        <v>62.5</v>
      </c>
      <c r="E695" s="2">
        <f t="shared" si="30"/>
        <v>0.42799999999999999</v>
      </c>
      <c r="F695">
        <f t="shared" si="31"/>
        <v>0.18318399999999999</v>
      </c>
      <c r="M695">
        <f t="shared" si="32"/>
        <v>7965.5625</v>
      </c>
    </row>
    <row r="696" spans="1:13" x14ac:dyDescent="0.25">
      <c r="A696" t="s">
        <v>97</v>
      </c>
      <c r="B696">
        <v>88.75</v>
      </c>
      <c r="C696">
        <v>621.923</v>
      </c>
      <c r="D696" s="1">
        <v>62.5</v>
      </c>
      <c r="E696" s="2">
        <f t="shared" si="30"/>
        <v>0.42</v>
      </c>
      <c r="F696">
        <f t="shared" si="31"/>
        <v>0.17639999999999997</v>
      </c>
      <c r="M696">
        <f t="shared" si="32"/>
        <v>7876.5625</v>
      </c>
    </row>
    <row r="697" spans="1:13" x14ac:dyDescent="0.25">
      <c r="A697" t="s">
        <v>97</v>
      </c>
      <c r="B697">
        <v>83.7</v>
      </c>
      <c r="C697">
        <v>632.49400000000003</v>
      </c>
      <c r="D697" s="1">
        <v>62.5</v>
      </c>
      <c r="E697" s="2">
        <f t="shared" si="30"/>
        <v>0.33920000000000006</v>
      </c>
      <c r="F697">
        <f t="shared" si="31"/>
        <v>0.11505664000000004</v>
      </c>
      <c r="M697">
        <f t="shared" si="32"/>
        <v>7005.6900000000005</v>
      </c>
    </row>
    <row r="698" spans="1:13" x14ac:dyDescent="0.25">
      <c r="A698" t="s">
        <v>97</v>
      </c>
      <c r="B698">
        <v>84.1</v>
      </c>
      <c r="C698">
        <v>863.46199999999999</v>
      </c>
      <c r="D698" s="1">
        <v>62.5</v>
      </c>
      <c r="E698" s="2">
        <f t="shared" si="30"/>
        <v>0.34559999999999991</v>
      </c>
      <c r="F698">
        <f t="shared" si="31"/>
        <v>0.11943935999999994</v>
      </c>
      <c r="M698">
        <f t="shared" si="32"/>
        <v>7072.8099999999995</v>
      </c>
    </row>
    <row r="699" spans="1:13" x14ac:dyDescent="0.25">
      <c r="A699" t="s">
        <v>97</v>
      </c>
      <c r="B699">
        <v>86.15</v>
      </c>
      <c r="C699">
        <v>827.07600000000002</v>
      </c>
      <c r="D699" s="1">
        <v>62.5</v>
      </c>
      <c r="E699" s="2">
        <f t="shared" si="30"/>
        <v>0.37840000000000007</v>
      </c>
      <c r="F699">
        <f t="shared" si="31"/>
        <v>0.14318656000000005</v>
      </c>
      <c r="M699">
        <f t="shared" si="32"/>
        <v>7421.8225000000011</v>
      </c>
    </row>
    <row r="700" spans="1:13" x14ac:dyDescent="0.25">
      <c r="A700" t="s">
        <v>97</v>
      </c>
      <c r="B700">
        <v>92.75</v>
      </c>
      <c r="C700">
        <v>610.404</v>
      </c>
      <c r="D700" s="1">
        <v>62.5</v>
      </c>
      <c r="E700" s="2">
        <f t="shared" si="30"/>
        <v>0.48399999999999999</v>
      </c>
      <c r="F700">
        <f t="shared" si="31"/>
        <v>0.23425599999999999</v>
      </c>
      <c r="M700">
        <f t="shared" si="32"/>
        <v>8602.5625</v>
      </c>
    </row>
    <row r="701" spans="1:13" x14ac:dyDescent="0.25">
      <c r="A701" t="s">
        <v>97</v>
      </c>
      <c r="B701">
        <v>90.05</v>
      </c>
      <c r="C701">
        <v>1026.58</v>
      </c>
      <c r="D701" s="1">
        <v>62.5</v>
      </c>
      <c r="E701" s="2">
        <f t="shared" si="30"/>
        <v>0.44079999999999997</v>
      </c>
      <c r="F701">
        <f t="shared" si="31"/>
        <v>0.19430463999999997</v>
      </c>
      <c r="M701">
        <f t="shared" si="32"/>
        <v>8109.0024999999996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5" zoomScaleNormal="100" workbookViewId="0">
      <selection activeCell="J3" sqref="J3:J72"/>
    </sheetView>
  </sheetViews>
  <sheetFormatPr defaultRowHeight="15" x14ac:dyDescent="0.25"/>
  <cols>
    <col min="1" max="1" width="10.7109375" style="1" customWidth="1"/>
    <col min="2" max="7" width="4.7109375" style="1" customWidth="1"/>
    <col min="8" max="8" width="1.7109375" style="1" customWidth="1"/>
    <col min="9" max="10" width="10.7109375" customWidth="1"/>
    <col min="11" max="11" width="1.7109375" customWidth="1"/>
    <col min="12" max="15" width="10.7109375" customWidth="1"/>
    <col min="16" max="16" width="1.7109375" style="4" customWidth="1"/>
    <col min="17" max="17" width="10.7109375" style="42" customWidth="1"/>
    <col min="18" max="18" width="10.7109375" style="39" customWidth="1"/>
  </cols>
  <sheetData>
    <row r="1" spans="1:26" x14ac:dyDescent="0.25">
      <c r="B1" s="22"/>
      <c r="C1" s="22"/>
      <c r="D1" s="22"/>
      <c r="E1" s="22"/>
      <c r="F1" s="22"/>
      <c r="G1" s="22"/>
      <c r="H1" s="32"/>
      <c r="I1" s="11"/>
      <c r="J1" s="35"/>
      <c r="K1" s="12"/>
      <c r="L1" s="79" t="s">
        <v>67</v>
      </c>
      <c r="M1" s="79"/>
      <c r="N1" s="79"/>
      <c r="O1" s="79"/>
      <c r="P1" s="13"/>
      <c r="Q1" s="79" t="s">
        <v>98</v>
      </c>
      <c r="R1" s="79"/>
    </row>
    <row r="2" spans="1:26" ht="30" x14ac:dyDescent="0.25">
      <c r="A2" s="25" t="s">
        <v>52</v>
      </c>
      <c r="B2" s="25" t="s">
        <v>68</v>
      </c>
      <c r="C2" s="25" t="s">
        <v>69</v>
      </c>
      <c r="D2" s="25" t="s">
        <v>70</v>
      </c>
      <c r="E2" s="25" t="s">
        <v>71</v>
      </c>
      <c r="F2" s="25" t="s">
        <v>72</v>
      </c>
      <c r="G2" s="25" t="s">
        <v>73</v>
      </c>
      <c r="H2" s="26"/>
      <c r="I2" s="33" t="s">
        <v>99</v>
      </c>
      <c r="J2" s="34" t="s">
        <v>74</v>
      </c>
      <c r="K2" s="27"/>
      <c r="L2" s="25" t="s">
        <v>100</v>
      </c>
      <c r="M2" s="28" t="s">
        <v>75</v>
      </c>
      <c r="N2" s="29" t="s">
        <v>76</v>
      </c>
      <c r="O2" s="30" t="s">
        <v>77</v>
      </c>
      <c r="P2" s="31"/>
      <c r="Q2" s="41" t="s">
        <v>101</v>
      </c>
      <c r="R2" s="38" t="s">
        <v>77</v>
      </c>
      <c r="T2" s="33"/>
      <c r="U2" s="25"/>
      <c r="V2" s="41"/>
    </row>
    <row r="3" spans="1:26" x14ac:dyDescent="0.25">
      <c r="A3" s="1" t="s">
        <v>0</v>
      </c>
      <c r="B3" s="1">
        <v>1</v>
      </c>
      <c r="C3" s="1">
        <v>15</v>
      </c>
      <c r="D3" s="1">
        <v>6</v>
      </c>
      <c r="E3" s="1">
        <v>145</v>
      </c>
      <c r="F3" s="1">
        <v>10</v>
      </c>
      <c r="G3" s="1">
        <v>12</v>
      </c>
      <c r="I3" s="36">
        <v>5.55</v>
      </c>
      <c r="J3" s="37">
        <f>(L3-I3)/I3</f>
        <v>9.00900900900901E-2</v>
      </c>
      <c r="K3" s="10"/>
      <c r="L3" s="1">
        <v>6.05</v>
      </c>
      <c r="M3" s="14">
        <v>981</v>
      </c>
      <c r="N3" s="2">
        <v>0</v>
      </c>
      <c r="O3" s="15">
        <v>1.2012</v>
      </c>
      <c r="P3" s="24"/>
      <c r="Q3" s="42">
        <v>3.5824699999999998</v>
      </c>
      <c r="R3" s="39">
        <v>1.9599100000000001E-2</v>
      </c>
      <c r="T3" s="36" t="s">
        <v>0</v>
      </c>
      <c r="U3" s="1">
        <v>6.05</v>
      </c>
      <c r="V3" s="42">
        <v>4</v>
      </c>
      <c r="W3">
        <v>2.0499999999999998</v>
      </c>
      <c r="X3">
        <v>981</v>
      </c>
      <c r="Y3">
        <v>0</v>
      </c>
      <c r="Z3">
        <v>1.2012</v>
      </c>
    </row>
    <row r="4" spans="1:26" x14ac:dyDescent="0.25">
      <c r="A4" s="1" t="s">
        <v>1</v>
      </c>
      <c r="B4" s="1">
        <v>1</v>
      </c>
      <c r="C4" s="1">
        <v>15</v>
      </c>
      <c r="D4" s="1">
        <v>6</v>
      </c>
      <c r="E4" s="1">
        <v>199</v>
      </c>
      <c r="F4" s="1">
        <v>10</v>
      </c>
      <c r="G4" s="1">
        <v>12</v>
      </c>
      <c r="I4" s="7">
        <v>7.6</v>
      </c>
      <c r="J4" s="10">
        <f t="shared" ref="J4:J66" si="0">(L4-I4)/I4</f>
        <v>6.5789473684210523E-2</v>
      </c>
      <c r="K4" s="10"/>
      <c r="L4" s="1">
        <v>8.1</v>
      </c>
      <c r="M4" s="14">
        <v>0</v>
      </c>
      <c r="N4" s="2">
        <v>0</v>
      </c>
      <c r="O4" s="15">
        <v>1.248</v>
      </c>
      <c r="P4" s="24"/>
      <c r="Q4" s="42">
        <v>6.0174399999999997</v>
      </c>
      <c r="R4" s="39">
        <v>3.9064000000000002E-2</v>
      </c>
      <c r="T4" s="7" t="s">
        <v>1</v>
      </c>
      <c r="U4" s="1">
        <v>8.1</v>
      </c>
      <c r="V4" s="42">
        <v>4</v>
      </c>
      <c r="W4">
        <v>4.0999999999999996</v>
      </c>
      <c r="X4">
        <v>0</v>
      </c>
      <c r="Y4">
        <v>0</v>
      </c>
      <c r="Z4">
        <v>1.248</v>
      </c>
    </row>
    <row r="5" spans="1:26" x14ac:dyDescent="0.25">
      <c r="A5" s="1" t="s">
        <v>2</v>
      </c>
      <c r="B5" s="1">
        <v>1</v>
      </c>
      <c r="C5" s="1">
        <v>15</v>
      </c>
      <c r="D5" s="1">
        <v>6</v>
      </c>
      <c r="E5" s="1">
        <v>236</v>
      </c>
      <c r="F5" s="1">
        <v>10</v>
      </c>
      <c r="G5" s="1">
        <v>12</v>
      </c>
      <c r="I5" s="7">
        <v>9.25</v>
      </c>
      <c r="J5" s="10">
        <f t="shared" si="0"/>
        <v>4.8648648648648575E-2</v>
      </c>
      <c r="K5" s="10"/>
      <c r="L5" s="1">
        <v>9.6999999999999993</v>
      </c>
      <c r="M5" s="14">
        <v>189</v>
      </c>
      <c r="N5" s="2">
        <v>0</v>
      </c>
      <c r="O5" s="15">
        <v>1.7784</v>
      </c>
      <c r="P5" s="24"/>
      <c r="Q5" s="42">
        <v>7.5730399999999998</v>
      </c>
      <c r="R5" s="39">
        <v>7.9197100000000006E-2</v>
      </c>
      <c r="T5" s="7" t="s">
        <v>2</v>
      </c>
      <c r="U5" s="1">
        <v>9.6999999999999993</v>
      </c>
      <c r="V5" s="42">
        <v>4</v>
      </c>
      <c r="W5">
        <v>5.7</v>
      </c>
      <c r="X5">
        <v>189</v>
      </c>
      <c r="Y5">
        <v>0</v>
      </c>
      <c r="Z5">
        <v>1.7784</v>
      </c>
    </row>
    <row r="6" spans="1:26" x14ac:dyDescent="0.25">
      <c r="A6" s="1" t="s">
        <v>3</v>
      </c>
      <c r="B6" s="1">
        <v>1</v>
      </c>
      <c r="C6" s="1">
        <v>15</v>
      </c>
      <c r="D6" s="1">
        <v>6</v>
      </c>
      <c r="E6" s="1">
        <v>210</v>
      </c>
      <c r="F6" s="1">
        <v>10</v>
      </c>
      <c r="G6" s="1">
        <v>12</v>
      </c>
      <c r="I6" s="7">
        <v>7.5</v>
      </c>
      <c r="J6" s="10">
        <f t="shared" si="0"/>
        <v>9.333333333333324E-2</v>
      </c>
      <c r="K6" s="10"/>
      <c r="L6" s="1">
        <v>8.1999999999999993</v>
      </c>
      <c r="M6" s="14">
        <v>686</v>
      </c>
      <c r="N6" s="2">
        <v>0</v>
      </c>
      <c r="O6" s="15">
        <v>2.2904200000000001</v>
      </c>
      <c r="P6" s="24"/>
      <c r="Q6" s="42">
        <v>5.8024399999999998</v>
      </c>
      <c r="R6" s="39">
        <v>3.58997E-2</v>
      </c>
      <c r="T6" s="7" t="s">
        <v>3</v>
      </c>
      <c r="U6" s="1">
        <v>8.1999999999999993</v>
      </c>
      <c r="V6" s="42">
        <v>4</v>
      </c>
      <c r="W6">
        <v>4.2</v>
      </c>
      <c r="X6">
        <v>686</v>
      </c>
      <c r="Y6">
        <v>0</v>
      </c>
      <c r="Z6">
        <v>2.2904200000000001</v>
      </c>
    </row>
    <row r="7" spans="1:26" x14ac:dyDescent="0.25">
      <c r="A7" s="1" t="s">
        <v>4</v>
      </c>
      <c r="B7" s="1">
        <v>1</v>
      </c>
      <c r="C7" s="1">
        <v>15</v>
      </c>
      <c r="D7" s="1">
        <v>6</v>
      </c>
      <c r="E7" s="1">
        <v>236</v>
      </c>
      <c r="F7" s="1">
        <v>10</v>
      </c>
      <c r="G7" s="1">
        <v>12</v>
      </c>
      <c r="I7" s="7">
        <v>8.4499999999999993</v>
      </c>
      <c r="J7" s="10">
        <f t="shared" si="0"/>
        <v>0.14792899408284024</v>
      </c>
      <c r="K7" s="10"/>
      <c r="L7" s="1">
        <v>9.6999999999999993</v>
      </c>
      <c r="M7" s="14">
        <v>75</v>
      </c>
      <c r="N7" s="2">
        <v>0</v>
      </c>
      <c r="O7" s="15">
        <v>2.1080000000000001</v>
      </c>
      <c r="P7" s="24"/>
      <c r="Q7" s="42">
        <v>7.3759899999999998</v>
      </c>
      <c r="R7" s="39">
        <v>8.6974200000000002E-2</v>
      </c>
      <c r="T7" s="7" t="s">
        <v>4</v>
      </c>
      <c r="U7" s="1">
        <v>9.6999999999999993</v>
      </c>
      <c r="V7" s="42">
        <v>4</v>
      </c>
      <c r="W7">
        <v>5.7</v>
      </c>
      <c r="X7">
        <v>75</v>
      </c>
      <c r="Y7">
        <v>0</v>
      </c>
      <c r="Z7">
        <v>2.1080000000000001</v>
      </c>
    </row>
    <row r="8" spans="1:26" x14ac:dyDescent="0.25">
      <c r="A8" s="1" t="s">
        <v>5</v>
      </c>
      <c r="B8" s="1">
        <v>1</v>
      </c>
      <c r="C8" s="1">
        <v>30</v>
      </c>
      <c r="D8" s="1">
        <v>3</v>
      </c>
      <c r="E8" s="1">
        <v>257</v>
      </c>
      <c r="F8" s="1">
        <v>10</v>
      </c>
      <c r="G8" s="1">
        <v>12</v>
      </c>
      <c r="I8" s="7">
        <v>8.15</v>
      </c>
      <c r="J8" s="10">
        <f t="shared" si="0"/>
        <v>0</v>
      </c>
      <c r="K8" s="10"/>
      <c r="L8" s="1">
        <v>8.15</v>
      </c>
      <c r="M8" s="14">
        <v>0</v>
      </c>
      <c r="N8" s="2">
        <v>0</v>
      </c>
      <c r="O8" s="15">
        <v>1.0764</v>
      </c>
      <c r="P8" s="24"/>
      <c r="Q8" s="42">
        <v>7.50943</v>
      </c>
      <c r="R8" s="39">
        <v>6.9969600000000007E-2</v>
      </c>
      <c r="T8" s="7" t="s">
        <v>5</v>
      </c>
      <c r="U8" s="1">
        <v>8.15</v>
      </c>
      <c r="V8" s="42">
        <v>2</v>
      </c>
      <c r="W8">
        <v>6.15</v>
      </c>
      <c r="X8">
        <v>0</v>
      </c>
      <c r="Y8">
        <v>0</v>
      </c>
      <c r="Z8">
        <v>1.0764</v>
      </c>
    </row>
    <row r="9" spans="1:26" x14ac:dyDescent="0.25">
      <c r="A9" s="1" t="s">
        <v>6</v>
      </c>
      <c r="B9" s="1">
        <v>1</v>
      </c>
      <c r="C9" s="1">
        <v>30</v>
      </c>
      <c r="D9" s="1">
        <v>3</v>
      </c>
      <c r="E9" s="1">
        <v>257</v>
      </c>
      <c r="F9" s="1">
        <v>10</v>
      </c>
      <c r="G9" s="1">
        <v>12</v>
      </c>
      <c r="I9" s="7">
        <v>3.7</v>
      </c>
      <c r="J9" s="10">
        <f t="shared" si="0"/>
        <v>0.12162162162162167</v>
      </c>
      <c r="K9" s="10"/>
      <c r="L9" s="1">
        <v>4.1500000000000004</v>
      </c>
      <c r="M9" s="14">
        <v>0</v>
      </c>
      <c r="N9" s="2">
        <v>0</v>
      </c>
      <c r="O9" s="15">
        <v>1.3260000000000001</v>
      </c>
      <c r="P9" s="24"/>
      <c r="Q9" s="42">
        <v>2.7609599999999999</v>
      </c>
      <c r="R9" s="39">
        <v>4.4571199999999998E-2</v>
      </c>
      <c r="T9" s="7" t="s">
        <v>6</v>
      </c>
      <c r="U9" s="1">
        <v>4.1500000000000004</v>
      </c>
      <c r="V9" s="42">
        <v>2</v>
      </c>
      <c r="W9">
        <v>2.15</v>
      </c>
      <c r="X9">
        <v>0</v>
      </c>
      <c r="Y9">
        <v>0</v>
      </c>
      <c r="Z9">
        <v>1.3260000000000001</v>
      </c>
    </row>
    <row r="10" spans="1:26" x14ac:dyDescent="0.25">
      <c r="A10" s="1" t="s">
        <v>7</v>
      </c>
      <c r="B10" s="1">
        <v>1</v>
      </c>
      <c r="C10" s="1">
        <v>30</v>
      </c>
      <c r="D10" s="1">
        <v>3</v>
      </c>
      <c r="E10" s="1">
        <v>199</v>
      </c>
      <c r="F10" s="1">
        <v>10</v>
      </c>
      <c r="G10" s="1">
        <v>12</v>
      </c>
      <c r="I10" s="7">
        <v>5.4</v>
      </c>
      <c r="J10" s="10">
        <f t="shared" si="0"/>
        <v>1.8518518518518452E-2</v>
      </c>
      <c r="K10" s="10"/>
      <c r="L10" s="1">
        <v>5.5</v>
      </c>
      <c r="M10" s="14">
        <v>0</v>
      </c>
      <c r="N10" s="2">
        <v>0</v>
      </c>
      <c r="O10" s="15">
        <v>0.68640100000000004</v>
      </c>
      <c r="P10" s="24"/>
      <c r="Q10" s="42">
        <v>4.5465099999999996</v>
      </c>
      <c r="R10" s="39">
        <v>4.01573E-2</v>
      </c>
      <c r="T10" s="7" t="s">
        <v>7</v>
      </c>
      <c r="U10" s="1">
        <v>5.5</v>
      </c>
      <c r="V10" s="42">
        <v>2</v>
      </c>
      <c r="W10">
        <v>3.5</v>
      </c>
      <c r="X10">
        <v>0</v>
      </c>
      <c r="Y10">
        <v>0</v>
      </c>
      <c r="Z10">
        <v>0.68640100000000004</v>
      </c>
    </row>
    <row r="11" spans="1:26" x14ac:dyDescent="0.25">
      <c r="A11" s="1" t="s">
        <v>8</v>
      </c>
      <c r="B11" s="1">
        <v>1</v>
      </c>
      <c r="C11" s="1">
        <v>30</v>
      </c>
      <c r="D11" s="1">
        <v>3</v>
      </c>
      <c r="E11" s="1">
        <v>218</v>
      </c>
      <c r="F11" s="1">
        <v>10</v>
      </c>
      <c r="G11" s="1">
        <v>12</v>
      </c>
      <c r="I11" s="7">
        <v>6.15</v>
      </c>
      <c r="J11" s="10">
        <f t="shared" si="0"/>
        <v>0.17073170731707313</v>
      </c>
      <c r="K11" s="10"/>
      <c r="L11" s="1">
        <v>7.2</v>
      </c>
      <c r="M11" s="14">
        <v>3640484</v>
      </c>
      <c r="N11" s="2">
        <v>6.9444399999999996E-3</v>
      </c>
      <c r="O11" s="15">
        <v>3600.08</v>
      </c>
      <c r="P11" s="24"/>
      <c r="Q11" s="42">
        <v>5.5350099999999998</v>
      </c>
      <c r="R11" s="39">
        <v>8.0174400000000007E-2</v>
      </c>
      <c r="T11" s="7" t="s">
        <v>8</v>
      </c>
      <c r="U11" s="1">
        <v>7.2</v>
      </c>
      <c r="V11" s="42">
        <v>3</v>
      </c>
      <c r="W11">
        <v>4.2</v>
      </c>
      <c r="X11">
        <v>3640484</v>
      </c>
      <c r="Y11">
        <v>6.9444399999999996E-3</v>
      </c>
      <c r="Z11">
        <v>3600.08</v>
      </c>
    </row>
    <row r="12" spans="1:26" x14ac:dyDescent="0.25">
      <c r="A12" s="1" t="s">
        <v>9</v>
      </c>
      <c r="B12" s="1">
        <v>1</v>
      </c>
      <c r="C12" s="1">
        <v>30</v>
      </c>
      <c r="D12" s="1">
        <v>3</v>
      </c>
      <c r="E12" s="1">
        <v>199</v>
      </c>
      <c r="F12" s="1">
        <v>10</v>
      </c>
      <c r="G12" s="1">
        <v>12</v>
      </c>
      <c r="I12" s="7">
        <v>6.35</v>
      </c>
      <c r="J12" s="10">
        <f t="shared" si="0"/>
        <v>0.10236220472440952</v>
      </c>
      <c r="K12" s="10"/>
      <c r="L12" s="1">
        <v>7</v>
      </c>
      <c r="M12" s="14">
        <v>2455</v>
      </c>
      <c r="N12" s="2">
        <v>0</v>
      </c>
      <c r="O12" s="15">
        <v>3.1200100000000002</v>
      </c>
      <c r="P12" s="24"/>
      <c r="Q12" s="42">
        <v>5.8253500000000003</v>
      </c>
      <c r="R12" s="39">
        <v>5.4970999999999999E-2</v>
      </c>
      <c r="S12" s="3"/>
      <c r="T12" s="7" t="s">
        <v>9</v>
      </c>
      <c r="U12" s="1">
        <v>7</v>
      </c>
      <c r="V12" s="42">
        <v>2</v>
      </c>
      <c r="W12">
        <v>5</v>
      </c>
      <c r="X12">
        <v>2455</v>
      </c>
      <c r="Y12">
        <v>0</v>
      </c>
      <c r="Z12">
        <v>3.1200100000000002</v>
      </c>
    </row>
    <row r="13" spans="1:26" x14ac:dyDescent="0.25">
      <c r="A13" s="1" t="s">
        <v>10</v>
      </c>
      <c r="B13" s="1">
        <v>2</v>
      </c>
      <c r="C13" s="1">
        <v>15</v>
      </c>
      <c r="D13" s="1">
        <v>15</v>
      </c>
      <c r="E13" s="1">
        <v>414</v>
      </c>
      <c r="F13" s="1">
        <v>10</v>
      </c>
      <c r="G13" s="1">
        <v>12</v>
      </c>
      <c r="I13" s="7">
        <v>17.3</v>
      </c>
      <c r="J13" s="10">
        <f t="shared" si="0"/>
        <v>0.13872832369942187</v>
      </c>
      <c r="K13" s="10"/>
      <c r="L13" s="1">
        <v>19.7</v>
      </c>
      <c r="M13" s="14">
        <v>221350</v>
      </c>
      <c r="N13" s="2">
        <v>6.2295099999999997E-3</v>
      </c>
      <c r="O13" s="15">
        <v>3600.88</v>
      </c>
      <c r="P13" s="24"/>
      <c r="Q13" s="42">
        <v>12.3063</v>
      </c>
      <c r="R13" s="39">
        <v>0.65995899999999996</v>
      </c>
      <c r="T13" s="7" t="s">
        <v>10</v>
      </c>
      <c r="U13" s="1">
        <v>19.7</v>
      </c>
      <c r="V13" s="42">
        <v>10</v>
      </c>
      <c r="W13">
        <v>9.6999999999999993</v>
      </c>
      <c r="X13">
        <v>221350</v>
      </c>
      <c r="Y13">
        <v>6.2295099999999997E-3</v>
      </c>
      <c r="Z13">
        <v>3600.88</v>
      </c>
    </row>
    <row r="14" spans="1:26" x14ac:dyDescent="0.25">
      <c r="A14" s="1" t="s">
        <v>11</v>
      </c>
      <c r="B14" s="1">
        <v>2</v>
      </c>
      <c r="C14" s="1">
        <v>15</v>
      </c>
      <c r="D14" s="1">
        <v>21</v>
      </c>
      <c r="E14" s="1">
        <v>395</v>
      </c>
      <c r="F14" s="1">
        <v>10</v>
      </c>
      <c r="G14" s="1">
        <v>12</v>
      </c>
      <c r="I14" s="7">
        <v>22.85</v>
      </c>
      <c r="J14" s="10">
        <f t="shared" si="0"/>
        <v>0.17505470459518599</v>
      </c>
      <c r="K14" s="10"/>
      <c r="L14" s="1">
        <v>26.85</v>
      </c>
      <c r="M14" s="14">
        <v>451142</v>
      </c>
      <c r="N14" s="2">
        <v>3.23434E-3</v>
      </c>
      <c r="O14" s="15">
        <v>3618.13</v>
      </c>
      <c r="P14" s="24"/>
      <c r="Q14" s="42">
        <v>14.7439</v>
      </c>
      <c r="R14" s="39">
        <v>0.64289499999999999</v>
      </c>
      <c r="T14" s="7" t="s">
        <v>11</v>
      </c>
      <c r="U14" s="1">
        <v>26.85</v>
      </c>
      <c r="V14" s="42">
        <v>14</v>
      </c>
      <c r="W14">
        <v>12.85</v>
      </c>
      <c r="X14">
        <v>451142</v>
      </c>
      <c r="Y14">
        <v>3.23434E-3</v>
      </c>
      <c r="Z14">
        <v>3618.13</v>
      </c>
    </row>
    <row r="15" spans="1:26" x14ac:dyDescent="0.25">
      <c r="A15" s="1" t="s">
        <v>12</v>
      </c>
      <c r="B15" s="1">
        <v>2</v>
      </c>
      <c r="C15" s="1">
        <v>15</v>
      </c>
      <c r="D15" s="1">
        <v>21</v>
      </c>
      <c r="E15" s="1">
        <v>361</v>
      </c>
      <c r="F15" s="1">
        <v>10</v>
      </c>
      <c r="G15" s="1">
        <v>12</v>
      </c>
      <c r="I15" s="7">
        <v>23.1</v>
      </c>
      <c r="J15" s="10">
        <f t="shared" si="0"/>
        <v>0.10389610389610383</v>
      </c>
      <c r="K15" s="10"/>
      <c r="L15" s="1">
        <v>25.5</v>
      </c>
      <c r="M15" s="14">
        <v>564930</v>
      </c>
      <c r="N15" s="2">
        <v>3.1784700000000001E-3</v>
      </c>
      <c r="O15" s="15">
        <v>3632.44</v>
      </c>
      <c r="P15" s="24"/>
      <c r="Q15" s="42">
        <v>15.427899999999999</v>
      </c>
      <c r="R15" s="39">
        <v>0.74783200000000005</v>
      </c>
      <c r="T15" s="7" t="s">
        <v>12</v>
      </c>
      <c r="U15" s="1">
        <v>25.5</v>
      </c>
      <c r="V15" s="42">
        <v>14</v>
      </c>
      <c r="W15">
        <v>11.5</v>
      </c>
      <c r="X15">
        <v>564930</v>
      </c>
      <c r="Y15">
        <v>3.1784700000000001E-3</v>
      </c>
      <c r="Z15">
        <v>3632.44</v>
      </c>
    </row>
    <row r="16" spans="1:26" x14ac:dyDescent="0.25">
      <c r="A16" s="1" t="s">
        <v>13</v>
      </c>
      <c r="B16" s="1">
        <v>2</v>
      </c>
      <c r="C16" s="1">
        <v>15</v>
      </c>
      <c r="D16" s="1">
        <v>14</v>
      </c>
      <c r="E16" s="1">
        <v>387</v>
      </c>
      <c r="F16" s="1">
        <v>10</v>
      </c>
      <c r="G16" s="1">
        <v>12</v>
      </c>
      <c r="I16" s="7">
        <v>13.95</v>
      </c>
      <c r="J16" s="10">
        <f t="shared" si="0"/>
        <v>6.8100358422939142E-2</v>
      </c>
      <c r="K16" s="10"/>
      <c r="L16" s="1">
        <v>14.9</v>
      </c>
      <c r="M16" s="14">
        <v>754750</v>
      </c>
      <c r="N16" s="2">
        <v>3.8719700000000002E-3</v>
      </c>
      <c r="O16" s="15">
        <v>3634.09</v>
      </c>
      <c r="P16" s="24"/>
      <c r="Q16" s="42">
        <v>9.7488399999999995</v>
      </c>
      <c r="R16" s="39">
        <v>0.88153000000000004</v>
      </c>
      <c r="T16" s="7" t="s">
        <v>13</v>
      </c>
      <c r="U16" s="1">
        <v>14.9</v>
      </c>
      <c r="V16" s="42">
        <v>9</v>
      </c>
      <c r="W16">
        <v>5.9</v>
      </c>
      <c r="X16">
        <v>754750</v>
      </c>
      <c r="Y16">
        <v>3.8719700000000002E-3</v>
      </c>
      <c r="Z16">
        <v>3634.09</v>
      </c>
    </row>
    <row r="17" spans="1:26" x14ac:dyDescent="0.25">
      <c r="A17" s="1" t="s">
        <v>14</v>
      </c>
      <c r="B17" s="1">
        <v>2</v>
      </c>
      <c r="C17" s="1">
        <v>15</v>
      </c>
      <c r="D17" s="1">
        <v>17</v>
      </c>
      <c r="E17" s="1">
        <v>451</v>
      </c>
      <c r="F17" s="1">
        <v>10</v>
      </c>
      <c r="G17" s="1">
        <v>12</v>
      </c>
      <c r="I17" s="7">
        <v>18.75</v>
      </c>
      <c r="J17" s="10">
        <f t="shared" si="0"/>
        <v>0.12</v>
      </c>
      <c r="K17" s="10"/>
      <c r="L17" s="1">
        <v>21</v>
      </c>
      <c r="M17" s="14">
        <v>561739</v>
      </c>
      <c r="N17" s="2">
        <v>4.9488700000000002E-3</v>
      </c>
      <c r="O17" s="15">
        <v>3619.94</v>
      </c>
      <c r="P17" s="24"/>
      <c r="Q17" s="42">
        <v>12.853199999999999</v>
      </c>
      <c r="R17" s="39">
        <v>0.88751000000000002</v>
      </c>
      <c r="T17" s="7" t="s">
        <v>14</v>
      </c>
      <c r="U17" s="1">
        <v>21</v>
      </c>
      <c r="V17" s="42">
        <v>11</v>
      </c>
      <c r="W17">
        <v>10</v>
      </c>
      <c r="X17">
        <v>561739</v>
      </c>
      <c r="Y17">
        <v>4.9488700000000002E-3</v>
      </c>
      <c r="Z17">
        <v>3619.94</v>
      </c>
    </row>
    <row r="18" spans="1:26" x14ac:dyDescent="0.25">
      <c r="A18" s="1" t="s">
        <v>15</v>
      </c>
      <c r="B18" s="1">
        <v>2</v>
      </c>
      <c r="C18" s="1">
        <v>30</v>
      </c>
      <c r="D18" s="1">
        <v>8</v>
      </c>
      <c r="E18" s="1">
        <v>466</v>
      </c>
      <c r="F18" s="1">
        <v>10</v>
      </c>
      <c r="G18" s="1">
        <v>12</v>
      </c>
      <c r="I18" s="7">
        <v>8.4499999999999993</v>
      </c>
      <c r="J18" s="10">
        <f t="shared" si="0"/>
        <v>5.3254437869822618E-2</v>
      </c>
      <c r="K18" s="10"/>
      <c r="L18" s="1">
        <v>8.9</v>
      </c>
      <c r="M18" s="14">
        <v>2422</v>
      </c>
      <c r="N18" s="2">
        <v>0</v>
      </c>
      <c r="O18" s="15">
        <v>49.795299999999997</v>
      </c>
      <c r="P18" s="24"/>
      <c r="Q18" s="42">
        <v>5.8398000000000003</v>
      </c>
      <c r="R18" s="39">
        <v>1.18896</v>
      </c>
      <c r="T18" s="7" t="s">
        <v>15</v>
      </c>
      <c r="U18" s="1">
        <v>8.9</v>
      </c>
      <c r="V18" s="42">
        <v>5</v>
      </c>
      <c r="W18">
        <v>3.9</v>
      </c>
      <c r="X18">
        <v>2422</v>
      </c>
      <c r="Y18">
        <v>0</v>
      </c>
      <c r="Z18">
        <v>49.795299999999997</v>
      </c>
    </row>
    <row r="19" spans="1:26" x14ac:dyDescent="0.25">
      <c r="A19" s="1" t="s">
        <v>16</v>
      </c>
      <c r="B19" s="1">
        <v>2</v>
      </c>
      <c r="C19" s="1">
        <v>30</v>
      </c>
      <c r="D19" s="1">
        <v>8</v>
      </c>
      <c r="E19" s="1">
        <v>352</v>
      </c>
      <c r="F19" s="1">
        <v>10</v>
      </c>
      <c r="G19" s="1">
        <v>12</v>
      </c>
      <c r="I19" s="7">
        <v>14.05</v>
      </c>
      <c r="J19" s="10">
        <f t="shared" si="0"/>
        <v>0.11743772241992873</v>
      </c>
      <c r="K19" s="10"/>
      <c r="L19" s="1">
        <v>15.7</v>
      </c>
      <c r="M19" s="14">
        <v>2711</v>
      </c>
      <c r="N19" s="2">
        <v>0</v>
      </c>
      <c r="O19" s="15">
        <v>33.555700000000002</v>
      </c>
      <c r="P19" s="24"/>
      <c r="Q19" s="42">
        <v>11.5465</v>
      </c>
      <c r="R19" s="39">
        <v>0.59942499999999999</v>
      </c>
      <c r="T19" s="7" t="s">
        <v>16</v>
      </c>
      <c r="U19" s="1">
        <v>15.7</v>
      </c>
      <c r="V19" s="42">
        <v>6</v>
      </c>
      <c r="W19">
        <v>9.6999999999999993</v>
      </c>
      <c r="X19">
        <v>2711</v>
      </c>
      <c r="Y19">
        <v>0</v>
      </c>
      <c r="Z19">
        <v>33.555700000000002</v>
      </c>
    </row>
    <row r="20" spans="1:26" x14ac:dyDescent="0.25">
      <c r="A20" s="1" t="s">
        <v>17</v>
      </c>
      <c r="B20" s="1">
        <v>2</v>
      </c>
      <c r="C20" s="1">
        <v>30</v>
      </c>
      <c r="D20" s="1">
        <v>9</v>
      </c>
      <c r="E20" s="1">
        <v>459</v>
      </c>
      <c r="F20" s="1">
        <v>10</v>
      </c>
      <c r="G20" s="1">
        <v>12</v>
      </c>
      <c r="I20" s="7">
        <v>15.05</v>
      </c>
      <c r="J20" s="10">
        <f t="shared" si="0"/>
        <v>0.24916943521594684</v>
      </c>
      <c r="K20" s="10"/>
      <c r="L20" s="1">
        <v>18.8</v>
      </c>
      <c r="M20" s="14">
        <v>775314</v>
      </c>
      <c r="N20" s="2">
        <v>1.3369900000000001E-2</v>
      </c>
      <c r="O20" s="15">
        <v>3623.54</v>
      </c>
      <c r="P20" s="24"/>
      <c r="Q20" s="42">
        <v>11.527699999999999</v>
      </c>
      <c r="R20" s="39">
        <v>0.59189000000000003</v>
      </c>
      <c r="T20" s="7" t="s">
        <v>17</v>
      </c>
      <c r="U20" s="1">
        <v>18.8</v>
      </c>
      <c r="V20" s="42">
        <v>6</v>
      </c>
      <c r="W20">
        <v>12.8</v>
      </c>
      <c r="X20">
        <v>775314</v>
      </c>
      <c r="Y20">
        <v>1.3369900000000001E-2</v>
      </c>
      <c r="Z20">
        <v>3623.54</v>
      </c>
    </row>
    <row r="21" spans="1:26" x14ac:dyDescent="0.25">
      <c r="A21" s="1" t="s">
        <v>18</v>
      </c>
      <c r="B21" s="1">
        <v>2</v>
      </c>
      <c r="C21" s="1">
        <v>30</v>
      </c>
      <c r="D21" s="1">
        <v>8</v>
      </c>
      <c r="E21" s="1">
        <v>500</v>
      </c>
      <c r="F21" s="1">
        <v>10</v>
      </c>
      <c r="G21" s="1">
        <v>12</v>
      </c>
      <c r="I21" s="7">
        <v>13.6</v>
      </c>
      <c r="J21" s="10">
        <f t="shared" si="0"/>
        <v>0.28676470588235298</v>
      </c>
      <c r="K21" s="10"/>
      <c r="L21" s="1">
        <v>17.5</v>
      </c>
      <c r="M21" s="14">
        <v>457947</v>
      </c>
      <c r="N21" s="2">
        <v>5.8610099999999998E-3</v>
      </c>
      <c r="O21" s="15">
        <v>3609.52</v>
      </c>
      <c r="P21" s="24"/>
      <c r="Q21" s="42">
        <v>11.0387</v>
      </c>
      <c r="R21" s="39">
        <v>0.538462</v>
      </c>
      <c r="T21" s="7" t="s">
        <v>18</v>
      </c>
      <c r="U21" s="1">
        <v>17.5</v>
      </c>
      <c r="V21" s="42">
        <v>6</v>
      </c>
      <c r="W21">
        <v>11.5</v>
      </c>
      <c r="X21">
        <v>457947</v>
      </c>
      <c r="Y21">
        <v>5.8610099999999998E-3</v>
      </c>
      <c r="Z21">
        <v>3609.52</v>
      </c>
    </row>
    <row r="22" spans="1:26" x14ac:dyDescent="0.25">
      <c r="A22" s="1" t="s">
        <v>19</v>
      </c>
      <c r="B22" s="1">
        <v>2</v>
      </c>
      <c r="C22" s="1">
        <v>30</v>
      </c>
      <c r="D22" s="1">
        <v>9</v>
      </c>
      <c r="E22" s="1">
        <v>466</v>
      </c>
      <c r="F22" s="1">
        <v>10</v>
      </c>
      <c r="G22" s="1">
        <v>12</v>
      </c>
      <c r="I22" s="7">
        <v>14.95</v>
      </c>
      <c r="J22" s="10">
        <f t="shared" si="0"/>
        <v>0.16387959866220733</v>
      </c>
      <c r="K22" s="10"/>
      <c r="L22" s="1">
        <v>17.399999999999999</v>
      </c>
      <c r="M22" s="14">
        <v>406983</v>
      </c>
      <c r="N22" s="2">
        <v>1.0160600000000001E-2</v>
      </c>
      <c r="O22" s="15">
        <v>3607.1</v>
      </c>
      <c r="P22" s="24"/>
      <c r="Q22" s="42">
        <v>11.398300000000001</v>
      </c>
      <c r="R22" s="39">
        <v>0.82193000000000005</v>
      </c>
      <c r="T22" s="7" t="s">
        <v>19</v>
      </c>
      <c r="U22" s="1">
        <v>17.399999999999999</v>
      </c>
      <c r="V22" s="42">
        <v>8</v>
      </c>
      <c r="W22">
        <v>9.4</v>
      </c>
      <c r="X22">
        <v>406983</v>
      </c>
      <c r="Y22">
        <v>1.0160600000000001E-2</v>
      </c>
      <c r="Z22">
        <v>3607.1</v>
      </c>
    </row>
    <row r="23" spans="1:26" x14ac:dyDescent="0.25">
      <c r="A23" s="1" t="s">
        <v>20</v>
      </c>
      <c r="B23" s="1">
        <v>3</v>
      </c>
      <c r="C23" s="1">
        <v>15</v>
      </c>
      <c r="D23" s="1">
        <v>29</v>
      </c>
      <c r="E23" s="1">
        <v>662</v>
      </c>
      <c r="F23" s="1">
        <v>10</v>
      </c>
      <c r="G23" s="1">
        <v>12</v>
      </c>
      <c r="I23" s="7">
        <v>30</v>
      </c>
      <c r="J23" s="10">
        <f t="shared" si="0"/>
        <v>0.1</v>
      </c>
      <c r="K23" s="10"/>
      <c r="L23" s="1">
        <v>33</v>
      </c>
      <c r="M23" s="14">
        <v>3554</v>
      </c>
      <c r="N23" s="2">
        <v>0.12289600000000001</v>
      </c>
      <c r="O23" s="15">
        <v>3600.41</v>
      </c>
      <c r="P23" s="24"/>
      <c r="Q23" s="42">
        <v>18.526199999999999</v>
      </c>
      <c r="R23" s="39">
        <v>5.70688</v>
      </c>
      <c r="T23" s="7" t="s">
        <v>20</v>
      </c>
      <c r="U23" s="1">
        <v>33</v>
      </c>
      <c r="V23" s="42">
        <v>20</v>
      </c>
      <c r="W23">
        <v>13</v>
      </c>
      <c r="X23">
        <v>3554</v>
      </c>
      <c r="Y23">
        <v>0.12289600000000001</v>
      </c>
      <c r="Z23">
        <v>3600.41</v>
      </c>
    </row>
    <row r="24" spans="1:26" x14ac:dyDescent="0.25">
      <c r="A24" s="1" t="s">
        <v>21</v>
      </c>
      <c r="B24" s="1">
        <v>3</v>
      </c>
      <c r="C24" s="1">
        <v>15</v>
      </c>
      <c r="D24" s="1">
        <v>36</v>
      </c>
      <c r="E24" s="1">
        <v>643</v>
      </c>
      <c r="F24" s="1">
        <v>10</v>
      </c>
      <c r="G24" s="1">
        <v>12</v>
      </c>
      <c r="I24" s="7">
        <v>36.4</v>
      </c>
      <c r="J24" s="10">
        <f t="shared" si="0"/>
        <v>9.478021978021986E-2</v>
      </c>
      <c r="K24" s="10"/>
      <c r="L24" s="1">
        <v>39.85</v>
      </c>
      <c r="M24" s="14">
        <v>6188</v>
      </c>
      <c r="N24" s="2">
        <v>9.8445800000000003E-3</v>
      </c>
      <c r="O24" s="15">
        <v>3600.33</v>
      </c>
      <c r="P24" s="24"/>
      <c r="Q24" s="42">
        <v>20.8141</v>
      </c>
      <c r="R24" s="39">
        <v>5.3742799999999997</v>
      </c>
      <c r="T24" s="7" t="s">
        <v>21</v>
      </c>
      <c r="U24" s="1">
        <v>39.85</v>
      </c>
      <c r="V24" s="42">
        <v>24</v>
      </c>
      <c r="W24">
        <v>15.85</v>
      </c>
      <c r="X24">
        <v>6188</v>
      </c>
      <c r="Y24">
        <v>9.8445800000000003E-3</v>
      </c>
      <c r="Z24">
        <v>3600.33</v>
      </c>
    </row>
    <row r="25" spans="1:26" x14ac:dyDescent="0.25">
      <c r="A25" s="1" t="s">
        <v>22</v>
      </c>
      <c r="B25" s="1">
        <v>3</v>
      </c>
      <c r="C25" s="1">
        <v>15</v>
      </c>
      <c r="D25" s="1">
        <v>30</v>
      </c>
      <c r="E25" s="1">
        <v>614</v>
      </c>
      <c r="F25" s="1">
        <v>10</v>
      </c>
      <c r="G25" s="1">
        <v>12</v>
      </c>
      <c r="I25" s="7">
        <v>31.5</v>
      </c>
      <c r="J25" s="10">
        <f t="shared" si="0"/>
        <v>0.11746031746031756</v>
      </c>
      <c r="K25" s="10"/>
      <c r="L25" s="1">
        <v>35.200000000000003</v>
      </c>
      <c r="M25" s="14">
        <v>6342</v>
      </c>
      <c r="N25" s="2">
        <v>5.3863800000000003E-2</v>
      </c>
      <c r="O25" s="15">
        <v>3600.28</v>
      </c>
      <c r="P25" s="24"/>
      <c r="Q25" s="42">
        <v>19.3581</v>
      </c>
      <c r="R25" s="39">
        <v>7.22926</v>
      </c>
      <c r="T25" s="7" t="s">
        <v>22</v>
      </c>
      <c r="U25" s="1">
        <v>35.200000000000003</v>
      </c>
      <c r="V25" s="42">
        <v>20</v>
      </c>
      <c r="W25">
        <v>15.2</v>
      </c>
      <c r="X25">
        <v>6342</v>
      </c>
      <c r="Y25">
        <v>5.3863800000000003E-2</v>
      </c>
      <c r="Z25">
        <v>3600.28</v>
      </c>
    </row>
    <row r="26" spans="1:26" x14ac:dyDescent="0.25">
      <c r="A26" s="1" t="s">
        <v>23</v>
      </c>
      <c r="B26" s="1">
        <v>3</v>
      </c>
      <c r="C26" s="1">
        <v>15</v>
      </c>
      <c r="D26" s="1">
        <v>29</v>
      </c>
      <c r="E26" s="1">
        <v>671</v>
      </c>
      <c r="F26" s="1">
        <v>10</v>
      </c>
      <c r="G26" s="1">
        <v>12</v>
      </c>
      <c r="I26" s="7">
        <v>25.7</v>
      </c>
      <c r="J26" s="10">
        <f t="shared" si="0"/>
        <v>6.809338521400779E-2</v>
      </c>
      <c r="K26" s="10"/>
      <c r="L26" s="1">
        <v>27.45</v>
      </c>
      <c r="M26" s="14">
        <v>12286</v>
      </c>
      <c r="N26" s="2">
        <v>3.7907499999999998E-3</v>
      </c>
      <c r="O26" s="15">
        <v>3601.91</v>
      </c>
      <c r="P26" s="24"/>
      <c r="Q26" s="42">
        <v>13.329800000000001</v>
      </c>
      <c r="R26" s="39">
        <v>3.4964</v>
      </c>
      <c r="T26" s="7" t="s">
        <v>23</v>
      </c>
      <c r="U26" s="1">
        <v>27.45</v>
      </c>
      <c r="V26" s="42">
        <v>19</v>
      </c>
      <c r="W26">
        <v>8.4499999999999993</v>
      </c>
      <c r="X26">
        <v>12286</v>
      </c>
      <c r="Y26">
        <v>3.7907499999999998E-3</v>
      </c>
      <c r="Z26">
        <v>3601.91</v>
      </c>
    </row>
    <row r="27" spans="1:26" x14ac:dyDescent="0.25">
      <c r="A27" s="1" t="s">
        <v>24</v>
      </c>
      <c r="B27" s="1">
        <v>3</v>
      </c>
      <c r="C27" s="1">
        <v>15</v>
      </c>
      <c r="D27" s="1">
        <v>35</v>
      </c>
      <c r="E27" s="1">
        <v>684</v>
      </c>
      <c r="F27" s="1">
        <v>10</v>
      </c>
      <c r="G27" s="1">
        <v>12</v>
      </c>
      <c r="I27" s="7">
        <v>34.65</v>
      </c>
      <c r="J27" s="10">
        <f t="shared" si="0"/>
        <v>7.9365079365079375E-2</v>
      </c>
      <c r="K27" s="10"/>
      <c r="L27" s="1">
        <v>37.4</v>
      </c>
      <c r="M27" s="14">
        <v>7495</v>
      </c>
      <c r="N27" s="2">
        <v>6.4358600000000002E-2</v>
      </c>
      <c r="O27" s="15">
        <v>3601.36</v>
      </c>
      <c r="P27" s="24"/>
      <c r="Q27" s="42">
        <v>19.818000000000001</v>
      </c>
      <c r="R27" s="39">
        <v>5.04488</v>
      </c>
      <c r="T27" s="7" t="s">
        <v>24</v>
      </c>
      <c r="U27" s="1">
        <v>37.4</v>
      </c>
      <c r="V27" s="42">
        <v>24</v>
      </c>
      <c r="W27">
        <v>13.4</v>
      </c>
      <c r="X27">
        <v>7495</v>
      </c>
      <c r="Y27">
        <v>6.4358600000000002E-2</v>
      </c>
      <c r="Z27">
        <v>3601.36</v>
      </c>
    </row>
    <row r="28" spans="1:26" x14ac:dyDescent="0.25">
      <c r="A28" s="1" t="s">
        <v>25</v>
      </c>
      <c r="B28" s="1">
        <v>3</v>
      </c>
      <c r="C28" s="1">
        <v>30</v>
      </c>
      <c r="D28" s="1">
        <v>15</v>
      </c>
      <c r="E28" s="1">
        <v>589</v>
      </c>
      <c r="F28" s="1">
        <v>10</v>
      </c>
      <c r="G28" s="1">
        <v>12</v>
      </c>
      <c r="I28" s="7">
        <v>21.2</v>
      </c>
      <c r="J28" s="10">
        <f t="shared" si="0"/>
        <v>5.6603773584905627E-2</v>
      </c>
      <c r="K28" s="10"/>
      <c r="L28" s="1">
        <v>22.4</v>
      </c>
      <c r="M28" s="14">
        <v>12095</v>
      </c>
      <c r="N28" s="2">
        <v>2.10732E-2</v>
      </c>
      <c r="O28" s="15">
        <v>3601.81</v>
      </c>
      <c r="P28" s="24"/>
      <c r="Q28" s="42">
        <v>15.1624</v>
      </c>
      <c r="R28" s="39">
        <v>5.3125499999999999</v>
      </c>
      <c r="T28" s="7" t="s">
        <v>25</v>
      </c>
      <c r="U28" s="1">
        <v>22.4</v>
      </c>
      <c r="V28" s="42">
        <v>10</v>
      </c>
      <c r="W28">
        <v>12.4</v>
      </c>
      <c r="X28">
        <v>12095</v>
      </c>
      <c r="Y28">
        <v>2.10732E-2</v>
      </c>
      <c r="Z28">
        <v>3601.81</v>
      </c>
    </row>
    <row r="29" spans="1:26" x14ac:dyDescent="0.25">
      <c r="A29" s="1" t="s">
        <v>26</v>
      </c>
      <c r="B29" s="1">
        <v>3</v>
      </c>
      <c r="C29" s="1">
        <v>30</v>
      </c>
      <c r="D29" s="1">
        <v>18</v>
      </c>
      <c r="E29" s="1">
        <v>560</v>
      </c>
      <c r="F29" s="1">
        <v>10</v>
      </c>
      <c r="G29" s="1">
        <v>12</v>
      </c>
      <c r="I29" s="7">
        <v>22.6</v>
      </c>
      <c r="J29" s="10">
        <f t="shared" si="0"/>
        <v>6.8584070796460048E-2</v>
      </c>
      <c r="K29" s="10"/>
      <c r="L29" s="1">
        <v>24.15</v>
      </c>
      <c r="M29" s="14">
        <v>7226</v>
      </c>
      <c r="N29" s="2">
        <v>5.9193299999999997E-2</v>
      </c>
      <c r="O29" s="15">
        <v>3600.1</v>
      </c>
      <c r="P29" s="24"/>
      <c r="Q29" s="42">
        <v>15.03</v>
      </c>
      <c r="R29" s="39">
        <v>5.0340100000000003</v>
      </c>
      <c r="T29" s="7" t="s">
        <v>26</v>
      </c>
      <c r="U29" s="1">
        <v>24.15</v>
      </c>
      <c r="V29" s="42">
        <v>12</v>
      </c>
      <c r="W29">
        <v>12.15</v>
      </c>
      <c r="X29">
        <v>7226</v>
      </c>
      <c r="Y29">
        <v>5.9193299999999997E-2</v>
      </c>
      <c r="Z29">
        <v>3600.1</v>
      </c>
    </row>
    <row r="30" spans="1:26" x14ac:dyDescent="0.25">
      <c r="A30" s="1" t="s">
        <v>27</v>
      </c>
      <c r="B30" s="1">
        <v>3</v>
      </c>
      <c r="C30" s="1">
        <v>30</v>
      </c>
      <c r="D30" s="1">
        <v>18</v>
      </c>
      <c r="E30" s="1">
        <v>433</v>
      </c>
      <c r="F30" s="1">
        <v>10</v>
      </c>
      <c r="G30" s="1">
        <v>12</v>
      </c>
      <c r="I30" s="7">
        <v>25.4</v>
      </c>
      <c r="J30" s="10">
        <f t="shared" si="0"/>
        <v>3.5433070866141815E-2</v>
      </c>
      <c r="K30" s="10"/>
      <c r="L30" s="1">
        <v>26.3</v>
      </c>
      <c r="M30" s="14">
        <v>9273</v>
      </c>
      <c r="N30" s="2">
        <v>8.0629999999999993E-2</v>
      </c>
      <c r="O30" s="15">
        <v>3601.24</v>
      </c>
      <c r="P30" s="24"/>
      <c r="Q30" s="42">
        <v>18.147400000000001</v>
      </c>
      <c r="R30" s="39">
        <v>6.4323399999999999</v>
      </c>
      <c r="T30" s="7" t="s">
        <v>27</v>
      </c>
      <c r="U30" s="1">
        <v>26.3</v>
      </c>
      <c r="V30" s="42">
        <v>12</v>
      </c>
      <c r="W30">
        <v>14.3</v>
      </c>
      <c r="X30">
        <v>9273</v>
      </c>
      <c r="Y30">
        <v>8.0629999999999993E-2</v>
      </c>
      <c r="Z30">
        <v>3601.24</v>
      </c>
    </row>
    <row r="31" spans="1:26" x14ac:dyDescent="0.25">
      <c r="A31" s="1" t="s">
        <v>28</v>
      </c>
      <c r="B31" s="1">
        <v>3</v>
      </c>
      <c r="C31" s="1">
        <v>30</v>
      </c>
      <c r="D31" s="1">
        <v>17</v>
      </c>
      <c r="E31" s="1">
        <v>620</v>
      </c>
      <c r="F31" s="1">
        <v>10</v>
      </c>
      <c r="G31" s="1">
        <v>12</v>
      </c>
      <c r="I31" s="7">
        <v>23.5</v>
      </c>
      <c r="J31" s="10">
        <f t="shared" si="0"/>
        <v>9.7872340425531945E-2</v>
      </c>
      <c r="K31" s="10"/>
      <c r="L31" s="1">
        <v>25.8</v>
      </c>
      <c r="M31" s="14">
        <v>7529</v>
      </c>
      <c r="N31" s="2">
        <v>5.2451499999999998E-2</v>
      </c>
      <c r="O31" s="15">
        <v>3601</v>
      </c>
      <c r="P31" s="24"/>
      <c r="Q31" s="42">
        <v>16.673500000000001</v>
      </c>
      <c r="R31" s="39">
        <v>6.7884599999999997</v>
      </c>
      <c r="T31" s="7" t="s">
        <v>28</v>
      </c>
      <c r="U31" s="1">
        <v>25.8</v>
      </c>
      <c r="V31" s="42">
        <v>11</v>
      </c>
      <c r="W31">
        <v>14.8</v>
      </c>
      <c r="X31">
        <v>7529</v>
      </c>
      <c r="Y31">
        <v>5.2451499999999998E-2</v>
      </c>
      <c r="Z31">
        <v>3601</v>
      </c>
    </row>
    <row r="32" spans="1:26" x14ac:dyDescent="0.25">
      <c r="A32" s="1" t="s">
        <v>29</v>
      </c>
      <c r="B32" s="1">
        <v>3</v>
      </c>
      <c r="C32" s="1">
        <v>30</v>
      </c>
      <c r="D32" s="1">
        <v>20</v>
      </c>
      <c r="E32" s="1">
        <v>557</v>
      </c>
      <c r="F32" s="1">
        <v>10</v>
      </c>
      <c r="G32" s="1">
        <v>12</v>
      </c>
      <c r="I32" s="7">
        <v>26.9</v>
      </c>
      <c r="J32" s="10">
        <f t="shared" si="0"/>
        <v>0.11524163568773241</v>
      </c>
      <c r="K32" s="10"/>
      <c r="L32" s="1">
        <v>30</v>
      </c>
      <c r="M32" s="14">
        <v>8024</v>
      </c>
      <c r="N32" s="2">
        <v>1.0885199999999999E-2</v>
      </c>
      <c r="O32" s="15">
        <v>3600.27</v>
      </c>
      <c r="P32" s="24"/>
      <c r="Q32" s="42">
        <v>18.560300000000002</v>
      </c>
      <c r="R32" s="39">
        <v>4.1212400000000002</v>
      </c>
      <c r="T32" s="7" t="s">
        <v>29</v>
      </c>
      <c r="U32" s="1">
        <v>30</v>
      </c>
      <c r="V32" s="42">
        <v>13</v>
      </c>
      <c r="W32">
        <v>17</v>
      </c>
      <c r="X32">
        <v>8024</v>
      </c>
      <c r="Y32">
        <v>1.0885199999999999E-2</v>
      </c>
      <c r="Z32">
        <v>3600.27</v>
      </c>
    </row>
    <row r="33" spans="1:26" x14ac:dyDescent="0.25">
      <c r="A33" s="1" t="s">
        <v>30</v>
      </c>
      <c r="B33" s="1">
        <v>4</v>
      </c>
      <c r="C33" s="1">
        <v>15</v>
      </c>
      <c r="D33" s="1">
        <v>45</v>
      </c>
      <c r="E33" s="1">
        <v>952</v>
      </c>
      <c r="F33" s="1">
        <v>10</v>
      </c>
      <c r="G33" s="1">
        <v>12</v>
      </c>
      <c r="I33" s="7">
        <v>42.8</v>
      </c>
      <c r="J33" s="10">
        <f t="shared" si="0"/>
        <v>9.8130841121495394E-2</v>
      </c>
      <c r="K33" s="10"/>
      <c r="L33" s="1">
        <v>47</v>
      </c>
      <c r="M33" s="14">
        <v>1530</v>
      </c>
      <c r="N33" s="2">
        <v>9.0445899999999996E-2</v>
      </c>
      <c r="O33" s="15">
        <v>3600.46</v>
      </c>
      <c r="P33" s="24"/>
      <c r="Q33" s="42">
        <v>22.8751</v>
      </c>
      <c r="R33" s="39">
        <v>14.8771</v>
      </c>
      <c r="T33" s="7" t="s">
        <v>30</v>
      </c>
      <c r="U33" s="1">
        <v>47</v>
      </c>
      <c r="V33" s="42">
        <v>31</v>
      </c>
      <c r="W33">
        <v>16</v>
      </c>
      <c r="X33">
        <v>1530</v>
      </c>
      <c r="Y33">
        <v>9.0445899999999996E-2</v>
      </c>
      <c r="Z33">
        <v>3600.46</v>
      </c>
    </row>
    <row r="34" spans="1:26" x14ac:dyDescent="0.25">
      <c r="A34" s="1" t="s">
        <v>31</v>
      </c>
      <c r="B34" s="1">
        <v>4</v>
      </c>
      <c r="C34" s="1">
        <v>15</v>
      </c>
      <c r="D34" s="1">
        <v>50</v>
      </c>
      <c r="E34" s="1">
        <v>650</v>
      </c>
      <c r="F34" s="1">
        <v>10</v>
      </c>
      <c r="G34" s="1">
        <v>12</v>
      </c>
      <c r="I34" s="7">
        <v>50.4</v>
      </c>
      <c r="J34" s="10">
        <f t="shared" si="0"/>
        <v>0.15277777777777785</v>
      </c>
      <c r="K34" s="10"/>
      <c r="L34" s="1">
        <v>58.1</v>
      </c>
      <c r="M34" s="14">
        <v>365</v>
      </c>
      <c r="N34" s="2">
        <v>0.14416000000000001</v>
      </c>
      <c r="O34" s="15">
        <v>3600.42</v>
      </c>
      <c r="P34" s="24"/>
      <c r="Q34" s="42">
        <v>28.214600000000001</v>
      </c>
      <c r="R34" s="39">
        <v>23.7423</v>
      </c>
      <c r="T34" s="7" t="s">
        <v>31</v>
      </c>
      <c r="U34" s="1">
        <v>58.1</v>
      </c>
      <c r="V34" s="42">
        <v>35</v>
      </c>
      <c r="W34">
        <v>23.1</v>
      </c>
      <c r="X34">
        <v>365</v>
      </c>
      <c r="Y34">
        <v>0.14416000000000001</v>
      </c>
      <c r="Z34">
        <v>3600.42</v>
      </c>
    </row>
    <row r="35" spans="1:26" x14ac:dyDescent="0.25">
      <c r="A35" s="1" t="s">
        <v>32</v>
      </c>
      <c r="B35" s="1">
        <v>4</v>
      </c>
      <c r="C35" s="1">
        <v>15</v>
      </c>
      <c r="D35" s="1">
        <v>45</v>
      </c>
      <c r="E35" s="1">
        <v>896</v>
      </c>
      <c r="F35" s="1">
        <v>10</v>
      </c>
      <c r="G35" s="1">
        <v>12</v>
      </c>
      <c r="I35" s="7">
        <v>44.2</v>
      </c>
      <c r="J35" s="10">
        <f t="shared" si="0"/>
        <v>0.13348416289592757</v>
      </c>
      <c r="K35" s="10"/>
      <c r="L35" s="1">
        <v>50.1</v>
      </c>
      <c r="M35" s="14">
        <v>3600</v>
      </c>
      <c r="N35" s="2">
        <v>0.12070699999999999</v>
      </c>
      <c r="O35" s="15">
        <v>3600.44</v>
      </c>
      <c r="P35" s="24"/>
      <c r="Q35" s="42">
        <v>24.261399999999998</v>
      </c>
      <c r="R35" s="39">
        <v>42.860500000000002</v>
      </c>
      <c r="T35" s="7" t="s">
        <v>32</v>
      </c>
      <c r="U35" s="1">
        <v>50.1</v>
      </c>
      <c r="V35" s="42">
        <v>32</v>
      </c>
      <c r="W35">
        <v>18.100000000000001</v>
      </c>
      <c r="X35">
        <v>3600</v>
      </c>
      <c r="Y35">
        <v>0.12070699999999999</v>
      </c>
      <c r="Z35">
        <v>3600.44</v>
      </c>
    </row>
    <row r="36" spans="1:26" x14ac:dyDescent="0.25">
      <c r="A36" s="1" t="s">
        <v>33</v>
      </c>
      <c r="B36" s="1">
        <v>4</v>
      </c>
      <c r="C36" s="1">
        <v>15</v>
      </c>
      <c r="D36" s="1">
        <v>41</v>
      </c>
      <c r="E36" s="1">
        <v>839</v>
      </c>
      <c r="F36" s="1">
        <v>10</v>
      </c>
      <c r="G36" s="1">
        <v>12</v>
      </c>
      <c r="I36" s="7">
        <v>40.700000000000003</v>
      </c>
      <c r="J36" s="10">
        <f t="shared" si="0"/>
        <v>8.3538083538083494E-2</v>
      </c>
      <c r="K36" s="10"/>
      <c r="L36" s="1">
        <v>44.1</v>
      </c>
      <c r="M36" s="14">
        <v>2102</v>
      </c>
      <c r="N36" s="2">
        <v>3.9078500000000002E-2</v>
      </c>
      <c r="O36" s="15">
        <v>3600.41</v>
      </c>
      <c r="P36" s="24"/>
      <c r="Q36" s="42">
        <v>24.5565</v>
      </c>
      <c r="R36" s="39">
        <v>6.5102700000000002</v>
      </c>
      <c r="T36" s="7" t="s">
        <v>33</v>
      </c>
      <c r="U36" s="1">
        <v>44.1</v>
      </c>
      <c r="V36" s="42">
        <v>28</v>
      </c>
      <c r="W36">
        <v>16.100000000000001</v>
      </c>
      <c r="X36">
        <v>2102</v>
      </c>
      <c r="Y36">
        <v>3.9078500000000002E-2</v>
      </c>
      <c r="Z36">
        <v>3600.41</v>
      </c>
    </row>
    <row r="37" spans="1:26" x14ac:dyDescent="0.25">
      <c r="A37" s="1" t="s">
        <v>34</v>
      </c>
      <c r="B37" s="1">
        <v>4</v>
      </c>
      <c r="C37" s="1">
        <v>15</v>
      </c>
      <c r="D37" s="1">
        <v>41</v>
      </c>
      <c r="E37" s="1">
        <v>783</v>
      </c>
      <c r="F37" s="1">
        <v>10</v>
      </c>
      <c r="G37" s="1">
        <v>12</v>
      </c>
      <c r="I37" s="7">
        <v>43.35</v>
      </c>
      <c r="J37" s="10"/>
      <c r="K37" s="10"/>
      <c r="L37" s="1"/>
      <c r="M37" s="14"/>
      <c r="N37" s="2"/>
      <c r="O37" s="15"/>
      <c r="P37" s="24"/>
      <c r="Q37" s="42">
        <v>27.334599999999998</v>
      </c>
      <c r="R37" s="39">
        <v>12.672499999999999</v>
      </c>
      <c r="T37" s="7" t="s">
        <v>34</v>
      </c>
      <c r="U37" s="1" t="s">
        <v>121</v>
      </c>
      <c r="V37" s="42">
        <v>3600.46</v>
      </c>
    </row>
    <row r="38" spans="1:26" x14ac:dyDescent="0.25">
      <c r="A38" s="1" t="s">
        <v>35</v>
      </c>
      <c r="B38" s="1">
        <v>4</v>
      </c>
      <c r="C38" s="1">
        <v>30</v>
      </c>
      <c r="D38" s="1">
        <v>20</v>
      </c>
      <c r="E38" s="1">
        <v>715</v>
      </c>
      <c r="F38" s="1">
        <v>10</v>
      </c>
      <c r="G38" s="1">
        <v>12</v>
      </c>
      <c r="I38" s="7">
        <v>22.95</v>
      </c>
      <c r="J38" s="10">
        <f t="shared" si="0"/>
        <v>0.12418300653594778</v>
      </c>
      <c r="K38" s="10"/>
      <c r="L38" s="1">
        <v>25.8</v>
      </c>
      <c r="M38" s="14">
        <v>1394</v>
      </c>
      <c r="N38" s="2">
        <v>0.120155</v>
      </c>
      <c r="O38" s="15">
        <v>3600.43</v>
      </c>
      <c r="P38" s="24"/>
      <c r="Q38" s="42">
        <v>15.603400000000001</v>
      </c>
      <c r="R38" s="39">
        <v>8.3944600000000005</v>
      </c>
      <c r="T38" s="7" t="s">
        <v>35</v>
      </c>
      <c r="U38" s="1">
        <v>25.8</v>
      </c>
      <c r="V38" s="42">
        <v>14</v>
      </c>
      <c r="W38">
        <v>11.8</v>
      </c>
      <c r="X38">
        <v>1394</v>
      </c>
      <c r="Y38">
        <v>0.120155</v>
      </c>
      <c r="Z38">
        <v>3600.43</v>
      </c>
    </row>
    <row r="39" spans="1:26" x14ac:dyDescent="0.25">
      <c r="A39" s="1" t="s">
        <v>36</v>
      </c>
      <c r="B39" s="1">
        <v>4</v>
      </c>
      <c r="C39" s="1">
        <v>30</v>
      </c>
      <c r="D39" s="1">
        <v>24</v>
      </c>
      <c r="E39" s="1">
        <v>679</v>
      </c>
      <c r="F39" s="1">
        <v>10</v>
      </c>
      <c r="G39" s="1">
        <v>12</v>
      </c>
      <c r="I39" s="7">
        <v>33.6</v>
      </c>
      <c r="J39" s="10"/>
      <c r="K39" s="10"/>
      <c r="L39" s="1"/>
      <c r="M39" s="14"/>
      <c r="N39" s="2"/>
      <c r="O39" s="15"/>
      <c r="P39" s="24"/>
      <c r="Q39" s="42">
        <v>22.942599999999999</v>
      </c>
      <c r="R39" s="39">
        <v>11.4697</v>
      </c>
      <c r="T39" s="7" t="s">
        <v>36</v>
      </c>
      <c r="U39" s="1" t="s">
        <v>121</v>
      </c>
      <c r="V39" s="42">
        <v>3600.36</v>
      </c>
    </row>
    <row r="40" spans="1:26" x14ac:dyDescent="0.25">
      <c r="A40" s="1" t="s">
        <v>37</v>
      </c>
      <c r="B40" s="1">
        <v>4</v>
      </c>
      <c r="C40" s="1">
        <v>30</v>
      </c>
      <c r="D40" s="1">
        <v>15</v>
      </c>
      <c r="E40" s="1">
        <v>702</v>
      </c>
      <c r="F40" s="1">
        <v>10</v>
      </c>
      <c r="G40" s="1">
        <v>12</v>
      </c>
      <c r="I40" s="7">
        <v>24.3</v>
      </c>
      <c r="J40" s="10">
        <f t="shared" si="0"/>
        <v>8.2304526748971193E-2</v>
      </c>
      <c r="K40" s="10"/>
      <c r="L40" s="1">
        <v>26.3</v>
      </c>
      <c r="M40" s="14">
        <v>55260</v>
      </c>
      <c r="N40" s="2">
        <v>3.65219E-3</v>
      </c>
      <c r="O40" s="15">
        <v>3600.24</v>
      </c>
      <c r="P40" s="24"/>
      <c r="Q40" s="42">
        <v>19.855899999999998</v>
      </c>
      <c r="R40" s="39">
        <v>2.00787</v>
      </c>
      <c r="T40" s="7" t="s">
        <v>37</v>
      </c>
      <c r="U40" s="1">
        <v>26.3</v>
      </c>
      <c r="V40" s="42">
        <v>10</v>
      </c>
      <c r="W40">
        <v>16.3</v>
      </c>
      <c r="X40">
        <v>55260</v>
      </c>
      <c r="Y40">
        <v>3.65219E-3</v>
      </c>
      <c r="Z40">
        <v>3600.24</v>
      </c>
    </row>
    <row r="41" spans="1:26" x14ac:dyDescent="0.25">
      <c r="A41" s="1" t="s">
        <v>38</v>
      </c>
      <c r="B41" s="1">
        <v>4</v>
      </c>
      <c r="C41" s="1">
        <v>30</v>
      </c>
      <c r="D41" s="1">
        <v>14</v>
      </c>
      <c r="E41" s="1">
        <v>732</v>
      </c>
      <c r="F41" s="1">
        <v>10</v>
      </c>
      <c r="G41" s="1">
        <v>12</v>
      </c>
      <c r="I41" s="7">
        <v>29.05</v>
      </c>
      <c r="J41" s="10">
        <f t="shared" si="0"/>
        <v>0.10154905335628224</v>
      </c>
      <c r="K41" s="10"/>
      <c r="L41" s="1">
        <v>32</v>
      </c>
      <c r="M41" s="14">
        <v>79965</v>
      </c>
      <c r="N41" s="2">
        <v>1.31757E-2</v>
      </c>
      <c r="O41" s="15">
        <v>3602.45</v>
      </c>
      <c r="P41" s="24"/>
      <c r="Q41" s="42">
        <v>25.558</v>
      </c>
      <c r="R41" s="39">
        <v>3.32395</v>
      </c>
      <c r="T41" s="7" t="s">
        <v>38</v>
      </c>
      <c r="U41" s="1">
        <v>32</v>
      </c>
      <c r="V41" s="42">
        <v>9</v>
      </c>
      <c r="W41">
        <v>23</v>
      </c>
      <c r="X41">
        <v>79965</v>
      </c>
      <c r="Y41">
        <v>1.31757E-2</v>
      </c>
      <c r="Z41">
        <v>3602.45</v>
      </c>
    </row>
    <row r="42" spans="1:26" x14ac:dyDescent="0.25">
      <c r="A42" s="1" t="s">
        <v>39</v>
      </c>
      <c r="B42" s="1">
        <v>4</v>
      </c>
      <c r="C42" s="1">
        <v>30</v>
      </c>
      <c r="D42" s="1">
        <v>30</v>
      </c>
      <c r="E42" s="1">
        <v>750</v>
      </c>
      <c r="F42" s="1">
        <v>10</v>
      </c>
      <c r="G42" s="1">
        <v>12</v>
      </c>
      <c r="I42" s="7">
        <v>34.65</v>
      </c>
      <c r="J42" s="10"/>
      <c r="K42" s="10"/>
      <c r="L42" s="1"/>
      <c r="M42" s="14"/>
      <c r="N42" s="2"/>
      <c r="O42" s="15"/>
      <c r="P42" s="24"/>
      <c r="Q42" s="42">
        <v>20.426400000000001</v>
      </c>
      <c r="R42" s="39">
        <v>30.098099999999999</v>
      </c>
      <c r="T42" s="7" t="s">
        <v>39</v>
      </c>
      <c r="U42" s="1" t="s">
        <v>121</v>
      </c>
      <c r="V42" s="42">
        <v>3600.35</v>
      </c>
    </row>
    <row r="43" spans="1:26" x14ac:dyDescent="0.25">
      <c r="A43" s="1" t="s">
        <v>40</v>
      </c>
      <c r="B43" s="1">
        <v>5</v>
      </c>
      <c r="C43" s="1">
        <v>15</v>
      </c>
      <c r="D43" s="1">
        <v>68</v>
      </c>
      <c r="E43" s="1">
        <v>966</v>
      </c>
      <c r="F43" s="1">
        <v>10</v>
      </c>
      <c r="G43" s="1">
        <v>12</v>
      </c>
      <c r="I43" s="7">
        <v>66.150000000000006</v>
      </c>
      <c r="J43" s="10"/>
      <c r="K43" s="10"/>
      <c r="L43" s="1"/>
      <c r="M43" s="14"/>
      <c r="N43" s="2"/>
      <c r="O43" s="15"/>
      <c r="P43" s="24"/>
      <c r="Q43" s="42">
        <v>35.960900000000002</v>
      </c>
      <c r="R43" s="39">
        <v>148.02000000000001</v>
      </c>
      <c r="T43" s="7" t="s">
        <v>40</v>
      </c>
      <c r="U43" s="1" t="s">
        <v>121</v>
      </c>
      <c r="V43" s="42">
        <v>3600.99</v>
      </c>
    </row>
    <row r="44" spans="1:26" x14ac:dyDescent="0.25">
      <c r="A44" s="1" t="s">
        <v>41</v>
      </c>
      <c r="B44" s="1">
        <v>5</v>
      </c>
      <c r="C44" s="1">
        <v>15</v>
      </c>
      <c r="D44" s="1">
        <v>57</v>
      </c>
      <c r="E44" s="1">
        <v>927</v>
      </c>
      <c r="F44" s="1">
        <v>10</v>
      </c>
      <c r="G44" s="1">
        <v>12</v>
      </c>
      <c r="I44" s="7">
        <v>55</v>
      </c>
      <c r="J44" s="10"/>
      <c r="K44" s="10"/>
      <c r="L44" s="1"/>
      <c r="M44" s="14"/>
      <c r="N44" s="2"/>
      <c r="O44" s="15"/>
      <c r="P44" s="24"/>
      <c r="Q44" s="42">
        <v>29.791899999999998</v>
      </c>
      <c r="R44" s="39">
        <v>51.936199999999999</v>
      </c>
      <c r="T44" s="7" t="s">
        <v>41</v>
      </c>
      <c r="U44" s="1" t="s">
        <v>121</v>
      </c>
      <c r="V44" s="42">
        <v>3600.46</v>
      </c>
    </row>
    <row r="45" spans="1:26" x14ac:dyDescent="0.25">
      <c r="A45" s="1" t="s">
        <v>42</v>
      </c>
      <c r="B45" s="1">
        <v>5</v>
      </c>
      <c r="C45" s="1">
        <v>15</v>
      </c>
      <c r="D45" s="1">
        <v>66</v>
      </c>
      <c r="E45" s="1">
        <v>985</v>
      </c>
      <c r="F45" s="1">
        <v>10</v>
      </c>
      <c r="G45" s="1">
        <v>12</v>
      </c>
      <c r="I45" s="7">
        <v>67</v>
      </c>
      <c r="J45" s="10"/>
      <c r="K45" s="10"/>
      <c r="L45" s="1"/>
      <c r="M45" s="14"/>
      <c r="N45" s="2"/>
      <c r="O45" s="15"/>
      <c r="P45" s="24"/>
      <c r="Q45" s="42">
        <v>37.590299999999999</v>
      </c>
      <c r="R45" s="39">
        <v>99.506900000000002</v>
      </c>
      <c r="T45" s="7" t="s">
        <v>42</v>
      </c>
      <c r="U45" s="1" t="s">
        <v>121</v>
      </c>
      <c r="V45" s="42">
        <v>3600.61</v>
      </c>
    </row>
    <row r="46" spans="1:26" x14ac:dyDescent="0.25">
      <c r="A46" s="1" t="s">
        <v>43</v>
      </c>
      <c r="B46" s="1">
        <v>5</v>
      </c>
      <c r="C46" s="1">
        <v>15</v>
      </c>
      <c r="D46" s="1">
        <v>59</v>
      </c>
      <c r="E46" s="1">
        <v>983</v>
      </c>
      <c r="F46" s="1">
        <v>10</v>
      </c>
      <c r="G46" s="1">
        <v>12</v>
      </c>
      <c r="I46" s="7">
        <v>57.75</v>
      </c>
      <c r="J46" s="10"/>
      <c r="K46" s="10"/>
      <c r="L46" s="1"/>
      <c r="M46" s="14"/>
      <c r="N46" s="2"/>
      <c r="O46" s="15"/>
      <c r="P46" s="24"/>
      <c r="Q46" s="42">
        <v>31.423400000000001</v>
      </c>
      <c r="R46" s="39">
        <v>137.86199999999999</v>
      </c>
      <c r="T46" s="7" t="s">
        <v>43</v>
      </c>
      <c r="U46" s="1" t="s">
        <v>121</v>
      </c>
      <c r="V46" s="42">
        <v>3600.66</v>
      </c>
    </row>
    <row r="47" spans="1:26" x14ac:dyDescent="0.25">
      <c r="A47" s="1" t="s">
        <v>44</v>
      </c>
      <c r="B47" s="1">
        <v>5</v>
      </c>
      <c r="C47" s="1">
        <v>15</v>
      </c>
      <c r="D47" s="1">
        <v>75</v>
      </c>
      <c r="E47" s="1">
        <v>1046</v>
      </c>
      <c r="F47" s="1">
        <v>10</v>
      </c>
      <c r="G47" s="1">
        <v>12</v>
      </c>
      <c r="I47" s="7">
        <v>69.25</v>
      </c>
      <c r="J47" s="10"/>
      <c r="K47" s="10"/>
      <c r="L47" s="1"/>
      <c r="M47" s="14"/>
      <c r="N47" s="2"/>
      <c r="O47" s="15"/>
      <c r="P47" s="24"/>
      <c r="Q47" s="42">
        <v>32.796700000000001</v>
      </c>
      <c r="R47" s="39">
        <v>118.61</v>
      </c>
      <c r="T47" s="7" t="s">
        <v>44</v>
      </c>
      <c r="U47" s="1" t="s">
        <v>121</v>
      </c>
      <c r="V47" s="42">
        <v>3600.95</v>
      </c>
    </row>
    <row r="48" spans="1:26" x14ac:dyDescent="0.25">
      <c r="A48" s="1" t="s">
        <v>45</v>
      </c>
      <c r="B48" s="1">
        <v>5</v>
      </c>
      <c r="C48" s="1">
        <v>30</v>
      </c>
      <c r="D48" s="1">
        <v>29</v>
      </c>
      <c r="E48" s="1">
        <v>974</v>
      </c>
      <c r="F48" s="1">
        <v>10</v>
      </c>
      <c r="G48" s="1">
        <v>12</v>
      </c>
      <c r="I48" s="7">
        <v>41</v>
      </c>
      <c r="J48" s="10"/>
      <c r="K48" s="10"/>
      <c r="L48" s="1"/>
      <c r="M48" s="14"/>
      <c r="N48" s="2"/>
      <c r="O48" s="15"/>
      <c r="P48" s="24"/>
      <c r="Q48" s="42">
        <v>28.894300000000001</v>
      </c>
      <c r="R48" s="39">
        <v>26.756599999999999</v>
      </c>
      <c r="T48" s="7" t="s">
        <v>45</v>
      </c>
      <c r="U48" s="1" t="s">
        <v>121</v>
      </c>
      <c r="V48" s="42">
        <v>3600.53</v>
      </c>
    </row>
    <row r="49" spans="1:26" x14ac:dyDescent="0.25">
      <c r="A49" s="1" t="s">
        <v>46</v>
      </c>
      <c r="B49" s="1">
        <v>5</v>
      </c>
      <c r="C49" s="1">
        <v>30</v>
      </c>
      <c r="D49" s="1">
        <v>29</v>
      </c>
      <c r="E49" s="1">
        <v>926</v>
      </c>
      <c r="F49" s="1">
        <v>10</v>
      </c>
      <c r="G49" s="1">
        <v>12</v>
      </c>
      <c r="I49" s="7">
        <v>31.65</v>
      </c>
      <c r="J49" s="10">
        <f t="shared" si="0"/>
        <v>0.13428120063191154</v>
      </c>
      <c r="K49" s="10"/>
      <c r="L49" s="1">
        <v>35.9</v>
      </c>
      <c r="M49" s="14">
        <v>3240</v>
      </c>
      <c r="N49" s="2">
        <v>2.09073E-2</v>
      </c>
      <c r="O49" s="15">
        <v>3601.11</v>
      </c>
      <c r="P49" s="24"/>
      <c r="Q49" s="42">
        <v>19.896100000000001</v>
      </c>
      <c r="R49" s="39">
        <v>19.3323</v>
      </c>
      <c r="T49" s="7" t="s">
        <v>46</v>
      </c>
      <c r="U49" s="1">
        <v>35.9</v>
      </c>
      <c r="V49" s="42">
        <v>19</v>
      </c>
      <c r="W49">
        <v>16.899999999999999</v>
      </c>
      <c r="X49">
        <v>3240</v>
      </c>
      <c r="Y49">
        <v>2.09073E-2</v>
      </c>
      <c r="Z49">
        <v>3601.11</v>
      </c>
    </row>
    <row r="50" spans="1:26" x14ac:dyDescent="0.25">
      <c r="A50" s="1" t="s">
        <v>47</v>
      </c>
      <c r="B50" s="1">
        <v>5</v>
      </c>
      <c r="C50" s="1">
        <v>30</v>
      </c>
      <c r="D50" s="1">
        <v>24</v>
      </c>
      <c r="E50" s="1">
        <v>949</v>
      </c>
      <c r="F50" s="1">
        <v>10</v>
      </c>
      <c r="G50" s="1">
        <v>12</v>
      </c>
      <c r="I50" s="7">
        <v>33.799999999999997</v>
      </c>
      <c r="J50" s="10">
        <f t="shared" si="0"/>
        <v>0.12869822485207105</v>
      </c>
      <c r="K50" s="10"/>
      <c r="L50" s="1">
        <v>38.15</v>
      </c>
      <c r="M50" s="14">
        <v>1112</v>
      </c>
      <c r="N50" s="2">
        <v>0.111183</v>
      </c>
      <c r="O50" s="15">
        <v>3600.52</v>
      </c>
      <c r="P50" s="24"/>
      <c r="Q50" s="42">
        <v>24.390899999999998</v>
      </c>
      <c r="R50" s="39">
        <v>29.4861</v>
      </c>
      <c r="T50" s="7" t="s">
        <v>47</v>
      </c>
      <c r="U50" s="1">
        <v>38.15</v>
      </c>
      <c r="V50" s="42">
        <v>18</v>
      </c>
      <c r="W50">
        <v>20.149999999999999</v>
      </c>
      <c r="X50">
        <v>1112</v>
      </c>
      <c r="Y50">
        <v>0.111183</v>
      </c>
      <c r="Z50">
        <v>3600.52</v>
      </c>
    </row>
    <row r="51" spans="1:26" x14ac:dyDescent="0.25">
      <c r="A51" s="17" t="s">
        <v>48</v>
      </c>
      <c r="B51" s="17">
        <v>5</v>
      </c>
      <c r="C51" s="17">
        <v>30</v>
      </c>
      <c r="D51" s="17">
        <v>30</v>
      </c>
      <c r="E51" s="17">
        <v>1008</v>
      </c>
      <c r="F51" s="17">
        <v>10</v>
      </c>
      <c r="G51" s="17">
        <v>12</v>
      </c>
      <c r="H51" s="17"/>
      <c r="I51" s="7">
        <v>37.549999999999997</v>
      </c>
      <c r="J51" s="10">
        <f t="shared" si="0"/>
        <v>0.25299600532623173</v>
      </c>
      <c r="K51" s="10"/>
      <c r="L51" s="1">
        <v>47.05</v>
      </c>
      <c r="M51" s="18">
        <v>2</v>
      </c>
      <c r="N51" s="19">
        <v>0.13614399999999999</v>
      </c>
      <c r="O51" s="15">
        <v>3600.5</v>
      </c>
      <c r="P51" s="24"/>
      <c r="Q51" s="42">
        <v>24.112400000000001</v>
      </c>
      <c r="R51" s="39">
        <v>11.398899999999999</v>
      </c>
      <c r="T51" s="7" t="s">
        <v>48</v>
      </c>
      <c r="U51" s="1">
        <v>47.05</v>
      </c>
      <c r="V51" s="42">
        <v>23</v>
      </c>
      <c r="W51">
        <v>24.05</v>
      </c>
      <c r="X51">
        <v>2</v>
      </c>
      <c r="Y51">
        <v>0.13614399999999999</v>
      </c>
      <c r="Z51">
        <v>3600.5</v>
      </c>
    </row>
    <row r="52" spans="1:26" x14ac:dyDescent="0.25">
      <c r="A52" s="17" t="s">
        <v>49</v>
      </c>
      <c r="B52" s="17">
        <v>5</v>
      </c>
      <c r="C52" s="17">
        <v>30</v>
      </c>
      <c r="D52" s="17">
        <v>27</v>
      </c>
      <c r="E52" s="17">
        <v>1062</v>
      </c>
      <c r="F52" s="17">
        <v>10</v>
      </c>
      <c r="G52" s="17">
        <v>12</v>
      </c>
      <c r="H52" s="17"/>
      <c r="I52" s="16">
        <v>38.4</v>
      </c>
      <c r="J52" s="10"/>
      <c r="K52" s="23"/>
      <c r="L52" s="1"/>
      <c r="M52" s="18"/>
      <c r="N52" s="19"/>
      <c r="O52" s="24"/>
      <c r="P52" s="24"/>
      <c r="Q52" s="42">
        <v>26.843399999999999</v>
      </c>
      <c r="R52" s="39">
        <v>57.542200000000001</v>
      </c>
      <c r="T52" s="16" t="s">
        <v>49</v>
      </c>
      <c r="U52" s="1" t="s">
        <v>121</v>
      </c>
      <c r="V52" s="42">
        <v>3607.27</v>
      </c>
    </row>
    <row r="53" spans="1:26" x14ac:dyDescent="0.25">
      <c r="A53" s="1" t="s">
        <v>78</v>
      </c>
      <c r="B53" s="1">
        <v>6</v>
      </c>
      <c r="C53" s="1">
        <v>15</v>
      </c>
      <c r="D53" s="1">
        <v>62</v>
      </c>
      <c r="E53" s="1">
        <v>1249</v>
      </c>
      <c r="F53" s="1">
        <v>10</v>
      </c>
      <c r="G53" s="1">
        <v>12</v>
      </c>
      <c r="I53" s="16">
        <v>61.7</v>
      </c>
      <c r="J53" s="10">
        <f t="shared" si="0"/>
        <v>0.25121555915721233</v>
      </c>
      <c r="L53" s="1">
        <v>77.2</v>
      </c>
      <c r="M53">
        <v>0</v>
      </c>
      <c r="N53" s="2">
        <v>0.17088800000000001</v>
      </c>
      <c r="O53">
        <v>3602.26</v>
      </c>
      <c r="Q53" s="42">
        <v>35.918500000000002</v>
      </c>
      <c r="R53" s="39">
        <v>46.804900000000004</v>
      </c>
      <c r="T53" s="16" t="s">
        <v>78</v>
      </c>
      <c r="U53" s="1">
        <v>77.2</v>
      </c>
      <c r="V53" s="42">
        <v>48</v>
      </c>
      <c r="W53">
        <v>29.2</v>
      </c>
      <c r="X53">
        <v>0</v>
      </c>
      <c r="Y53">
        <v>0.17088800000000001</v>
      </c>
      <c r="Z53">
        <v>3602.26</v>
      </c>
    </row>
    <row r="54" spans="1:26" x14ac:dyDescent="0.25">
      <c r="A54" s="1" t="s">
        <v>79</v>
      </c>
      <c r="B54" s="1">
        <v>6</v>
      </c>
      <c r="C54" s="1">
        <v>15</v>
      </c>
      <c r="D54" s="1">
        <v>51</v>
      </c>
      <c r="E54" s="1">
        <v>1204</v>
      </c>
      <c r="F54" s="1">
        <v>10</v>
      </c>
      <c r="G54" s="1">
        <v>12</v>
      </c>
      <c r="I54" s="16">
        <v>52.65</v>
      </c>
      <c r="J54" s="10"/>
      <c r="L54" s="1"/>
      <c r="N54" s="2"/>
      <c r="Q54" s="42">
        <v>35.705399999999997</v>
      </c>
      <c r="R54" s="39">
        <v>56.0306</v>
      </c>
      <c r="T54" s="16" t="s">
        <v>79</v>
      </c>
      <c r="U54" s="1" t="s">
        <v>121</v>
      </c>
      <c r="V54" s="42">
        <v>3600.95</v>
      </c>
    </row>
    <row r="55" spans="1:26" x14ac:dyDescent="0.25">
      <c r="A55" s="1" t="s">
        <v>80</v>
      </c>
      <c r="B55" s="1">
        <v>6</v>
      </c>
      <c r="C55" s="1">
        <v>15</v>
      </c>
      <c r="D55" s="1">
        <v>51</v>
      </c>
      <c r="E55" s="1">
        <v>1221</v>
      </c>
      <c r="F55" s="1">
        <v>10</v>
      </c>
      <c r="G55" s="1">
        <v>12</v>
      </c>
      <c r="I55" s="16">
        <v>51.8</v>
      </c>
      <c r="J55" s="10">
        <f t="shared" si="0"/>
        <v>0.10617760617760619</v>
      </c>
      <c r="L55" s="1">
        <v>57.3</v>
      </c>
      <c r="M55">
        <v>1379</v>
      </c>
      <c r="N55" s="2">
        <v>2.86696E-2</v>
      </c>
      <c r="O55">
        <v>3600.49</v>
      </c>
      <c r="Q55" s="42">
        <v>33.9938</v>
      </c>
      <c r="R55" s="39">
        <v>20.935700000000001</v>
      </c>
      <c r="T55" s="16" t="s">
        <v>80</v>
      </c>
      <c r="U55" s="1">
        <v>57.3</v>
      </c>
      <c r="V55" s="42">
        <v>35</v>
      </c>
      <c r="W55">
        <v>22.3</v>
      </c>
      <c r="X55">
        <v>1379</v>
      </c>
      <c r="Y55">
        <v>2.86696E-2</v>
      </c>
      <c r="Z55">
        <v>3600.49</v>
      </c>
    </row>
    <row r="56" spans="1:26" x14ac:dyDescent="0.25">
      <c r="A56" s="1" t="s">
        <v>81</v>
      </c>
      <c r="B56" s="1">
        <v>6</v>
      </c>
      <c r="C56" s="1">
        <v>15</v>
      </c>
      <c r="D56" s="1">
        <v>62</v>
      </c>
      <c r="E56" s="1">
        <v>1291</v>
      </c>
      <c r="F56" s="1">
        <v>10</v>
      </c>
      <c r="G56" s="1">
        <v>12</v>
      </c>
      <c r="I56" s="16">
        <v>60.35</v>
      </c>
      <c r="J56" s="10"/>
      <c r="L56" s="1"/>
      <c r="N56" s="2"/>
      <c r="Q56" s="42">
        <v>35.630899999999997</v>
      </c>
      <c r="R56" s="39">
        <v>139.88499999999999</v>
      </c>
      <c r="T56" s="16" t="s">
        <v>81</v>
      </c>
      <c r="U56" s="1" t="s">
        <v>121</v>
      </c>
      <c r="V56" s="42">
        <v>3601.44</v>
      </c>
    </row>
    <row r="57" spans="1:26" x14ac:dyDescent="0.25">
      <c r="A57" s="1" t="s">
        <v>82</v>
      </c>
      <c r="B57" s="1">
        <v>6</v>
      </c>
      <c r="C57" s="1">
        <v>15</v>
      </c>
      <c r="D57" s="1">
        <v>65</v>
      </c>
      <c r="E57" s="1">
        <v>1371</v>
      </c>
      <c r="F57" s="1">
        <v>10</v>
      </c>
      <c r="G57" s="1">
        <v>12</v>
      </c>
      <c r="I57" s="16">
        <v>64.900000000000006</v>
      </c>
      <c r="J57" s="10"/>
      <c r="L57" s="1"/>
      <c r="N57" s="2"/>
      <c r="Q57" s="42">
        <v>36.531799999999997</v>
      </c>
      <c r="R57" s="39">
        <v>45.261099999999999</v>
      </c>
      <c r="T57" s="16" t="s">
        <v>82</v>
      </c>
      <c r="U57" s="1" t="s">
        <v>121</v>
      </c>
      <c r="V57" s="42">
        <v>3600.74</v>
      </c>
    </row>
    <row r="58" spans="1:26" x14ac:dyDescent="0.25">
      <c r="A58" s="1" t="s">
        <v>83</v>
      </c>
      <c r="B58" s="1">
        <v>6</v>
      </c>
      <c r="C58" s="1">
        <v>30</v>
      </c>
      <c r="D58" s="1">
        <v>21</v>
      </c>
      <c r="E58" s="1">
        <v>1324</v>
      </c>
      <c r="F58" s="1">
        <v>10</v>
      </c>
      <c r="G58" s="1">
        <v>12</v>
      </c>
      <c r="I58" s="16">
        <v>35.200000000000003</v>
      </c>
      <c r="J58" s="10">
        <f t="shared" si="0"/>
        <v>0.11221590909090896</v>
      </c>
      <c r="L58" s="1">
        <v>39.15</v>
      </c>
      <c r="M58">
        <v>1289</v>
      </c>
      <c r="N58" s="2">
        <v>4.4223800000000001E-2</v>
      </c>
      <c r="O58">
        <v>3600.77</v>
      </c>
      <c r="Q58" s="42">
        <v>28.815100000000001</v>
      </c>
      <c r="R58" s="39">
        <v>23.401599999999998</v>
      </c>
      <c r="T58" s="16" t="s">
        <v>83</v>
      </c>
      <c r="U58" s="1">
        <v>39.15</v>
      </c>
      <c r="V58" s="42">
        <v>16</v>
      </c>
      <c r="W58">
        <v>23.15</v>
      </c>
      <c r="X58">
        <v>1289</v>
      </c>
      <c r="Y58">
        <v>4.4223800000000001E-2</v>
      </c>
      <c r="Z58">
        <v>3600.77</v>
      </c>
    </row>
    <row r="59" spans="1:26" x14ac:dyDescent="0.25">
      <c r="A59" s="1" t="s">
        <v>84</v>
      </c>
      <c r="B59" s="1">
        <v>6</v>
      </c>
      <c r="C59" s="1">
        <v>30</v>
      </c>
      <c r="D59" s="1">
        <v>33</v>
      </c>
      <c r="E59" s="1">
        <v>1279</v>
      </c>
      <c r="F59" s="1">
        <v>10</v>
      </c>
      <c r="G59" s="1">
        <v>12</v>
      </c>
      <c r="I59" s="16">
        <v>43.15</v>
      </c>
      <c r="J59" s="10"/>
      <c r="L59" s="1"/>
      <c r="N59" s="2"/>
      <c r="Q59" s="42">
        <v>28.483799999999999</v>
      </c>
      <c r="R59" s="39">
        <v>135.684</v>
      </c>
      <c r="T59" s="16" t="s">
        <v>84</v>
      </c>
      <c r="U59" s="1" t="s">
        <v>121</v>
      </c>
      <c r="V59" s="42">
        <v>3640.15</v>
      </c>
    </row>
    <row r="60" spans="1:26" x14ac:dyDescent="0.25">
      <c r="A60" s="1" t="s">
        <v>85</v>
      </c>
      <c r="B60" s="1">
        <v>6</v>
      </c>
      <c r="C60" s="1">
        <v>30</v>
      </c>
      <c r="D60" s="1">
        <v>33</v>
      </c>
      <c r="E60" s="1">
        <v>1305</v>
      </c>
      <c r="F60" s="1">
        <v>10</v>
      </c>
      <c r="G60" s="1">
        <v>12</v>
      </c>
      <c r="I60" s="16">
        <v>48.3</v>
      </c>
      <c r="J60" s="10"/>
      <c r="L60" s="1"/>
      <c r="N60" s="2"/>
      <c r="Q60" s="42">
        <v>34.287399999999998</v>
      </c>
      <c r="R60" s="39">
        <v>71.788200000000003</v>
      </c>
      <c r="T60" s="16" t="s">
        <v>85</v>
      </c>
      <c r="U60" s="1" t="s">
        <v>121</v>
      </c>
      <c r="V60" s="42">
        <v>3600.81</v>
      </c>
    </row>
    <row r="61" spans="1:26" x14ac:dyDescent="0.25">
      <c r="A61" s="1" t="s">
        <v>86</v>
      </c>
      <c r="B61" s="1">
        <v>6</v>
      </c>
      <c r="C61" s="1">
        <v>30</v>
      </c>
      <c r="D61" s="1">
        <v>35</v>
      </c>
      <c r="E61" s="1">
        <v>1052</v>
      </c>
      <c r="F61" s="1">
        <v>10</v>
      </c>
      <c r="G61" s="1">
        <v>12</v>
      </c>
      <c r="I61" s="16">
        <v>51.2</v>
      </c>
      <c r="J61" s="10"/>
      <c r="L61" s="1"/>
      <c r="N61" s="2"/>
      <c r="Q61" s="42">
        <v>36.294600000000003</v>
      </c>
      <c r="R61" s="39">
        <v>54.3947</v>
      </c>
      <c r="T61" s="16" t="s">
        <v>86</v>
      </c>
      <c r="U61" s="1" t="s">
        <v>121</v>
      </c>
      <c r="V61" s="42">
        <v>3600.77</v>
      </c>
    </row>
    <row r="62" spans="1:26" x14ac:dyDescent="0.25">
      <c r="A62" s="1" t="s">
        <v>87</v>
      </c>
      <c r="B62" s="1">
        <v>6</v>
      </c>
      <c r="C62" s="1">
        <v>30</v>
      </c>
      <c r="D62" s="1">
        <v>32</v>
      </c>
      <c r="E62" s="1">
        <v>1165</v>
      </c>
      <c r="F62" s="1">
        <v>10</v>
      </c>
      <c r="G62" s="1">
        <v>12</v>
      </c>
      <c r="I62" s="16">
        <v>43.3</v>
      </c>
      <c r="J62" s="10">
        <f t="shared" si="0"/>
        <v>0.43995381062355671</v>
      </c>
      <c r="L62" s="1">
        <v>62.35</v>
      </c>
      <c r="M62">
        <v>0</v>
      </c>
      <c r="N62" s="2">
        <v>0.28208899999999998</v>
      </c>
      <c r="O62">
        <v>3600.55</v>
      </c>
      <c r="Q62" s="42">
        <v>29.776199999999999</v>
      </c>
      <c r="R62" s="39">
        <v>40.412799999999997</v>
      </c>
      <c r="T62" s="16" t="s">
        <v>87</v>
      </c>
      <c r="U62" s="1">
        <v>62.35</v>
      </c>
      <c r="V62" s="42">
        <v>32</v>
      </c>
      <c r="W62">
        <v>30.35</v>
      </c>
      <c r="X62">
        <v>0</v>
      </c>
      <c r="Y62">
        <v>0.28208899999999998</v>
      </c>
      <c r="Z62">
        <v>3600.55</v>
      </c>
    </row>
    <row r="63" spans="1:26" x14ac:dyDescent="0.25">
      <c r="A63" s="1" t="s">
        <v>88</v>
      </c>
      <c r="B63" s="1">
        <v>7</v>
      </c>
      <c r="C63" s="1">
        <v>15</v>
      </c>
      <c r="D63" s="1">
        <v>60</v>
      </c>
      <c r="E63" s="1">
        <v>1427</v>
      </c>
      <c r="F63" s="1">
        <v>10</v>
      </c>
      <c r="G63" s="1">
        <v>12</v>
      </c>
      <c r="I63" s="16">
        <v>69.150000000000006</v>
      </c>
      <c r="J63" s="10">
        <f t="shared" si="0"/>
        <v>0.15401301518438165</v>
      </c>
      <c r="L63" s="1">
        <v>79.8</v>
      </c>
      <c r="M63">
        <v>21</v>
      </c>
      <c r="N63" s="2">
        <v>0.27354600000000001</v>
      </c>
      <c r="O63">
        <v>5187.7</v>
      </c>
      <c r="Q63" s="42">
        <v>46.845799999999997</v>
      </c>
      <c r="R63" s="39">
        <v>336.38600000000002</v>
      </c>
      <c r="T63" s="16" t="s">
        <v>88</v>
      </c>
      <c r="U63" s="1">
        <v>79.8</v>
      </c>
      <c r="V63" s="42">
        <v>44</v>
      </c>
      <c r="W63">
        <v>35.799999999999997</v>
      </c>
      <c r="X63">
        <v>21</v>
      </c>
      <c r="Y63">
        <v>0.27354600000000001</v>
      </c>
      <c r="Z63">
        <v>5187.7</v>
      </c>
    </row>
    <row r="64" spans="1:26" x14ac:dyDescent="0.25">
      <c r="A64" s="1" t="s">
        <v>89</v>
      </c>
      <c r="B64" s="1">
        <v>7</v>
      </c>
      <c r="C64" s="1">
        <v>15</v>
      </c>
      <c r="D64" s="1">
        <v>86</v>
      </c>
      <c r="E64" s="1">
        <v>1396</v>
      </c>
      <c r="F64" s="1">
        <v>10</v>
      </c>
      <c r="G64" s="1">
        <v>12</v>
      </c>
      <c r="I64" s="16">
        <v>76.400000000000006</v>
      </c>
      <c r="J64" s="10"/>
      <c r="L64" s="1"/>
      <c r="N64" s="2"/>
      <c r="Q64" s="42">
        <v>40.021099999999997</v>
      </c>
      <c r="R64" s="39">
        <v>469.50200000000001</v>
      </c>
      <c r="T64" s="16" t="s">
        <v>89</v>
      </c>
      <c r="U64" s="1" t="s">
        <v>121</v>
      </c>
      <c r="V64" s="42">
        <v>3602.25</v>
      </c>
    </row>
    <row r="65" spans="1:26" x14ac:dyDescent="0.25">
      <c r="A65" s="1" t="s">
        <v>90</v>
      </c>
      <c r="B65" s="1">
        <v>7</v>
      </c>
      <c r="C65" s="1">
        <v>15</v>
      </c>
      <c r="D65" s="1">
        <v>113</v>
      </c>
      <c r="E65" s="1">
        <v>1211</v>
      </c>
      <c r="F65" s="1">
        <v>10</v>
      </c>
      <c r="G65" s="1">
        <v>12</v>
      </c>
      <c r="I65" s="16">
        <v>108.55</v>
      </c>
      <c r="J65" s="10"/>
      <c r="L65" s="1"/>
      <c r="N65" s="2"/>
      <c r="Q65" s="42">
        <v>53.718699999999998</v>
      </c>
      <c r="R65" s="39">
        <v>103.779</v>
      </c>
      <c r="T65" s="16" t="s">
        <v>90</v>
      </c>
      <c r="U65" s="1" t="s">
        <v>121</v>
      </c>
      <c r="V65" s="42">
        <v>3603.4</v>
      </c>
    </row>
    <row r="66" spans="1:26" x14ac:dyDescent="0.25">
      <c r="A66" s="1" t="s">
        <v>91</v>
      </c>
      <c r="B66" s="1">
        <v>7</v>
      </c>
      <c r="C66" s="1">
        <v>15</v>
      </c>
      <c r="D66" s="1">
        <v>53</v>
      </c>
      <c r="E66" s="1">
        <v>1438</v>
      </c>
      <c r="F66" s="1">
        <v>10</v>
      </c>
      <c r="G66" s="1">
        <v>12</v>
      </c>
      <c r="I66" s="16">
        <v>64.849999999999994</v>
      </c>
      <c r="J66" s="10">
        <f t="shared" si="0"/>
        <v>0.12875867386276035</v>
      </c>
      <c r="L66" s="1">
        <v>73.2</v>
      </c>
      <c r="M66">
        <v>103</v>
      </c>
      <c r="N66" s="2">
        <v>2.8446900000000001E-2</v>
      </c>
      <c r="O66">
        <v>3600.94</v>
      </c>
      <c r="Q66" s="42">
        <v>48.856999999999999</v>
      </c>
      <c r="R66" s="39">
        <v>25.377500000000001</v>
      </c>
      <c r="T66" s="16" t="s">
        <v>91</v>
      </c>
      <c r="U66" s="1">
        <v>73.2</v>
      </c>
      <c r="V66" s="42">
        <v>37</v>
      </c>
      <c r="W66">
        <v>36.200000000000003</v>
      </c>
      <c r="X66">
        <v>103</v>
      </c>
      <c r="Y66">
        <v>2.8446900000000001E-2</v>
      </c>
      <c r="Z66">
        <v>3600.94</v>
      </c>
    </row>
    <row r="67" spans="1:26" x14ac:dyDescent="0.25">
      <c r="A67" s="1" t="s">
        <v>92</v>
      </c>
      <c r="B67" s="1">
        <v>7</v>
      </c>
      <c r="C67" s="1">
        <v>15</v>
      </c>
      <c r="D67" s="1">
        <v>89</v>
      </c>
      <c r="E67" s="1">
        <v>1395</v>
      </c>
      <c r="F67" s="1">
        <v>10</v>
      </c>
      <c r="G67" s="1">
        <v>12</v>
      </c>
      <c r="I67" s="16">
        <v>86.6</v>
      </c>
      <c r="J67" s="10"/>
      <c r="L67" s="1"/>
      <c r="N67" s="2"/>
      <c r="Q67" s="42">
        <v>45.358600000000003</v>
      </c>
      <c r="R67" s="39">
        <v>624.61199999999997</v>
      </c>
      <c r="T67" s="16" t="s">
        <v>92</v>
      </c>
      <c r="U67" s="1" t="s">
        <v>121</v>
      </c>
      <c r="V67" s="42">
        <v>4656.3100000000004</v>
      </c>
    </row>
    <row r="68" spans="1:26" x14ac:dyDescent="0.25">
      <c r="A68" s="1" t="s">
        <v>93</v>
      </c>
      <c r="B68" s="1">
        <v>7</v>
      </c>
      <c r="C68" s="1">
        <v>30</v>
      </c>
      <c r="D68" s="1">
        <v>36</v>
      </c>
      <c r="E68" s="1">
        <v>1243</v>
      </c>
      <c r="F68" s="1">
        <v>10</v>
      </c>
      <c r="G68" s="1">
        <v>12</v>
      </c>
      <c r="I68" s="16">
        <v>48.45</v>
      </c>
      <c r="J68" s="10"/>
      <c r="L68" s="1"/>
      <c r="N68" s="2"/>
      <c r="Q68" s="42">
        <v>33.758200000000002</v>
      </c>
      <c r="R68" s="39">
        <v>187.76400000000001</v>
      </c>
      <c r="T68" s="16" t="s">
        <v>93</v>
      </c>
      <c r="U68" s="1" t="s">
        <v>121</v>
      </c>
      <c r="V68" s="42">
        <v>3601.94</v>
      </c>
    </row>
    <row r="69" spans="1:26" x14ac:dyDescent="0.25">
      <c r="A69" s="1" t="s">
        <v>94</v>
      </c>
      <c r="B69" s="1">
        <v>7</v>
      </c>
      <c r="C69" s="1">
        <v>30</v>
      </c>
      <c r="D69" s="1">
        <v>45</v>
      </c>
      <c r="E69" s="1">
        <v>1568</v>
      </c>
      <c r="F69" s="1">
        <v>10</v>
      </c>
      <c r="G69" s="1">
        <v>12</v>
      </c>
      <c r="I69" s="16">
        <v>60.95</v>
      </c>
      <c r="J69" s="10"/>
      <c r="L69" s="1"/>
      <c r="N69" s="2"/>
      <c r="Q69" s="42">
        <v>40.964700000000001</v>
      </c>
      <c r="R69" s="39">
        <v>126.298</v>
      </c>
      <c r="T69" s="16" t="s">
        <v>94</v>
      </c>
      <c r="U69" s="1" t="s">
        <v>121</v>
      </c>
      <c r="V69" s="42">
        <v>3602.55</v>
      </c>
    </row>
    <row r="70" spans="1:26" x14ac:dyDescent="0.25">
      <c r="A70" s="1" t="s">
        <v>95</v>
      </c>
      <c r="B70" s="1">
        <v>7</v>
      </c>
      <c r="C70" s="1">
        <v>30</v>
      </c>
      <c r="D70" s="1">
        <v>38</v>
      </c>
      <c r="E70" s="1">
        <v>1403</v>
      </c>
      <c r="F70" s="1">
        <v>10</v>
      </c>
      <c r="G70" s="1">
        <v>12</v>
      </c>
      <c r="I70" s="16">
        <v>62.65</v>
      </c>
      <c r="J70" s="10">
        <f t="shared" ref="J70" si="1">(L70-I70)/I70</f>
        <v>0.31763766959297685</v>
      </c>
      <c r="L70" s="1">
        <v>82.55</v>
      </c>
      <c r="M70">
        <v>204</v>
      </c>
      <c r="N70" s="2">
        <v>0.35259600000000002</v>
      </c>
      <c r="O70">
        <v>3601.02</v>
      </c>
      <c r="Q70" s="42">
        <v>47.893599999999999</v>
      </c>
      <c r="R70" s="39">
        <v>61.848199999999999</v>
      </c>
      <c r="T70" s="16" t="s">
        <v>95</v>
      </c>
      <c r="U70" s="1">
        <v>82.55</v>
      </c>
      <c r="V70" s="42">
        <v>37</v>
      </c>
      <c r="W70">
        <v>45.55</v>
      </c>
      <c r="X70">
        <v>204</v>
      </c>
      <c r="Y70">
        <v>0.35259600000000002</v>
      </c>
      <c r="Z70">
        <v>3601.02</v>
      </c>
    </row>
    <row r="71" spans="1:26" x14ac:dyDescent="0.25">
      <c r="A71" s="1" t="s">
        <v>96</v>
      </c>
      <c r="B71" s="1">
        <v>7</v>
      </c>
      <c r="C71" s="1">
        <v>30</v>
      </c>
      <c r="D71" s="1">
        <v>39</v>
      </c>
      <c r="E71" s="1">
        <v>1487</v>
      </c>
      <c r="F71" s="1">
        <v>10</v>
      </c>
      <c r="G71" s="1">
        <v>12</v>
      </c>
      <c r="I71" s="16">
        <v>51.05</v>
      </c>
      <c r="J71" s="10"/>
      <c r="L71" s="1"/>
      <c r="N71" s="2"/>
      <c r="Q71" s="42">
        <v>34.178800000000003</v>
      </c>
      <c r="R71" s="39">
        <v>97.615799999999993</v>
      </c>
      <c r="T71" s="16" t="s">
        <v>96</v>
      </c>
      <c r="U71" s="1" t="s">
        <v>121</v>
      </c>
      <c r="V71" s="42">
        <v>3601.06</v>
      </c>
    </row>
    <row r="72" spans="1:26" x14ac:dyDescent="0.25">
      <c r="A72" s="21" t="s">
        <v>97</v>
      </c>
      <c r="B72" s="21">
        <v>7</v>
      </c>
      <c r="C72" s="21">
        <v>30</v>
      </c>
      <c r="D72" s="21">
        <v>39</v>
      </c>
      <c r="E72" s="21">
        <v>1494</v>
      </c>
      <c r="F72" s="21">
        <v>10</v>
      </c>
      <c r="G72" s="21">
        <v>12</v>
      </c>
      <c r="H72" s="21"/>
      <c r="I72" s="20">
        <v>62.5</v>
      </c>
      <c r="J72" s="10"/>
      <c r="K72" s="5"/>
      <c r="L72" s="21"/>
      <c r="M72" s="5"/>
      <c r="N72" s="72"/>
      <c r="O72" s="5"/>
      <c r="P72" s="5"/>
      <c r="Q72" s="43">
        <v>46.3889</v>
      </c>
      <c r="R72" s="40">
        <v>137.68799999999999</v>
      </c>
      <c r="T72" s="20" t="s">
        <v>97</v>
      </c>
      <c r="U72" s="1" t="s">
        <v>121</v>
      </c>
      <c r="V72" s="43">
        <v>3601.39</v>
      </c>
    </row>
    <row r="73" spans="1:26" x14ac:dyDescent="0.25">
      <c r="J73" s="3">
        <f>AVERAGE(J3:J72)</f>
        <v>0.12703529792210969</v>
      </c>
    </row>
  </sheetData>
  <mergeCells count="2">
    <mergeCell ref="L1:O1"/>
    <mergeCell ref="Q1:R1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A2" workbookViewId="0">
      <selection activeCell="S2" sqref="S2"/>
    </sheetView>
  </sheetViews>
  <sheetFormatPr defaultRowHeight="15" x14ac:dyDescent="0.25"/>
  <cols>
    <col min="1" max="1" width="9.140625" style="1"/>
    <col min="4" max="4" width="9.140625" style="1"/>
    <col min="5" max="5" width="9.140625" style="2"/>
    <col min="10" max="10" width="9.140625" style="6"/>
  </cols>
  <sheetData>
    <row r="1" spans="1:18" x14ac:dyDescent="0.25">
      <c r="A1" s="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s="1" t="s">
        <v>0</v>
      </c>
      <c r="B2">
        <v>6.15</v>
      </c>
      <c r="C2">
        <v>8.5481499999999997</v>
      </c>
      <c r="D2" s="1">
        <v>5.55</v>
      </c>
      <c r="E2" s="2">
        <f>(B2-D2)/D2</f>
        <v>0.10810810810810821</v>
      </c>
      <c r="F2">
        <f>E2^2</f>
        <v>1.1687363038714413E-2</v>
      </c>
      <c r="G2" s="3">
        <f>AVERAGE(E:E)</f>
        <v>0.23718683685076017</v>
      </c>
      <c r="H2" t="s">
        <v>0</v>
      </c>
      <c r="I2" s="3">
        <f>AVERAGE(E2:E11)</f>
        <v>0.11261261261261268</v>
      </c>
      <c r="J2" s="6">
        <f>AVERAGE(C2:C11)</f>
        <v>10.206885</v>
      </c>
      <c r="K2">
        <f>10*LN(AVERAGE(E:E)^2/_xlfn.STDEV.S(E:E)^2)</f>
        <v>19.892977816706821</v>
      </c>
      <c r="L2">
        <f>I2^2</f>
        <v>1.2681600519438374E-2</v>
      </c>
      <c r="M2">
        <f>B2^2</f>
        <v>37.822500000000005</v>
      </c>
      <c r="N2">
        <f>-10*LN(AVERAGE(M:M))</f>
        <v>-80.017791761111141</v>
      </c>
      <c r="P2" t="s">
        <v>122</v>
      </c>
      <c r="Q2">
        <f>AVERAGE(C:C)</f>
        <v>274.71031878571461</v>
      </c>
      <c r="R2">
        <f>10*LN(Q2^2/_xlfn.STDEV.S(C:C)^2)</f>
        <v>3.4134988675167017</v>
      </c>
    </row>
    <row r="3" spans="1:18" x14ac:dyDescent="0.25">
      <c r="A3" s="1" t="s">
        <v>0</v>
      </c>
      <c r="B3">
        <v>6.15</v>
      </c>
      <c r="C3">
        <v>8.6458200000000005</v>
      </c>
      <c r="D3" s="1">
        <v>5.55</v>
      </c>
      <c r="E3" s="2">
        <f t="shared" ref="E3:E66" si="0">(B3-D3)/D3</f>
        <v>0.10810810810810821</v>
      </c>
      <c r="F3">
        <f t="shared" ref="F3:F66" si="1">E3^2</f>
        <v>1.1687363038714413E-2</v>
      </c>
      <c r="H3" t="s">
        <v>1</v>
      </c>
      <c r="I3" s="3">
        <f>AVERAGE(E12:E21)</f>
        <v>0.1236842105263158</v>
      </c>
      <c r="J3" s="6">
        <f>AVERAGE(C12:C21)</f>
        <v>18.20421</v>
      </c>
      <c r="L3">
        <f t="shared" ref="L3:L51" si="2">I3^2</f>
        <v>1.5297783933518008E-2</v>
      </c>
      <c r="M3">
        <f t="shared" ref="M3:M66" si="3">B3^2</f>
        <v>37.822500000000005</v>
      </c>
    </row>
    <row r="4" spans="1:18" x14ac:dyDescent="0.25">
      <c r="A4" s="1" t="s">
        <v>0</v>
      </c>
      <c r="B4">
        <v>6.15</v>
      </c>
      <c r="C4">
        <v>11.6957</v>
      </c>
      <c r="D4" s="1">
        <v>5.55</v>
      </c>
      <c r="E4" s="2">
        <f t="shared" si="0"/>
        <v>0.10810810810810821</v>
      </c>
      <c r="F4">
        <f t="shared" si="1"/>
        <v>1.1687363038714413E-2</v>
      </c>
      <c r="H4" t="s">
        <v>2</v>
      </c>
      <c r="I4" s="3">
        <f>AVERAGE(E22:E31)</f>
        <v>0.12324324324324329</v>
      </c>
      <c r="J4" s="6">
        <f>AVERAGE(C22:C31)</f>
        <v>24.159889999999997</v>
      </c>
      <c r="L4">
        <f t="shared" si="2"/>
        <v>1.5188897005113233E-2</v>
      </c>
      <c r="M4">
        <f t="shared" si="3"/>
        <v>37.822500000000005</v>
      </c>
    </row>
    <row r="5" spans="1:18" x14ac:dyDescent="0.25">
      <c r="A5" s="1" t="s">
        <v>0</v>
      </c>
      <c r="B5">
        <v>6.25</v>
      </c>
      <c r="C5">
        <v>10.101699999999999</v>
      </c>
      <c r="D5" s="1">
        <v>5.55</v>
      </c>
      <c r="E5" s="2">
        <f t="shared" si="0"/>
        <v>0.12612612612612617</v>
      </c>
      <c r="F5">
        <f t="shared" si="1"/>
        <v>1.5907799691583485E-2</v>
      </c>
      <c r="H5" t="s">
        <v>3</v>
      </c>
      <c r="I5" s="3">
        <f>AVERAGE(E32:E41)</f>
        <v>0.14666666666666664</v>
      </c>
      <c r="J5" s="6">
        <f>AVERAGE(C32:C41)</f>
        <v>18.923009999999998</v>
      </c>
      <c r="L5">
        <f t="shared" si="2"/>
        <v>2.1511111111111102E-2</v>
      </c>
      <c r="M5">
        <f t="shared" si="3"/>
        <v>39.0625</v>
      </c>
    </row>
    <row r="6" spans="1:18" x14ac:dyDescent="0.25">
      <c r="A6" s="1" t="s">
        <v>0</v>
      </c>
      <c r="B6">
        <v>6.2</v>
      </c>
      <c r="C6">
        <v>11.693199999999999</v>
      </c>
      <c r="D6" s="1">
        <v>5.55</v>
      </c>
      <c r="E6" s="2">
        <f t="shared" si="0"/>
        <v>0.11711711711711718</v>
      </c>
      <c r="F6">
        <f t="shared" si="1"/>
        <v>1.3716419121824542E-2</v>
      </c>
      <c r="H6" t="s">
        <v>4</v>
      </c>
      <c r="I6" s="3">
        <f>AVERAGE(E42:E51)</f>
        <v>0.22840236686390539</v>
      </c>
      <c r="J6" s="6">
        <f>AVERAGE(C42:C51)</f>
        <v>24.908929999999998</v>
      </c>
      <c r="L6">
        <f t="shared" si="2"/>
        <v>5.2167641189034025E-2</v>
      </c>
      <c r="M6">
        <f t="shared" si="3"/>
        <v>38.440000000000005</v>
      </c>
    </row>
    <row r="7" spans="1:18" x14ac:dyDescent="0.25">
      <c r="A7" s="1" t="s">
        <v>0</v>
      </c>
      <c r="B7">
        <v>6.15</v>
      </c>
      <c r="C7">
        <v>9.9228199999999998</v>
      </c>
      <c r="D7" s="1">
        <v>5.55</v>
      </c>
      <c r="E7" s="2">
        <f t="shared" si="0"/>
        <v>0.10810810810810821</v>
      </c>
      <c r="F7">
        <f t="shared" si="1"/>
        <v>1.1687363038714413E-2</v>
      </c>
      <c r="H7" t="s">
        <v>5</v>
      </c>
      <c r="I7" s="3">
        <f>AVERAGE(E52:E61)</f>
        <v>3.6809815950920206E-2</v>
      </c>
      <c r="J7" s="6">
        <f>AVERAGE(C52:C61)</f>
        <v>33.749170000000007</v>
      </c>
      <c r="L7">
        <f t="shared" si="2"/>
        <v>1.3549625503406196E-3</v>
      </c>
      <c r="M7">
        <f t="shared" si="3"/>
        <v>37.822500000000005</v>
      </c>
    </row>
    <row r="8" spans="1:18" x14ac:dyDescent="0.25">
      <c r="A8" s="1" t="s">
        <v>0</v>
      </c>
      <c r="B8">
        <v>6.2</v>
      </c>
      <c r="C8">
        <v>9.9350799999999992</v>
      </c>
      <c r="D8" s="1">
        <v>5.55</v>
      </c>
      <c r="E8" s="2">
        <f t="shared" si="0"/>
        <v>0.11711711711711718</v>
      </c>
      <c r="F8">
        <f t="shared" si="1"/>
        <v>1.3716419121824542E-2</v>
      </c>
      <c r="H8" t="s">
        <v>6</v>
      </c>
      <c r="I8" s="3">
        <f>AVERAGE(E62:E71)</f>
        <v>0.18108108108108101</v>
      </c>
      <c r="J8" s="6">
        <f>AVERAGE(C62:C71)</f>
        <v>31.602589999999999</v>
      </c>
      <c r="L8">
        <f t="shared" si="2"/>
        <v>3.2790357925493036E-2</v>
      </c>
      <c r="M8">
        <f t="shared" si="3"/>
        <v>38.440000000000005</v>
      </c>
    </row>
    <row r="9" spans="1:18" x14ac:dyDescent="0.25">
      <c r="A9" s="1" t="s">
        <v>0</v>
      </c>
      <c r="B9">
        <v>6.15</v>
      </c>
      <c r="C9">
        <v>11.638199999999999</v>
      </c>
      <c r="D9" s="1">
        <v>5.55</v>
      </c>
      <c r="E9" s="2">
        <f t="shared" si="0"/>
        <v>0.10810810810810821</v>
      </c>
      <c r="F9">
        <f t="shared" si="1"/>
        <v>1.1687363038714413E-2</v>
      </c>
      <c r="H9" t="s">
        <v>7</v>
      </c>
      <c r="I9" s="3">
        <f>AVERAGE(E72:E81)</f>
        <v>7.0370370370370319E-2</v>
      </c>
      <c r="J9" s="6">
        <f>AVERAGE(C72:C81)</f>
        <v>22.797230000000003</v>
      </c>
      <c r="L9">
        <f t="shared" si="2"/>
        <v>4.951989026063093E-3</v>
      </c>
      <c r="M9">
        <f t="shared" si="3"/>
        <v>37.822500000000005</v>
      </c>
    </row>
    <row r="10" spans="1:18" x14ac:dyDescent="0.25">
      <c r="A10" s="1" t="s">
        <v>0</v>
      </c>
      <c r="B10">
        <v>6.2</v>
      </c>
      <c r="C10">
        <v>9.9681599999999992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0.18699186991869912</v>
      </c>
      <c r="J10" s="6">
        <f>AVERAGE(C82:C91)</f>
        <v>28.100810000000003</v>
      </c>
      <c r="L10">
        <f t="shared" si="2"/>
        <v>3.4965959415691694E-2</v>
      </c>
      <c r="M10">
        <f t="shared" si="3"/>
        <v>38.440000000000005</v>
      </c>
    </row>
    <row r="11" spans="1:18" x14ac:dyDescent="0.25">
      <c r="A11" s="1" t="s">
        <v>0</v>
      </c>
      <c r="B11">
        <v>6.15</v>
      </c>
      <c r="C11">
        <v>9.9200199999999992</v>
      </c>
      <c r="D11" s="1">
        <v>5.55</v>
      </c>
      <c r="E11" s="2">
        <f t="shared" si="0"/>
        <v>0.10810810810810821</v>
      </c>
      <c r="F11">
        <f t="shared" si="1"/>
        <v>1.1687363038714413E-2</v>
      </c>
      <c r="H11" t="s">
        <v>9</v>
      </c>
      <c r="I11" s="3">
        <f>AVERAGE(E92:E101)</f>
        <v>0.17952755905511822</v>
      </c>
      <c r="J11" s="6">
        <f>AVERAGE(C92:C101)</f>
        <v>25.383939999999999</v>
      </c>
      <c r="L11">
        <f t="shared" si="2"/>
        <v>3.2230144460288962E-2</v>
      </c>
      <c r="M11">
        <f t="shared" si="3"/>
        <v>37.822500000000005</v>
      </c>
    </row>
    <row r="12" spans="1:18" x14ac:dyDescent="0.25">
      <c r="A12" s="1" t="s">
        <v>1</v>
      </c>
      <c r="B12">
        <v>8.5</v>
      </c>
      <c r="C12">
        <v>18.560600000000001</v>
      </c>
      <c r="D12" s="1">
        <v>7.6</v>
      </c>
      <c r="E12" s="2">
        <f t="shared" si="0"/>
        <v>0.118421052631579</v>
      </c>
      <c r="F12">
        <f t="shared" si="1"/>
        <v>1.4023545706371203E-2</v>
      </c>
      <c r="H12" t="s">
        <v>10</v>
      </c>
      <c r="I12" s="3">
        <f>AVERAGE(E102:E111)</f>
        <v>0.26242774566473986</v>
      </c>
      <c r="J12" s="6">
        <f>AVERAGE(C102:C111)</f>
        <v>62.780089999999994</v>
      </c>
      <c r="L12">
        <f t="shared" si="2"/>
        <v>6.8868321694677395E-2</v>
      </c>
      <c r="M12">
        <f t="shared" si="3"/>
        <v>72.25</v>
      </c>
    </row>
    <row r="13" spans="1:18" x14ac:dyDescent="0.25">
      <c r="A13" s="1" t="s">
        <v>1</v>
      </c>
      <c r="B13">
        <v>8.3000000000000007</v>
      </c>
      <c r="C13">
        <v>18.5701</v>
      </c>
      <c r="D13" s="1">
        <v>7.6</v>
      </c>
      <c r="E13" s="2">
        <f t="shared" si="0"/>
        <v>9.2105263157894884E-2</v>
      </c>
      <c r="F13">
        <f t="shared" si="1"/>
        <v>8.4833795013850681E-3</v>
      </c>
      <c r="H13" t="s">
        <v>11</v>
      </c>
      <c r="I13" s="3">
        <f>AVERAGE(E112:E121)</f>
        <v>0.28424507658643322</v>
      </c>
      <c r="J13" s="6">
        <f>AVERAGE(C112:C121)</f>
        <v>57.325730000000007</v>
      </c>
      <c r="L13">
        <f t="shared" si="2"/>
        <v>8.079526356362729E-2</v>
      </c>
      <c r="M13">
        <f t="shared" si="3"/>
        <v>68.890000000000015</v>
      </c>
    </row>
    <row r="14" spans="1:18" x14ac:dyDescent="0.25">
      <c r="A14" s="1" t="s">
        <v>1</v>
      </c>
      <c r="B14">
        <v>8.6999999999999993</v>
      </c>
      <c r="C14">
        <v>18.5549</v>
      </c>
      <c r="D14" s="1">
        <v>7.6</v>
      </c>
      <c r="E14" s="2">
        <f t="shared" si="0"/>
        <v>0.14473684210526311</v>
      </c>
      <c r="F14">
        <f t="shared" si="1"/>
        <v>2.0948753462603865E-2</v>
      </c>
      <c r="H14" t="s">
        <v>12</v>
      </c>
      <c r="I14" s="3">
        <f>AVERAGE(E122:E131)</f>
        <v>0.17489177489177482</v>
      </c>
      <c r="J14" s="6">
        <f>AVERAGE(C122:C131)</f>
        <v>52.602319999999999</v>
      </c>
      <c r="L14">
        <f t="shared" si="2"/>
        <v>3.0587132924795236E-2</v>
      </c>
      <c r="M14">
        <f t="shared" si="3"/>
        <v>75.689999999999984</v>
      </c>
    </row>
    <row r="15" spans="1:18" x14ac:dyDescent="0.25">
      <c r="A15" s="1" t="s">
        <v>1</v>
      </c>
      <c r="B15">
        <v>8.3000000000000007</v>
      </c>
      <c r="C15">
        <v>15.6335</v>
      </c>
      <c r="D15" s="1">
        <v>7.6</v>
      </c>
      <c r="E15" s="2">
        <f t="shared" si="0"/>
        <v>9.2105263157894884E-2</v>
      </c>
      <c r="F15">
        <f t="shared" si="1"/>
        <v>8.4833795013850681E-3</v>
      </c>
      <c r="H15" t="s">
        <v>13</v>
      </c>
      <c r="I15" s="3">
        <f>AVERAGE(E132:E141)</f>
        <v>0.16917562724014346</v>
      </c>
      <c r="J15" s="6">
        <f>AVERAGE(C132:C141)</f>
        <v>52.632060000000003</v>
      </c>
      <c r="L15">
        <f t="shared" si="2"/>
        <v>2.8620392852095968E-2</v>
      </c>
      <c r="M15">
        <f t="shared" si="3"/>
        <v>68.890000000000015</v>
      </c>
    </row>
    <row r="16" spans="1:18" x14ac:dyDescent="0.25">
      <c r="A16" s="1" t="s">
        <v>1</v>
      </c>
      <c r="B16">
        <v>8.6999999999999993</v>
      </c>
      <c r="C16">
        <v>18.488</v>
      </c>
      <c r="D16" s="1">
        <v>7.6</v>
      </c>
      <c r="E16" s="2">
        <f t="shared" si="0"/>
        <v>0.14473684210526311</v>
      </c>
      <c r="F16">
        <f t="shared" si="1"/>
        <v>2.0948753462603865E-2</v>
      </c>
      <c r="H16" t="s">
        <v>14</v>
      </c>
      <c r="I16" s="3">
        <f>AVERAGE(E142:E151)</f>
        <v>0.23386666666666661</v>
      </c>
      <c r="J16" s="6">
        <f>AVERAGE(C142:C151)</f>
        <v>73.21763</v>
      </c>
      <c r="L16">
        <f t="shared" si="2"/>
        <v>5.4693617777777752E-2</v>
      </c>
      <c r="M16">
        <f t="shared" si="3"/>
        <v>75.689999999999984</v>
      </c>
    </row>
    <row r="17" spans="1:13" x14ac:dyDescent="0.25">
      <c r="A17" s="1" t="s">
        <v>1</v>
      </c>
      <c r="B17">
        <v>8.5</v>
      </c>
      <c r="C17">
        <v>18.518999999999998</v>
      </c>
      <c r="D17" s="1">
        <v>7.6</v>
      </c>
      <c r="E17" s="2">
        <f t="shared" si="0"/>
        <v>0.118421052631579</v>
      </c>
      <c r="F17">
        <f t="shared" si="1"/>
        <v>1.4023545706371203E-2</v>
      </c>
      <c r="H17" t="s">
        <v>15</v>
      </c>
      <c r="I17" s="3">
        <f>AVERAGE(E152:E161)</f>
        <v>0.19408284023668648</v>
      </c>
      <c r="J17" s="6">
        <f>AVERAGE(C152:C161)</f>
        <v>96.302099999999996</v>
      </c>
      <c r="L17">
        <f t="shared" si="2"/>
        <v>3.7668148874339169E-2</v>
      </c>
      <c r="M17">
        <f t="shared" si="3"/>
        <v>72.25</v>
      </c>
    </row>
    <row r="18" spans="1:13" x14ac:dyDescent="0.25">
      <c r="A18" s="1" t="s">
        <v>1</v>
      </c>
      <c r="B18">
        <v>8.6999999999999993</v>
      </c>
      <c r="C18">
        <v>18.2913</v>
      </c>
      <c r="D18" s="1">
        <v>7.6</v>
      </c>
      <c r="E18" s="2">
        <f t="shared" si="0"/>
        <v>0.14473684210526311</v>
      </c>
      <c r="F18">
        <f t="shared" si="1"/>
        <v>2.0948753462603865E-2</v>
      </c>
      <c r="H18" t="s">
        <v>16</v>
      </c>
      <c r="I18" s="3">
        <f>AVERAGE(E162:E171)</f>
        <v>0.18291814946619211</v>
      </c>
      <c r="J18" s="6">
        <f>AVERAGE(C162:C171)</f>
        <v>64.91252999999999</v>
      </c>
      <c r="L18">
        <f t="shared" si="2"/>
        <v>3.3459049404136201E-2</v>
      </c>
      <c r="M18">
        <f t="shared" si="3"/>
        <v>75.689999999999984</v>
      </c>
    </row>
    <row r="19" spans="1:13" x14ac:dyDescent="0.25">
      <c r="A19" s="1" t="s">
        <v>1</v>
      </c>
      <c r="B19">
        <v>8.6999999999999993</v>
      </c>
      <c r="C19">
        <v>18.534400000000002</v>
      </c>
      <c r="D19" s="1">
        <v>7.6</v>
      </c>
      <c r="E19" s="2">
        <f t="shared" si="0"/>
        <v>0.14473684210526311</v>
      </c>
      <c r="F19">
        <f t="shared" si="1"/>
        <v>2.0948753462603865E-2</v>
      </c>
      <c r="H19" t="s">
        <v>17</v>
      </c>
      <c r="I19" s="3">
        <f>AVERAGE(E172:E181)</f>
        <v>0.35913621262458456</v>
      </c>
      <c r="J19" s="6">
        <f>AVERAGE(C172:C181)</f>
        <v>101.95033000000001</v>
      </c>
      <c r="L19">
        <f t="shared" si="2"/>
        <v>0.12897881921833082</v>
      </c>
      <c r="M19">
        <f t="shared" si="3"/>
        <v>75.689999999999984</v>
      </c>
    </row>
    <row r="20" spans="1:13" x14ac:dyDescent="0.25">
      <c r="A20" s="1" t="s">
        <v>1</v>
      </c>
      <c r="B20">
        <v>8.5</v>
      </c>
      <c r="C20">
        <v>18.4422</v>
      </c>
      <c r="D20" s="1">
        <v>7.6</v>
      </c>
      <c r="E20" s="2">
        <f t="shared" si="0"/>
        <v>0.118421052631579</v>
      </c>
      <c r="F20">
        <f t="shared" si="1"/>
        <v>1.4023545706371203E-2</v>
      </c>
      <c r="H20" t="s">
        <v>18</v>
      </c>
      <c r="I20" s="3">
        <f>AVERAGE(E182:E191)</f>
        <v>0.40183823529411766</v>
      </c>
      <c r="J20" s="6">
        <f>AVERAGE(C182:C191)</f>
        <v>113.56801</v>
      </c>
      <c r="L20">
        <f t="shared" si="2"/>
        <v>0.16147396734429068</v>
      </c>
      <c r="M20">
        <f t="shared" si="3"/>
        <v>72.25</v>
      </c>
    </row>
    <row r="21" spans="1:13" x14ac:dyDescent="0.25">
      <c r="A21" s="1" t="s">
        <v>1</v>
      </c>
      <c r="B21">
        <v>8.5</v>
      </c>
      <c r="C21">
        <v>18.4481</v>
      </c>
      <c r="D21" s="1">
        <v>7.6</v>
      </c>
      <c r="E21" s="2">
        <f t="shared" si="0"/>
        <v>0.118421052631579</v>
      </c>
      <c r="F21">
        <f t="shared" si="1"/>
        <v>1.4023545706371203E-2</v>
      </c>
      <c r="H21" t="s">
        <v>19</v>
      </c>
      <c r="I21" s="3">
        <f>AVERAGE(E192:E201)</f>
        <v>0.23478260869565223</v>
      </c>
      <c r="J21" s="6">
        <f>AVERAGE(C192:C201)</f>
        <v>100.38468</v>
      </c>
      <c r="L21">
        <f t="shared" si="2"/>
        <v>5.5122873345935755E-2</v>
      </c>
      <c r="M21">
        <f t="shared" si="3"/>
        <v>72.25</v>
      </c>
    </row>
    <row r="22" spans="1:13" x14ac:dyDescent="0.25">
      <c r="A22" s="1" t="s">
        <v>2</v>
      </c>
      <c r="B22">
        <v>10.4</v>
      </c>
      <c r="C22">
        <v>24.185099999999998</v>
      </c>
      <c r="D22" s="1">
        <v>9.25</v>
      </c>
      <c r="E22" s="2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0.16733333333333333</v>
      </c>
      <c r="J22" s="6">
        <f>AVERAGE(C202:C211)</f>
        <v>121.2684</v>
      </c>
      <c r="L22">
        <f t="shared" si="2"/>
        <v>2.8000444444444446E-2</v>
      </c>
      <c r="M22">
        <f t="shared" si="3"/>
        <v>108.16000000000001</v>
      </c>
    </row>
    <row r="23" spans="1:13" x14ac:dyDescent="0.25">
      <c r="A23" s="1" t="s">
        <v>2</v>
      </c>
      <c r="B23">
        <v>10.4</v>
      </c>
      <c r="C23">
        <v>24.2743</v>
      </c>
      <c r="D23" s="1">
        <v>9.25</v>
      </c>
      <c r="E23" s="2">
        <f t="shared" si="0"/>
        <v>0.12432432432432436</v>
      </c>
      <c r="F23">
        <f t="shared" si="1"/>
        <v>1.5456537618699789E-2</v>
      </c>
      <c r="H23" t="s">
        <v>21</v>
      </c>
      <c r="I23" s="3">
        <f>AVERAGE(E212:E221)</f>
        <v>0.22170329670329675</v>
      </c>
      <c r="J23" s="6">
        <f>AVERAGE(C212:C221)</f>
        <v>133.73560000000001</v>
      </c>
      <c r="L23">
        <f t="shared" si="2"/>
        <v>4.915235176911003E-2</v>
      </c>
      <c r="M23">
        <f t="shared" si="3"/>
        <v>108.16000000000001</v>
      </c>
    </row>
    <row r="24" spans="1:13" x14ac:dyDescent="0.25">
      <c r="A24" s="1" t="s">
        <v>2</v>
      </c>
      <c r="B24">
        <v>10.4</v>
      </c>
      <c r="C24">
        <v>24.297599999999999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0.24825396825396825</v>
      </c>
      <c r="J24" s="6">
        <f>AVERAGE(C222:C231)</f>
        <v>124.51351</v>
      </c>
      <c r="L24">
        <f t="shared" si="2"/>
        <v>6.1630032753842275E-2</v>
      </c>
      <c r="M24">
        <f t="shared" si="3"/>
        <v>108.16000000000001</v>
      </c>
    </row>
    <row r="25" spans="1:13" x14ac:dyDescent="0.25">
      <c r="A25" s="1" t="s">
        <v>2</v>
      </c>
      <c r="B25">
        <v>10.4</v>
      </c>
      <c r="C25">
        <v>24.1251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0.22062256809338526</v>
      </c>
      <c r="J25" s="6">
        <f>AVERAGE(C232:C241)</f>
        <v>128.68279999999999</v>
      </c>
      <c r="L25">
        <f t="shared" si="2"/>
        <v>4.8674317552120414E-2</v>
      </c>
      <c r="M25">
        <f t="shared" si="3"/>
        <v>108.16000000000001</v>
      </c>
    </row>
    <row r="26" spans="1:13" x14ac:dyDescent="0.25">
      <c r="A26" s="1" t="s">
        <v>2</v>
      </c>
      <c r="B26">
        <v>10.4</v>
      </c>
      <c r="C26">
        <v>23.918299999999999</v>
      </c>
      <c r="D26" s="1">
        <v>9.25</v>
      </c>
      <c r="E26" s="2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0.19668109668109665</v>
      </c>
      <c r="J26" s="6">
        <f>AVERAGE(C242:C251)</f>
        <v>127.71829</v>
      </c>
      <c r="L26">
        <f t="shared" si="2"/>
        <v>3.8683453791678889E-2</v>
      </c>
      <c r="M26">
        <f t="shared" si="3"/>
        <v>108.16000000000001</v>
      </c>
    </row>
    <row r="27" spans="1:13" x14ac:dyDescent="0.25">
      <c r="A27" s="1" t="s">
        <v>2</v>
      </c>
      <c r="B27">
        <v>10.4</v>
      </c>
      <c r="C27">
        <v>24.235700000000001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0.18750000000000006</v>
      </c>
      <c r="J27" s="6">
        <f>AVERAGE(C252:C261)</f>
        <v>135.94577000000001</v>
      </c>
      <c r="L27">
        <f t="shared" si="2"/>
        <v>3.5156250000000021E-2</v>
      </c>
      <c r="M27">
        <f t="shared" si="3"/>
        <v>108.16000000000001</v>
      </c>
    </row>
    <row r="28" spans="1:13" x14ac:dyDescent="0.25">
      <c r="A28" s="1" t="s">
        <v>2</v>
      </c>
      <c r="B28">
        <v>10.3</v>
      </c>
      <c r="C28">
        <v>24.059000000000001</v>
      </c>
      <c r="D28" s="1">
        <v>9.25</v>
      </c>
      <c r="E28" s="2">
        <f t="shared" si="0"/>
        <v>0.11351351351351359</v>
      </c>
      <c r="F28">
        <f t="shared" si="1"/>
        <v>1.2885317750182632E-2</v>
      </c>
      <c r="H28" t="s">
        <v>26</v>
      </c>
      <c r="I28" s="3">
        <f>AVERAGE(E262:E271)</f>
        <v>0.18960176991150435</v>
      </c>
      <c r="J28" s="6">
        <f>AVERAGE(C262:C271)</f>
        <v>172.3852</v>
      </c>
      <c r="L28">
        <f t="shared" si="2"/>
        <v>3.5948831153575035E-2</v>
      </c>
      <c r="M28">
        <f t="shared" si="3"/>
        <v>106.09000000000002</v>
      </c>
    </row>
    <row r="29" spans="1:13" x14ac:dyDescent="0.25">
      <c r="A29" s="1" t="s">
        <v>2</v>
      </c>
      <c r="B29">
        <v>10.4</v>
      </c>
      <c r="C29">
        <v>24.166899999999998</v>
      </c>
      <c r="D29" s="1">
        <v>9.25</v>
      </c>
      <c r="E29" s="2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0.14074803149606302</v>
      </c>
      <c r="J29" s="6">
        <f>AVERAGE(C272:C281)</f>
        <v>101.93179000000001</v>
      </c>
      <c r="L29">
        <f t="shared" si="2"/>
        <v>1.9810008370016747E-2</v>
      </c>
      <c r="M29">
        <f t="shared" si="3"/>
        <v>108.16000000000001</v>
      </c>
    </row>
    <row r="30" spans="1:13" x14ac:dyDescent="0.25">
      <c r="A30" s="1" t="s">
        <v>2</v>
      </c>
      <c r="B30">
        <v>10.4</v>
      </c>
      <c r="C30">
        <v>24.228400000000001</v>
      </c>
      <c r="D30" s="1">
        <v>9.25</v>
      </c>
      <c r="E30" s="2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0.21170212765957447</v>
      </c>
      <c r="J30" s="6">
        <f>AVERAGE(C282:C291)</f>
        <v>162.441</v>
      </c>
      <c r="L30">
        <f t="shared" si="2"/>
        <v>4.4817790855590768E-2</v>
      </c>
      <c r="M30">
        <f t="shared" si="3"/>
        <v>108.16000000000001</v>
      </c>
    </row>
    <row r="31" spans="1:13" x14ac:dyDescent="0.25">
      <c r="A31" s="1" t="s">
        <v>2</v>
      </c>
      <c r="B31">
        <v>10.4</v>
      </c>
      <c r="C31">
        <v>24.108499999999999</v>
      </c>
      <c r="D31" s="1">
        <v>9.25</v>
      </c>
      <c r="E31" s="2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0.26282527881040896</v>
      </c>
      <c r="J31" s="6">
        <f>AVERAGE(C292:C301)</f>
        <v>161.84449999999998</v>
      </c>
      <c r="L31">
        <f t="shared" si="2"/>
        <v>6.9077127181769199E-2</v>
      </c>
      <c r="M31">
        <f t="shared" si="3"/>
        <v>108.16000000000001</v>
      </c>
    </row>
    <row r="32" spans="1:13" x14ac:dyDescent="0.25">
      <c r="A32" s="1" t="s">
        <v>3</v>
      </c>
      <c r="B32">
        <v>8.5</v>
      </c>
      <c r="C32">
        <v>20.388200000000001</v>
      </c>
      <c r="D32" s="1">
        <v>7.5</v>
      </c>
      <c r="E32" s="2">
        <f t="shared" si="0"/>
        <v>0.13333333333333333</v>
      </c>
      <c r="F32">
        <f t="shared" si="1"/>
        <v>1.7777777777777778E-2</v>
      </c>
      <c r="H32" t="s">
        <v>30</v>
      </c>
      <c r="I32" s="3">
        <f>AVERAGE(E302:E311)</f>
        <v>0.21063084112149538</v>
      </c>
      <c r="J32" s="6">
        <f>AVERAGE(C302:C311)</f>
        <v>253.73190000000005</v>
      </c>
      <c r="L32">
        <f t="shared" si="2"/>
        <v>4.4365351231548632E-2</v>
      </c>
      <c r="M32">
        <f t="shared" si="3"/>
        <v>72.25</v>
      </c>
    </row>
    <row r="33" spans="1:13" x14ac:dyDescent="0.25">
      <c r="A33" s="1" t="s">
        <v>3</v>
      </c>
      <c r="B33">
        <v>8.5</v>
      </c>
      <c r="C33">
        <v>20.561</v>
      </c>
      <c r="D33" s="1">
        <v>7.5</v>
      </c>
      <c r="E33" s="2">
        <f t="shared" si="0"/>
        <v>0.13333333333333333</v>
      </c>
      <c r="F33">
        <f t="shared" si="1"/>
        <v>1.7777777777777778E-2</v>
      </c>
      <c r="H33" t="s">
        <v>31</v>
      </c>
      <c r="I33" s="3">
        <f>AVERAGE(E312:E321)</f>
        <v>0.26498015873015879</v>
      </c>
      <c r="J33" s="6">
        <f>AVERAGE(C312:C321)</f>
        <v>136.06554</v>
      </c>
      <c r="L33">
        <f t="shared" si="2"/>
        <v>7.0214484520660148E-2</v>
      </c>
      <c r="M33">
        <f t="shared" si="3"/>
        <v>72.25</v>
      </c>
    </row>
    <row r="34" spans="1:13" x14ac:dyDescent="0.25">
      <c r="A34" s="1" t="s">
        <v>3</v>
      </c>
      <c r="B34">
        <v>8.6</v>
      </c>
      <c r="C34">
        <v>20.494700000000002</v>
      </c>
      <c r="D34" s="1">
        <v>7.5</v>
      </c>
      <c r="E34" s="2">
        <f t="shared" si="0"/>
        <v>0.14666666666666661</v>
      </c>
      <c r="F34">
        <f t="shared" si="1"/>
        <v>2.1511111111111095E-2</v>
      </c>
      <c r="H34" t="s">
        <v>32</v>
      </c>
      <c r="I34" s="3">
        <f>AVERAGE(E322:E331)</f>
        <v>0.23337104072398179</v>
      </c>
      <c r="J34" s="6">
        <f>AVERAGE(C322:C331)</f>
        <v>231.07579999999999</v>
      </c>
      <c r="L34">
        <f t="shared" si="2"/>
        <v>5.4462042648594368E-2</v>
      </c>
      <c r="M34">
        <f t="shared" si="3"/>
        <v>73.959999999999994</v>
      </c>
    </row>
    <row r="35" spans="1:13" x14ac:dyDescent="0.25">
      <c r="A35" s="1" t="s">
        <v>3</v>
      </c>
      <c r="B35">
        <v>8.4</v>
      </c>
      <c r="C35">
        <v>14.278700000000001</v>
      </c>
      <c r="D35" s="1">
        <v>7.5</v>
      </c>
      <c r="E35" s="2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0.19705159705159697</v>
      </c>
      <c r="J35" s="6">
        <f>AVERAGE(C332:C341)</f>
        <v>193.03299999999999</v>
      </c>
      <c r="L35">
        <f t="shared" si="2"/>
        <v>3.8829331900584942E-2</v>
      </c>
      <c r="M35">
        <f t="shared" si="3"/>
        <v>70.56</v>
      </c>
    </row>
    <row r="36" spans="1:13" x14ac:dyDescent="0.25">
      <c r="A36" s="1" t="s">
        <v>3</v>
      </c>
      <c r="B36">
        <v>8.8000000000000007</v>
      </c>
      <c r="C36">
        <v>17.3169</v>
      </c>
      <c r="D36" s="1">
        <v>7.5</v>
      </c>
      <c r="E36" s="2">
        <f t="shared" si="0"/>
        <v>0.17333333333333342</v>
      </c>
      <c r="F36">
        <f t="shared" si="1"/>
        <v>3.0044444444444474E-2</v>
      </c>
      <c r="H36" t="s">
        <v>34</v>
      </c>
      <c r="I36" s="3">
        <f>AVERAGE(E342:E351)</f>
        <v>0.15386389850057666</v>
      </c>
      <c r="J36" s="6">
        <f>AVERAGE(C342:C351)</f>
        <v>194.8896</v>
      </c>
      <c r="L36">
        <f t="shared" si="2"/>
        <v>2.3674099261795756E-2</v>
      </c>
      <c r="M36">
        <f t="shared" si="3"/>
        <v>77.440000000000012</v>
      </c>
    </row>
    <row r="37" spans="1:13" x14ac:dyDescent="0.25">
      <c r="A37" s="1" t="s">
        <v>3</v>
      </c>
      <c r="B37">
        <v>8.6999999999999993</v>
      </c>
      <c r="C37">
        <v>20.3522</v>
      </c>
      <c r="D37" s="1">
        <v>7.5</v>
      </c>
      <c r="E37" s="2">
        <f t="shared" si="0"/>
        <v>0.15999999999999989</v>
      </c>
      <c r="F37">
        <f t="shared" si="1"/>
        <v>2.5599999999999967E-2</v>
      </c>
      <c r="H37" t="s">
        <v>35</v>
      </c>
      <c r="I37" s="3">
        <f>AVERAGE(E352:E361)</f>
        <v>0.21416122004357302</v>
      </c>
      <c r="J37" s="6">
        <f>AVERAGE(C352:C361)</f>
        <v>234.1857</v>
      </c>
      <c r="L37">
        <f t="shared" si="2"/>
        <v>4.58650281705517E-2</v>
      </c>
      <c r="M37">
        <f t="shared" si="3"/>
        <v>75.689999999999984</v>
      </c>
    </row>
    <row r="38" spans="1:13" x14ac:dyDescent="0.25">
      <c r="A38" s="1" t="s">
        <v>3</v>
      </c>
      <c r="B38">
        <v>8.6999999999999993</v>
      </c>
      <c r="C38">
        <v>20.589099999999998</v>
      </c>
      <c r="D38" s="1">
        <v>7.5</v>
      </c>
      <c r="E38" s="2">
        <f t="shared" si="0"/>
        <v>0.15999999999999989</v>
      </c>
      <c r="F38">
        <f t="shared" si="1"/>
        <v>2.5599999999999967E-2</v>
      </c>
      <c r="H38" t="s">
        <v>36</v>
      </c>
      <c r="I38" s="3">
        <f>AVERAGE(E362:E371)</f>
        <v>0.29806547619047608</v>
      </c>
      <c r="J38" s="6">
        <f>AVERAGE(C362:C371)</f>
        <v>204.64847</v>
      </c>
      <c r="L38">
        <f t="shared" si="2"/>
        <v>8.8843028096655258E-2</v>
      </c>
      <c r="M38">
        <f t="shared" si="3"/>
        <v>75.689999999999984</v>
      </c>
    </row>
    <row r="39" spans="1:13" x14ac:dyDescent="0.25">
      <c r="A39" s="1" t="s">
        <v>3</v>
      </c>
      <c r="B39">
        <v>8.5</v>
      </c>
      <c r="C39">
        <v>17.4054</v>
      </c>
      <c r="D39" s="1">
        <v>7.5</v>
      </c>
      <c r="E39" s="2">
        <f t="shared" si="0"/>
        <v>0.13333333333333333</v>
      </c>
      <c r="F39">
        <f t="shared" si="1"/>
        <v>1.7777777777777778E-2</v>
      </c>
      <c r="H39" t="s">
        <v>37</v>
      </c>
      <c r="I39" s="3">
        <f>AVERAGE(E372:E381)</f>
        <v>0.22674897119341564</v>
      </c>
      <c r="J39" s="6">
        <f>AVERAGE(C372:C381)</f>
        <v>224.32810000000001</v>
      </c>
      <c r="L39">
        <f t="shared" si="2"/>
        <v>5.1415095937272434E-2</v>
      </c>
      <c r="M39">
        <f t="shared" si="3"/>
        <v>72.25</v>
      </c>
    </row>
    <row r="40" spans="1:13" x14ac:dyDescent="0.25">
      <c r="A40" s="1" t="s">
        <v>3</v>
      </c>
      <c r="B40">
        <v>8.6999999999999993</v>
      </c>
      <c r="C40">
        <v>20.502199999999998</v>
      </c>
      <c r="D40" s="1">
        <v>7.5</v>
      </c>
      <c r="E40" s="2">
        <f t="shared" si="0"/>
        <v>0.15999999999999989</v>
      </c>
      <c r="F40">
        <f t="shared" si="1"/>
        <v>2.5599999999999967E-2</v>
      </c>
      <c r="H40" t="s">
        <v>38</v>
      </c>
      <c r="I40" s="3">
        <f>AVERAGE(E382:E391)</f>
        <v>0.20395869191049906</v>
      </c>
      <c r="J40" s="6">
        <f>AVERAGE(C382:C391)</f>
        <v>212.1737</v>
      </c>
      <c r="L40">
        <f t="shared" si="2"/>
        <v>4.1599148005841878E-2</v>
      </c>
      <c r="M40">
        <f t="shared" si="3"/>
        <v>75.689999999999984</v>
      </c>
    </row>
    <row r="41" spans="1:13" x14ac:dyDescent="0.25">
      <c r="A41" s="1" t="s">
        <v>3</v>
      </c>
      <c r="B41">
        <v>8.6</v>
      </c>
      <c r="C41">
        <v>17.341699999999999</v>
      </c>
      <c r="D41" s="1">
        <v>7.5</v>
      </c>
      <c r="E41" s="2">
        <f t="shared" si="0"/>
        <v>0.14666666666666661</v>
      </c>
      <c r="F41">
        <f t="shared" si="1"/>
        <v>2.1511111111111095E-2</v>
      </c>
      <c r="H41" t="s">
        <v>39</v>
      </c>
      <c r="I41" s="3">
        <f>AVERAGE(E392:E401)</f>
        <v>0.30317460317460321</v>
      </c>
      <c r="J41" s="6">
        <f>AVERAGE(C392:C401)</f>
        <v>256.30509999999992</v>
      </c>
      <c r="L41">
        <f t="shared" si="2"/>
        <v>9.191484001007813E-2</v>
      </c>
      <c r="M41">
        <f t="shared" si="3"/>
        <v>73.959999999999994</v>
      </c>
    </row>
    <row r="42" spans="1:13" x14ac:dyDescent="0.25">
      <c r="A42" s="1" t="s">
        <v>4</v>
      </c>
      <c r="B42">
        <v>10</v>
      </c>
      <c r="C42">
        <v>25.0596</v>
      </c>
      <c r="D42" s="1">
        <v>8.4499999999999993</v>
      </c>
      <c r="E42" s="2">
        <f t="shared" si="0"/>
        <v>0.183431952662722</v>
      </c>
      <c r="F42">
        <f t="shared" si="1"/>
        <v>3.3647281257659083E-2</v>
      </c>
      <c r="H42" t="s">
        <v>40</v>
      </c>
      <c r="I42" s="3">
        <f>AVERAGE(E402:E411)</f>
        <v>0.18503401360544205</v>
      </c>
      <c r="J42" s="6">
        <f>AVERAGE(C402:C411)</f>
        <v>311.30239999999998</v>
      </c>
      <c r="L42">
        <f t="shared" si="2"/>
        <v>3.4237586190938918E-2</v>
      </c>
      <c r="M42">
        <f t="shared" si="3"/>
        <v>100</v>
      </c>
    </row>
    <row r="43" spans="1:13" x14ac:dyDescent="0.25">
      <c r="A43" s="1" t="s">
        <v>4</v>
      </c>
      <c r="B43">
        <v>10.6</v>
      </c>
      <c r="C43">
        <v>24.6736</v>
      </c>
      <c r="D43" s="1">
        <v>8.4499999999999993</v>
      </c>
      <c r="E43" s="2">
        <f t="shared" si="0"/>
        <v>0.25443786982248529</v>
      </c>
      <c r="F43">
        <f t="shared" si="1"/>
        <v>6.4738629599803962E-2</v>
      </c>
      <c r="H43" t="s">
        <v>41</v>
      </c>
      <c r="I43" s="3">
        <f>AVERAGE(E412:E421)</f>
        <v>0.24118181818181822</v>
      </c>
      <c r="J43" s="6">
        <f>AVERAGE(C412:C421)</f>
        <v>225.1875</v>
      </c>
      <c r="L43">
        <f t="shared" si="2"/>
        <v>5.8168669421487622E-2</v>
      </c>
      <c r="M43">
        <f t="shared" si="3"/>
        <v>112.36</v>
      </c>
    </row>
    <row r="44" spans="1:13" x14ac:dyDescent="0.25">
      <c r="A44" s="1" t="s">
        <v>4</v>
      </c>
      <c r="B44">
        <v>10.6</v>
      </c>
      <c r="C44">
        <v>24.909099999999999</v>
      </c>
      <c r="D44" s="1">
        <v>8.4499999999999993</v>
      </c>
      <c r="E44" s="2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0.19835820895522388</v>
      </c>
      <c r="J44" s="6">
        <f>AVERAGE(C422:C431)</f>
        <v>284.35330000000005</v>
      </c>
      <c r="L44">
        <f t="shared" si="2"/>
        <v>3.9345979059924256E-2</v>
      </c>
      <c r="M44">
        <f t="shared" si="3"/>
        <v>112.36</v>
      </c>
    </row>
    <row r="45" spans="1:13" x14ac:dyDescent="0.25">
      <c r="A45" s="1" t="s">
        <v>4</v>
      </c>
      <c r="B45">
        <v>10.6</v>
      </c>
      <c r="C45">
        <v>24.9359</v>
      </c>
      <c r="D45" s="1">
        <v>8.4499999999999993</v>
      </c>
      <c r="E45" s="2">
        <f t="shared" si="0"/>
        <v>0.25443786982248529</v>
      </c>
      <c r="F45">
        <f t="shared" si="1"/>
        <v>6.4738629599803962E-2</v>
      </c>
      <c r="H45" t="s">
        <v>43</v>
      </c>
      <c r="I45" s="3">
        <f>AVERAGE(E432:E441)</f>
        <v>0.19532467532467532</v>
      </c>
      <c r="J45" s="6">
        <f>AVERAGE(C432:C441)</f>
        <v>290.66890000000001</v>
      </c>
      <c r="L45">
        <f t="shared" si="2"/>
        <v>3.8151728790689829E-2</v>
      </c>
      <c r="M45">
        <f t="shared" si="3"/>
        <v>112.36</v>
      </c>
    </row>
    <row r="46" spans="1:13" x14ac:dyDescent="0.25">
      <c r="A46" s="1" t="s">
        <v>4</v>
      </c>
      <c r="B46">
        <v>10.3</v>
      </c>
      <c r="C46">
        <v>24.984999999999999</v>
      </c>
      <c r="D46" s="1">
        <v>8.4499999999999993</v>
      </c>
      <c r="E46" s="2">
        <f t="shared" si="0"/>
        <v>0.21893491124260372</v>
      </c>
      <c r="F46">
        <f t="shared" si="1"/>
        <v>4.7932495360806772E-2</v>
      </c>
      <c r="H46" t="s">
        <v>44</v>
      </c>
      <c r="I46" s="3">
        <f>AVERAGE(E442:E451)</f>
        <v>0.21321299638989172</v>
      </c>
      <c r="J46" s="6">
        <f>AVERAGE(C442:C451)</f>
        <v>302.80040000000002</v>
      </c>
      <c r="L46">
        <f t="shared" si="2"/>
        <v>4.5459781829555977E-2</v>
      </c>
      <c r="M46">
        <f t="shared" si="3"/>
        <v>106.09000000000002</v>
      </c>
    </row>
    <row r="47" spans="1:13" x14ac:dyDescent="0.25">
      <c r="A47" s="1" t="s">
        <v>4</v>
      </c>
      <c r="B47">
        <v>10.199999999999999</v>
      </c>
      <c r="C47">
        <v>24.898099999999999</v>
      </c>
      <c r="D47" s="1">
        <v>8.4499999999999993</v>
      </c>
      <c r="E47" s="2">
        <f t="shared" si="0"/>
        <v>0.20710059171597636</v>
      </c>
      <c r="F47">
        <f t="shared" si="1"/>
        <v>4.2890655089107534E-2</v>
      </c>
      <c r="H47" t="s">
        <v>45</v>
      </c>
      <c r="I47" s="3">
        <f>AVERAGE(E452:E461)</f>
        <v>0.34353658536585358</v>
      </c>
      <c r="J47" s="6">
        <f>AVERAGE(C452:C461)</f>
        <v>412.92030000000005</v>
      </c>
      <c r="L47">
        <f t="shared" si="2"/>
        <v>0.1180173854848304</v>
      </c>
      <c r="M47">
        <f t="shared" si="3"/>
        <v>104.03999999999999</v>
      </c>
    </row>
    <row r="48" spans="1:13" x14ac:dyDescent="0.25">
      <c r="A48" s="1" t="s">
        <v>4</v>
      </c>
      <c r="B48">
        <v>10.199999999999999</v>
      </c>
      <c r="C48">
        <v>24.927299999999999</v>
      </c>
      <c r="D48" s="1">
        <v>8.4499999999999993</v>
      </c>
      <c r="E48" s="2">
        <f t="shared" si="0"/>
        <v>0.20710059171597636</v>
      </c>
      <c r="F48">
        <f t="shared" si="1"/>
        <v>4.2890655089107534E-2</v>
      </c>
      <c r="H48" t="s">
        <v>46</v>
      </c>
      <c r="I48" s="3">
        <f>AVERAGE(E462:E471)</f>
        <v>0.31548183254344397</v>
      </c>
      <c r="J48" s="6">
        <f>AVERAGE(C462:C471)</f>
        <v>337.97110000000004</v>
      </c>
      <c r="L48">
        <f t="shared" si="2"/>
        <v>9.9528786664969629E-2</v>
      </c>
      <c r="M48">
        <f t="shared" si="3"/>
        <v>104.03999999999999</v>
      </c>
    </row>
    <row r="49" spans="1:13" x14ac:dyDescent="0.25">
      <c r="A49" s="1" t="s">
        <v>4</v>
      </c>
      <c r="B49">
        <v>10.199999999999999</v>
      </c>
      <c r="C49">
        <v>24.8354</v>
      </c>
      <c r="D49" s="1">
        <v>8.4499999999999993</v>
      </c>
      <c r="E49" s="2">
        <f t="shared" si="0"/>
        <v>0.20710059171597636</v>
      </c>
      <c r="F49">
        <f t="shared" si="1"/>
        <v>4.2890655089107534E-2</v>
      </c>
      <c r="H49" t="s">
        <v>47</v>
      </c>
      <c r="I49" s="3">
        <f>AVERAGE(E472:E481)</f>
        <v>0.28491124260355044</v>
      </c>
      <c r="J49" s="6">
        <f>AVERAGE(C472:C481)</f>
        <v>357.85139999999996</v>
      </c>
      <c r="L49">
        <f t="shared" si="2"/>
        <v>8.1174416161899174E-2</v>
      </c>
      <c r="M49">
        <f t="shared" si="3"/>
        <v>104.03999999999999</v>
      </c>
    </row>
    <row r="50" spans="1:13" x14ac:dyDescent="0.25">
      <c r="A50" s="1" t="s">
        <v>4</v>
      </c>
      <c r="B50">
        <v>10.5</v>
      </c>
      <c r="C50">
        <v>24.8245</v>
      </c>
      <c r="D50" s="1">
        <v>8.4499999999999993</v>
      </c>
      <c r="E50" s="2">
        <f t="shared" si="0"/>
        <v>0.24260355029585809</v>
      </c>
      <c r="F50">
        <f t="shared" si="1"/>
        <v>5.8856482616154948E-2</v>
      </c>
      <c r="H50" s="4" t="s">
        <v>48</v>
      </c>
      <c r="I50" s="3">
        <f>AVERAGE(E482:E491)</f>
        <v>0.33808255659121184</v>
      </c>
      <c r="J50" s="6">
        <f>AVERAGE(C482:C491)</f>
        <v>421.30460000000005</v>
      </c>
      <c r="L50">
        <f t="shared" si="2"/>
        <v>0.11429981507124995</v>
      </c>
      <c r="M50">
        <f t="shared" si="3"/>
        <v>110.25</v>
      </c>
    </row>
    <row r="51" spans="1:13" x14ac:dyDescent="0.25">
      <c r="A51" s="1" t="s">
        <v>4</v>
      </c>
      <c r="B51">
        <v>10.6</v>
      </c>
      <c r="C51">
        <v>25.040800000000001</v>
      </c>
      <c r="D51" s="1">
        <v>8.4499999999999993</v>
      </c>
      <c r="E51" s="2">
        <f t="shared" si="0"/>
        <v>0.25443786982248529</v>
      </c>
      <c r="F51">
        <f t="shared" si="1"/>
        <v>6.4738629599803962E-2</v>
      </c>
      <c r="H51" s="5" t="s">
        <v>49</v>
      </c>
      <c r="I51" s="3">
        <f>AVERAGE(E492:E501)</f>
        <v>0.28815104166666672</v>
      </c>
      <c r="J51" s="6">
        <f>AVERAGE(C492:C501)</f>
        <v>434.34269999999998</v>
      </c>
      <c r="L51">
        <f t="shared" si="2"/>
        <v>8.3031022813585098E-2</v>
      </c>
      <c r="M51">
        <f t="shared" si="3"/>
        <v>112.36</v>
      </c>
    </row>
    <row r="52" spans="1:13" x14ac:dyDescent="0.25">
      <c r="A52" s="1" t="s">
        <v>5</v>
      </c>
      <c r="B52">
        <v>8.6</v>
      </c>
      <c r="C52">
        <v>30.350899999999999</v>
      </c>
      <c r="D52" s="1">
        <v>8.15</v>
      </c>
      <c r="E52" s="2">
        <f t="shared" si="0"/>
        <v>5.5214723926380278E-2</v>
      </c>
      <c r="F52">
        <f t="shared" si="1"/>
        <v>3.0486657382663906E-3</v>
      </c>
      <c r="I52" s="3">
        <f>AVERAGE(E:E)</f>
        <v>0.23718683685076017</v>
      </c>
      <c r="L52">
        <f>AVERAGE(L2:L51)</f>
        <v>5.1939125265619203E-2</v>
      </c>
      <c r="M52">
        <f t="shared" si="3"/>
        <v>73.959999999999994</v>
      </c>
    </row>
    <row r="53" spans="1:13" x14ac:dyDescent="0.25">
      <c r="A53" s="1" t="s">
        <v>5</v>
      </c>
      <c r="B53">
        <v>8.4499999999999993</v>
      </c>
      <c r="C53">
        <v>36.044199999999996</v>
      </c>
      <c r="D53" s="1">
        <v>8.15</v>
      </c>
      <c r="E53" s="2">
        <f t="shared" si="0"/>
        <v>3.6809815950920116E-2</v>
      </c>
      <c r="F53">
        <f t="shared" si="1"/>
        <v>1.3549625503406131E-3</v>
      </c>
      <c r="I53" s="3"/>
      <c r="M53">
        <f t="shared" si="3"/>
        <v>71.402499999999989</v>
      </c>
    </row>
    <row r="54" spans="1:13" x14ac:dyDescent="0.25">
      <c r="A54" s="1" t="s">
        <v>5</v>
      </c>
      <c r="B54">
        <v>8.3000000000000007</v>
      </c>
      <c r="C54">
        <v>36.164200000000001</v>
      </c>
      <c r="D54" s="1">
        <v>8.15</v>
      </c>
      <c r="E54" s="2">
        <f t="shared" si="0"/>
        <v>1.8404907975460166E-2</v>
      </c>
      <c r="F54">
        <f t="shared" si="1"/>
        <v>3.3874063758515722E-4</v>
      </c>
      <c r="L54">
        <f>-10*LOG10(L52)</f>
        <v>12.845053688290433</v>
      </c>
      <c r="M54">
        <f t="shared" si="3"/>
        <v>68.890000000000015</v>
      </c>
    </row>
    <row r="55" spans="1:13" x14ac:dyDescent="0.25">
      <c r="A55" s="1" t="s">
        <v>5</v>
      </c>
      <c r="B55">
        <v>8.75</v>
      </c>
      <c r="C55">
        <v>36.1798</v>
      </c>
      <c r="D55" s="1">
        <v>8.15</v>
      </c>
      <c r="E55" s="2">
        <f t="shared" si="0"/>
        <v>7.361963190184044E-2</v>
      </c>
      <c r="F55">
        <f t="shared" si="1"/>
        <v>5.4198502013624826E-3</v>
      </c>
      <c r="M55">
        <f t="shared" si="3"/>
        <v>76.5625</v>
      </c>
    </row>
    <row r="56" spans="1:13" x14ac:dyDescent="0.25">
      <c r="A56" s="1" t="s">
        <v>5</v>
      </c>
      <c r="B56">
        <v>8.4499999999999993</v>
      </c>
      <c r="C56">
        <v>30.192799999999998</v>
      </c>
      <c r="D56" s="1">
        <v>8.15</v>
      </c>
      <c r="E56" s="2">
        <f t="shared" si="0"/>
        <v>3.6809815950920116E-2</v>
      </c>
      <c r="F56">
        <f t="shared" si="1"/>
        <v>1.3549625503406131E-3</v>
      </c>
      <c r="M56">
        <f t="shared" si="3"/>
        <v>71.402499999999989</v>
      </c>
    </row>
    <row r="57" spans="1:13" x14ac:dyDescent="0.25">
      <c r="A57" s="1" t="s">
        <v>5</v>
      </c>
      <c r="B57">
        <v>8.4499999999999993</v>
      </c>
      <c r="C57">
        <v>30.4832</v>
      </c>
      <c r="D57" s="1">
        <v>8.15</v>
      </c>
      <c r="E57" s="2">
        <f t="shared" si="0"/>
        <v>3.6809815950920116E-2</v>
      </c>
      <c r="F57">
        <f t="shared" si="1"/>
        <v>1.3549625503406131E-3</v>
      </c>
      <c r="M57">
        <f t="shared" si="3"/>
        <v>71.402499999999989</v>
      </c>
    </row>
    <row r="58" spans="1:13" x14ac:dyDescent="0.25">
      <c r="A58" s="1" t="s">
        <v>5</v>
      </c>
      <c r="B58">
        <v>8.3000000000000007</v>
      </c>
      <c r="C58">
        <v>35.835599999999999</v>
      </c>
      <c r="D58" s="1">
        <v>8.15</v>
      </c>
      <c r="E58" s="2">
        <f t="shared" si="0"/>
        <v>1.8404907975460166E-2</v>
      </c>
      <c r="F58">
        <f t="shared" si="1"/>
        <v>3.3874063758515722E-4</v>
      </c>
      <c r="M58">
        <f t="shared" si="3"/>
        <v>68.890000000000015</v>
      </c>
    </row>
    <row r="59" spans="1:13" x14ac:dyDescent="0.25">
      <c r="A59" s="1" t="s">
        <v>5</v>
      </c>
      <c r="B59">
        <v>8.3000000000000007</v>
      </c>
      <c r="C59">
        <v>35.844999999999999</v>
      </c>
      <c r="D59" s="1">
        <v>8.15</v>
      </c>
      <c r="E59" s="2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s="1" t="s">
        <v>5</v>
      </c>
      <c r="B60">
        <v>8.3000000000000007</v>
      </c>
      <c r="C60">
        <v>30.298500000000001</v>
      </c>
      <c r="D60" s="1">
        <v>8.15</v>
      </c>
      <c r="E60" s="2">
        <f t="shared" si="0"/>
        <v>1.8404907975460166E-2</v>
      </c>
      <c r="F60">
        <f t="shared" si="1"/>
        <v>3.3874063758515722E-4</v>
      </c>
      <c r="M60">
        <f t="shared" si="3"/>
        <v>68.890000000000015</v>
      </c>
    </row>
    <row r="61" spans="1:13" x14ac:dyDescent="0.25">
      <c r="A61" s="1" t="s">
        <v>5</v>
      </c>
      <c r="B61">
        <v>8.6</v>
      </c>
      <c r="C61">
        <v>36.097499999999997</v>
      </c>
      <c r="D61" s="1">
        <v>8.15</v>
      </c>
      <c r="E61" s="2">
        <f t="shared" si="0"/>
        <v>5.5214723926380278E-2</v>
      </c>
      <c r="F61">
        <f t="shared" si="1"/>
        <v>3.0486657382663906E-3</v>
      </c>
      <c r="M61">
        <f t="shared" si="3"/>
        <v>73.959999999999994</v>
      </c>
    </row>
    <row r="62" spans="1:13" x14ac:dyDescent="0.25">
      <c r="A62" s="1" t="s">
        <v>6</v>
      </c>
      <c r="B62">
        <v>4.3499999999999996</v>
      </c>
      <c r="C62">
        <v>34.5869</v>
      </c>
      <c r="D62" s="1">
        <v>3.7</v>
      </c>
      <c r="E62" s="2">
        <f t="shared" si="0"/>
        <v>0.17567567567567552</v>
      </c>
      <c r="F62">
        <f t="shared" si="1"/>
        <v>3.086194302410513E-2</v>
      </c>
      <c r="M62">
        <f t="shared" si="3"/>
        <v>18.922499999999996</v>
      </c>
    </row>
    <row r="63" spans="1:13" x14ac:dyDescent="0.25">
      <c r="A63" s="1" t="s">
        <v>6</v>
      </c>
      <c r="B63">
        <v>4.5999999999999996</v>
      </c>
      <c r="C63">
        <v>34.264000000000003</v>
      </c>
      <c r="D63" s="1">
        <v>3.7</v>
      </c>
      <c r="E63" s="2">
        <f t="shared" si="0"/>
        <v>0.24324324324324309</v>
      </c>
      <c r="F63">
        <f t="shared" si="1"/>
        <v>5.9167275383491529E-2</v>
      </c>
      <c r="M63">
        <f t="shared" si="3"/>
        <v>21.159999999999997</v>
      </c>
    </row>
    <row r="64" spans="1:13" x14ac:dyDescent="0.25">
      <c r="A64" s="1" t="s">
        <v>6</v>
      </c>
      <c r="B64">
        <v>4.3499999999999996</v>
      </c>
      <c r="C64">
        <v>29.04</v>
      </c>
      <c r="D64" s="1">
        <v>3.7</v>
      </c>
      <c r="E64" s="2">
        <f t="shared" si="0"/>
        <v>0.17567567567567552</v>
      </c>
      <c r="F64">
        <f t="shared" si="1"/>
        <v>3.086194302410513E-2</v>
      </c>
      <c r="M64">
        <f t="shared" si="3"/>
        <v>18.922499999999996</v>
      </c>
    </row>
    <row r="65" spans="1:13" x14ac:dyDescent="0.25">
      <c r="A65" s="1" t="s">
        <v>6</v>
      </c>
      <c r="B65">
        <v>4.4000000000000004</v>
      </c>
      <c r="C65">
        <v>28.8139</v>
      </c>
      <c r="D65" s="1">
        <v>3.7</v>
      </c>
      <c r="E65" s="2">
        <f t="shared" si="0"/>
        <v>0.18918918918918923</v>
      </c>
      <c r="F65">
        <f t="shared" si="1"/>
        <v>3.5792549306062835E-2</v>
      </c>
      <c r="M65">
        <f t="shared" si="3"/>
        <v>19.360000000000003</v>
      </c>
    </row>
    <row r="66" spans="1:13" x14ac:dyDescent="0.25">
      <c r="A66" s="1" t="s">
        <v>6</v>
      </c>
      <c r="B66">
        <v>4.3</v>
      </c>
      <c r="C66">
        <v>23.384899999999998</v>
      </c>
      <c r="D66" s="1">
        <v>3.7</v>
      </c>
      <c r="E66" s="2">
        <f t="shared" si="0"/>
        <v>0.16216216216216206</v>
      </c>
      <c r="F66">
        <f t="shared" si="1"/>
        <v>2.6296566837107346E-2</v>
      </c>
      <c r="M66">
        <f t="shared" si="3"/>
        <v>18.489999999999998</v>
      </c>
    </row>
    <row r="67" spans="1:13" x14ac:dyDescent="0.25">
      <c r="A67" s="1" t="s">
        <v>6</v>
      </c>
      <c r="B67">
        <v>4.4000000000000004</v>
      </c>
      <c r="C67">
        <v>34.016300000000001</v>
      </c>
      <c r="D67" s="1">
        <v>3.7</v>
      </c>
      <c r="E67" s="2">
        <f t="shared" ref="E67:E130" si="4">(B67-D67)/D67</f>
        <v>0.18918918918918923</v>
      </c>
      <c r="F67">
        <f t="shared" ref="F67:F130" si="5">E67^2</f>
        <v>3.5792549306062835E-2</v>
      </c>
      <c r="M67">
        <f t="shared" ref="M67:M130" si="6">B67^2</f>
        <v>19.360000000000003</v>
      </c>
    </row>
    <row r="68" spans="1:13" x14ac:dyDescent="0.25">
      <c r="A68" s="1" t="s">
        <v>6</v>
      </c>
      <c r="B68">
        <v>4.45</v>
      </c>
      <c r="C68">
        <v>34.2879</v>
      </c>
      <c r="D68" s="1">
        <v>3.7</v>
      </c>
      <c r="E68" s="2">
        <f t="shared" si="4"/>
        <v>0.20270270270270269</v>
      </c>
      <c r="F68">
        <f t="shared" si="5"/>
        <v>4.1088385682980268E-2</v>
      </c>
      <c r="M68">
        <f t="shared" si="6"/>
        <v>19.802500000000002</v>
      </c>
    </row>
    <row r="69" spans="1:13" x14ac:dyDescent="0.25">
      <c r="A69" s="1" t="s">
        <v>6</v>
      </c>
      <c r="B69">
        <v>4.25</v>
      </c>
      <c r="C69">
        <v>28.7911</v>
      </c>
      <c r="D69" s="1">
        <v>3.7</v>
      </c>
      <c r="E69" s="2">
        <f t="shared" si="4"/>
        <v>0.1486486486486486</v>
      </c>
      <c r="F69">
        <f t="shared" si="5"/>
        <v>2.209642074506938E-2</v>
      </c>
      <c r="M69">
        <f t="shared" si="6"/>
        <v>18.0625</v>
      </c>
    </row>
    <row r="70" spans="1:13" x14ac:dyDescent="0.25">
      <c r="A70" s="1" t="s">
        <v>6</v>
      </c>
      <c r="B70">
        <v>4.3499999999999996</v>
      </c>
      <c r="C70">
        <v>34.230600000000003</v>
      </c>
      <c r="D70" s="1">
        <v>3.7</v>
      </c>
      <c r="E70" s="2">
        <f t="shared" si="4"/>
        <v>0.17567567567567552</v>
      </c>
      <c r="F70">
        <f t="shared" si="5"/>
        <v>3.086194302410513E-2</v>
      </c>
      <c r="M70">
        <f t="shared" si="6"/>
        <v>18.922499999999996</v>
      </c>
    </row>
    <row r="71" spans="1:13" x14ac:dyDescent="0.25">
      <c r="A71" s="1" t="s">
        <v>6</v>
      </c>
      <c r="B71">
        <v>4.25</v>
      </c>
      <c r="C71">
        <v>34.610300000000002</v>
      </c>
      <c r="D71" s="1">
        <v>3.7</v>
      </c>
      <c r="E71" s="2">
        <f t="shared" si="4"/>
        <v>0.1486486486486486</v>
      </c>
      <c r="F71">
        <f t="shared" si="5"/>
        <v>2.209642074506938E-2</v>
      </c>
      <c r="M71">
        <f t="shared" si="6"/>
        <v>18.0625</v>
      </c>
    </row>
    <row r="72" spans="1:13" x14ac:dyDescent="0.25">
      <c r="A72" s="1" t="s">
        <v>7</v>
      </c>
      <c r="B72">
        <v>5.7</v>
      </c>
      <c r="C72">
        <v>23.415800000000001</v>
      </c>
      <c r="D72" s="1">
        <v>5.4</v>
      </c>
      <c r="E72" s="2">
        <f t="shared" si="4"/>
        <v>5.5555555555555518E-2</v>
      </c>
      <c r="F72">
        <f t="shared" si="5"/>
        <v>3.0864197530864157E-3</v>
      </c>
      <c r="M72">
        <f t="shared" si="6"/>
        <v>32.49</v>
      </c>
    </row>
    <row r="73" spans="1:13" x14ac:dyDescent="0.25">
      <c r="A73" s="1" t="s">
        <v>7</v>
      </c>
      <c r="B73">
        <v>5.7</v>
      </c>
      <c r="C73">
        <v>23.452100000000002</v>
      </c>
      <c r="D73" s="1">
        <v>5.4</v>
      </c>
      <c r="E73" s="2">
        <f t="shared" si="4"/>
        <v>5.5555555555555518E-2</v>
      </c>
      <c r="F73">
        <f t="shared" si="5"/>
        <v>3.0864197530864157E-3</v>
      </c>
      <c r="M73">
        <f t="shared" si="6"/>
        <v>32.49</v>
      </c>
    </row>
    <row r="74" spans="1:13" x14ac:dyDescent="0.25">
      <c r="A74" s="1" t="s">
        <v>7</v>
      </c>
      <c r="B74">
        <v>5.7</v>
      </c>
      <c r="C74">
        <v>23.5837</v>
      </c>
      <c r="D74" s="1">
        <v>5.4</v>
      </c>
      <c r="E74" s="2">
        <f t="shared" si="4"/>
        <v>5.5555555555555518E-2</v>
      </c>
      <c r="F74">
        <f t="shared" si="5"/>
        <v>3.0864197530864157E-3</v>
      </c>
      <c r="M74">
        <f t="shared" si="6"/>
        <v>32.49</v>
      </c>
    </row>
    <row r="75" spans="1:13" x14ac:dyDescent="0.25">
      <c r="A75" s="1" t="s">
        <v>7</v>
      </c>
      <c r="B75">
        <v>5.7</v>
      </c>
      <c r="C75">
        <v>23.6097</v>
      </c>
      <c r="D75" s="1">
        <v>5.4</v>
      </c>
      <c r="E75" s="2">
        <f t="shared" si="4"/>
        <v>5.5555555555555518E-2</v>
      </c>
      <c r="F75">
        <f t="shared" si="5"/>
        <v>3.0864197530864157E-3</v>
      </c>
      <c r="M75">
        <f t="shared" si="6"/>
        <v>32.49</v>
      </c>
    </row>
    <row r="76" spans="1:13" x14ac:dyDescent="0.25">
      <c r="A76" s="1" t="s">
        <v>7</v>
      </c>
      <c r="B76">
        <v>5.8</v>
      </c>
      <c r="C76">
        <v>23.441500000000001</v>
      </c>
      <c r="D76" s="1">
        <v>5.4</v>
      </c>
      <c r="E76" s="2">
        <f t="shared" si="4"/>
        <v>7.4074074074073973E-2</v>
      </c>
      <c r="F76">
        <f t="shared" si="5"/>
        <v>5.4869684499313977E-3</v>
      </c>
      <c r="M76">
        <f t="shared" si="6"/>
        <v>33.64</v>
      </c>
    </row>
    <row r="77" spans="1:13" x14ac:dyDescent="0.25">
      <c r="A77" s="1" t="s">
        <v>7</v>
      </c>
      <c r="B77">
        <v>5.9</v>
      </c>
      <c r="C77">
        <v>23.606000000000002</v>
      </c>
      <c r="D77" s="1">
        <v>5.4</v>
      </c>
      <c r="E77" s="2">
        <f t="shared" si="4"/>
        <v>9.2592592592592587E-2</v>
      </c>
      <c r="F77">
        <f t="shared" si="5"/>
        <v>8.5733882030178312E-3</v>
      </c>
      <c r="M77">
        <f t="shared" si="6"/>
        <v>34.81</v>
      </c>
    </row>
    <row r="78" spans="1:13" x14ac:dyDescent="0.25">
      <c r="A78" s="1" t="s">
        <v>7</v>
      </c>
      <c r="B78">
        <v>5.9</v>
      </c>
      <c r="C78">
        <v>23.537700000000001</v>
      </c>
      <c r="D78" s="1">
        <v>5.4</v>
      </c>
      <c r="E78" s="2">
        <f t="shared" si="4"/>
        <v>9.2592592592592587E-2</v>
      </c>
      <c r="F78">
        <f t="shared" si="5"/>
        <v>8.5733882030178312E-3</v>
      </c>
      <c r="M78">
        <f t="shared" si="6"/>
        <v>34.81</v>
      </c>
    </row>
    <row r="79" spans="1:13" x14ac:dyDescent="0.25">
      <c r="A79" s="1" t="s">
        <v>7</v>
      </c>
      <c r="B79">
        <v>5.9</v>
      </c>
      <c r="C79">
        <v>23.637</v>
      </c>
      <c r="D79" s="1">
        <v>5.4</v>
      </c>
      <c r="E79" s="2">
        <f t="shared" si="4"/>
        <v>9.2592592592592587E-2</v>
      </c>
      <c r="F79">
        <f t="shared" si="5"/>
        <v>8.5733882030178312E-3</v>
      </c>
      <c r="M79">
        <f t="shared" si="6"/>
        <v>34.81</v>
      </c>
    </row>
    <row r="80" spans="1:13" x14ac:dyDescent="0.25">
      <c r="A80" s="1" t="s">
        <v>7</v>
      </c>
      <c r="B80">
        <v>5.7</v>
      </c>
      <c r="C80">
        <v>23.452000000000002</v>
      </c>
      <c r="D80" s="1">
        <v>5.4</v>
      </c>
      <c r="E80" s="2">
        <f t="shared" si="4"/>
        <v>5.5555555555555518E-2</v>
      </c>
      <c r="F80">
        <f t="shared" si="5"/>
        <v>3.0864197530864157E-3</v>
      </c>
      <c r="M80">
        <f t="shared" si="6"/>
        <v>32.49</v>
      </c>
    </row>
    <row r="81" spans="1:13" x14ac:dyDescent="0.25">
      <c r="A81" s="1" t="s">
        <v>7</v>
      </c>
      <c r="B81">
        <v>5.8</v>
      </c>
      <c r="C81">
        <v>16.236799999999999</v>
      </c>
      <c r="D81" s="1">
        <v>5.4</v>
      </c>
      <c r="E81" s="2">
        <f t="shared" si="4"/>
        <v>7.4074074074073973E-2</v>
      </c>
      <c r="F81">
        <f t="shared" si="5"/>
        <v>5.4869684499313977E-3</v>
      </c>
      <c r="M81">
        <f t="shared" si="6"/>
        <v>33.64</v>
      </c>
    </row>
    <row r="82" spans="1:13" x14ac:dyDescent="0.25">
      <c r="A82" s="1" t="s">
        <v>8</v>
      </c>
      <c r="B82">
        <v>7.3</v>
      </c>
      <c r="C82">
        <v>28.113800000000001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s="1" t="s">
        <v>8</v>
      </c>
      <c r="B83">
        <v>7.3</v>
      </c>
      <c r="C83">
        <v>28.1386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s="1" t="s">
        <v>8</v>
      </c>
      <c r="B84">
        <v>7.3</v>
      </c>
      <c r="C84">
        <v>28.139099999999999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s="1" t="s">
        <v>8</v>
      </c>
      <c r="B85">
        <v>7.3</v>
      </c>
      <c r="C85">
        <v>28.086400000000001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s="1" t="s">
        <v>8</v>
      </c>
      <c r="B86">
        <v>7.3</v>
      </c>
      <c r="C86">
        <v>28.1295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s="1" t="s">
        <v>8</v>
      </c>
      <c r="B87">
        <v>7.3</v>
      </c>
      <c r="C87">
        <v>28.127700000000001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s="1" t="s">
        <v>8</v>
      </c>
      <c r="B88">
        <v>7.3</v>
      </c>
      <c r="C88">
        <v>28.127300000000002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s="1" t="s">
        <v>8</v>
      </c>
      <c r="B89">
        <v>7.3</v>
      </c>
      <c r="C89">
        <v>28.070799999999998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s="1" t="s">
        <v>8</v>
      </c>
      <c r="B90">
        <v>7.3</v>
      </c>
      <c r="C90">
        <v>27.9803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s="1" t="s">
        <v>8</v>
      </c>
      <c r="B91">
        <v>7.3</v>
      </c>
      <c r="C91">
        <v>28.0946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s="1" t="s">
        <v>9</v>
      </c>
      <c r="B92">
        <v>7.5</v>
      </c>
      <c r="C92">
        <v>25.471599999999999</v>
      </c>
      <c r="D92" s="1">
        <v>6.35</v>
      </c>
      <c r="E92" s="2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s="1" t="s">
        <v>9</v>
      </c>
      <c r="B93">
        <v>7.5</v>
      </c>
      <c r="C93">
        <v>25.507899999999999</v>
      </c>
      <c r="D93" s="1">
        <v>6.35</v>
      </c>
      <c r="E93" s="2">
        <f t="shared" si="4"/>
        <v>0.18110236220472448</v>
      </c>
      <c r="F93">
        <f t="shared" si="5"/>
        <v>3.2798065596131215E-2</v>
      </c>
      <c r="M93">
        <f t="shared" si="6"/>
        <v>56.25</v>
      </c>
    </row>
    <row r="94" spans="1:13" x14ac:dyDescent="0.25">
      <c r="A94" s="1" t="s">
        <v>9</v>
      </c>
      <c r="B94">
        <v>7.5</v>
      </c>
      <c r="C94">
        <v>25.2958</v>
      </c>
      <c r="D94" s="1">
        <v>6.35</v>
      </c>
      <c r="E94" s="2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s="1" t="s">
        <v>9</v>
      </c>
      <c r="B95">
        <v>7.5</v>
      </c>
      <c r="C95">
        <v>25.3901</v>
      </c>
      <c r="D95" s="1">
        <v>6.35</v>
      </c>
      <c r="E95" s="2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s="1" t="s">
        <v>9</v>
      </c>
      <c r="B96">
        <v>7.5</v>
      </c>
      <c r="C96">
        <v>25.287199999999999</v>
      </c>
      <c r="D96" s="1">
        <v>6.35</v>
      </c>
      <c r="E96" s="2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s="1" t="s">
        <v>9</v>
      </c>
      <c r="B97">
        <v>7.5</v>
      </c>
      <c r="C97">
        <v>25.395700000000001</v>
      </c>
      <c r="D97" s="1">
        <v>6.35</v>
      </c>
      <c r="E97" s="2">
        <f t="shared" si="4"/>
        <v>0.18110236220472448</v>
      </c>
      <c r="F97">
        <f t="shared" si="5"/>
        <v>3.2798065596131215E-2</v>
      </c>
      <c r="M97">
        <f t="shared" si="6"/>
        <v>56.25</v>
      </c>
    </row>
    <row r="98" spans="1:13" x14ac:dyDescent="0.25">
      <c r="A98" s="1" t="s">
        <v>9</v>
      </c>
      <c r="B98">
        <v>7.4</v>
      </c>
      <c r="C98">
        <v>25.314</v>
      </c>
      <c r="D98" s="1">
        <v>6.35</v>
      </c>
      <c r="E98" s="2">
        <f t="shared" si="4"/>
        <v>0.16535433070866154</v>
      </c>
      <c r="F98">
        <f t="shared" si="5"/>
        <v>2.7342054684109409E-2</v>
      </c>
      <c r="M98">
        <f t="shared" si="6"/>
        <v>54.760000000000005</v>
      </c>
    </row>
    <row r="99" spans="1:13" x14ac:dyDescent="0.25">
      <c r="A99" s="1" t="s">
        <v>9</v>
      </c>
      <c r="B99">
        <v>7.5</v>
      </c>
      <c r="C99">
        <v>25.4099</v>
      </c>
      <c r="D99" s="1">
        <v>6.35</v>
      </c>
      <c r="E99" s="2">
        <f t="shared" si="4"/>
        <v>0.18110236220472448</v>
      </c>
      <c r="F99">
        <f t="shared" si="5"/>
        <v>3.2798065596131215E-2</v>
      </c>
      <c r="M99">
        <f t="shared" si="6"/>
        <v>56.25</v>
      </c>
    </row>
    <row r="100" spans="1:13" x14ac:dyDescent="0.25">
      <c r="A100" s="1" t="s">
        <v>9</v>
      </c>
      <c r="B100">
        <v>7.5</v>
      </c>
      <c r="C100">
        <v>25.392900000000001</v>
      </c>
      <c r="D100" s="1">
        <v>6.35</v>
      </c>
      <c r="E100" s="2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s="1" t="s">
        <v>9</v>
      </c>
      <c r="B101">
        <v>7.5</v>
      </c>
      <c r="C101">
        <v>25.374300000000002</v>
      </c>
      <c r="D101" s="1">
        <v>6.35</v>
      </c>
      <c r="E101" s="2">
        <f t="shared" si="4"/>
        <v>0.18110236220472448</v>
      </c>
      <c r="F101">
        <f t="shared" si="5"/>
        <v>3.2798065596131215E-2</v>
      </c>
      <c r="M101">
        <f t="shared" si="6"/>
        <v>56.25</v>
      </c>
    </row>
    <row r="102" spans="1:13" x14ac:dyDescent="0.25">
      <c r="A102" s="1" t="s">
        <v>10</v>
      </c>
      <c r="B102">
        <v>21.8</v>
      </c>
      <c r="C102">
        <v>68.421199999999999</v>
      </c>
      <c r="D102" s="1">
        <v>17.3</v>
      </c>
      <c r="E102" s="2">
        <f t="shared" si="4"/>
        <v>0.26011560693641617</v>
      </c>
      <c r="F102">
        <f t="shared" si="5"/>
        <v>6.7660128971900158E-2</v>
      </c>
      <c r="M102">
        <f t="shared" si="6"/>
        <v>475.24</v>
      </c>
    </row>
    <row r="103" spans="1:13" x14ac:dyDescent="0.25">
      <c r="A103" s="1" t="s">
        <v>10</v>
      </c>
      <c r="B103">
        <v>23.1</v>
      </c>
      <c r="C103">
        <v>57.1676</v>
      </c>
      <c r="D103" s="1">
        <v>17.3</v>
      </c>
      <c r="E103" s="2">
        <f t="shared" si="4"/>
        <v>0.33526011560693647</v>
      </c>
      <c r="F103">
        <f t="shared" si="5"/>
        <v>0.11239934511677641</v>
      </c>
      <c r="M103">
        <f t="shared" si="6"/>
        <v>533.61</v>
      </c>
    </row>
    <row r="104" spans="1:13" x14ac:dyDescent="0.25">
      <c r="A104" s="1" t="s">
        <v>10</v>
      </c>
      <c r="B104">
        <v>21.9</v>
      </c>
      <c r="C104">
        <v>68.009900000000002</v>
      </c>
      <c r="D104" s="1">
        <v>17.3</v>
      </c>
      <c r="E104" s="2">
        <f t="shared" si="4"/>
        <v>0.2658959537572253</v>
      </c>
      <c r="F104">
        <f t="shared" si="5"/>
        <v>7.0700658224464502E-2</v>
      </c>
      <c r="M104">
        <f t="shared" si="6"/>
        <v>479.60999999999996</v>
      </c>
    </row>
    <row r="105" spans="1:13" x14ac:dyDescent="0.25">
      <c r="A105" s="1" t="s">
        <v>10</v>
      </c>
      <c r="B105">
        <v>21.6</v>
      </c>
      <c r="C105">
        <v>68.721599999999995</v>
      </c>
      <c r="D105" s="1">
        <v>17.3</v>
      </c>
      <c r="E105" s="2">
        <f t="shared" si="4"/>
        <v>0.24855491329479773</v>
      </c>
      <c r="F105">
        <f t="shared" si="5"/>
        <v>6.1779544922984417E-2</v>
      </c>
      <c r="M105">
        <f t="shared" si="6"/>
        <v>466.56000000000006</v>
      </c>
    </row>
    <row r="106" spans="1:13" x14ac:dyDescent="0.25">
      <c r="A106" s="1" t="s">
        <v>10</v>
      </c>
      <c r="B106">
        <v>22.1</v>
      </c>
      <c r="C106">
        <v>45.471699999999998</v>
      </c>
      <c r="D106" s="1">
        <v>17.3</v>
      </c>
      <c r="E106" s="2">
        <f t="shared" si="4"/>
        <v>0.27745664739884396</v>
      </c>
      <c r="F106">
        <f t="shared" si="5"/>
        <v>7.6982191185806417E-2</v>
      </c>
      <c r="M106">
        <f t="shared" si="6"/>
        <v>488.41000000000008</v>
      </c>
    </row>
    <row r="107" spans="1:13" x14ac:dyDescent="0.25">
      <c r="A107" s="1" t="s">
        <v>10</v>
      </c>
      <c r="B107">
        <v>21.1</v>
      </c>
      <c r="C107">
        <v>68.182599999999994</v>
      </c>
      <c r="D107" s="1">
        <v>17.3</v>
      </c>
      <c r="E107" s="2">
        <f t="shared" si="4"/>
        <v>0.21965317919075147</v>
      </c>
      <c r="F107">
        <f t="shared" si="5"/>
        <v>4.824751912860438E-2</v>
      </c>
      <c r="M107">
        <f t="shared" si="6"/>
        <v>445.21000000000004</v>
      </c>
    </row>
    <row r="108" spans="1:13" x14ac:dyDescent="0.25">
      <c r="A108" s="1" t="s">
        <v>10</v>
      </c>
      <c r="B108">
        <v>21.1</v>
      </c>
      <c r="C108">
        <v>57.205500000000001</v>
      </c>
      <c r="D108" s="1">
        <v>17.3</v>
      </c>
      <c r="E108" s="2">
        <f t="shared" si="4"/>
        <v>0.21965317919075147</v>
      </c>
      <c r="F108">
        <f t="shared" si="5"/>
        <v>4.824751912860438E-2</v>
      </c>
      <c r="M108">
        <f t="shared" si="6"/>
        <v>445.21000000000004</v>
      </c>
    </row>
    <row r="109" spans="1:13" x14ac:dyDescent="0.25">
      <c r="A109" s="1" t="s">
        <v>10</v>
      </c>
      <c r="B109">
        <v>21.9</v>
      </c>
      <c r="C109">
        <v>68.692800000000005</v>
      </c>
      <c r="D109" s="1">
        <v>17.3</v>
      </c>
      <c r="E109" s="2">
        <f t="shared" si="4"/>
        <v>0.2658959537572253</v>
      </c>
      <c r="F109">
        <f t="shared" si="5"/>
        <v>7.0700658224464502E-2</v>
      </c>
      <c r="M109">
        <f t="shared" si="6"/>
        <v>479.60999999999996</v>
      </c>
    </row>
    <row r="110" spans="1:13" x14ac:dyDescent="0.25">
      <c r="A110" s="1" t="s">
        <v>10</v>
      </c>
      <c r="B110">
        <v>21</v>
      </c>
      <c r="C110">
        <v>68.552199999999999</v>
      </c>
      <c r="D110" s="1">
        <v>17.3</v>
      </c>
      <c r="E110" s="2">
        <f t="shared" si="4"/>
        <v>0.21387283236994215</v>
      </c>
      <c r="F110">
        <f t="shared" si="5"/>
        <v>4.5741588425941372E-2</v>
      </c>
      <c r="M110">
        <f t="shared" si="6"/>
        <v>441</v>
      </c>
    </row>
    <row r="111" spans="1:13" x14ac:dyDescent="0.25">
      <c r="A111" s="1" t="s">
        <v>10</v>
      </c>
      <c r="B111">
        <v>22.8</v>
      </c>
      <c r="C111">
        <v>57.375799999999998</v>
      </c>
      <c r="D111" s="1">
        <v>17.3</v>
      </c>
      <c r="E111" s="2">
        <f t="shared" si="4"/>
        <v>0.31791907514450868</v>
      </c>
      <c r="F111">
        <f t="shared" si="5"/>
        <v>0.10107253834073976</v>
      </c>
      <c r="M111">
        <f t="shared" si="6"/>
        <v>519.84</v>
      </c>
    </row>
    <row r="112" spans="1:13" x14ac:dyDescent="0.25">
      <c r="A112" s="1" t="s">
        <v>11</v>
      </c>
      <c r="B112">
        <v>29.1</v>
      </c>
      <c r="C112">
        <v>55.168300000000002</v>
      </c>
      <c r="D112" s="1">
        <v>22.85</v>
      </c>
      <c r="E112" s="2">
        <f t="shared" si="4"/>
        <v>0.2735229759299781</v>
      </c>
      <c r="F112">
        <f t="shared" si="5"/>
        <v>7.4814818361591373E-2</v>
      </c>
      <c r="M112">
        <f t="shared" si="6"/>
        <v>846.81000000000006</v>
      </c>
    </row>
    <row r="113" spans="1:13" x14ac:dyDescent="0.25">
      <c r="A113" s="1" t="s">
        <v>11</v>
      </c>
      <c r="B113">
        <v>28.9</v>
      </c>
      <c r="C113">
        <v>55.027999999999999</v>
      </c>
      <c r="D113" s="1">
        <v>22.85</v>
      </c>
      <c r="E113" s="2">
        <f t="shared" si="4"/>
        <v>0.26477024070021865</v>
      </c>
      <c r="F113">
        <f t="shared" si="5"/>
        <v>7.0103280360451714E-2</v>
      </c>
      <c r="M113">
        <f t="shared" si="6"/>
        <v>835.20999999999992</v>
      </c>
    </row>
    <row r="114" spans="1:13" x14ac:dyDescent="0.25">
      <c r="A114" s="1" t="s">
        <v>11</v>
      </c>
      <c r="B114">
        <v>29.1</v>
      </c>
      <c r="C114">
        <v>55.306399999999996</v>
      </c>
      <c r="D114" s="1">
        <v>22.85</v>
      </c>
      <c r="E114" s="2">
        <f t="shared" si="4"/>
        <v>0.2735229759299781</v>
      </c>
      <c r="F114">
        <f t="shared" si="5"/>
        <v>7.4814818361591373E-2</v>
      </c>
      <c r="M114">
        <f t="shared" si="6"/>
        <v>846.81000000000006</v>
      </c>
    </row>
    <row r="115" spans="1:13" x14ac:dyDescent="0.25">
      <c r="A115" s="1" t="s">
        <v>11</v>
      </c>
      <c r="B115">
        <v>29.35</v>
      </c>
      <c r="C115">
        <v>44.072499999999998</v>
      </c>
      <c r="D115" s="1">
        <v>22.85</v>
      </c>
      <c r="E115" s="2">
        <f t="shared" si="4"/>
        <v>0.28446389496717722</v>
      </c>
      <c r="F115">
        <f t="shared" si="5"/>
        <v>8.0919707539897232E-2</v>
      </c>
      <c r="M115">
        <f t="shared" si="6"/>
        <v>861.42250000000013</v>
      </c>
    </row>
    <row r="116" spans="1:13" x14ac:dyDescent="0.25">
      <c r="A116" s="1" t="s">
        <v>11</v>
      </c>
      <c r="B116">
        <v>29.55</v>
      </c>
      <c r="C116">
        <v>66.028300000000002</v>
      </c>
      <c r="D116" s="1">
        <v>22.85</v>
      </c>
      <c r="E116" s="2">
        <f t="shared" si="4"/>
        <v>0.2932166301969365</v>
      </c>
      <c r="F116">
        <f t="shared" si="5"/>
        <v>8.5975992224047018E-2</v>
      </c>
      <c r="M116">
        <f t="shared" si="6"/>
        <v>873.20249999999999</v>
      </c>
    </row>
    <row r="117" spans="1:13" x14ac:dyDescent="0.25">
      <c r="A117" s="1" t="s">
        <v>11</v>
      </c>
      <c r="B117">
        <v>29.7</v>
      </c>
      <c r="C117">
        <v>65.867900000000006</v>
      </c>
      <c r="D117" s="1">
        <v>22.85</v>
      </c>
      <c r="E117" s="2">
        <f t="shared" si="4"/>
        <v>0.29978118161925593</v>
      </c>
      <c r="F117">
        <f t="shared" si="5"/>
        <v>8.9868756853037315E-2</v>
      </c>
      <c r="M117">
        <f t="shared" si="6"/>
        <v>882.08999999999992</v>
      </c>
    </row>
    <row r="118" spans="1:13" x14ac:dyDescent="0.25">
      <c r="A118" s="1" t="s">
        <v>11</v>
      </c>
      <c r="B118">
        <v>29</v>
      </c>
      <c r="C118">
        <v>33.634700000000002</v>
      </c>
      <c r="D118" s="1">
        <v>22.85</v>
      </c>
      <c r="E118" s="2">
        <f t="shared" si="4"/>
        <v>0.2691466083150984</v>
      </c>
      <c r="F118">
        <f t="shared" si="5"/>
        <v>7.2439896767520995E-2</v>
      </c>
      <c r="M118">
        <f t="shared" si="6"/>
        <v>841</v>
      </c>
    </row>
    <row r="119" spans="1:13" x14ac:dyDescent="0.25">
      <c r="A119" s="1" t="s">
        <v>11</v>
      </c>
      <c r="B119">
        <v>30.1</v>
      </c>
      <c r="C119">
        <v>66.274100000000004</v>
      </c>
      <c r="D119" s="1">
        <v>22.85</v>
      </c>
      <c r="E119" s="2">
        <f t="shared" si="4"/>
        <v>0.3172866520787746</v>
      </c>
      <c r="F119">
        <f t="shared" si="5"/>
        <v>0.10067081958735737</v>
      </c>
      <c r="M119">
        <f t="shared" si="6"/>
        <v>906.0100000000001</v>
      </c>
    </row>
    <row r="120" spans="1:13" x14ac:dyDescent="0.25">
      <c r="A120" s="1" t="s">
        <v>11</v>
      </c>
      <c r="B120">
        <v>28.9</v>
      </c>
      <c r="C120">
        <v>66.239000000000004</v>
      </c>
      <c r="D120" s="1">
        <v>22.85</v>
      </c>
      <c r="E120" s="2">
        <f t="shared" si="4"/>
        <v>0.26477024070021865</v>
      </c>
      <c r="F120">
        <f t="shared" si="5"/>
        <v>7.0103280360451714E-2</v>
      </c>
      <c r="M120">
        <f t="shared" si="6"/>
        <v>835.20999999999992</v>
      </c>
    </row>
    <row r="121" spans="1:13" x14ac:dyDescent="0.25">
      <c r="A121" s="1" t="s">
        <v>11</v>
      </c>
      <c r="B121">
        <v>29.75</v>
      </c>
      <c r="C121">
        <v>65.638099999999994</v>
      </c>
      <c r="D121" s="1">
        <v>22.85</v>
      </c>
      <c r="E121" s="2">
        <f t="shared" si="4"/>
        <v>0.30196936542669578</v>
      </c>
      <c r="F121">
        <f t="shared" si="5"/>
        <v>9.1185497656201334E-2</v>
      </c>
      <c r="M121">
        <f t="shared" si="6"/>
        <v>885.0625</v>
      </c>
    </row>
    <row r="122" spans="1:13" x14ac:dyDescent="0.25">
      <c r="A122" s="1" t="s">
        <v>12</v>
      </c>
      <c r="B122">
        <v>27</v>
      </c>
      <c r="C122">
        <v>56.969299999999997</v>
      </c>
      <c r="D122" s="1">
        <v>23.1</v>
      </c>
      <c r="E122" s="2">
        <f t="shared" si="4"/>
        <v>0.16883116883116875</v>
      </c>
      <c r="F122">
        <f t="shared" si="5"/>
        <v>2.8503963568898606E-2</v>
      </c>
      <c r="M122">
        <f t="shared" si="6"/>
        <v>729</v>
      </c>
    </row>
    <row r="123" spans="1:13" x14ac:dyDescent="0.25">
      <c r="A123" s="1" t="s">
        <v>12</v>
      </c>
      <c r="B123">
        <v>26.2</v>
      </c>
      <c r="C123">
        <v>57.394599999999997</v>
      </c>
      <c r="D123" s="1">
        <v>23.1</v>
      </c>
      <c r="E123" s="2">
        <f t="shared" si="4"/>
        <v>0.1341991341991341</v>
      </c>
      <c r="F123">
        <f t="shared" si="5"/>
        <v>1.8009407619797201E-2</v>
      </c>
      <c r="M123">
        <f t="shared" si="6"/>
        <v>686.43999999999994</v>
      </c>
    </row>
    <row r="124" spans="1:13" x14ac:dyDescent="0.25">
      <c r="A124" s="1" t="s">
        <v>12</v>
      </c>
      <c r="B124">
        <v>27.3</v>
      </c>
      <c r="C124">
        <v>57.189900000000002</v>
      </c>
      <c r="D124" s="1">
        <v>23.1</v>
      </c>
      <c r="E124" s="2">
        <f t="shared" si="4"/>
        <v>0.18181818181818177</v>
      </c>
      <c r="F124">
        <f t="shared" si="5"/>
        <v>3.3057851239669402E-2</v>
      </c>
      <c r="M124">
        <f t="shared" si="6"/>
        <v>745.29000000000008</v>
      </c>
    </row>
    <row r="125" spans="1:13" x14ac:dyDescent="0.25">
      <c r="A125" s="1" t="s">
        <v>12</v>
      </c>
      <c r="B125">
        <v>28.6</v>
      </c>
      <c r="C125">
        <v>57.607999999999997</v>
      </c>
      <c r="D125" s="1">
        <v>23.1</v>
      </c>
      <c r="E125" s="2">
        <f t="shared" si="4"/>
        <v>0.23809523809523808</v>
      </c>
      <c r="F125">
        <f t="shared" si="5"/>
        <v>5.6689342403628114E-2</v>
      </c>
      <c r="M125">
        <f t="shared" si="6"/>
        <v>817.96</v>
      </c>
    </row>
    <row r="126" spans="1:13" x14ac:dyDescent="0.25">
      <c r="A126" s="1" t="s">
        <v>12</v>
      </c>
      <c r="B126">
        <v>27.7</v>
      </c>
      <c r="C126">
        <v>47.8127</v>
      </c>
      <c r="D126" s="1">
        <v>23.1</v>
      </c>
      <c r="E126" s="2">
        <f t="shared" si="4"/>
        <v>0.19913419913419902</v>
      </c>
      <c r="F126">
        <f t="shared" si="5"/>
        <v>3.9654429264818832E-2</v>
      </c>
      <c r="M126">
        <f t="shared" si="6"/>
        <v>767.29</v>
      </c>
    </row>
    <row r="127" spans="1:13" x14ac:dyDescent="0.25">
      <c r="A127" s="1" t="s">
        <v>12</v>
      </c>
      <c r="B127">
        <v>27.3</v>
      </c>
      <c r="C127">
        <v>38.342199999999998</v>
      </c>
      <c r="D127" s="1">
        <v>23.1</v>
      </c>
      <c r="E127" s="2">
        <f t="shared" si="4"/>
        <v>0.18181818181818177</v>
      </c>
      <c r="F127">
        <f t="shared" si="5"/>
        <v>3.3057851239669402E-2</v>
      </c>
      <c r="M127">
        <f t="shared" si="6"/>
        <v>745.29000000000008</v>
      </c>
    </row>
    <row r="128" spans="1:13" x14ac:dyDescent="0.25">
      <c r="A128" s="1" t="s">
        <v>12</v>
      </c>
      <c r="B128">
        <v>27.3</v>
      </c>
      <c r="C128">
        <v>48.268500000000003</v>
      </c>
      <c r="D128" s="1">
        <v>23.1</v>
      </c>
      <c r="E128" s="2">
        <f t="shared" si="4"/>
        <v>0.18181818181818177</v>
      </c>
      <c r="F128">
        <f t="shared" si="5"/>
        <v>3.3057851239669402E-2</v>
      </c>
      <c r="M128">
        <f t="shared" si="6"/>
        <v>745.29000000000008</v>
      </c>
    </row>
    <row r="129" spans="1:13" x14ac:dyDescent="0.25">
      <c r="A129" s="1" t="s">
        <v>12</v>
      </c>
      <c r="B129">
        <v>27.4</v>
      </c>
      <c r="C129">
        <v>57.257899999999999</v>
      </c>
      <c r="D129" s="1">
        <v>23.1</v>
      </c>
      <c r="E129" s="2">
        <f t="shared" si="4"/>
        <v>0.18614718614718601</v>
      </c>
      <c r="F129">
        <f t="shared" si="5"/>
        <v>3.4650774910515117E-2</v>
      </c>
      <c r="M129">
        <f t="shared" si="6"/>
        <v>750.75999999999988</v>
      </c>
    </row>
    <row r="130" spans="1:13" x14ac:dyDescent="0.25">
      <c r="A130" s="1" t="s">
        <v>12</v>
      </c>
      <c r="B130">
        <v>26.5</v>
      </c>
      <c r="C130">
        <v>48.070300000000003</v>
      </c>
      <c r="D130" s="1">
        <v>23.1</v>
      </c>
      <c r="E130" s="2">
        <f t="shared" si="4"/>
        <v>0.14718614718614711</v>
      </c>
      <c r="F130">
        <f t="shared" si="5"/>
        <v>2.1663761923502164E-2</v>
      </c>
      <c r="M130">
        <f t="shared" si="6"/>
        <v>702.25</v>
      </c>
    </row>
    <row r="131" spans="1:13" x14ac:dyDescent="0.25">
      <c r="A131" s="1" t="s">
        <v>12</v>
      </c>
      <c r="B131">
        <v>26.1</v>
      </c>
      <c r="C131">
        <v>57.1098</v>
      </c>
      <c r="D131" s="1">
        <v>23.1</v>
      </c>
      <c r="E131" s="2">
        <f t="shared" ref="E131:E194" si="7">(B131-D131)/D131</f>
        <v>0.12987012987012986</v>
      </c>
      <c r="F131">
        <f t="shared" ref="F131:F194" si="8">E131^2</f>
        <v>1.6866250632484394E-2</v>
      </c>
      <c r="M131">
        <f t="shared" ref="M131:M194" si="9">B131^2</f>
        <v>681.21</v>
      </c>
    </row>
    <row r="132" spans="1:13" x14ac:dyDescent="0.25">
      <c r="A132" s="1" t="s">
        <v>13</v>
      </c>
      <c r="B132">
        <v>16.2</v>
      </c>
      <c r="C132">
        <v>40.636899999999997</v>
      </c>
      <c r="D132" s="1">
        <v>13.95</v>
      </c>
      <c r="E132" s="2">
        <f t="shared" si="7"/>
        <v>0.16129032258064516</v>
      </c>
      <c r="F132">
        <f t="shared" si="8"/>
        <v>2.6014568158168574E-2</v>
      </c>
      <c r="M132">
        <f t="shared" si="9"/>
        <v>262.44</v>
      </c>
    </row>
    <row r="133" spans="1:13" x14ac:dyDescent="0.25">
      <c r="A133" s="1" t="s">
        <v>13</v>
      </c>
      <c r="B133">
        <v>15.95</v>
      </c>
      <c r="C133">
        <v>50.762</v>
      </c>
      <c r="D133" s="1">
        <v>13.95</v>
      </c>
      <c r="E133" s="2">
        <f t="shared" si="7"/>
        <v>0.14336917562724016</v>
      </c>
      <c r="F133">
        <f t="shared" si="8"/>
        <v>2.0554720520034434E-2</v>
      </c>
      <c r="M133">
        <f t="shared" si="9"/>
        <v>254.40249999999997</v>
      </c>
    </row>
    <row r="134" spans="1:13" x14ac:dyDescent="0.25">
      <c r="A134" s="1" t="s">
        <v>13</v>
      </c>
      <c r="B134">
        <v>16.55</v>
      </c>
      <c r="C134">
        <v>50.558500000000002</v>
      </c>
      <c r="D134" s="1">
        <v>13.95</v>
      </c>
      <c r="E134" s="2">
        <f t="shared" si="7"/>
        <v>0.18637992831541231</v>
      </c>
      <c r="F134">
        <f t="shared" si="8"/>
        <v>3.4737477678858229E-2</v>
      </c>
      <c r="M134">
        <f t="shared" si="9"/>
        <v>273.90250000000003</v>
      </c>
    </row>
    <row r="135" spans="1:13" x14ac:dyDescent="0.25">
      <c r="A135" s="1" t="s">
        <v>13</v>
      </c>
      <c r="B135">
        <v>16.100000000000001</v>
      </c>
      <c r="C135">
        <v>60.720199999999998</v>
      </c>
      <c r="D135" s="1">
        <v>13.95</v>
      </c>
      <c r="E135" s="2">
        <f t="shared" si="7"/>
        <v>0.1541218637992833</v>
      </c>
      <c r="F135">
        <f t="shared" si="8"/>
        <v>2.3753548900964833E-2</v>
      </c>
      <c r="M135">
        <f t="shared" si="9"/>
        <v>259.21000000000004</v>
      </c>
    </row>
    <row r="136" spans="1:13" x14ac:dyDescent="0.25">
      <c r="A136" s="1" t="s">
        <v>13</v>
      </c>
      <c r="B136">
        <v>16.3</v>
      </c>
      <c r="C136">
        <v>60.568199999999997</v>
      </c>
      <c r="D136" s="1">
        <v>13.95</v>
      </c>
      <c r="E136" s="2">
        <f t="shared" si="7"/>
        <v>0.16845878136200729</v>
      </c>
      <c r="F136">
        <f t="shared" si="8"/>
        <v>2.8378361017972573E-2</v>
      </c>
      <c r="M136">
        <f t="shared" si="9"/>
        <v>265.69</v>
      </c>
    </row>
    <row r="137" spans="1:13" x14ac:dyDescent="0.25">
      <c r="A137" s="1" t="s">
        <v>13</v>
      </c>
      <c r="B137">
        <v>16.25</v>
      </c>
      <c r="C137">
        <v>60.856900000000003</v>
      </c>
      <c r="D137" s="1">
        <v>13.95</v>
      </c>
      <c r="E137" s="2">
        <f t="shared" si="7"/>
        <v>0.16487455197132622</v>
      </c>
      <c r="F137">
        <f t="shared" si="8"/>
        <v>2.7183617887745551E-2</v>
      </c>
      <c r="M137">
        <f t="shared" si="9"/>
        <v>264.0625</v>
      </c>
    </row>
    <row r="138" spans="1:13" x14ac:dyDescent="0.25">
      <c r="A138" s="1" t="s">
        <v>13</v>
      </c>
      <c r="B138">
        <v>16.2</v>
      </c>
      <c r="C138">
        <v>60.653300000000002</v>
      </c>
      <c r="D138" s="1">
        <v>13.95</v>
      </c>
      <c r="E138" s="2">
        <f t="shared" si="7"/>
        <v>0.16129032258064516</v>
      </c>
      <c r="F138">
        <f t="shared" si="8"/>
        <v>2.6014568158168574E-2</v>
      </c>
      <c r="M138">
        <f t="shared" si="9"/>
        <v>262.44</v>
      </c>
    </row>
    <row r="139" spans="1:13" x14ac:dyDescent="0.25">
      <c r="A139" s="1" t="s">
        <v>13</v>
      </c>
      <c r="B139">
        <v>16.55</v>
      </c>
      <c r="C139">
        <v>40.506599999999999</v>
      </c>
      <c r="D139" s="1">
        <v>13.95</v>
      </c>
      <c r="E139" s="2">
        <f t="shared" si="7"/>
        <v>0.18637992831541231</v>
      </c>
      <c r="F139">
        <f t="shared" si="8"/>
        <v>3.4737477678858229E-2</v>
      </c>
      <c r="M139">
        <f t="shared" si="9"/>
        <v>273.90250000000003</v>
      </c>
    </row>
    <row r="140" spans="1:13" x14ac:dyDescent="0.25">
      <c r="A140" s="1" t="s">
        <v>13</v>
      </c>
      <c r="B140">
        <v>16.350000000000001</v>
      </c>
      <c r="C140">
        <v>50.546999999999997</v>
      </c>
      <c r="D140" s="1">
        <v>13.95</v>
      </c>
      <c r="E140" s="2">
        <f t="shared" si="7"/>
        <v>0.17204301075268832</v>
      </c>
      <c r="F140">
        <f t="shared" si="8"/>
        <v>2.9598797548849632E-2</v>
      </c>
      <c r="M140">
        <f t="shared" si="9"/>
        <v>267.32250000000005</v>
      </c>
    </row>
    <row r="141" spans="1:13" x14ac:dyDescent="0.25">
      <c r="A141" s="1" t="s">
        <v>13</v>
      </c>
      <c r="B141">
        <v>16.649999999999999</v>
      </c>
      <c r="C141">
        <v>50.511000000000003</v>
      </c>
      <c r="D141" s="1">
        <v>13.95</v>
      </c>
      <c r="E141" s="2">
        <f t="shared" si="7"/>
        <v>0.19354838709677416</v>
      </c>
      <c r="F141">
        <f t="shared" si="8"/>
        <v>3.7460978147762732E-2</v>
      </c>
      <c r="M141">
        <f t="shared" si="9"/>
        <v>277.22249999999997</v>
      </c>
    </row>
    <row r="142" spans="1:13" x14ac:dyDescent="0.25">
      <c r="A142" s="1" t="s">
        <v>14</v>
      </c>
      <c r="B142">
        <v>22.95</v>
      </c>
      <c r="C142">
        <v>86.522800000000004</v>
      </c>
      <c r="D142" s="1">
        <v>18.75</v>
      </c>
      <c r="E142" s="2">
        <f t="shared" si="7"/>
        <v>0.22399999999999995</v>
      </c>
      <c r="F142">
        <f t="shared" si="8"/>
        <v>5.0175999999999978E-2</v>
      </c>
      <c r="M142">
        <f t="shared" si="9"/>
        <v>526.70249999999999</v>
      </c>
    </row>
    <row r="143" spans="1:13" x14ac:dyDescent="0.25">
      <c r="A143" s="1" t="s">
        <v>14</v>
      </c>
      <c r="B143">
        <v>23.3</v>
      </c>
      <c r="C143">
        <v>57.099299999999999</v>
      </c>
      <c r="D143" s="1">
        <v>18.75</v>
      </c>
      <c r="E143" s="2">
        <f t="shared" si="7"/>
        <v>0.2426666666666667</v>
      </c>
      <c r="F143">
        <f t="shared" si="8"/>
        <v>5.8887111111111126E-2</v>
      </c>
      <c r="M143">
        <f t="shared" si="9"/>
        <v>542.89</v>
      </c>
    </row>
    <row r="144" spans="1:13" x14ac:dyDescent="0.25">
      <c r="A144" s="1" t="s">
        <v>14</v>
      </c>
      <c r="B144">
        <v>23.55</v>
      </c>
      <c r="C144">
        <v>86.6</v>
      </c>
      <c r="D144" s="1">
        <v>18.75</v>
      </c>
      <c r="E144" s="2">
        <f t="shared" si="7"/>
        <v>0.25600000000000006</v>
      </c>
      <c r="F144">
        <f t="shared" si="8"/>
        <v>6.5536000000000025E-2</v>
      </c>
      <c r="M144">
        <f t="shared" si="9"/>
        <v>554.60250000000008</v>
      </c>
    </row>
    <row r="145" spans="1:13" x14ac:dyDescent="0.25">
      <c r="A145" s="1" t="s">
        <v>14</v>
      </c>
      <c r="B145">
        <v>22.7</v>
      </c>
      <c r="C145">
        <v>71.182699999999997</v>
      </c>
      <c r="D145" s="1">
        <v>18.75</v>
      </c>
      <c r="E145" s="2">
        <f t="shared" si="7"/>
        <v>0.21066666666666664</v>
      </c>
      <c r="F145">
        <f t="shared" si="8"/>
        <v>4.4380444444444431E-2</v>
      </c>
      <c r="M145">
        <f t="shared" si="9"/>
        <v>515.29</v>
      </c>
    </row>
    <row r="146" spans="1:13" x14ac:dyDescent="0.25">
      <c r="A146" s="1" t="s">
        <v>14</v>
      </c>
      <c r="B146">
        <v>23.05</v>
      </c>
      <c r="C146">
        <v>86.819800000000001</v>
      </c>
      <c r="D146" s="1">
        <v>18.75</v>
      </c>
      <c r="E146" s="2">
        <f t="shared" si="7"/>
        <v>0.22933333333333336</v>
      </c>
      <c r="F146">
        <f t="shared" si="8"/>
        <v>5.2593777777777788E-2</v>
      </c>
      <c r="M146">
        <f t="shared" si="9"/>
        <v>531.30250000000001</v>
      </c>
    </row>
    <row r="147" spans="1:13" x14ac:dyDescent="0.25">
      <c r="A147" s="1" t="s">
        <v>14</v>
      </c>
      <c r="B147">
        <v>24.4</v>
      </c>
      <c r="C147">
        <v>86.491399999999999</v>
      </c>
      <c r="D147" s="1">
        <v>18.75</v>
      </c>
      <c r="E147" s="2">
        <f t="shared" si="7"/>
        <v>0.30133333333333323</v>
      </c>
      <c r="F147">
        <f t="shared" si="8"/>
        <v>9.0801777777777717E-2</v>
      </c>
      <c r="M147">
        <f t="shared" si="9"/>
        <v>595.3599999999999</v>
      </c>
    </row>
    <row r="148" spans="1:13" x14ac:dyDescent="0.25">
      <c r="A148" s="1" t="s">
        <v>14</v>
      </c>
      <c r="B148">
        <v>23</v>
      </c>
      <c r="C148">
        <v>72.016400000000004</v>
      </c>
      <c r="D148" s="1">
        <v>18.75</v>
      </c>
      <c r="E148" s="2">
        <f t="shared" si="7"/>
        <v>0.22666666666666666</v>
      </c>
      <c r="F148">
        <f t="shared" si="8"/>
        <v>5.1377777777777772E-2</v>
      </c>
      <c r="M148">
        <f t="shared" si="9"/>
        <v>529</v>
      </c>
    </row>
    <row r="149" spans="1:13" x14ac:dyDescent="0.25">
      <c r="A149" s="1" t="s">
        <v>14</v>
      </c>
      <c r="B149">
        <v>22.6</v>
      </c>
      <c r="C149">
        <v>71.850200000000001</v>
      </c>
      <c r="D149" s="1">
        <v>18.75</v>
      </c>
      <c r="E149" s="2">
        <f t="shared" si="7"/>
        <v>0.2053333333333334</v>
      </c>
      <c r="F149">
        <f t="shared" si="8"/>
        <v>4.2161777777777805E-2</v>
      </c>
      <c r="M149">
        <f t="shared" si="9"/>
        <v>510.76000000000005</v>
      </c>
    </row>
    <row r="150" spans="1:13" x14ac:dyDescent="0.25">
      <c r="A150" s="1" t="s">
        <v>14</v>
      </c>
      <c r="B150">
        <v>22.4</v>
      </c>
      <c r="C150">
        <v>42.0197</v>
      </c>
      <c r="D150" s="1">
        <v>18.75</v>
      </c>
      <c r="E150" s="2">
        <f t="shared" si="7"/>
        <v>0.1946666666666666</v>
      </c>
      <c r="F150">
        <f t="shared" si="8"/>
        <v>3.7895111111111088E-2</v>
      </c>
      <c r="M150">
        <f t="shared" si="9"/>
        <v>501.75999999999993</v>
      </c>
    </row>
    <row r="151" spans="1:13" x14ac:dyDescent="0.25">
      <c r="A151" s="1" t="s">
        <v>14</v>
      </c>
      <c r="B151">
        <v>23.4</v>
      </c>
      <c r="C151">
        <v>71.573999999999998</v>
      </c>
      <c r="D151" s="1">
        <v>18.75</v>
      </c>
      <c r="E151" s="2">
        <f t="shared" si="7"/>
        <v>0.24799999999999991</v>
      </c>
      <c r="F151">
        <f t="shared" si="8"/>
        <v>6.1503999999999955E-2</v>
      </c>
      <c r="M151">
        <f t="shared" si="9"/>
        <v>547.55999999999995</v>
      </c>
    </row>
    <row r="152" spans="1:13" x14ac:dyDescent="0.25">
      <c r="A152" s="1" t="s">
        <v>15</v>
      </c>
      <c r="B152">
        <v>9.9</v>
      </c>
      <c r="C152">
        <v>88.8934</v>
      </c>
      <c r="D152" s="1">
        <v>8.4499999999999993</v>
      </c>
      <c r="E152" s="2">
        <f t="shared" si="7"/>
        <v>0.1715976331360948</v>
      </c>
      <c r="F152">
        <f t="shared" si="8"/>
        <v>2.944574769790978E-2</v>
      </c>
      <c r="M152">
        <f t="shared" si="9"/>
        <v>98.01</v>
      </c>
    </row>
    <row r="153" spans="1:13" x14ac:dyDescent="0.25">
      <c r="A153" s="1" t="s">
        <v>15</v>
      </c>
      <c r="B153">
        <v>9.8000000000000007</v>
      </c>
      <c r="C153">
        <v>106.887</v>
      </c>
      <c r="D153" s="1">
        <v>8.4499999999999993</v>
      </c>
      <c r="E153" s="2">
        <f t="shared" si="7"/>
        <v>0.15976331360946763</v>
      </c>
      <c r="F153">
        <f t="shared" si="8"/>
        <v>2.5524316375477106E-2</v>
      </c>
      <c r="M153">
        <f t="shared" si="9"/>
        <v>96.04000000000002</v>
      </c>
    </row>
    <row r="154" spans="1:13" x14ac:dyDescent="0.25">
      <c r="A154" s="1" t="s">
        <v>15</v>
      </c>
      <c r="B154">
        <v>10.050000000000001</v>
      </c>
      <c r="C154">
        <v>88.852199999999996</v>
      </c>
      <c r="D154" s="1">
        <v>8.4499999999999993</v>
      </c>
      <c r="E154" s="2">
        <f t="shared" si="7"/>
        <v>0.18934911242603569</v>
      </c>
      <c r="F154">
        <f t="shared" si="8"/>
        <v>3.5853086376527503E-2</v>
      </c>
      <c r="M154">
        <f t="shared" si="9"/>
        <v>101.00250000000001</v>
      </c>
    </row>
    <row r="155" spans="1:13" x14ac:dyDescent="0.25">
      <c r="A155" s="1" t="s">
        <v>15</v>
      </c>
      <c r="B155">
        <v>9.5</v>
      </c>
      <c r="C155">
        <v>89.514600000000002</v>
      </c>
      <c r="D155" s="1">
        <v>8.4499999999999993</v>
      </c>
      <c r="E155" s="2">
        <f t="shared" si="7"/>
        <v>0.12426035502958589</v>
      </c>
      <c r="F155">
        <f t="shared" si="8"/>
        <v>1.5440635832078732E-2</v>
      </c>
      <c r="M155">
        <f t="shared" si="9"/>
        <v>90.25</v>
      </c>
    </row>
    <row r="156" spans="1:13" x14ac:dyDescent="0.25">
      <c r="A156" s="1" t="s">
        <v>15</v>
      </c>
      <c r="B156">
        <v>10.199999999999999</v>
      </c>
      <c r="C156">
        <v>107.96299999999999</v>
      </c>
      <c r="D156" s="1">
        <v>8.4499999999999993</v>
      </c>
      <c r="E156" s="2">
        <f t="shared" si="7"/>
        <v>0.20710059171597636</v>
      </c>
      <c r="F156">
        <f t="shared" si="8"/>
        <v>4.2890655089107534E-2</v>
      </c>
      <c r="M156">
        <f t="shared" si="9"/>
        <v>104.03999999999999</v>
      </c>
    </row>
    <row r="157" spans="1:13" x14ac:dyDescent="0.25">
      <c r="A157" s="1" t="s">
        <v>15</v>
      </c>
      <c r="B157">
        <v>9.8000000000000007</v>
      </c>
      <c r="C157">
        <v>88.883799999999994</v>
      </c>
      <c r="D157" s="1">
        <v>8.4499999999999993</v>
      </c>
      <c r="E157" s="2">
        <f t="shared" si="7"/>
        <v>0.15976331360946763</v>
      </c>
      <c r="F157">
        <f t="shared" si="8"/>
        <v>2.5524316375477106E-2</v>
      </c>
      <c r="M157">
        <f t="shared" si="9"/>
        <v>96.04000000000002</v>
      </c>
    </row>
    <row r="158" spans="1:13" x14ac:dyDescent="0.25">
      <c r="A158" s="1" t="s">
        <v>15</v>
      </c>
      <c r="B158">
        <v>10.7</v>
      </c>
      <c r="C158">
        <v>106.831</v>
      </c>
      <c r="D158" s="1">
        <v>8.4499999999999993</v>
      </c>
      <c r="E158" s="2">
        <f t="shared" si="7"/>
        <v>0.26627218934911245</v>
      </c>
      <c r="F158">
        <f t="shared" si="8"/>
        <v>7.0900878820769592E-2</v>
      </c>
      <c r="M158">
        <f t="shared" si="9"/>
        <v>114.48999999999998</v>
      </c>
    </row>
    <row r="159" spans="1:13" x14ac:dyDescent="0.25">
      <c r="A159" s="1" t="s">
        <v>15</v>
      </c>
      <c r="B159">
        <v>10.050000000000001</v>
      </c>
      <c r="C159">
        <v>70.387</v>
      </c>
      <c r="D159" s="1">
        <v>8.4499999999999993</v>
      </c>
      <c r="E159" s="2">
        <f t="shared" si="7"/>
        <v>0.18934911242603569</v>
      </c>
      <c r="F159">
        <f t="shared" si="8"/>
        <v>3.5853086376527503E-2</v>
      </c>
      <c r="M159">
        <f t="shared" si="9"/>
        <v>101.00250000000001</v>
      </c>
    </row>
    <row r="160" spans="1:13" x14ac:dyDescent="0.25">
      <c r="A160" s="1" t="s">
        <v>15</v>
      </c>
      <c r="B160">
        <v>10.199999999999999</v>
      </c>
      <c r="C160">
        <v>107.899</v>
      </c>
      <c r="D160" s="1">
        <v>8.4499999999999993</v>
      </c>
      <c r="E160" s="2">
        <f t="shared" si="7"/>
        <v>0.20710059171597636</v>
      </c>
      <c r="F160">
        <f t="shared" si="8"/>
        <v>4.2890655089107534E-2</v>
      </c>
      <c r="M160">
        <f t="shared" si="9"/>
        <v>104.03999999999999</v>
      </c>
    </row>
    <row r="161" spans="1:13" x14ac:dyDescent="0.25">
      <c r="A161" s="1" t="s">
        <v>15</v>
      </c>
      <c r="B161">
        <v>10.7</v>
      </c>
      <c r="C161">
        <v>106.91</v>
      </c>
      <c r="D161" s="1">
        <v>8.4499999999999993</v>
      </c>
      <c r="E161" s="2">
        <f t="shared" si="7"/>
        <v>0.26627218934911245</v>
      </c>
      <c r="F161">
        <f t="shared" si="8"/>
        <v>7.0900878820769592E-2</v>
      </c>
      <c r="M161">
        <f t="shared" si="9"/>
        <v>114.48999999999998</v>
      </c>
    </row>
    <row r="162" spans="1:13" x14ac:dyDescent="0.25">
      <c r="A162" s="1" t="s">
        <v>16</v>
      </c>
      <c r="B162">
        <v>16.600000000000001</v>
      </c>
      <c r="C162">
        <v>71.012500000000003</v>
      </c>
      <c r="D162" s="1">
        <v>14.05</v>
      </c>
      <c r="E162" s="2">
        <f t="shared" si="7"/>
        <v>0.18149466192170824</v>
      </c>
      <c r="F162">
        <f t="shared" si="8"/>
        <v>3.2940312306075172E-2</v>
      </c>
      <c r="M162">
        <f t="shared" si="9"/>
        <v>275.56000000000006</v>
      </c>
    </row>
    <row r="163" spans="1:13" x14ac:dyDescent="0.25">
      <c r="A163" s="1" t="s">
        <v>16</v>
      </c>
      <c r="B163">
        <v>16.8</v>
      </c>
      <c r="C163">
        <v>71.080500000000001</v>
      </c>
      <c r="D163" s="1">
        <v>14.05</v>
      </c>
      <c r="E163" s="2">
        <f t="shared" si="7"/>
        <v>0.19572953736654802</v>
      </c>
      <c r="F163">
        <f t="shared" si="8"/>
        <v>3.831005179772292E-2</v>
      </c>
      <c r="M163">
        <f t="shared" si="9"/>
        <v>282.24</v>
      </c>
    </row>
    <row r="164" spans="1:13" x14ac:dyDescent="0.25">
      <c r="A164" s="1" t="s">
        <v>16</v>
      </c>
      <c r="B164">
        <v>16.649999999999999</v>
      </c>
      <c r="C164">
        <v>58.754100000000001</v>
      </c>
      <c r="D164" s="1">
        <v>14.05</v>
      </c>
      <c r="E164" s="2">
        <f t="shared" si="7"/>
        <v>0.185053380782918</v>
      </c>
      <c r="F164">
        <f t="shared" si="8"/>
        <v>3.4244753739187644E-2</v>
      </c>
      <c r="M164">
        <f t="shared" si="9"/>
        <v>277.22249999999997</v>
      </c>
    </row>
    <row r="165" spans="1:13" x14ac:dyDescent="0.25">
      <c r="A165" s="1" t="s">
        <v>16</v>
      </c>
      <c r="B165">
        <v>16.399999999999999</v>
      </c>
      <c r="C165">
        <v>58.913800000000002</v>
      </c>
      <c r="D165" s="1">
        <v>14.05</v>
      </c>
      <c r="E165" s="2">
        <f t="shared" si="7"/>
        <v>0.16725978647686818</v>
      </c>
      <c r="F165">
        <f t="shared" si="8"/>
        <v>2.7975836172287535E-2</v>
      </c>
      <c r="M165">
        <f t="shared" si="9"/>
        <v>268.95999999999998</v>
      </c>
    </row>
    <row r="166" spans="1:13" x14ac:dyDescent="0.25">
      <c r="A166" s="1" t="s">
        <v>16</v>
      </c>
      <c r="B166">
        <v>16.8</v>
      </c>
      <c r="C166">
        <v>46.890599999999999</v>
      </c>
      <c r="D166" s="1">
        <v>14.05</v>
      </c>
      <c r="E166" s="2">
        <f t="shared" si="7"/>
        <v>0.19572953736654802</v>
      </c>
      <c r="F166">
        <f t="shared" si="8"/>
        <v>3.831005179772292E-2</v>
      </c>
      <c r="M166">
        <f t="shared" si="9"/>
        <v>282.24</v>
      </c>
    </row>
    <row r="167" spans="1:13" x14ac:dyDescent="0.25">
      <c r="A167" s="1" t="s">
        <v>16</v>
      </c>
      <c r="B167">
        <v>16.55</v>
      </c>
      <c r="C167">
        <v>70.899699999999996</v>
      </c>
      <c r="D167" s="1">
        <v>14.05</v>
      </c>
      <c r="E167" s="2">
        <f t="shared" si="7"/>
        <v>0.1779359430604982</v>
      </c>
      <c r="F167">
        <f t="shared" si="8"/>
        <v>3.1661199832828855E-2</v>
      </c>
      <c r="M167">
        <f t="shared" si="9"/>
        <v>273.90250000000003</v>
      </c>
    </row>
    <row r="168" spans="1:13" x14ac:dyDescent="0.25">
      <c r="A168" s="1" t="s">
        <v>16</v>
      </c>
      <c r="B168">
        <v>16.850000000000001</v>
      </c>
      <c r="C168">
        <v>70.851100000000002</v>
      </c>
      <c r="D168" s="1">
        <v>14.05</v>
      </c>
      <c r="E168" s="2">
        <f t="shared" si="7"/>
        <v>0.19928825622775806</v>
      </c>
      <c r="F168">
        <f t="shared" si="8"/>
        <v>3.9715809070300548E-2</v>
      </c>
      <c r="M168">
        <f t="shared" si="9"/>
        <v>283.92250000000007</v>
      </c>
    </row>
    <row r="169" spans="1:13" x14ac:dyDescent="0.25">
      <c r="A169" s="1" t="s">
        <v>16</v>
      </c>
      <c r="B169">
        <v>16.399999999999999</v>
      </c>
      <c r="C169">
        <v>58.8733</v>
      </c>
      <c r="D169" s="1">
        <v>14.05</v>
      </c>
      <c r="E169" s="2">
        <f t="shared" si="7"/>
        <v>0.16725978647686818</v>
      </c>
      <c r="F169">
        <f t="shared" si="8"/>
        <v>2.7975836172287535E-2</v>
      </c>
      <c r="M169">
        <f t="shared" si="9"/>
        <v>268.95999999999998</v>
      </c>
    </row>
    <row r="170" spans="1:13" x14ac:dyDescent="0.25">
      <c r="A170" s="1" t="s">
        <v>16</v>
      </c>
      <c r="B170">
        <v>16.5</v>
      </c>
      <c r="C170">
        <v>70.815600000000003</v>
      </c>
      <c r="D170" s="1">
        <v>14.05</v>
      </c>
      <c r="E170" s="2">
        <f t="shared" si="7"/>
        <v>0.17437722419928819</v>
      </c>
      <c r="F170">
        <f t="shared" si="8"/>
        <v>3.0407416319448821E-2</v>
      </c>
      <c r="M170">
        <f t="shared" si="9"/>
        <v>272.25</v>
      </c>
    </row>
    <row r="171" spans="1:13" x14ac:dyDescent="0.25">
      <c r="A171" s="1" t="s">
        <v>16</v>
      </c>
      <c r="B171">
        <v>16.649999999999999</v>
      </c>
      <c r="C171">
        <v>71.034099999999995</v>
      </c>
      <c r="D171" s="1">
        <v>14.05</v>
      </c>
      <c r="E171" s="2">
        <f t="shared" si="7"/>
        <v>0.185053380782918</v>
      </c>
      <c r="F171">
        <f t="shared" si="8"/>
        <v>3.4244753739187644E-2</v>
      </c>
      <c r="M171">
        <f t="shared" si="9"/>
        <v>277.22249999999997</v>
      </c>
    </row>
    <row r="172" spans="1:13" x14ac:dyDescent="0.25">
      <c r="A172" s="1" t="s">
        <v>17</v>
      </c>
      <c r="B172">
        <v>20.149999999999999</v>
      </c>
      <c r="C172">
        <v>105.907</v>
      </c>
      <c r="D172" s="1">
        <v>15.05</v>
      </c>
      <c r="E172" s="2">
        <f t="shared" si="7"/>
        <v>0.33887043189368754</v>
      </c>
      <c r="F172">
        <f t="shared" si="8"/>
        <v>0.11483316961181432</v>
      </c>
      <c r="M172">
        <f t="shared" si="9"/>
        <v>406.02249999999992</v>
      </c>
    </row>
    <row r="173" spans="1:13" x14ac:dyDescent="0.25">
      <c r="A173" s="1" t="s">
        <v>17</v>
      </c>
      <c r="B173">
        <v>20.2</v>
      </c>
      <c r="C173">
        <v>105.56399999999999</v>
      </c>
      <c r="D173" s="1">
        <v>15.05</v>
      </c>
      <c r="E173" s="2">
        <f t="shared" si="7"/>
        <v>0.34219269102990024</v>
      </c>
      <c r="F173">
        <f t="shared" si="8"/>
        <v>0.11709583779428477</v>
      </c>
      <c r="M173">
        <f t="shared" si="9"/>
        <v>408.03999999999996</v>
      </c>
    </row>
    <row r="174" spans="1:13" x14ac:dyDescent="0.25">
      <c r="A174" s="1" t="s">
        <v>17</v>
      </c>
      <c r="B174">
        <v>20.5</v>
      </c>
      <c r="C174">
        <v>105.456</v>
      </c>
      <c r="D174" s="1">
        <v>15.05</v>
      </c>
      <c r="E174" s="2">
        <f t="shared" si="7"/>
        <v>0.36212624584717601</v>
      </c>
      <c r="F174">
        <f t="shared" si="8"/>
        <v>0.13113541793136935</v>
      </c>
      <c r="M174">
        <f t="shared" si="9"/>
        <v>420.25</v>
      </c>
    </row>
    <row r="175" spans="1:13" x14ac:dyDescent="0.25">
      <c r="A175" s="1" t="s">
        <v>17</v>
      </c>
      <c r="B175">
        <v>20.5</v>
      </c>
      <c r="C175">
        <v>105.44499999999999</v>
      </c>
      <c r="D175" s="1">
        <v>15.05</v>
      </c>
      <c r="E175" s="2">
        <f t="shared" si="7"/>
        <v>0.36212624584717601</v>
      </c>
      <c r="F175">
        <f t="shared" si="8"/>
        <v>0.13113541793136935</v>
      </c>
      <c r="M175">
        <f t="shared" si="9"/>
        <v>420.25</v>
      </c>
    </row>
    <row r="176" spans="1:13" x14ac:dyDescent="0.25">
      <c r="A176" s="1" t="s">
        <v>17</v>
      </c>
      <c r="B176">
        <v>20.55</v>
      </c>
      <c r="C176">
        <v>105.453</v>
      </c>
      <c r="D176" s="1">
        <v>15.05</v>
      </c>
      <c r="E176" s="2">
        <f t="shared" si="7"/>
        <v>0.36544850498338871</v>
      </c>
      <c r="F176">
        <f t="shared" si="8"/>
        <v>0.13355260979459388</v>
      </c>
      <c r="M176">
        <f t="shared" si="9"/>
        <v>422.30250000000001</v>
      </c>
    </row>
    <row r="177" spans="1:13" x14ac:dyDescent="0.25">
      <c r="A177" s="1" t="s">
        <v>17</v>
      </c>
      <c r="B177">
        <v>20.05</v>
      </c>
      <c r="C177">
        <v>105.754</v>
      </c>
      <c r="D177" s="1">
        <v>15.05</v>
      </c>
      <c r="E177" s="2">
        <f t="shared" si="7"/>
        <v>0.33222591362126247</v>
      </c>
      <c r="F177">
        <f t="shared" si="8"/>
        <v>0.11037405768148255</v>
      </c>
      <c r="M177">
        <f t="shared" si="9"/>
        <v>402.00250000000005</v>
      </c>
    </row>
    <row r="178" spans="1:13" x14ac:dyDescent="0.25">
      <c r="A178" s="1" t="s">
        <v>17</v>
      </c>
      <c r="B178">
        <v>20.65</v>
      </c>
      <c r="C178">
        <v>105.205</v>
      </c>
      <c r="D178" s="1">
        <v>15.05</v>
      </c>
      <c r="E178" s="2">
        <f t="shared" si="7"/>
        <v>0.37209302325581378</v>
      </c>
      <c r="F178">
        <f t="shared" si="8"/>
        <v>0.13845321795565158</v>
      </c>
      <c r="M178">
        <f t="shared" si="9"/>
        <v>426.42249999999996</v>
      </c>
    </row>
    <row r="179" spans="1:13" x14ac:dyDescent="0.25">
      <c r="A179" s="1" t="s">
        <v>17</v>
      </c>
      <c r="B179">
        <v>20.65</v>
      </c>
      <c r="C179">
        <v>105.68300000000001</v>
      </c>
      <c r="D179" s="1">
        <v>15.05</v>
      </c>
      <c r="E179" s="2">
        <f t="shared" si="7"/>
        <v>0.37209302325581378</v>
      </c>
      <c r="F179">
        <f t="shared" si="8"/>
        <v>0.13845321795565158</v>
      </c>
      <c r="M179">
        <f t="shared" si="9"/>
        <v>426.42249999999996</v>
      </c>
    </row>
    <row r="180" spans="1:13" x14ac:dyDescent="0.25">
      <c r="A180" s="1" t="s">
        <v>17</v>
      </c>
      <c r="B180">
        <v>20.65</v>
      </c>
      <c r="C180">
        <v>105.429</v>
      </c>
      <c r="D180" s="1">
        <v>15.05</v>
      </c>
      <c r="E180" s="2">
        <f t="shared" si="7"/>
        <v>0.37209302325581378</v>
      </c>
      <c r="F180">
        <f t="shared" si="8"/>
        <v>0.13845321795565158</v>
      </c>
      <c r="M180">
        <f t="shared" si="9"/>
        <v>426.42249999999996</v>
      </c>
    </row>
    <row r="181" spans="1:13" x14ac:dyDescent="0.25">
      <c r="A181" s="1" t="s">
        <v>17</v>
      </c>
      <c r="B181">
        <v>20.65</v>
      </c>
      <c r="C181">
        <v>69.607299999999995</v>
      </c>
      <c r="D181" s="1">
        <v>15.05</v>
      </c>
      <c r="E181" s="2">
        <f t="shared" si="7"/>
        <v>0.37209302325581378</v>
      </c>
      <c r="F181">
        <f t="shared" si="8"/>
        <v>0.13845321795565158</v>
      </c>
      <c r="M181">
        <f t="shared" si="9"/>
        <v>426.42249999999996</v>
      </c>
    </row>
    <row r="182" spans="1:13" x14ac:dyDescent="0.25">
      <c r="A182" s="1" t="s">
        <v>18</v>
      </c>
      <c r="B182">
        <v>18.899999999999999</v>
      </c>
      <c r="C182">
        <v>120.33199999999999</v>
      </c>
      <c r="D182" s="1">
        <v>13.6</v>
      </c>
      <c r="E182" s="2">
        <f t="shared" si="7"/>
        <v>0.38970588235294112</v>
      </c>
      <c r="F182">
        <f t="shared" si="8"/>
        <v>0.15187067474048438</v>
      </c>
      <c r="M182">
        <f t="shared" si="9"/>
        <v>357.20999999999992</v>
      </c>
    </row>
    <row r="183" spans="1:13" x14ac:dyDescent="0.25">
      <c r="A183" s="1" t="s">
        <v>18</v>
      </c>
      <c r="B183">
        <v>19</v>
      </c>
      <c r="C183">
        <v>98.582700000000003</v>
      </c>
      <c r="D183" s="1">
        <v>13.6</v>
      </c>
      <c r="E183" s="2">
        <f t="shared" si="7"/>
        <v>0.3970588235294118</v>
      </c>
      <c r="F183">
        <f t="shared" si="8"/>
        <v>0.15765570934256057</v>
      </c>
      <c r="M183">
        <f t="shared" si="9"/>
        <v>361</v>
      </c>
    </row>
    <row r="184" spans="1:13" x14ac:dyDescent="0.25">
      <c r="A184" s="1" t="s">
        <v>18</v>
      </c>
      <c r="B184">
        <v>19.05</v>
      </c>
      <c r="C184">
        <v>119.548</v>
      </c>
      <c r="D184" s="1">
        <v>13.6</v>
      </c>
      <c r="E184" s="2">
        <f t="shared" si="7"/>
        <v>0.40073529411764713</v>
      </c>
      <c r="F184">
        <f t="shared" si="8"/>
        <v>0.16058877595155716</v>
      </c>
      <c r="M184">
        <f t="shared" si="9"/>
        <v>362.90250000000003</v>
      </c>
    </row>
    <row r="185" spans="1:13" x14ac:dyDescent="0.25">
      <c r="A185" s="1" t="s">
        <v>18</v>
      </c>
      <c r="B185">
        <v>19.399999999999999</v>
      </c>
      <c r="C185">
        <v>120.029</v>
      </c>
      <c r="D185" s="1">
        <v>13.6</v>
      </c>
      <c r="E185" s="2">
        <f t="shared" si="7"/>
        <v>0.42647058823529405</v>
      </c>
      <c r="F185">
        <f t="shared" si="8"/>
        <v>0.18187716262975773</v>
      </c>
      <c r="M185">
        <f t="shared" si="9"/>
        <v>376.35999999999996</v>
      </c>
    </row>
    <row r="186" spans="1:13" x14ac:dyDescent="0.25">
      <c r="A186" s="1" t="s">
        <v>18</v>
      </c>
      <c r="B186">
        <v>18.899999999999999</v>
      </c>
      <c r="C186">
        <v>99.194900000000004</v>
      </c>
      <c r="D186" s="1">
        <v>13.6</v>
      </c>
      <c r="E186" s="2">
        <f t="shared" si="7"/>
        <v>0.38970588235294112</v>
      </c>
      <c r="F186">
        <f t="shared" si="8"/>
        <v>0.15187067474048438</v>
      </c>
      <c r="M186">
        <f t="shared" si="9"/>
        <v>357.20999999999992</v>
      </c>
    </row>
    <row r="187" spans="1:13" x14ac:dyDescent="0.25">
      <c r="A187" s="1" t="s">
        <v>18</v>
      </c>
      <c r="B187">
        <v>19.05</v>
      </c>
      <c r="C187">
        <v>119.886</v>
      </c>
      <c r="D187" s="1">
        <v>13.6</v>
      </c>
      <c r="E187" s="2">
        <f t="shared" si="7"/>
        <v>0.40073529411764713</v>
      </c>
      <c r="F187">
        <f t="shared" si="8"/>
        <v>0.16058877595155716</v>
      </c>
      <c r="M187">
        <f t="shared" si="9"/>
        <v>362.90250000000003</v>
      </c>
    </row>
    <row r="188" spans="1:13" x14ac:dyDescent="0.25">
      <c r="A188" s="1" t="s">
        <v>18</v>
      </c>
      <c r="B188">
        <v>19.149999999999999</v>
      </c>
      <c r="C188">
        <v>98.974500000000006</v>
      </c>
      <c r="D188" s="1">
        <v>13.6</v>
      </c>
      <c r="E188" s="2">
        <f t="shared" si="7"/>
        <v>0.40808823529411759</v>
      </c>
      <c r="F188">
        <f t="shared" si="8"/>
        <v>0.16653600778546707</v>
      </c>
      <c r="M188">
        <f t="shared" si="9"/>
        <v>366.72249999999997</v>
      </c>
    </row>
    <row r="189" spans="1:13" x14ac:dyDescent="0.25">
      <c r="A189" s="1" t="s">
        <v>18</v>
      </c>
      <c r="B189">
        <v>19.3</v>
      </c>
      <c r="C189">
        <v>119.339</v>
      </c>
      <c r="D189" s="1">
        <v>13.6</v>
      </c>
      <c r="E189" s="2">
        <f t="shared" si="7"/>
        <v>0.41911764705882359</v>
      </c>
      <c r="F189">
        <f t="shared" si="8"/>
        <v>0.17565960207612463</v>
      </c>
      <c r="M189">
        <f t="shared" si="9"/>
        <v>372.49</v>
      </c>
    </row>
    <row r="190" spans="1:13" x14ac:dyDescent="0.25">
      <c r="A190" s="1" t="s">
        <v>18</v>
      </c>
      <c r="B190">
        <v>19.149999999999999</v>
      </c>
      <c r="C190">
        <v>119.691</v>
      </c>
      <c r="D190" s="1">
        <v>13.6</v>
      </c>
      <c r="E190" s="2">
        <f t="shared" si="7"/>
        <v>0.40808823529411759</v>
      </c>
      <c r="F190">
        <f t="shared" si="8"/>
        <v>0.16653600778546707</v>
      </c>
      <c r="M190">
        <f t="shared" si="9"/>
        <v>366.72249999999997</v>
      </c>
    </row>
    <row r="191" spans="1:13" x14ac:dyDescent="0.25">
      <c r="A191" s="1" t="s">
        <v>18</v>
      </c>
      <c r="B191">
        <v>18.75</v>
      </c>
      <c r="C191">
        <v>120.10299999999999</v>
      </c>
      <c r="D191" s="1">
        <v>13.6</v>
      </c>
      <c r="E191" s="2">
        <f t="shared" si="7"/>
        <v>0.37867647058823534</v>
      </c>
      <c r="F191">
        <f t="shared" si="8"/>
        <v>0.14339586937716267</v>
      </c>
      <c r="M191">
        <f t="shared" si="9"/>
        <v>351.5625</v>
      </c>
    </row>
    <row r="192" spans="1:13" x14ac:dyDescent="0.25">
      <c r="A192" s="1" t="s">
        <v>19</v>
      </c>
      <c r="B192">
        <v>18.350000000000001</v>
      </c>
      <c r="C192">
        <v>107.459</v>
      </c>
      <c r="D192" s="1">
        <v>14.95</v>
      </c>
      <c r="E192" s="2">
        <f t="shared" si="7"/>
        <v>0.22742474916387975</v>
      </c>
      <c r="F192">
        <f t="shared" si="8"/>
        <v>5.1722016532253626E-2</v>
      </c>
      <c r="M192">
        <f t="shared" si="9"/>
        <v>336.72250000000003</v>
      </c>
    </row>
    <row r="193" spans="1:13" x14ac:dyDescent="0.25">
      <c r="A193" s="1" t="s">
        <v>19</v>
      </c>
      <c r="B193">
        <v>18.350000000000001</v>
      </c>
      <c r="C193">
        <v>107.554</v>
      </c>
      <c r="D193" s="1">
        <v>14.95</v>
      </c>
      <c r="E193" s="2">
        <f t="shared" si="7"/>
        <v>0.22742474916387975</v>
      </c>
      <c r="F193">
        <f t="shared" si="8"/>
        <v>5.1722016532253626E-2</v>
      </c>
      <c r="M193">
        <f t="shared" si="9"/>
        <v>336.72250000000003</v>
      </c>
    </row>
    <row r="194" spans="1:13" x14ac:dyDescent="0.25">
      <c r="A194" s="1" t="s">
        <v>19</v>
      </c>
      <c r="B194">
        <v>18.399999999999999</v>
      </c>
      <c r="C194">
        <v>70.547899999999998</v>
      </c>
      <c r="D194" s="1">
        <v>14.95</v>
      </c>
      <c r="E194" s="2">
        <f t="shared" si="7"/>
        <v>0.23076923076923073</v>
      </c>
      <c r="F194">
        <f t="shared" si="8"/>
        <v>5.3254437869822466E-2</v>
      </c>
      <c r="M194">
        <f t="shared" si="9"/>
        <v>338.55999999999995</v>
      </c>
    </row>
    <row r="195" spans="1:13" x14ac:dyDescent="0.25">
      <c r="A195" s="1" t="s">
        <v>19</v>
      </c>
      <c r="B195">
        <v>18.45</v>
      </c>
      <c r="C195">
        <v>107.935</v>
      </c>
      <c r="D195" s="1">
        <v>14.95</v>
      </c>
      <c r="E195" s="2">
        <f t="shared" ref="E195:E258" si="10">(B195-D195)/D195</f>
        <v>0.23411371237458195</v>
      </c>
      <c r="F195">
        <f t="shared" ref="F195:F258" si="11">E195^2</f>
        <v>5.4809230321808483E-2</v>
      </c>
      <c r="M195">
        <f t="shared" ref="M195:M258" si="12">B195^2</f>
        <v>340.40249999999997</v>
      </c>
    </row>
    <row r="196" spans="1:13" x14ac:dyDescent="0.25">
      <c r="A196" s="1" t="s">
        <v>19</v>
      </c>
      <c r="B196">
        <v>18.55</v>
      </c>
      <c r="C196">
        <v>107.48699999999999</v>
      </c>
      <c r="D196" s="1">
        <v>14.95</v>
      </c>
      <c r="E196" s="2">
        <f t="shared" si="10"/>
        <v>0.2408026755852844</v>
      </c>
      <c r="F196">
        <f t="shared" si="11"/>
        <v>5.7985928569031724E-2</v>
      </c>
      <c r="M196">
        <f t="shared" si="12"/>
        <v>344.10250000000002</v>
      </c>
    </row>
    <row r="197" spans="1:13" x14ac:dyDescent="0.25">
      <c r="A197" s="1" t="s">
        <v>19</v>
      </c>
      <c r="B197">
        <v>18.7</v>
      </c>
      <c r="C197">
        <v>89.213200000000001</v>
      </c>
      <c r="D197" s="1">
        <v>14.95</v>
      </c>
      <c r="E197" s="2">
        <f t="shared" si="10"/>
        <v>0.25083612040133779</v>
      </c>
      <c r="F197">
        <f t="shared" si="11"/>
        <v>6.2918759297994425E-2</v>
      </c>
      <c r="M197">
        <f t="shared" si="12"/>
        <v>349.69</v>
      </c>
    </row>
    <row r="198" spans="1:13" x14ac:dyDescent="0.25">
      <c r="A198" s="1" t="s">
        <v>19</v>
      </c>
      <c r="B198">
        <v>18.55</v>
      </c>
      <c r="C198">
        <v>107.96</v>
      </c>
      <c r="D198" s="1">
        <v>14.95</v>
      </c>
      <c r="E198" s="2">
        <f t="shared" si="10"/>
        <v>0.2408026755852844</v>
      </c>
      <c r="F198">
        <f t="shared" si="11"/>
        <v>5.7985928569031724E-2</v>
      </c>
      <c r="M198">
        <f t="shared" si="12"/>
        <v>344.10250000000002</v>
      </c>
    </row>
    <row r="199" spans="1:13" x14ac:dyDescent="0.25">
      <c r="A199" s="1" t="s">
        <v>19</v>
      </c>
      <c r="B199">
        <v>18.5</v>
      </c>
      <c r="C199">
        <v>89.781700000000001</v>
      </c>
      <c r="D199" s="1">
        <v>14.95</v>
      </c>
      <c r="E199" s="2">
        <f t="shared" si="10"/>
        <v>0.23745819397993317</v>
      </c>
      <c r="F199">
        <f t="shared" si="11"/>
        <v>5.6386393888211574E-2</v>
      </c>
      <c r="M199">
        <f t="shared" si="12"/>
        <v>342.25</v>
      </c>
    </row>
    <row r="200" spans="1:13" x14ac:dyDescent="0.25">
      <c r="A200" s="1" t="s">
        <v>19</v>
      </c>
      <c r="B200">
        <v>18.45</v>
      </c>
      <c r="C200">
        <v>107.907</v>
      </c>
      <c r="D200" s="1">
        <v>14.95</v>
      </c>
      <c r="E200" s="2">
        <f t="shared" si="10"/>
        <v>0.23411371237458195</v>
      </c>
      <c r="F200">
        <f t="shared" si="11"/>
        <v>5.4809230321808483E-2</v>
      </c>
      <c r="M200">
        <f t="shared" si="12"/>
        <v>340.40249999999997</v>
      </c>
    </row>
    <row r="201" spans="1:13" x14ac:dyDescent="0.25">
      <c r="A201" s="1" t="s">
        <v>19</v>
      </c>
      <c r="B201">
        <v>18.3</v>
      </c>
      <c r="C201">
        <v>108.002</v>
      </c>
      <c r="D201" s="1">
        <v>14.95</v>
      </c>
      <c r="E201" s="2">
        <f t="shared" si="10"/>
        <v>0.22408026755852853</v>
      </c>
      <c r="F201">
        <f t="shared" si="11"/>
        <v>5.0211966309101734E-2</v>
      </c>
      <c r="M201">
        <f t="shared" si="12"/>
        <v>334.89000000000004</v>
      </c>
    </row>
    <row r="202" spans="1:13" x14ac:dyDescent="0.25">
      <c r="A202" s="1" t="s">
        <v>20</v>
      </c>
      <c r="B202">
        <v>34.75</v>
      </c>
      <c r="C202">
        <v>160.80600000000001</v>
      </c>
      <c r="D202" s="1">
        <v>30</v>
      </c>
      <c r="E202" s="2">
        <f t="shared" si="10"/>
        <v>0.15833333333333333</v>
      </c>
      <c r="F202">
        <f t="shared" si="11"/>
        <v>2.5069444444444443E-2</v>
      </c>
      <c r="M202">
        <f t="shared" si="12"/>
        <v>1207.5625</v>
      </c>
    </row>
    <row r="203" spans="1:13" x14ac:dyDescent="0.25">
      <c r="A203" s="1" t="s">
        <v>20</v>
      </c>
      <c r="B203">
        <v>34.6</v>
      </c>
      <c r="C203">
        <v>132</v>
      </c>
      <c r="D203" s="1">
        <v>30</v>
      </c>
      <c r="E203" s="2">
        <f t="shared" si="10"/>
        <v>0.15333333333333338</v>
      </c>
      <c r="F203">
        <f t="shared" si="11"/>
        <v>2.3511111111111125E-2</v>
      </c>
      <c r="M203">
        <f t="shared" si="12"/>
        <v>1197.1600000000001</v>
      </c>
    </row>
    <row r="204" spans="1:13" x14ac:dyDescent="0.25">
      <c r="A204" s="1" t="s">
        <v>20</v>
      </c>
      <c r="B204">
        <v>35.450000000000003</v>
      </c>
      <c r="C204">
        <v>132.62799999999999</v>
      </c>
      <c r="D204" s="1">
        <v>30</v>
      </c>
      <c r="E204" s="2">
        <f t="shared" si="10"/>
        <v>0.18166666666666675</v>
      </c>
      <c r="F204">
        <f t="shared" si="11"/>
        <v>3.3002777777777811E-2</v>
      </c>
      <c r="M204">
        <f t="shared" si="12"/>
        <v>1256.7025000000001</v>
      </c>
    </row>
    <row r="205" spans="1:13" x14ac:dyDescent="0.25">
      <c r="A205" s="1" t="s">
        <v>20</v>
      </c>
      <c r="B205">
        <v>34.950000000000003</v>
      </c>
      <c r="C205">
        <v>104.508</v>
      </c>
      <c r="D205" s="1">
        <v>30</v>
      </c>
      <c r="E205" s="2">
        <f t="shared" si="10"/>
        <v>0.16500000000000009</v>
      </c>
      <c r="F205">
        <f t="shared" si="11"/>
        <v>2.722500000000003E-2</v>
      </c>
      <c r="M205">
        <f t="shared" si="12"/>
        <v>1221.5025000000003</v>
      </c>
    </row>
    <row r="206" spans="1:13" x14ac:dyDescent="0.25">
      <c r="A206" s="1" t="s">
        <v>20</v>
      </c>
      <c r="B206">
        <v>34.799999999999997</v>
      </c>
      <c r="C206">
        <v>131.922</v>
      </c>
      <c r="D206" s="1">
        <v>30</v>
      </c>
      <c r="E206" s="2">
        <f t="shared" si="10"/>
        <v>0.15999999999999989</v>
      </c>
      <c r="F206">
        <f t="shared" si="11"/>
        <v>2.5599999999999967E-2</v>
      </c>
      <c r="M206">
        <f t="shared" si="12"/>
        <v>1211.0399999999997</v>
      </c>
    </row>
    <row r="207" spans="1:13" x14ac:dyDescent="0.25">
      <c r="A207" s="1" t="s">
        <v>20</v>
      </c>
      <c r="B207">
        <v>35.75</v>
      </c>
      <c r="C207">
        <v>105.01600000000001</v>
      </c>
      <c r="D207" s="1">
        <v>30</v>
      </c>
      <c r="E207" s="2">
        <f t="shared" si="10"/>
        <v>0.19166666666666668</v>
      </c>
      <c r="F207">
        <f t="shared" si="11"/>
        <v>3.6736111111111115E-2</v>
      </c>
      <c r="M207">
        <f t="shared" si="12"/>
        <v>1278.0625</v>
      </c>
    </row>
    <row r="208" spans="1:13" x14ac:dyDescent="0.25">
      <c r="A208" s="1" t="s">
        <v>20</v>
      </c>
      <c r="B208">
        <v>35.200000000000003</v>
      </c>
      <c r="C208">
        <v>104.203</v>
      </c>
      <c r="D208" s="1">
        <v>30</v>
      </c>
      <c r="E208" s="2">
        <f t="shared" si="10"/>
        <v>0.17333333333333342</v>
      </c>
      <c r="F208">
        <f t="shared" si="11"/>
        <v>3.0044444444444474E-2</v>
      </c>
      <c r="M208">
        <f t="shared" si="12"/>
        <v>1239.0400000000002</v>
      </c>
    </row>
    <row r="209" spans="1:13" x14ac:dyDescent="0.25">
      <c r="A209" s="1" t="s">
        <v>20</v>
      </c>
      <c r="B209">
        <v>35.049999999999997</v>
      </c>
      <c r="C209">
        <v>104.28</v>
      </c>
      <c r="D209" s="1">
        <v>30</v>
      </c>
      <c r="E209" s="2">
        <f t="shared" si="10"/>
        <v>0.16833333333333325</v>
      </c>
      <c r="F209">
        <f t="shared" si="11"/>
        <v>2.8336111111111083E-2</v>
      </c>
      <c r="M209">
        <f t="shared" si="12"/>
        <v>1228.5024999999998</v>
      </c>
    </row>
    <row r="210" spans="1:13" x14ac:dyDescent="0.25">
      <c r="A210" s="1" t="s">
        <v>20</v>
      </c>
      <c r="B210">
        <v>34.6</v>
      </c>
      <c r="C210">
        <v>132.81100000000001</v>
      </c>
      <c r="D210" s="1">
        <v>30</v>
      </c>
      <c r="E210" s="2">
        <f t="shared" si="10"/>
        <v>0.15333333333333338</v>
      </c>
      <c r="F210">
        <f t="shared" si="11"/>
        <v>2.3511111111111125E-2</v>
      </c>
      <c r="M210">
        <f t="shared" si="12"/>
        <v>1197.1600000000001</v>
      </c>
    </row>
    <row r="211" spans="1:13" x14ac:dyDescent="0.25">
      <c r="A211" s="1" t="s">
        <v>20</v>
      </c>
      <c r="B211">
        <v>35.049999999999997</v>
      </c>
      <c r="C211">
        <v>104.51</v>
      </c>
      <c r="D211" s="1">
        <v>30</v>
      </c>
      <c r="E211" s="2">
        <f t="shared" si="10"/>
        <v>0.16833333333333325</v>
      </c>
      <c r="F211">
        <f t="shared" si="11"/>
        <v>2.8336111111111083E-2</v>
      </c>
      <c r="M211">
        <f t="shared" si="12"/>
        <v>1228.5024999999998</v>
      </c>
    </row>
    <row r="212" spans="1:13" x14ac:dyDescent="0.25">
      <c r="A212" s="1" t="s">
        <v>21</v>
      </c>
      <c r="B212">
        <v>44.25</v>
      </c>
      <c r="C212">
        <v>129.773</v>
      </c>
      <c r="D212" s="1">
        <v>36.4</v>
      </c>
      <c r="E212" s="2">
        <f t="shared" si="10"/>
        <v>0.2156593406593407</v>
      </c>
      <c r="F212">
        <f t="shared" si="11"/>
        <v>4.6508951213621558E-2</v>
      </c>
      <c r="M212">
        <f t="shared" si="12"/>
        <v>1958.0625</v>
      </c>
    </row>
    <row r="213" spans="1:13" x14ac:dyDescent="0.25">
      <c r="A213" s="1" t="s">
        <v>21</v>
      </c>
      <c r="B213">
        <v>43.65</v>
      </c>
      <c r="C213">
        <v>102.246</v>
      </c>
      <c r="D213" s="1">
        <v>36.4</v>
      </c>
      <c r="E213" s="2">
        <f t="shared" si="10"/>
        <v>0.19917582417582419</v>
      </c>
      <c r="F213">
        <f t="shared" si="11"/>
        <v>3.9671008936118829E-2</v>
      </c>
      <c r="M213">
        <f t="shared" si="12"/>
        <v>1905.3224999999998</v>
      </c>
    </row>
    <row r="214" spans="1:13" x14ac:dyDescent="0.25">
      <c r="A214" s="1" t="s">
        <v>21</v>
      </c>
      <c r="B214">
        <v>45</v>
      </c>
      <c r="C214">
        <v>134.02000000000001</v>
      </c>
      <c r="D214" s="1">
        <v>36.4</v>
      </c>
      <c r="E214" s="2">
        <f t="shared" si="10"/>
        <v>0.23626373626373631</v>
      </c>
      <c r="F214">
        <f t="shared" si="11"/>
        <v>5.5820553073300347E-2</v>
      </c>
      <c r="M214">
        <f t="shared" si="12"/>
        <v>2025</v>
      </c>
    </row>
    <row r="215" spans="1:13" x14ac:dyDescent="0.25">
      <c r="A215" s="1" t="s">
        <v>21</v>
      </c>
      <c r="B215">
        <v>42.95</v>
      </c>
      <c r="C215">
        <v>130.03899999999999</v>
      </c>
      <c r="D215" s="1">
        <v>36.4</v>
      </c>
      <c r="E215" s="2">
        <f t="shared" si="10"/>
        <v>0.17994505494505508</v>
      </c>
      <c r="F215">
        <f t="shared" si="11"/>
        <v>3.238022279917889E-2</v>
      </c>
      <c r="M215">
        <f t="shared" si="12"/>
        <v>1844.7025000000003</v>
      </c>
    </row>
    <row r="216" spans="1:13" x14ac:dyDescent="0.25">
      <c r="A216" s="1" t="s">
        <v>21</v>
      </c>
      <c r="B216">
        <v>43.05</v>
      </c>
      <c r="C216">
        <v>158.33199999999999</v>
      </c>
      <c r="D216" s="1">
        <v>36.4</v>
      </c>
      <c r="E216" s="2">
        <f t="shared" si="10"/>
        <v>0.18269230769230765</v>
      </c>
      <c r="F216">
        <f t="shared" si="11"/>
        <v>3.3376479289940815E-2</v>
      </c>
      <c r="M216">
        <f t="shared" si="12"/>
        <v>1853.3024999999998</v>
      </c>
    </row>
    <row r="217" spans="1:13" x14ac:dyDescent="0.25">
      <c r="A217" s="1" t="s">
        <v>21</v>
      </c>
      <c r="B217">
        <v>43.85</v>
      </c>
      <c r="C217">
        <v>129.9</v>
      </c>
      <c r="D217" s="1">
        <v>36.4</v>
      </c>
      <c r="E217" s="2">
        <f t="shared" si="10"/>
        <v>0.20467032967032975</v>
      </c>
      <c r="F217">
        <f t="shared" si="11"/>
        <v>4.1889943847361465E-2</v>
      </c>
      <c r="M217">
        <f t="shared" si="12"/>
        <v>1922.8225000000002</v>
      </c>
    </row>
    <row r="218" spans="1:13" x14ac:dyDescent="0.25">
      <c r="A218" s="1" t="s">
        <v>21</v>
      </c>
      <c r="B218">
        <v>42.85</v>
      </c>
      <c r="C218">
        <v>135.23599999999999</v>
      </c>
      <c r="D218" s="1">
        <v>36.4</v>
      </c>
      <c r="E218" s="2">
        <f t="shared" si="10"/>
        <v>0.17719780219780229</v>
      </c>
      <c r="F218">
        <f t="shared" si="11"/>
        <v>3.1399061103731467E-2</v>
      </c>
      <c r="M218">
        <f t="shared" si="12"/>
        <v>1836.1225000000002</v>
      </c>
    </row>
    <row r="219" spans="1:13" x14ac:dyDescent="0.25">
      <c r="A219" s="1" t="s">
        <v>21</v>
      </c>
      <c r="B219">
        <v>44.5</v>
      </c>
      <c r="C219">
        <v>158.005</v>
      </c>
      <c r="D219" s="1">
        <v>36.4</v>
      </c>
      <c r="E219" s="2">
        <f t="shared" si="10"/>
        <v>0.22252747252747257</v>
      </c>
      <c r="F219">
        <f t="shared" si="11"/>
        <v>4.9518476029465061E-2</v>
      </c>
      <c r="M219">
        <f t="shared" si="12"/>
        <v>1980.25</v>
      </c>
    </row>
    <row r="220" spans="1:13" x14ac:dyDescent="0.25">
      <c r="A220" s="1" t="s">
        <v>21</v>
      </c>
      <c r="B220">
        <v>49.5</v>
      </c>
      <c r="C220">
        <v>130.30799999999999</v>
      </c>
      <c r="D220" s="1">
        <v>36.4</v>
      </c>
      <c r="E220" s="2">
        <f t="shared" si="10"/>
        <v>0.35989010989010994</v>
      </c>
      <c r="F220">
        <f t="shared" si="11"/>
        <v>0.12952089119671542</v>
      </c>
      <c r="M220">
        <f t="shared" si="12"/>
        <v>2450.25</v>
      </c>
    </row>
    <row r="221" spans="1:13" x14ac:dyDescent="0.25">
      <c r="A221" s="1" t="s">
        <v>21</v>
      </c>
      <c r="B221">
        <v>45.1</v>
      </c>
      <c r="C221">
        <v>129.49700000000001</v>
      </c>
      <c r="D221" s="1">
        <v>36.4</v>
      </c>
      <c r="E221" s="2">
        <f t="shared" si="10"/>
        <v>0.23901098901098911</v>
      </c>
      <c r="F221">
        <f t="shared" si="11"/>
        <v>5.7126252868011158E-2</v>
      </c>
      <c r="M221">
        <f t="shared" si="12"/>
        <v>2034.0100000000002</v>
      </c>
    </row>
    <row r="222" spans="1:13" x14ac:dyDescent="0.25">
      <c r="A222" s="1" t="s">
        <v>22</v>
      </c>
      <c r="B222">
        <v>40</v>
      </c>
      <c r="C222">
        <v>95.279300000000006</v>
      </c>
      <c r="D222" s="1">
        <v>31.5</v>
      </c>
      <c r="E222" s="2">
        <f t="shared" si="10"/>
        <v>0.26984126984126983</v>
      </c>
      <c r="F222">
        <f t="shared" si="11"/>
        <v>7.2814310909548999E-2</v>
      </c>
      <c r="M222">
        <f t="shared" si="12"/>
        <v>1600</v>
      </c>
    </row>
    <row r="223" spans="1:13" x14ac:dyDescent="0.25">
      <c r="A223" s="1" t="s">
        <v>22</v>
      </c>
      <c r="B223">
        <v>38.5</v>
      </c>
      <c r="C223">
        <v>143.89099999999999</v>
      </c>
      <c r="D223" s="1">
        <v>31.5</v>
      </c>
      <c r="E223" s="2">
        <f t="shared" si="10"/>
        <v>0.22222222222222221</v>
      </c>
      <c r="F223">
        <f t="shared" si="11"/>
        <v>4.9382716049382713E-2</v>
      </c>
      <c r="M223">
        <f t="shared" si="12"/>
        <v>1482.25</v>
      </c>
    </row>
    <row r="224" spans="1:13" x14ac:dyDescent="0.25">
      <c r="A224" s="1" t="s">
        <v>22</v>
      </c>
      <c r="B224">
        <v>39.6</v>
      </c>
      <c r="C224">
        <v>144.18199999999999</v>
      </c>
      <c r="D224" s="1">
        <v>31.5</v>
      </c>
      <c r="E224" s="2">
        <f t="shared" si="10"/>
        <v>0.25714285714285717</v>
      </c>
      <c r="F224">
        <f t="shared" si="11"/>
        <v>6.6122448979591852E-2</v>
      </c>
      <c r="M224">
        <f t="shared" si="12"/>
        <v>1568.16</v>
      </c>
    </row>
    <row r="225" spans="1:13" x14ac:dyDescent="0.25">
      <c r="A225" s="1" t="s">
        <v>22</v>
      </c>
      <c r="B225">
        <v>39.1</v>
      </c>
      <c r="C225">
        <v>118.986</v>
      </c>
      <c r="D225" s="1">
        <v>31.5</v>
      </c>
      <c r="E225" s="2">
        <f t="shared" si="10"/>
        <v>0.24126984126984133</v>
      </c>
      <c r="F225">
        <f t="shared" si="11"/>
        <v>5.8211136306374429E-2</v>
      </c>
      <c r="M225">
        <f t="shared" si="12"/>
        <v>1528.8100000000002</v>
      </c>
    </row>
    <row r="226" spans="1:13" x14ac:dyDescent="0.25">
      <c r="A226" s="1" t="s">
        <v>22</v>
      </c>
      <c r="B226">
        <v>39.5</v>
      </c>
      <c r="C226">
        <v>119.486</v>
      </c>
      <c r="D226" s="1">
        <v>31.5</v>
      </c>
      <c r="E226" s="2">
        <f t="shared" si="10"/>
        <v>0.25396825396825395</v>
      </c>
      <c r="F226">
        <f t="shared" si="11"/>
        <v>6.449987402368354E-2</v>
      </c>
      <c r="M226">
        <f t="shared" si="12"/>
        <v>1560.25</v>
      </c>
    </row>
    <row r="227" spans="1:13" x14ac:dyDescent="0.25">
      <c r="A227" s="1" t="s">
        <v>22</v>
      </c>
      <c r="B227">
        <v>38.5</v>
      </c>
      <c r="C227">
        <v>144.27699999999999</v>
      </c>
      <c r="D227" s="1">
        <v>31.5</v>
      </c>
      <c r="E227" s="2">
        <f t="shared" si="10"/>
        <v>0.22222222222222221</v>
      </c>
      <c r="F227">
        <f t="shared" si="11"/>
        <v>4.9382716049382713E-2</v>
      </c>
      <c r="M227">
        <f t="shared" si="12"/>
        <v>1482.25</v>
      </c>
    </row>
    <row r="228" spans="1:13" x14ac:dyDescent="0.25">
      <c r="A228" s="1" t="s">
        <v>22</v>
      </c>
      <c r="B228">
        <v>39.200000000000003</v>
      </c>
      <c r="C228">
        <v>94.115200000000002</v>
      </c>
      <c r="D228" s="1">
        <v>31.5</v>
      </c>
      <c r="E228" s="2">
        <f t="shared" si="10"/>
        <v>0.24444444444444455</v>
      </c>
      <c r="F228">
        <f t="shared" si="11"/>
        <v>5.9753086419753139E-2</v>
      </c>
      <c r="M228">
        <f t="shared" si="12"/>
        <v>1536.6400000000003</v>
      </c>
    </row>
    <row r="229" spans="1:13" x14ac:dyDescent="0.25">
      <c r="A229" s="1" t="s">
        <v>22</v>
      </c>
      <c r="B229">
        <v>38.700000000000003</v>
      </c>
      <c r="C229">
        <v>146.57</v>
      </c>
      <c r="D229" s="1">
        <v>31.5</v>
      </c>
      <c r="E229" s="2">
        <f t="shared" si="10"/>
        <v>0.22857142857142868</v>
      </c>
      <c r="F229">
        <f t="shared" si="11"/>
        <v>5.2244897959183724E-2</v>
      </c>
      <c r="M229">
        <f t="shared" si="12"/>
        <v>1497.6900000000003</v>
      </c>
    </row>
    <row r="230" spans="1:13" x14ac:dyDescent="0.25">
      <c r="A230" s="1" t="s">
        <v>22</v>
      </c>
      <c r="B230">
        <v>41.4</v>
      </c>
      <c r="C230">
        <v>143.89099999999999</v>
      </c>
      <c r="D230" s="1">
        <v>31.5</v>
      </c>
      <c r="E230" s="2">
        <f t="shared" si="10"/>
        <v>0.31428571428571422</v>
      </c>
      <c r="F230">
        <f t="shared" si="11"/>
        <v>9.8775510204081596E-2</v>
      </c>
      <c r="M230">
        <f t="shared" si="12"/>
        <v>1713.9599999999998</v>
      </c>
    </row>
    <row r="231" spans="1:13" x14ac:dyDescent="0.25">
      <c r="A231" s="1" t="s">
        <v>22</v>
      </c>
      <c r="B231">
        <v>38.700000000000003</v>
      </c>
      <c r="C231">
        <v>94.457599999999999</v>
      </c>
      <c r="D231" s="1">
        <v>31.5</v>
      </c>
      <c r="E231" s="2">
        <f t="shared" si="10"/>
        <v>0.22857142857142868</v>
      </c>
      <c r="F231">
        <f t="shared" si="11"/>
        <v>5.2244897959183724E-2</v>
      </c>
      <c r="M231">
        <f t="shared" si="12"/>
        <v>1497.6900000000003</v>
      </c>
    </row>
    <row r="232" spans="1:13" x14ac:dyDescent="0.25">
      <c r="A232" s="1" t="s">
        <v>23</v>
      </c>
      <c r="B232">
        <v>32.85</v>
      </c>
      <c r="C232">
        <v>162.99299999999999</v>
      </c>
      <c r="D232" s="1">
        <v>25.7</v>
      </c>
      <c r="E232" s="2">
        <f t="shared" si="10"/>
        <v>0.27821011673151758</v>
      </c>
      <c r="F232">
        <f t="shared" si="11"/>
        <v>7.7400869051764631E-2</v>
      </c>
      <c r="M232">
        <f t="shared" si="12"/>
        <v>1079.1225000000002</v>
      </c>
    </row>
    <row r="233" spans="1:13" x14ac:dyDescent="0.25">
      <c r="A233" s="1" t="s">
        <v>23</v>
      </c>
      <c r="B233">
        <v>31.3</v>
      </c>
      <c r="C233">
        <v>134.37700000000001</v>
      </c>
      <c r="D233" s="1">
        <v>25.7</v>
      </c>
      <c r="E233" s="2">
        <f t="shared" si="10"/>
        <v>0.21789883268482496</v>
      </c>
      <c r="F233">
        <f t="shared" si="11"/>
        <v>4.747990128540934E-2</v>
      </c>
      <c r="M233">
        <f t="shared" si="12"/>
        <v>979.69</v>
      </c>
    </row>
    <row r="234" spans="1:13" x14ac:dyDescent="0.25">
      <c r="A234" s="1" t="s">
        <v>23</v>
      </c>
      <c r="B234">
        <v>30.75</v>
      </c>
      <c r="C234">
        <v>105.74299999999999</v>
      </c>
      <c r="D234" s="1">
        <v>25.7</v>
      </c>
      <c r="E234" s="2">
        <f t="shared" si="10"/>
        <v>0.19649805447470819</v>
      </c>
      <c r="F234">
        <f t="shared" si="11"/>
        <v>3.8611485412345388E-2</v>
      </c>
      <c r="M234">
        <f t="shared" si="12"/>
        <v>945.5625</v>
      </c>
    </row>
    <row r="235" spans="1:13" x14ac:dyDescent="0.25">
      <c r="A235" s="1" t="s">
        <v>23</v>
      </c>
      <c r="B235">
        <v>31.35</v>
      </c>
      <c r="C235">
        <v>134.012</v>
      </c>
      <c r="D235" s="1">
        <v>25.7</v>
      </c>
      <c r="E235" s="2">
        <f t="shared" si="10"/>
        <v>0.21984435797665378</v>
      </c>
      <c r="F235">
        <f t="shared" si="11"/>
        <v>4.8331541734167094E-2</v>
      </c>
      <c r="M235">
        <f t="shared" si="12"/>
        <v>982.8225000000001</v>
      </c>
    </row>
    <row r="236" spans="1:13" x14ac:dyDescent="0.25">
      <c r="A236" s="1" t="s">
        <v>23</v>
      </c>
      <c r="B236">
        <v>30.7</v>
      </c>
      <c r="C236">
        <v>134.19999999999999</v>
      </c>
      <c r="D236" s="1">
        <v>25.7</v>
      </c>
      <c r="E236" s="2">
        <f t="shared" si="10"/>
        <v>0.19455252918287938</v>
      </c>
      <c r="F236">
        <f t="shared" si="11"/>
        <v>3.7850686611455131E-2</v>
      </c>
      <c r="M236">
        <f t="shared" si="12"/>
        <v>942.49</v>
      </c>
    </row>
    <row r="237" spans="1:13" x14ac:dyDescent="0.25">
      <c r="A237" s="1" t="s">
        <v>23</v>
      </c>
      <c r="B237">
        <v>32.950000000000003</v>
      </c>
      <c r="C237">
        <v>106.217</v>
      </c>
      <c r="D237" s="1">
        <v>25.7</v>
      </c>
      <c r="E237" s="2">
        <f t="shared" si="10"/>
        <v>0.28210116731517526</v>
      </c>
      <c r="F237">
        <f t="shared" si="11"/>
        <v>7.9581068600584504E-2</v>
      </c>
      <c r="M237">
        <f t="shared" si="12"/>
        <v>1085.7025000000001</v>
      </c>
    </row>
    <row r="238" spans="1:13" x14ac:dyDescent="0.25">
      <c r="A238" s="1" t="s">
        <v>23</v>
      </c>
      <c r="B238">
        <v>30.65</v>
      </c>
      <c r="C238">
        <v>105.68300000000001</v>
      </c>
      <c r="D238" s="1">
        <v>25.7</v>
      </c>
      <c r="E238" s="2">
        <f t="shared" si="10"/>
        <v>0.19260700389105057</v>
      </c>
      <c r="F238">
        <f t="shared" si="11"/>
        <v>3.7097457947887165E-2</v>
      </c>
      <c r="M238">
        <f t="shared" si="12"/>
        <v>939.4224999999999</v>
      </c>
    </row>
    <row r="239" spans="1:13" x14ac:dyDescent="0.25">
      <c r="A239" s="1" t="s">
        <v>23</v>
      </c>
      <c r="B239">
        <v>30.35</v>
      </c>
      <c r="C239">
        <v>134.69900000000001</v>
      </c>
      <c r="D239" s="1">
        <v>25.7</v>
      </c>
      <c r="E239" s="2">
        <f t="shared" si="10"/>
        <v>0.1809338521400779</v>
      </c>
      <c r="F239">
        <f t="shared" si="11"/>
        <v>3.2737058850247573E-2</v>
      </c>
      <c r="M239">
        <f t="shared" si="12"/>
        <v>921.12250000000006</v>
      </c>
    </row>
    <row r="240" spans="1:13" x14ac:dyDescent="0.25">
      <c r="A240" s="1" t="s">
        <v>23</v>
      </c>
      <c r="B240">
        <v>30.8</v>
      </c>
      <c r="C240">
        <v>134.124</v>
      </c>
      <c r="D240" s="1">
        <v>25.7</v>
      </c>
      <c r="E240" s="2">
        <f t="shared" si="10"/>
        <v>0.19844357976653704</v>
      </c>
      <c r="F240">
        <f t="shared" si="11"/>
        <v>3.937985435055795E-2</v>
      </c>
      <c r="M240">
        <f t="shared" si="12"/>
        <v>948.6400000000001</v>
      </c>
    </row>
    <row r="241" spans="1:13" x14ac:dyDescent="0.25">
      <c r="A241" s="1" t="s">
        <v>23</v>
      </c>
      <c r="B241">
        <v>32</v>
      </c>
      <c r="C241">
        <v>134.78</v>
      </c>
      <c r="D241" s="1">
        <v>25.7</v>
      </c>
      <c r="E241" s="2">
        <f t="shared" si="10"/>
        <v>0.24513618677042806</v>
      </c>
      <c r="F241">
        <f t="shared" si="11"/>
        <v>6.0091750064346187E-2</v>
      </c>
      <c r="M241">
        <f t="shared" si="12"/>
        <v>1024</v>
      </c>
    </row>
    <row r="242" spans="1:13" x14ac:dyDescent="0.25">
      <c r="A242" s="1" t="s">
        <v>24</v>
      </c>
      <c r="B242">
        <v>40.799999999999997</v>
      </c>
      <c r="C242">
        <v>112.408</v>
      </c>
      <c r="D242" s="1">
        <v>34.65</v>
      </c>
      <c r="E242" s="2">
        <f t="shared" si="10"/>
        <v>0.17748917748917745</v>
      </c>
      <c r="F242">
        <f t="shared" si="11"/>
        <v>3.1502408125784732E-2</v>
      </c>
      <c r="M242">
        <f t="shared" si="12"/>
        <v>1664.6399999999999</v>
      </c>
    </row>
    <row r="243" spans="1:13" x14ac:dyDescent="0.25">
      <c r="A243" s="1" t="s">
        <v>24</v>
      </c>
      <c r="B243">
        <v>41.6</v>
      </c>
      <c r="C243">
        <v>172.89400000000001</v>
      </c>
      <c r="D243" s="1">
        <v>34.65</v>
      </c>
      <c r="E243" s="2">
        <f t="shared" si="10"/>
        <v>0.20057720057720066</v>
      </c>
      <c r="F243">
        <f t="shared" si="11"/>
        <v>4.0231213391386585E-2</v>
      </c>
      <c r="M243">
        <f t="shared" si="12"/>
        <v>1730.5600000000002</v>
      </c>
    </row>
    <row r="244" spans="1:13" x14ac:dyDescent="0.25">
      <c r="A244" s="1" t="s">
        <v>24</v>
      </c>
      <c r="B244">
        <v>41.8</v>
      </c>
      <c r="C244">
        <v>173.59800000000001</v>
      </c>
      <c r="D244" s="1">
        <v>34.65</v>
      </c>
      <c r="E244" s="2">
        <f t="shared" si="10"/>
        <v>0.20634920634920631</v>
      </c>
      <c r="F244">
        <f t="shared" si="11"/>
        <v>4.2579994960947325E-2</v>
      </c>
      <c r="M244">
        <f t="shared" si="12"/>
        <v>1747.2399999999998</v>
      </c>
    </row>
    <row r="245" spans="1:13" x14ac:dyDescent="0.25">
      <c r="A245" s="1" t="s">
        <v>24</v>
      </c>
      <c r="B245">
        <v>41.05</v>
      </c>
      <c r="C245">
        <v>142.291</v>
      </c>
      <c r="D245" s="1">
        <v>34.65</v>
      </c>
      <c r="E245" s="2">
        <f t="shared" si="10"/>
        <v>0.18470418470418468</v>
      </c>
      <c r="F245">
        <f t="shared" si="11"/>
        <v>3.411563584723757E-2</v>
      </c>
      <c r="M245">
        <f t="shared" si="12"/>
        <v>1685.1024999999997</v>
      </c>
    </row>
    <row r="246" spans="1:13" x14ac:dyDescent="0.25">
      <c r="A246" s="1" t="s">
        <v>24</v>
      </c>
      <c r="B246">
        <v>42.05</v>
      </c>
      <c r="C246">
        <v>143.05099999999999</v>
      </c>
      <c r="D246" s="1">
        <v>34.65</v>
      </c>
      <c r="E246" s="2">
        <f t="shared" si="10"/>
        <v>0.21356421356421354</v>
      </c>
      <c r="F246">
        <f t="shared" si="11"/>
        <v>4.5609673315301011E-2</v>
      </c>
      <c r="M246">
        <f t="shared" si="12"/>
        <v>1768.2024999999999</v>
      </c>
    </row>
    <row r="247" spans="1:13" x14ac:dyDescent="0.25">
      <c r="A247" s="1" t="s">
        <v>24</v>
      </c>
      <c r="B247">
        <v>41.05</v>
      </c>
      <c r="C247">
        <v>51.8919</v>
      </c>
      <c r="D247" s="1">
        <v>34.65</v>
      </c>
      <c r="E247" s="2">
        <f t="shared" si="10"/>
        <v>0.18470418470418468</v>
      </c>
      <c r="F247">
        <f t="shared" si="11"/>
        <v>3.411563584723757E-2</v>
      </c>
      <c r="M247">
        <f t="shared" si="12"/>
        <v>1685.1024999999997</v>
      </c>
    </row>
    <row r="248" spans="1:13" x14ac:dyDescent="0.25">
      <c r="A248" s="1" t="s">
        <v>24</v>
      </c>
      <c r="B248">
        <v>41.6</v>
      </c>
      <c r="C248">
        <v>113.24</v>
      </c>
      <c r="D248" s="1">
        <v>34.65</v>
      </c>
      <c r="E248" s="2">
        <f t="shared" si="10"/>
        <v>0.20057720057720066</v>
      </c>
      <c r="F248">
        <f t="shared" si="11"/>
        <v>4.0231213391386585E-2</v>
      </c>
      <c r="M248">
        <f t="shared" si="12"/>
        <v>1730.5600000000002</v>
      </c>
    </row>
    <row r="249" spans="1:13" x14ac:dyDescent="0.25">
      <c r="A249" s="1" t="s">
        <v>24</v>
      </c>
      <c r="B249">
        <v>41</v>
      </c>
      <c r="C249">
        <v>82.509</v>
      </c>
      <c r="D249" s="1">
        <v>34.65</v>
      </c>
      <c r="E249" s="2">
        <f t="shared" si="10"/>
        <v>0.18326118326118332</v>
      </c>
      <c r="F249">
        <f t="shared" si="11"/>
        <v>3.3584661290289017E-2</v>
      </c>
      <c r="M249">
        <f t="shared" si="12"/>
        <v>1681</v>
      </c>
    </row>
    <row r="250" spans="1:13" x14ac:dyDescent="0.25">
      <c r="A250" s="1" t="s">
        <v>24</v>
      </c>
      <c r="B250">
        <v>41.65</v>
      </c>
      <c r="C250">
        <v>142.649</v>
      </c>
      <c r="D250" s="1">
        <v>34.65</v>
      </c>
      <c r="E250" s="2">
        <f t="shared" si="10"/>
        <v>0.20202020202020202</v>
      </c>
      <c r="F250">
        <f t="shared" si="11"/>
        <v>4.0812162024283234E-2</v>
      </c>
      <c r="M250">
        <f t="shared" si="12"/>
        <v>1734.7224999999999</v>
      </c>
    </row>
    <row r="251" spans="1:13" x14ac:dyDescent="0.25">
      <c r="A251" s="1" t="s">
        <v>24</v>
      </c>
      <c r="B251">
        <v>42.05</v>
      </c>
      <c r="C251">
        <v>142.65100000000001</v>
      </c>
      <c r="D251" s="1">
        <v>34.65</v>
      </c>
      <c r="E251" s="2">
        <f t="shared" si="10"/>
        <v>0.21356421356421354</v>
      </c>
      <c r="F251">
        <f t="shared" si="11"/>
        <v>4.5609673315301011E-2</v>
      </c>
      <c r="M251">
        <f t="shared" si="12"/>
        <v>1768.2024999999999</v>
      </c>
    </row>
    <row r="252" spans="1:13" x14ac:dyDescent="0.25">
      <c r="A252" s="1" t="s">
        <v>25</v>
      </c>
      <c r="B252">
        <v>24.35</v>
      </c>
      <c r="C252">
        <v>152.59</v>
      </c>
      <c r="D252" s="1">
        <v>21.2</v>
      </c>
      <c r="E252" s="2">
        <f t="shared" si="10"/>
        <v>0.14858490566037746</v>
      </c>
      <c r="F252">
        <f t="shared" si="11"/>
        <v>2.207747419010327E-2</v>
      </c>
      <c r="M252">
        <f t="shared" si="12"/>
        <v>592.92250000000001</v>
      </c>
    </row>
    <row r="253" spans="1:13" x14ac:dyDescent="0.25">
      <c r="A253" s="1" t="s">
        <v>25</v>
      </c>
      <c r="B253">
        <v>25.65</v>
      </c>
      <c r="C253">
        <v>185.3</v>
      </c>
      <c r="D253" s="1">
        <v>21.2</v>
      </c>
      <c r="E253" s="2">
        <f t="shared" si="10"/>
        <v>0.20990566037735847</v>
      </c>
      <c r="F253">
        <f t="shared" si="11"/>
        <v>4.4060386258454959E-2</v>
      </c>
      <c r="M253">
        <f t="shared" si="12"/>
        <v>657.9224999999999</v>
      </c>
    </row>
    <row r="254" spans="1:13" x14ac:dyDescent="0.25">
      <c r="A254" s="1" t="s">
        <v>25</v>
      </c>
      <c r="B254">
        <v>24.9</v>
      </c>
      <c r="C254">
        <v>151.37899999999999</v>
      </c>
      <c r="D254" s="1">
        <v>21.2</v>
      </c>
      <c r="E254" s="2">
        <f t="shared" si="10"/>
        <v>0.17452830188679241</v>
      </c>
      <c r="F254">
        <f t="shared" si="11"/>
        <v>3.046012815948735E-2</v>
      </c>
      <c r="M254">
        <f t="shared" si="12"/>
        <v>620.00999999999988</v>
      </c>
    </row>
    <row r="255" spans="1:13" x14ac:dyDescent="0.25">
      <c r="A255" s="1" t="s">
        <v>25</v>
      </c>
      <c r="B255">
        <v>24.45</v>
      </c>
      <c r="C255">
        <v>155.095</v>
      </c>
      <c r="D255" s="1">
        <v>21.2</v>
      </c>
      <c r="E255" s="2">
        <f t="shared" si="10"/>
        <v>0.15330188679245282</v>
      </c>
      <c r="F255">
        <f t="shared" si="11"/>
        <v>2.3501468494126022E-2</v>
      </c>
      <c r="M255">
        <f t="shared" si="12"/>
        <v>597.80250000000001</v>
      </c>
    </row>
    <row r="256" spans="1:13" x14ac:dyDescent="0.25">
      <c r="A256" s="1" t="s">
        <v>25</v>
      </c>
      <c r="B256">
        <v>25</v>
      </c>
      <c r="C256">
        <v>119.114</v>
      </c>
      <c r="D256" s="1">
        <v>21.2</v>
      </c>
      <c r="E256" s="2">
        <f t="shared" si="10"/>
        <v>0.17924528301886797</v>
      </c>
      <c r="F256">
        <f t="shared" si="11"/>
        <v>3.2128871484514078E-2</v>
      </c>
      <c r="M256">
        <f t="shared" si="12"/>
        <v>625</v>
      </c>
    </row>
    <row r="257" spans="1:13" x14ac:dyDescent="0.25">
      <c r="A257" s="1" t="s">
        <v>25</v>
      </c>
      <c r="B257">
        <v>24.35</v>
      </c>
      <c r="C257">
        <v>119.96599999999999</v>
      </c>
      <c r="D257" s="1">
        <v>21.2</v>
      </c>
      <c r="E257" s="2">
        <f t="shared" si="10"/>
        <v>0.14858490566037746</v>
      </c>
      <c r="F257">
        <f t="shared" si="11"/>
        <v>2.207747419010327E-2</v>
      </c>
      <c r="M257">
        <f t="shared" si="12"/>
        <v>592.92250000000001</v>
      </c>
    </row>
    <row r="258" spans="1:13" x14ac:dyDescent="0.25">
      <c r="A258" s="1" t="s">
        <v>25</v>
      </c>
      <c r="B258">
        <v>25.95</v>
      </c>
      <c r="C258">
        <v>85.569699999999997</v>
      </c>
      <c r="D258" s="1">
        <v>21.2</v>
      </c>
      <c r="E258" s="2">
        <f t="shared" si="10"/>
        <v>0.22405660377358491</v>
      </c>
      <c r="F258">
        <f t="shared" si="11"/>
        <v>5.0201361694553227E-2</v>
      </c>
      <c r="M258">
        <f t="shared" si="12"/>
        <v>673.40249999999992</v>
      </c>
    </row>
    <row r="259" spans="1:13" x14ac:dyDescent="0.25">
      <c r="A259" s="1" t="s">
        <v>25</v>
      </c>
      <c r="B259">
        <v>24.65</v>
      </c>
      <c r="C259">
        <v>120.26</v>
      </c>
      <c r="D259" s="1">
        <v>21.2</v>
      </c>
      <c r="E259" s="2">
        <f t="shared" ref="E259:E322" si="13">(B259-D259)/D259</f>
        <v>0.16273584905660374</v>
      </c>
      <c r="F259">
        <f t="shared" ref="F259:F322" si="14">E259^2</f>
        <v>2.6482956568173715E-2</v>
      </c>
      <c r="M259">
        <f t="shared" ref="M259:M322" si="15">B259^2</f>
        <v>607.62249999999995</v>
      </c>
    </row>
    <row r="260" spans="1:13" x14ac:dyDescent="0.25">
      <c r="A260" s="1" t="s">
        <v>25</v>
      </c>
      <c r="B260">
        <v>26.35</v>
      </c>
      <c r="C260">
        <v>183.59100000000001</v>
      </c>
      <c r="D260" s="1">
        <v>21.2</v>
      </c>
      <c r="E260" s="2">
        <f t="shared" si="13"/>
        <v>0.24292452830188691</v>
      </c>
      <c r="F260">
        <f t="shared" si="14"/>
        <v>5.901232645069425E-2</v>
      </c>
      <c r="M260">
        <f t="shared" si="15"/>
        <v>694.3225000000001</v>
      </c>
    </row>
    <row r="261" spans="1:13" x14ac:dyDescent="0.25">
      <c r="A261" s="1" t="s">
        <v>25</v>
      </c>
      <c r="B261">
        <v>26.1</v>
      </c>
      <c r="C261">
        <v>86.593000000000004</v>
      </c>
      <c r="D261" s="1">
        <v>21.2</v>
      </c>
      <c r="E261" s="2">
        <f t="shared" si="13"/>
        <v>0.23113207547169823</v>
      </c>
      <c r="F261">
        <f t="shared" si="14"/>
        <v>5.3422036311854805E-2</v>
      </c>
      <c r="M261">
        <f t="shared" si="15"/>
        <v>681.21</v>
      </c>
    </row>
    <row r="262" spans="1:13" x14ac:dyDescent="0.25">
      <c r="A262" s="1" t="s">
        <v>26</v>
      </c>
      <c r="B262">
        <v>26.8</v>
      </c>
      <c r="C262">
        <v>192.583</v>
      </c>
      <c r="D262" s="1">
        <v>22.6</v>
      </c>
      <c r="E262" s="2">
        <f t="shared" si="13"/>
        <v>0.18584070796460173</v>
      </c>
      <c r="F262">
        <f t="shared" si="14"/>
        <v>3.4536768736784386E-2</v>
      </c>
      <c r="M262">
        <f t="shared" si="15"/>
        <v>718.24</v>
      </c>
    </row>
    <row r="263" spans="1:13" x14ac:dyDescent="0.25">
      <c r="A263" s="1" t="s">
        <v>26</v>
      </c>
      <c r="B263">
        <v>26.9</v>
      </c>
      <c r="C263">
        <v>158.47300000000001</v>
      </c>
      <c r="D263" s="1">
        <v>22.6</v>
      </c>
      <c r="E263" s="2">
        <f t="shared" si="13"/>
        <v>0.19026548672566357</v>
      </c>
      <c r="F263">
        <f t="shared" si="14"/>
        <v>3.6200955438953658E-2</v>
      </c>
      <c r="M263">
        <f t="shared" si="15"/>
        <v>723.6099999999999</v>
      </c>
    </row>
    <row r="264" spans="1:13" x14ac:dyDescent="0.25">
      <c r="A264" s="1" t="s">
        <v>26</v>
      </c>
      <c r="B264">
        <v>28.45</v>
      </c>
      <c r="C264">
        <v>158.869</v>
      </c>
      <c r="D264" s="1">
        <v>22.6</v>
      </c>
      <c r="E264" s="2">
        <f t="shared" si="13"/>
        <v>0.2588495575221238</v>
      </c>
      <c r="F264">
        <f t="shared" si="14"/>
        <v>6.700309342939928E-2</v>
      </c>
      <c r="M264">
        <f t="shared" si="15"/>
        <v>809.40249999999992</v>
      </c>
    </row>
    <row r="265" spans="1:13" x14ac:dyDescent="0.25">
      <c r="A265" s="1" t="s">
        <v>26</v>
      </c>
      <c r="B265">
        <v>26.05</v>
      </c>
      <c r="C265">
        <v>159.09100000000001</v>
      </c>
      <c r="D265" s="1">
        <v>22.6</v>
      </c>
      <c r="E265" s="2">
        <f t="shared" si="13"/>
        <v>0.15265486725663713</v>
      </c>
      <c r="F265">
        <f t="shared" si="14"/>
        <v>2.3303508497141502E-2</v>
      </c>
      <c r="M265">
        <f t="shared" si="15"/>
        <v>678.60250000000008</v>
      </c>
    </row>
    <row r="266" spans="1:13" x14ac:dyDescent="0.25">
      <c r="A266" s="1" t="s">
        <v>26</v>
      </c>
      <c r="B266">
        <v>26.55</v>
      </c>
      <c r="C266">
        <v>158.11600000000001</v>
      </c>
      <c r="D266" s="1">
        <v>22.6</v>
      </c>
      <c r="E266" s="2">
        <f t="shared" si="13"/>
        <v>0.17477876106194687</v>
      </c>
      <c r="F266">
        <f t="shared" si="14"/>
        <v>3.0547615318349115E-2</v>
      </c>
      <c r="M266">
        <f t="shared" si="15"/>
        <v>704.90250000000003</v>
      </c>
    </row>
    <row r="267" spans="1:13" x14ac:dyDescent="0.25">
      <c r="A267" s="1" t="s">
        <v>26</v>
      </c>
      <c r="B267">
        <v>29.45</v>
      </c>
      <c r="C267">
        <v>192.07900000000001</v>
      </c>
      <c r="D267" s="1">
        <v>22.6</v>
      </c>
      <c r="E267" s="2">
        <f t="shared" si="13"/>
        <v>0.30309734513274322</v>
      </c>
      <c r="F267">
        <f t="shared" si="14"/>
        <v>9.186800062651726E-2</v>
      </c>
      <c r="M267">
        <f t="shared" si="15"/>
        <v>867.30250000000001</v>
      </c>
    </row>
    <row r="268" spans="1:13" x14ac:dyDescent="0.25">
      <c r="A268" s="1" t="s">
        <v>26</v>
      </c>
      <c r="B268">
        <v>25.75</v>
      </c>
      <c r="C268">
        <v>158.39699999999999</v>
      </c>
      <c r="D268" s="1">
        <v>22.6</v>
      </c>
      <c r="E268" s="2">
        <f t="shared" si="13"/>
        <v>0.13938053097345127</v>
      </c>
      <c r="F268">
        <f t="shared" si="14"/>
        <v>1.9426932414441208E-2</v>
      </c>
      <c r="M268">
        <f t="shared" si="15"/>
        <v>663.0625</v>
      </c>
    </row>
    <row r="269" spans="1:13" x14ac:dyDescent="0.25">
      <c r="A269" s="1" t="s">
        <v>26</v>
      </c>
      <c r="B269">
        <v>26.1</v>
      </c>
      <c r="C269">
        <v>194.30699999999999</v>
      </c>
      <c r="D269" s="1">
        <v>22.6</v>
      </c>
      <c r="E269" s="2">
        <f t="shared" si="13"/>
        <v>0.15486725663716813</v>
      </c>
      <c r="F269">
        <f t="shared" si="14"/>
        <v>2.3983867178322498E-2</v>
      </c>
      <c r="M269">
        <f t="shared" si="15"/>
        <v>681.21</v>
      </c>
    </row>
    <row r="270" spans="1:13" x14ac:dyDescent="0.25">
      <c r="A270" s="1" t="s">
        <v>26</v>
      </c>
      <c r="B270">
        <v>26.25</v>
      </c>
      <c r="C270">
        <v>192.535</v>
      </c>
      <c r="D270" s="1">
        <v>22.6</v>
      </c>
      <c r="E270" s="2">
        <f t="shared" si="13"/>
        <v>0.16150442477876098</v>
      </c>
      <c r="F270">
        <f t="shared" si="14"/>
        <v>2.6083679223118463E-2</v>
      </c>
      <c r="M270">
        <f t="shared" si="15"/>
        <v>689.0625</v>
      </c>
    </row>
    <row r="271" spans="1:13" x14ac:dyDescent="0.25">
      <c r="A271" s="1" t="s">
        <v>26</v>
      </c>
      <c r="B271">
        <v>26.55</v>
      </c>
      <c r="C271">
        <v>159.40199999999999</v>
      </c>
      <c r="D271" s="1">
        <v>22.6</v>
      </c>
      <c r="E271" s="2">
        <f t="shared" si="13"/>
        <v>0.17477876106194687</v>
      </c>
      <c r="F271">
        <f t="shared" si="14"/>
        <v>3.0547615318349115E-2</v>
      </c>
      <c r="M271">
        <f t="shared" si="15"/>
        <v>704.90250000000003</v>
      </c>
    </row>
    <row r="272" spans="1:13" x14ac:dyDescent="0.25">
      <c r="A272" s="1" t="s">
        <v>27</v>
      </c>
      <c r="B272">
        <v>28.5</v>
      </c>
      <c r="C272">
        <v>131.386</v>
      </c>
      <c r="D272" s="1">
        <v>25.4</v>
      </c>
      <c r="E272" s="2">
        <f t="shared" si="13"/>
        <v>0.12204724409448825</v>
      </c>
      <c r="F272">
        <f t="shared" si="14"/>
        <v>1.4895529791059597E-2</v>
      </c>
      <c r="M272">
        <f t="shared" si="15"/>
        <v>812.25</v>
      </c>
    </row>
    <row r="273" spans="1:13" x14ac:dyDescent="0.25">
      <c r="A273" s="1" t="s">
        <v>27</v>
      </c>
      <c r="B273">
        <v>29.45</v>
      </c>
      <c r="C273">
        <v>85.780500000000004</v>
      </c>
      <c r="D273" s="1">
        <v>25.4</v>
      </c>
      <c r="E273" s="2">
        <f t="shared" si="13"/>
        <v>0.15944881889763785</v>
      </c>
      <c r="F273">
        <f t="shared" si="14"/>
        <v>2.5423925847851712E-2</v>
      </c>
      <c r="M273">
        <f t="shared" si="15"/>
        <v>867.30250000000001</v>
      </c>
    </row>
    <row r="274" spans="1:13" x14ac:dyDescent="0.25">
      <c r="A274" s="1" t="s">
        <v>27</v>
      </c>
      <c r="B274">
        <v>29.25</v>
      </c>
      <c r="C274">
        <v>86.415599999999998</v>
      </c>
      <c r="D274" s="1">
        <v>25.4</v>
      </c>
      <c r="E274" s="2">
        <f t="shared" si="13"/>
        <v>0.15157480314960636</v>
      </c>
      <c r="F274">
        <f t="shared" si="14"/>
        <v>2.297492094984192E-2</v>
      </c>
      <c r="M274">
        <f t="shared" si="15"/>
        <v>855.5625</v>
      </c>
    </row>
    <row r="275" spans="1:13" x14ac:dyDescent="0.25">
      <c r="A275" s="1" t="s">
        <v>27</v>
      </c>
      <c r="B275">
        <v>29.7</v>
      </c>
      <c r="C275">
        <v>108.27800000000001</v>
      </c>
      <c r="D275" s="1">
        <v>25.4</v>
      </c>
      <c r="E275" s="2">
        <f t="shared" si="13"/>
        <v>0.1692913385826772</v>
      </c>
      <c r="F275">
        <f t="shared" si="14"/>
        <v>2.865955731911465E-2</v>
      </c>
      <c r="M275">
        <f t="shared" si="15"/>
        <v>882.08999999999992</v>
      </c>
    </row>
    <row r="276" spans="1:13" x14ac:dyDescent="0.25">
      <c r="A276" s="1" t="s">
        <v>27</v>
      </c>
      <c r="B276">
        <v>27.9</v>
      </c>
      <c r="C276">
        <v>109.09399999999999</v>
      </c>
      <c r="D276" s="1">
        <v>25.4</v>
      </c>
      <c r="E276" s="2">
        <f t="shared" si="13"/>
        <v>9.8425196850393706E-2</v>
      </c>
      <c r="F276">
        <f t="shared" si="14"/>
        <v>9.6875193750387504E-3</v>
      </c>
      <c r="M276">
        <f t="shared" si="15"/>
        <v>778.41</v>
      </c>
    </row>
    <row r="277" spans="1:13" x14ac:dyDescent="0.25">
      <c r="A277" s="1" t="s">
        <v>27</v>
      </c>
      <c r="B277">
        <v>28.25</v>
      </c>
      <c r="C277">
        <v>86.359499999999997</v>
      </c>
      <c r="D277" s="1">
        <v>25.4</v>
      </c>
      <c r="E277" s="2">
        <f t="shared" si="13"/>
        <v>0.11220472440944888</v>
      </c>
      <c r="F277">
        <f t="shared" si="14"/>
        <v>1.2589900179800374E-2</v>
      </c>
      <c r="M277">
        <f t="shared" si="15"/>
        <v>798.0625</v>
      </c>
    </row>
    <row r="278" spans="1:13" x14ac:dyDescent="0.25">
      <c r="A278" s="1" t="s">
        <v>27</v>
      </c>
      <c r="B278">
        <v>30.15</v>
      </c>
      <c r="C278">
        <v>62.891300000000001</v>
      </c>
      <c r="D278" s="1">
        <v>25.4</v>
      </c>
      <c r="E278" s="2">
        <f t="shared" si="13"/>
        <v>0.18700787401574803</v>
      </c>
      <c r="F278">
        <f t="shared" si="14"/>
        <v>3.4971944943889888E-2</v>
      </c>
      <c r="M278">
        <f t="shared" si="15"/>
        <v>909.02249999999992</v>
      </c>
    </row>
    <row r="279" spans="1:13" x14ac:dyDescent="0.25">
      <c r="A279" s="1" t="s">
        <v>27</v>
      </c>
      <c r="B279">
        <v>28.65</v>
      </c>
      <c r="C279">
        <v>131.73500000000001</v>
      </c>
      <c r="D279" s="1">
        <v>25.4</v>
      </c>
      <c r="E279" s="2">
        <f t="shared" si="13"/>
        <v>0.12795275590551181</v>
      </c>
      <c r="F279">
        <f t="shared" si="14"/>
        <v>1.6371907743815486E-2</v>
      </c>
      <c r="M279">
        <f t="shared" si="15"/>
        <v>820.82249999999988</v>
      </c>
    </row>
    <row r="280" spans="1:13" x14ac:dyDescent="0.25">
      <c r="A280" s="1" t="s">
        <v>27</v>
      </c>
      <c r="B280">
        <v>28.9</v>
      </c>
      <c r="C280">
        <v>108.97499999999999</v>
      </c>
      <c r="D280" s="1">
        <v>25.4</v>
      </c>
      <c r="E280" s="2">
        <f t="shared" si="13"/>
        <v>0.13779527559055119</v>
      </c>
      <c r="F280">
        <f t="shared" si="14"/>
        <v>1.8987537975075953E-2</v>
      </c>
      <c r="M280">
        <f t="shared" si="15"/>
        <v>835.20999999999992</v>
      </c>
    </row>
    <row r="281" spans="1:13" x14ac:dyDescent="0.25">
      <c r="A281" s="1" t="s">
        <v>27</v>
      </c>
      <c r="B281">
        <v>29</v>
      </c>
      <c r="C281">
        <v>108.40300000000001</v>
      </c>
      <c r="D281" s="1">
        <v>25.4</v>
      </c>
      <c r="E281" s="2">
        <f t="shared" si="13"/>
        <v>0.14173228346456698</v>
      </c>
      <c r="F281">
        <f t="shared" si="14"/>
        <v>2.0088040176080367E-2</v>
      </c>
      <c r="M281">
        <f t="shared" si="15"/>
        <v>841</v>
      </c>
    </row>
    <row r="282" spans="1:13" x14ac:dyDescent="0.25">
      <c r="A282" s="1" t="s">
        <v>28</v>
      </c>
      <c r="B282">
        <v>28.55</v>
      </c>
      <c r="C282">
        <v>95.046999999999997</v>
      </c>
      <c r="D282" s="1">
        <v>23.5</v>
      </c>
      <c r="E282" s="2">
        <f t="shared" si="13"/>
        <v>0.21489361702127663</v>
      </c>
      <c r="F282">
        <f t="shared" si="14"/>
        <v>4.617926663648711E-2</v>
      </c>
      <c r="M282">
        <f t="shared" si="15"/>
        <v>815.10250000000008</v>
      </c>
    </row>
    <row r="283" spans="1:13" x14ac:dyDescent="0.25">
      <c r="A283" s="1" t="s">
        <v>28</v>
      </c>
      <c r="B283">
        <v>28.55</v>
      </c>
      <c r="C283">
        <v>167.411</v>
      </c>
      <c r="D283" s="1">
        <v>23.5</v>
      </c>
      <c r="E283" s="2">
        <f t="shared" si="13"/>
        <v>0.21489361702127663</v>
      </c>
      <c r="F283">
        <f t="shared" si="14"/>
        <v>4.617926663648711E-2</v>
      </c>
      <c r="M283">
        <f t="shared" si="15"/>
        <v>815.10250000000008</v>
      </c>
    </row>
    <row r="284" spans="1:13" x14ac:dyDescent="0.25">
      <c r="A284" s="1" t="s">
        <v>28</v>
      </c>
      <c r="B284">
        <v>27.95</v>
      </c>
      <c r="C284">
        <v>130.35499999999999</v>
      </c>
      <c r="D284" s="1">
        <v>23.5</v>
      </c>
      <c r="E284" s="2">
        <f t="shared" si="13"/>
        <v>0.18936170212765954</v>
      </c>
      <c r="F284">
        <f t="shared" si="14"/>
        <v>3.5857854232684463E-2</v>
      </c>
      <c r="M284">
        <f t="shared" si="15"/>
        <v>781.20249999999999</v>
      </c>
    </row>
    <row r="285" spans="1:13" x14ac:dyDescent="0.25">
      <c r="A285" s="1" t="s">
        <v>28</v>
      </c>
      <c r="B285">
        <v>27.8</v>
      </c>
      <c r="C285">
        <v>201.15600000000001</v>
      </c>
      <c r="D285" s="1">
        <v>23.5</v>
      </c>
      <c r="E285" s="2">
        <f t="shared" si="13"/>
        <v>0.18297872340425536</v>
      </c>
      <c r="F285">
        <f t="shared" si="14"/>
        <v>3.3481213218650989E-2</v>
      </c>
      <c r="M285">
        <f t="shared" si="15"/>
        <v>772.84</v>
      </c>
    </row>
    <row r="286" spans="1:13" x14ac:dyDescent="0.25">
      <c r="A286" s="1" t="s">
        <v>28</v>
      </c>
      <c r="B286">
        <v>28.25</v>
      </c>
      <c r="C286">
        <v>164.54400000000001</v>
      </c>
      <c r="D286" s="1">
        <v>23.5</v>
      </c>
      <c r="E286" s="2">
        <f t="shared" si="13"/>
        <v>0.20212765957446807</v>
      </c>
      <c r="F286">
        <f t="shared" si="14"/>
        <v>4.0855590765052054E-2</v>
      </c>
      <c r="M286">
        <f t="shared" si="15"/>
        <v>798.0625</v>
      </c>
    </row>
    <row r="287" spans="1:13" x14ac:dyDescent="0.25">
      <c r="A287" s="1" t="s">
        <v>28</v>
      </c>
      <c r="B287">
        <v>28.5</v>
      </c>
      <c r="C287">
        <v>129.24</v>
      </c>
      <c r="D287" s="1">
        <v>23.5</v>
      </c>
      <c r="E287" s="2">
        <f t="shared" si="13"/>
        <v>0.21276595744680851</v>
      </c>
      <c r="F287">
        <f t="shared" si="14"/>
        <v>4.5269352648257127E-2</v>
      </c>
      <c r="M287">
        <f t="shared" si="15"/>
        <v>812.25</v>
      </c>
    </row>
    <row r="288" spans="1:13" x14ac:dyDescent="0.25">
      <c r="A288" s="1" t="s">
        <v>28</v>
      </c>
      <c r="B288">
        <v>28.6</v>
      </c>
      <c r="C288">
        <v>131.83699999999999</v>
      </c>
      <c r="D288" s="1">
        <v>23.5</v>
      </c>
      <c r="E288" s="2">
        <f t="shared" si="13"/>
        <v>0.21702127659574474</v>
      </c>
      <c r="F288">
        <f t="shared" si="14"/>
        <v>4.7098234495246742E-2</v>
      </c>
      <c r="M288">
        <f t="shared" si="15"/>
        <v>817.96</v>
      </c>
    </row>
    <row r="289" spans="1:13" x14ac:dyDescent="0.25">
      <c r="A289" s="1" t="s">
        <v>28</v>
      </c>
      <c r="B289">
        <v>28.15</v>
      </c>
      <c r="C289">
        <v>202.47399999999999</v>
      </c>
      <c r="D289" s="1">
        <v>23.5</v>
      </c>
      <c r="E289" s="2">
        <f t="shared" si="13"/>
        <v>0.19787234042553187</v>
      </c>
      <c r="F289">
        <f t="shared" si="14"/>
        <v>3.9153463105477571E-2</v>
      </c>
      <c r="M289">
        <f t="shared" si="15"/>
        <v>792.4224999999999</v>
      </c>
    </row>
    <row r="290" spans="1:13" x14ac:dyDescent="0.25">
      <c r="A290" s="1" t="s">
        <v>28</v>
      </c>
      <c r="B290">
        <v>29.75</v>
      </c>
      <c r="C290">
        <v>200.95099999999999</v>
      </c>
      <c r="D290" s="1">
        <v>23.5</v>
      </c>
      <c r="E290" s="2">
        <f t="shared" si="13"/>
        <v>0.26595744680851063</v>
      </c>
      <c r="F290">
        <f t="shared" si="14"/>
        <v>7.0733363512901756E-2</v>
      </c>
      <c r="M290">
        <f t="shared" si="15"/>
        <v>885.0625</v>
      </c>
    </row>
    <row r="291" spans="1:13" x14ac:dyDescent="0.25">
      <c r="A291" s="1" t="s">
        <v>28</v>
      </c>
      <c r="B291">
        <v>28.65</v>
      </c>
      <c r="C291">
        <v>201.39500000000001</v>
      </c>
      <c r="D291" s="1">
        <v>23.5</v>
      </c>
      <c r="E291" s="2">
        <f t="shared" si="13"/>
        <v>0.21914893617021269</v>
      </c>
      <c r="F291">
        <f t="shared" si="14"/>
        <v>4.8026256224535956E-2</v>
      </c>
      <c r="M291">
        <f t="shared" si="15"/>
        <v>820.82249999999988</v>
      </c>
    </row>
    <row r="292" spans="1:13" x14ac:dyDescent="0.25">
      <c r="A292" s="1" t="s">
        <v>29</v>
      </c>
      <c r="B292">
        <v>33.65</v>
      </c>
      <c r="C292">
        <v>184.61199999999999</v>
      </c>
      <c r="D292" s="1">
        <v>26.9</v>
      </c>
      <c r="E292" s="2">
        <f t="shared" si="13"/>
        <v>0.25092936802973981</v>
      </c>
      <c r="F292">
        <f t="shared" si="14"/>
        <v>6.2965547739804603E-2</v>
      </c>
      <c r="M292">
        <f t="shared" si="15"/>
        <v>1132.3225</v>
      </c>
    </row>
    <row r="293" spans="1:13" x14ac:dyDescent="0.25">
      <c r="A293" s="1" t="s">
        <v>29</v>
      </c>
      <c r="B293">
        <v>33.799999999999997</v>
      </c>
      <c r="C293">
        <v>151.75899999999999</v>
      </c>
      <c r="D293" s="1">
        <v>26.9</v>
      </c>
      <c r="E293" s="2">
        <f t="shared" si="13"/>
        <v>0.25650557620817838</v>
      </c>
      <c r="F293">
        <f t="shared" si="14"/>
        <v>6.5795110625889608E-2</v>
      </c>
      <c r="M293">
        <f t="shared" si="15"/>
        <v>1142.4399999999998</v>
      </c>
    </row>
    <row r="294" spans="1:13" x14ac:dyDescent="0.25">
      <c r="A294" s="1" t="s">
        <v>29</v>
      </c>
      <c r="B294">
        <v>34.799999999999997</v>
      </c>
      <c r="C294">
        <v>182.92</v>
      </c>
      <c r="D294" s="1">
        <v>26.9</v>
      </c>
      <c r="E294" s="2">
        <f t="shared" si="13"/>
        <v>0.29368029739776946</v>
      </c>
      <c r="F294">
        <f t="shared" si="14"/>
        <v>8.624811707964232E-2</v>
      </c>
      <c r="M294">
        <f t="shared" si="15"/>
        <v>1211.0399999999997</v>
      </c>
    </row>
    <row r="295" spans="1:13" x14ac:dyDescent="0.25">
      <c r="A295" s="1" t="s">
        <v>29</v>
      </c>
      <c r="B295">
        <v>34.4</v>
      </c>
      <c r="C295">
        <v>151.21799999999999</v>
      </c>
      <c r="D295" s="1">
        <v>26.9</v>
      </c>
      <c r="E295" s="2">
        <f t="shared" si="13"/>
        <v>0.27881040892193309</v>
      </c>
      <c r="F295">
        <f t="shared" si="14"/>
        <v>7.7735244123215544E-2</v>
      </c>
      <c r="M295">
        <f t="shared" si="15"/>
        <v>1183.3599999999999</v>
      </c>
    </row>
    <row r="296" spans="1:13" x14ac:dyDescent="0.25">
      <c r="A296" s="1" t="s">
        <v>29</v>
      </c>
      <c r="B296">
        <v>31.9</v>
      </c>
      <c r="C296">
        <v>123.508</v>
      </c>
      <c r="D296" s="1">
        <v>26.9</v>
      </c>
      <c r="E296" s="2">
        <f t="shared" si="13"/>
        <v>0.18587360594795541</v>
      </c>
      <c r="F296">
        <f t="shared" si="14"/>
        <v>3.4548997388095803E-2</v>
      </c>
      <c r="M296">
        <f t="shared" si="15"/>
        <v>1017.6099999999999</v>
      </c>
    </row>
    <row r="297" spans="1:13" x14ac:dyDescent="0.25">
      <c r="A297" s="1" t="s">
        <v>29</v>
      </c>
      <c r="B297">
        <v>33.549999999999997</v>
      </c>
      <c r="C297">
        <v>151.61600000000001</v>
      </c>
      <c r="D297" s="1">
        <v>26.9</v>
      </c>
      <c r="E297" s="2">
        <f t="shared" si="13"/>
        <v>0.24721189591078063</v>
      </c>
      <c r="F297">
        <f t="shared" si="14"/>
        <v>6.1113721479802638E-2</v>
      </c>
      <c r="M297">
        <f t="shared" si="15"/>
        <v>1125.6024999999997</v>
      </c>
    </row>
    <row r="298" spans="1:13" x14ac:dyDescent="0.25">
      <c r="A298" s="1" t="s">
        <v>29</v>
      </c>
      <c r="B298">
        <v>34.450000000000003</v>
      </c>
      <c r="C298">
        <v>152.19999999999999</v>
      </c>
      <c r="D298" s="1">
        <v>26.9</v>
      </c>
      <c r="E298" s="2">
        <f t="shared" si="13"/>
        <v>0.28066914498141282</v>
      </c>
      <c r="F298">
        <f t="shared" si="14"/>
        <v>7.8775168944597324E-2</v>
      </c>
      <c r="M298">
        <f t="shared" si="15"/>
        <v>1186.8025000000002</v>
      </c>
    </row>
    <row r="299" spans="1:13" x14ac:dyDescent="0.25">
      <c r="A299" s="1" t="s">
        <v>29</v>
      </c>
      <c r="B299">
        <v>36</v>
      </c>
      <c r="C299">
        <v>183.95</v>
      </c>
      <c r="D299" s="1">
        <v>26.9</v>
      </c>
      <c r="E299" s="2">
        <f t="shared" si="13"/>
        <v>0.3382899628252789</v>
      </c>
      <c r="F299">
        <f t="shared" si="14"/>
        <v>0.11444009894832859</v>
      </c>
      <c r="M299">
        <f t="shared" si="15"/>
        <v>1296</v>
      </c>
    </row>
    <row r="300" spans="1:13" x14ac:dyDescent="0.25">
      <c r="A300" s="1" t="s">
        <v>29</v>
      </c>
      <c r="B300">
        <v>33.549999999999997</v>
      </c>
      <c r="C300">
        <v>152.81399999999999</v>
      </c>
      <c r="D300" s="1">
        <v>26.9</v>
      </c>
      <c r="E300" s="2">
        <f t="shared" si="13"/>
        <v>0.24721189591078063</v>
      </c>
      <c r="F300">
        <f t="shared" si="14"/>
        <v>6.1113721479802638E-2</v>
      </c>
      <c r="M300">
        <f t="shared" si="15"/>
        <v>1125.6024999999997</v>
      </c>
    </row>
    <row r="301" spans="1:13" x14ac:dyDescent="0.25">
      <c r="A301" s="1" t="s">
        <v>29</v>
      </c>
      <c r="B301">
        <v>33.6</v>
      </c>
      <c r="C301">
        <v>183.84800000000001</v>
      </c>
      <c r="D301" s="1">
        <v>26.9</v>
      </c>
      <c r="E301" s="2">
        <f t="shared" si="13"/>
        <v>0.24907063197026033</v>
      </c>
      <c r="F301">
        <f t="shared" si="14"/>
        <v>6.2036179710064865E-2</v>
      </c>
      <c r="M301">
        <f t="shared" si="15"/>
        <v>1128.96</v>
      </c>
    </row>
    <row r="302" spans="1:13" x14ac:dyDescent="0.25">
      <c r="A302" s="1" t="s">
        <v>30</v>
      </c>
      <c r="B302">
        <v>51.5</v>
      </c>
      <c r="C302">
        <v>320.964</v>
      </c>
      <c r="D302" s="1">
        <v>42.8</v>
      </c>
      <c r="E302" s="2">
        <f t="shared" si="13"/>
        <v>0.20327102803738326</v>
      </c>
      <c r="F302">
        <f t="shared" si="14"/>
        <v>4.1319110839374652E-2</v>
      </c>
      <c r="M302">
        <f t="shared" si="15"/>
        <v>2652.25</v>
      </c>
    </row>
    <row r="303" spans="1:13" x14ac:dyDescent="0.25">
      <c r="A303" s="1" t="s">
        <v>30</v>
      </c>
      <c r="B303">
        <v>52.8</v>
      </c>
      <c r="C303">
        <v>267.09300000000002</v>
      </c>
      <c r="D303" s="1">
        <v>42.8</v>
      </c>
      <c r="E303" s="2">
        <f t="shared" si="13"/>
        <v>0.23364485981308414</v>
      </c>
      <c r="F303">
        <f t="shared" si="14"/>
        <v>5.4589920517075737E-2</v>
      </c>
      <c r="M303">
        <f t="shared" si="15"/>
        <v>2787.8399999999997</v>
      </c>
    </row>
    <row r="304" spans="1:13" x14ac:dyDescent="0.25">
      <c r="A304" s="1" t="s">
        <v>30</v>
      </c>
      <c r="B304">
        <v>52.05</v>
      </c>
      <c r="C304">
        <v>206.298</v>
      </c>
      <c r="D304" s="1">
        <v>42.8</v>
      </c>
      <c r="E304" s="2">
        <f t="shared" si="13"/>
        <v>0.21612149532710281</v>
      </c>
      <c r="F304">
        <f t="shared" si="14"/>
        <v>4.6708500742422922E-2</v>
      </c>
      <c r="M304">
        <f t="shared" si="15"/>
        <v>2709.2024999999999</v>
      </c>
    </row>
    <row r="305" spans="1:13" x14ac:dyDescent="0.25">
      <c r="A305" s="1" t="s">
        <v>30</v>
      </c>
      <c r="B305">
        <v>54.4</v>
      </c>
      <c r="C305">
        <v>207.68199999999999</v>
      </c>
      <c r="D305" s="1">
        <v>42.8</v>
      </c>
      <c r="E305" s="2">
        <f t="shared" si="13"/>
        <v>0.2710280373831776</v>
      </c>
      <c r="F305">
        <f t="shared" si="14"/>
        <v>7.3456197047777116E-2</v>
      </c>
      <c r="M305">
        <f t="shared" si="15"/>
        <v>2959.3599999999997</v>
      </c>
    </row>
    <row r="306" spans="1:13" x14ac:dyDescent="0.25">
      <c r="A306" s="1" t="s">
        <v>30</v>
      </c>
      <c r="B306">
        <v>51.5</v>
      </c>
      <c r="C306">
        <v>269.43299999999999</v>
      </c>
      <c r="D306" s="1">
        <v>42.8</v>
      </c>
      <c r="E306" s="2">
        <f t="shared" si="13"/>
        <v>0.20327102803738326</v>
      </c>
      <c r="F306">
        <f t="shared" si="14"/>
        <v>4.1319110839374652E-2</v>
      </c>
      <c r="M306">
        <f t="shared" si="15"/>
        <v>2652.25</v>
      </c>
    </row>
    <row r="307" spans="1:13" x14ac:dyDescent="0.25">
      <c r="A307" s="1" t="s">
        <v>30</v>
      </c>
      <c r="B307">
        <v>51.85</v>
      </c>
      <c r="C307">
        <v>263.673</v>
      </c>
      <c r="D307" s="1">
        <v>42.8</v>
      </c>
      <c r="E307" s="2">
        <f t="shared" si="13"/>
        <v>0.21144859813084124</v>
      </c>
      <c r="F307">
        <f t="shared" si="14"/>
        <v>4.4710509651497997E-2</v>
      </c>
      <c r="M307">
        <f t="shared" si="15"/>
        <v>2688.4225000000001</v>
      </c>
    </row>
    <row r="308" spans="1:13" x14ac:dyDescent="0.25">
      <c r="A308" s="1" t="s">
        <v>30</v>
      </c>
      <c r="B308">
        <v>52.5</v>
      </c>
      <c r="C308">
        <v>264.69099999999997</v>
      </c>
      <c r="D308" s="1">
        <v>42.8</v>
      </c>
      <c r="E308" s="2">
        <f t="shared" si="13"/>
        <v>0.22663551401869167</v>
      </c>
      <c r="F308">
        <f t="shared" si="14"/>
        <v>5.1363656214516586E-2</v>
      </c>
      <c r="M308">
        <f t="shared" si="15"/>
        <v>2756.25</v>
      </c>
    </row>
    <row r="309" spans="1:13" x14ac:dyDescent="0.25">
      <c r="A309" s="1" t="s">
        <v>30</v>
      </c>
      <c r="B309">
        <v>51.6</v>
      </c>
      <c r="C309">
        <v>320.11500000000001</v>
      </c>
      <c r="D309" s="1">
        <v>42.8</v>
      </c>
      <c r="E309" s="2">
        <f t="shared" si="13"/>
        <v>0.20560747663551412</v>
      </c>
      <c r="F309">
        <f t="shared" si="14"/>
        <v>4.2274434448423485E-2</v>
      </c>
      <c r="M309">
        <f t="shared" si="15"/>
        <v>2662.56</v>
      </c>
    </row>
    <row r="310" spans="1:13" x14ac:dyDescent="0.25">
      <c r="A310" s="1" t="s">
        <v>30</v>
      </c>
      <c r="B310">
        <v>49.4</v>
      </c>
      <c r="C310">
        <v>267.61</v>
      </c>
      <c r="D310" s="1">
        <v>42.8</v>
      </c>
      <c r="E310" s="2">
        <f t="shared" si="13"/>
        <v>0.15420560747663556</v>
      </c>
      <c r="F310">
        <f t="shared" si="14"/>
        <v>2.3779369377238201E-2</v>
      </c>
      <c r="M310">
        <f t="shared" si="15"/>
        <v>2440.3599999999997</v>
      </c>
    </row>
    <row r="311" spans="1:13" x14ac:dyDescent="0.25">
      <c r="A311" s="1" t="s">
        <v>30</v>
      </c>
      <c r="B311">
        <v>50.55</v>
      </c>
      <c r="C311">
        <v>149.76</v>
      </c>
      <c r="D311" s="1">
        <v>42.8</v>
      </c>
      <c r="E311" s="2">
        <f t="shared" si="13"/>
        <v>0.18107476635514019</v>
      </c>
      <c r="F311">
        <f t="shared" si="14"/>
        <v>3.278807101056861E-2</v>
      </c>
      <c r="M311">
        <f t="shared" si="15"/>
        <v>2555.3024999999998</v>
      </c>
    </row>
    <row r="312" spans="1:13" x14ac:dyDescent="0.25">
      <c r="A312" s="1" t="s">
        <v>31</v>
      </c>
      <c r="B312">
        <v>61.45</v>
      </c>
      <c r="C312">
        <v>113.545</v>
      </c>
      <c r="D312" s="1">
        <v>50.4</v>
      </c>
      <c r="E312" s="2">
        <f t="shared" si="13"/>
        <v>0.21924603174603183</v>
      </c>
      <c r="F312">
        <f t="shared" si="14"/>
        <v>4.8068822436381997E-2</v>
      </c>
      <c r="M312">
        <f t="shared" si="15"/>
        <v>3776.1025000000004</v>
      </c>
    </row>
    <row r="313" spans="1:13" x14ac:dyDescent="0.25">
      <c r="A313" s="1" t="s">
        <v>31</v>
      </c>
      <c r="B313">
        <v>60.7</v>
      </c>
      <c r="C313">
        <v>86.179400000000001</v>
      </c>
      <c r="D313" s="1">
        <v>50.4</v>
      </c>
      <c r="E313" s="2">
        <f t="shared" si="13"/>
        <v>0.20436507936507944</v>
      </c>
      <c r="F313">
        <f t="shared" si="14"/>
        <v>4.1765085663895217E-2</v>
      </c>
      <c r="M313">
        <f t="shared" si="15"/>
        <v>3684.4900000000002</v>
      </c>
    </row>
    <row r="314" spans="1:13" x14ac:dyDescent="0.25">
      <c r="A314" s="1" t="s">
        <v>31</v>
      </c>
      <c r="B314">
        <v>64.650000000000006</v>
      </c>
      <c r="C314">
        <v>169.214</v>
      </c>
      <c r="D314" s="1">
        <v>50.4</v>
      </c>
      <c r="E314" s="2">
        <f t="shared" si="13"/>
        <v>0.2827380952380954</v>
      </c>
      <c r="F314">
        <f t="shared" si="14"/>
        <v>7.99408304988663E-2</v>
      </c>
      <c r="M314">
        <f t="shared" si="15"/>
        <v>4179.6225000000004</v>
      </c>
    </row>
    <row r="315" spans="1:13" x14ac:dyDescent="0.25">
      <c r="A315" s="1" t="s">
        <v>31</v>
      </c>
      <c r="B315">
        <v>67.45</v>
      </c>
      <c r="C315">
        <v>140.80000000000001</v>
      </c>
      <c r="D315" s="1">
        <v>50.4</v>
      </c>
      <c r="E315" s="2">
        <f t="shared" si="13"/>
        <v>0.33829365079365087</v>
      </c>
      <c r="F315">
        <f t="shared" si="14"/>
        <v>0.1144425941672966</v>
      </c>
      <c r="M315">
        <f t="shared" si="15"/>
        <v>4549.5025000000005</v>
      </c>
    </row>
    <row r="316" spans="1:13" x14ac:dyDescent="0.25">
      <c r="A316" s="1" t="s">
        <v>31</v>
      </c>
      <c r="B316">
        <v>61.7</v>
      </c>
      <c r="C316">
        <v>112.94499999999999</v>
      </c>
      <c r="D316" s="1">
        <v>50.4</v>
      </c>
      <c r="E316" s="2">
        <f t="shared" si="13"/>
        <v>0.2242063492063493</v>
      </c>
      <c r="F316">
        <f t="shared" si="14"/>
        <v>5.0268487024439444E-2</v>
      </c>
      <c r="M316">
        <f t="shared" si="15"/>
        <v>3806.8900000000003</v>
      </c>
    </row>
    <row r="317" spans="1:13" x14ac:dyDescent="0.25">
      <c r="A317" s="1" t="s">
        <v>31</v>
      </c>
      <c r="B317">
        <v>62</v>
      </c>
      <c r="C317">
        <v>172.38800000000001</v>
      </c>
      <c r="D317" s="1">
        <v>50.4</v>
      </c>
      <c r="E317" s="2">
        <f t="shared" si="13"/>
        <v>0.2301587301587302</v>
      </c>
      <c r="F317">
        <f t="shared" si="14"/>
        <v>5.2973041068279186E-2</v>
      </c>
      <c r="M317">
        <f t="shared" si="15"/>
        <v>3844</v>
      </c>
    </row>
    <row r="318" spans="1:13" x14ac:dyDescent="0.25">
      <c r="A318" s="1" t="s">
        <v>31</v>
      </c>
      <c r="B318">
        <v>63.4</v>
      </c>
      <c r="C318">
        <v>172.55699999999999</v>
      </c>
      <c r="D318" s="1">
        <v>50.4</v>
      </c>
      <c r="E318" s="2">
        <f t="shared" si="13"/>
        <v>0.25793650793650796</v>
      </c>
      <c r="F318">
        <f t="shared" si="14"/>
        <v>6.6531242126480233E-2</v>
      </c>
      <c r="M318">
        <f t="shared" si="15"/>
        <v>4019.56</v>
      </c>
    </row>
    <row r="319" spans="1:13" x14ac:dyDescent="0.25">
      <c r="A319" s="1" t="s">
        <v>31</v>
      </c>
      <c r="B319">
        <v>63.7</v>
      </c>
      <c r="C319">
        <v>141.29599999999999</v>
      </c>
      <c r="D319" s="1">
        <v>50.4</v>
      </c>
      <c r="E319" s="2">
        <f t="shared" si="13"/>
        <v>0.26388888888888901</v>
      </c>
      <c r="F319">
        <f t="shared" si="14"/>
        <v>6.9637345679012405E-2</v>
      </c>
      <c r="M319">
        <f t="shared" si="15"/>
        <v>4057.6900000000005</v>
      </c>
    </row>
    <row r="320" spans="1:13" x14ac:dyDescent="0.25">
      <c r="A320" s="1" t="s">
        <v>31</v>
      </c>
      <c r="B320">
        <v>67.8</v>
      </c>
      <c r="C320">
        <v>140.57900000000001</v>
      </c>
      <c r="D320" s="1">
        <v>50.4</v>
      </c>
      <c r="E320" s="2">
        <f t="shared" si="13"/>
        <v>0.34523809523809523</v>
      </c>
      <c r="F320">
        <f t="shared" si="14"/>
        <v>0.11918934240362812</v>
      </c>
      <c r="M320">
        <f t="shared" si="15"/>
        <v>4596.8399999999992</v>
      </c>
    </row>
    <row r="321" spans="1:13" x14ac:dyDescent="0.25">
      <c r="A321" s="1" t="s">
        <v>31</v>
      </c>
      <c r="B321">
        <v>64.7</v>
      </c>
      <c r="C321">
        <v>111.152</v>
      </c>
      <c r="D321" s="1">
        <v>50.4</v>
      </c>
      <c r="E321" s="2">
        <f t="shared" si="13"/>
        <v>0.28373015873015883</v>
      </c>
      <c r="F321">
        <f t="shared" si="14"/>
        <v>8.0502802973041132E-2</v>
      </c>
      <c r="M321">
        <f t="shared" si="15"/>
        <v>4186.09</v>
      </c>
    </row>
    <row r="322" spans="1:13" x14ac:dyDescent="0.25">
      <c r="A322" s="1" t="s">
        <v>32</v>
      </c>
      <c r="B322">
        <v>53.5</v>
      </c>
      <c r="C322">
        <v>286.16699999999997</v>
      </c>
      <c r="D322" s="1">
        <v>44.2</v>
      </c>
      <c r="E322" s="2">
        <f t="shared" si="13"/>
        <v>0.21040723981900444</v>
      </c>
      <c r="F322">
        <f t="shared" si="14"/>
        <v>4.427120656825205E-2</v>
      </c>
      <c r="M322">
        <f t="shared" si="15"/>
        <v>2862.25</v>
      </c>
    </row>
    <row r="323" spans="1:13" x14ac:dyDescent="0.25">
      <c r="A323" s="1" t="s">
        <v>32</v>
      </c>
      <c r="B323">
        <v>55.15</v>
      </c>
      <c r="C323">
        <v>183.25299999999999</v>
      </c>
      <c r="D323" s="1">
        <v>44.2</v>
      </c>
      <c r="E323" s="2">
        <f t="shared" ref="E323:E386" si="16">(B323-D323)/D323</f>
        <v>0.24773755656108587</v>
      </c>
      <c r="F323">
        <f t="shared" ref="F323:F386" si="17">E323^2</f>
        <v>6.1373896930857222E-2</v>
      </c>
      <c r="M323">
        <f t="shared" ref="M323:M386" si="18">B323^2</f>
        <v>3041.5225</v>
      </c>
    </row>
    <row r="324" spans="1:13" x14ac:dyDescent="0.25">
      <c r="A324" s="1" t="s">
        <v>32</v>
      </c>
      <c r="B324">
        <v>54.25</v>
      </c>
      <c r="C324">
        <v>236.05799999999999</v>
      </c>
      <c r="D324" s="1">
        <v>44.2</v>
      </c>
      <c r="E324" s="2">
        <f t="shared" si="16"/>
        <v>0.22737556561085964</v>
      </c>
      <c r="F324">
        <f t="shared" si="17"/>
        <v>5.1699647836858341E-2</v>
      </c>
      <c r="M324">
        <f t="shared" si="18"/>
        <v>2943.0625</v>
      </c>
    </row>
    <row r="325" spans="1:13" x14ac:dyDescent="0.25">
      <c r="A325" s="1" t="s">
        <v>32</v>
      </c>
      <c r="B325">
        <v>56.9</v>
      </c>
      <c r="C325">
        <v>234.50899999999999</v>
      </c>
      <c r="D325" s="1">
        <v>44.2</v>
      </c>
      <c r="E325" s="2">
        <f t="shared" si="16"/>
        <v>0.28733031674208132</v>
      </c>
      <c r="F325">
        <f t="shared" si="17"/>
        <v>8.2558710919104772E-2</v>
      </c>
      <c r="M325">
        <f t="shared" si="18"/>
        <v>3237.6099999999997</v>
      </c>
    </row>
    <row r="326" spans="1:13" x14ac:dyDescent="0.25">
      <c r="A326" s="1" t="s">
        <v>32</v>
      </c>
      <c r="B326">
        <v>54.15</v>
      </c>
      <c r="C326">
        <v>236.75399999999999</v>
      </c>
      <c r="D326" s="1">
        <v>44.2</v>
      </c>
      <c r="E326" s="2">
        <f t="shared" si="16"/>
        <v>0.2251131221719456</v>
      </c>
      <c r="F326">
        <f t="shared" si="17"/>
        <v>5.0675917774001301E-2</v>
      </c>
      <c r="M326">
        <f t="shared" si="18"/>
        <v>2932.2224999999999</v>
      </c>
    </row>
    <row r="327" spans="1:13" x14ac:dyDescent="0.25">
      <c r="A327" s="1" t="s">
        <v>32</v>
      </c>
      <c r="B327">
        <v>52.8</v>
      </c>
      <c r="C327">
        <v>184.73</v>
      </c>
      <c r="D327" s="1">
        <v>44.2</v>
      </c>
      <c r="E327" s="2">
        <f t="shared" si="16"/>
        <v>0.1945701357466062</v>
      </c>
      <c r="F327">
        <f t="shared" si="17"/>
        <v>3.7857537724452765E-2</v>
      </c>
      <c r="M327">
        <f t="shared" si="18"/>
        <v>2787.8399999999997</v>
      </c>
    </row>
    <row r="328" spans="1:13" x14ac:dyDescent="0.25">
      <c r="A328" s="1" t="s">
        <v>32</v>
      </c>
      <c r="B328">
        <v>52.3</v>
      </c>
      <c r="C328">
        <v>240.64099999999999</v>
      </c>
      <c r="D328" s="1">
        <v>44.2</v>
      </c>
      <c r="E328" s="2">
        <f t="shared" si="16"/>
        <v>0.18325791855203605</v>
      </c>
      <c r="F328">
        <f t="shared" si="17"/>
        <v>3.3583464712024676E-2</v>
      </c>
      <c r="M328">
        <f t="shared" si="18"/>
        <v>2735.2899999999995</v>
      </c>
    </row>
    <row r="329" spans="1:13" x14ac:dyDescent="0.25">
      <c r="A329" s="1" t="s">
        <v>32</v>
      </c>
      <c r="B329">
        <v>55.15</v>
      </c>
      <c r="C329">
        <v>238.077</v>
      </c>
      <c r="D329" s="1">
        <v>44.2</v>
      </c>
      <c r="E329" s="2">
        <f t="shared" si="16"/>
        <v>0.24773755656108587</v>
      </c>
      <c r="F329">
        <f t="shared" si="17"/>
        <v>6.1373896930857222E-2</v>
      </c>
      <c r="M329">
        <f t="shared" si="18"/>
        <v>3041.5225</v>
      </c>
    </row>
    <row r="330" spans="1:13" x14ac:dyDescent="0.25">
      <c r="A330" s="1" t="s">
        <v>32</v>
      </c>
      <c r="B330">
        <v>53.8</v>
      </c>
      <c r="C330">
        <v>285.80399999999997</v>
      </c>
      <c r="D330" s="1">
        <v>44.2</v>
      </c>
      <c r="E330" s="2">
        <f t="shared" si="16"/>
        <v>0.21719457013574647</v>
      </c>
      <c r="F330">
        <f t="shared" si="17"/>
        <v>4.7173481296451693E-2</v>
      </c>
      <c r="M330">
        <f t="shared" si="18"/>
        <v>2894.4399999999996</v>
      </c>
    </row>
    <row r="331" spans="1:13" x14ac:dyDescent="0.25">
      <c r="A331" s="1" t="s">
        <v>32</v>
      </c>
      <c r="B331">
        <v>57.15</v>
      </c>
      <c r="C331">
        <v>184.76499999999999</v>
      </c>
      <c r="D331" s="1">
        <v>44.2</v>
      </c>
      <c r="E331" s="2">
        <f t="shared" si="16"/>
        <v>0.29298642533936642</v>
      </c>
      <c r="F331">
        <f t="shared" si="17"/>
        <v>8.584104543314014E-2</v>
      </c>
      <c r="M331">
        <f t="shared" si="18"/>
        <v>3266.1224999999999</v>
      </c>
    </row>
    <row r="332" spans="1:13" x14ac:dyDescent="0.25">
      <c r="A332" s="1" t="s">
        <v>33</v>
      </c>
      <c r="B332">
        <v>50.5</v>
      </c>
      <c r="C332">
        <v>168.798</v>
      </c>
      <c r="D332" s="1">
        <v>40.700000000000003</v>
      </c>
      <c r="E332" s="2">
        <f t="shared" si="16"/>
        <v>0.2407862407862407</v>
      </c>
      <c r="F332">
        <f t="shared" si="17"/>
        <v>5.7978013751969482E-2</v>
      </c>
      <c r="M332">
        <f t="shared" si="18"/>
        <v>2550.25</v>
      </c>
    </row>
    <row r="333" spans="1:13" x14ac:dyDescent="0.25">
      <c r="A333" s="1" t="s">
        <v>33</v>
      </c>
      <c r="B333">
        <v>47.8</v>
      </c>
      <c r="C333">
        <v>128.381</v>
      </c>
      <c r="D333" s="1">
        <v>40.700000000000003</v>
      </c>
      <c r="E333" s="2">
        <f t="shared" si="16"/>
        <v>0.17444717444717431</v>
      </c>
      <c r="F333">
        <f t="shared" si="17"/>
        <v>3.0431816672602866E-2</v>
      </c>
      <c r="M333">
        <f t="shared" si="18"/>
        <v>2284.8399999999997</v>
      </c>
    </row>
    <row r="334" spans="1:13" x14ac:dyDescent="0.25">
      <c r="A334" s="1" t="s">
        <v>33</v>
      </c>
      <c r="B334">
        <v>47.35</v>
      </c>
      <c r="C334">
        <v>171.208</v>
      </c>
      <c r="D334" s="1">
        <v>40.700000000000003</v>
      </c>
      <c r="E334" s="2">
        <f t="shared" si="16"/>
        <v>0.16339066339066335</v>
      </c>
      <c r="F334">
        <f t="shared" si="17"/>
        <v>2.6696508883241057E-2</v>
      </c>
      <c r="M334">
        <f t="shared" si="18"/>
        <v>2242.0225</v>
      </c>
    </row>
    <row r="335" spans="1:13" x14ac:dyDescent="0.25">
      <c r="A335" s="1" t="s">
        <v>33</v>
      </c>
      <c r="B335">
        <v>51.05</v>
      </c>
      <c r="C335">
        <v>264.00700000000001</v>
      </c>
      <c r="D335" s="1">
        <v>40.700000000000003</v>
      </c>
      <c r="E335" s="2">
        <f t="shared" si="16"/>
        <v>0.25429975429975415</v>
      </c>
      <c r="F335">
        <f t="shared" si="17"/>
        <v>6.4668365036915337E-2</v>
      </c>
      <c r="M335">
        <f t="shared" si="18"/>
        <v>2606.1024999999995</v>
      </c>
    </row>
    <row r="336" spans="1:13" x14ac:dyDescent="0.25">
      <c r="A336" s="1" t="s">
        <v>33</v>
      </c>
      <c r="B336">
        <v>47.35</v>
      </c>
      <c r="C336">
        <v>218.03200000000001</v>
      </c>
      <c r="D336" s="1">
        <v>40.700000000000003</v>
      </c>
      <c r="E336" s="2">
        <f t="shared" si="16"/>
        <v>0.16339066339066335</v>
      </c>
      <c r="F336">
        <f t="shared" si="17"/>
        <v>2.6696508883241057E-2</v>
      </c>
      <c r="M336">
        <f t="shared" si="18"/>
        <v>2242.0225</v>
      </c>
    </row>
    <row r="337" spans="1:13" x14ac:dyDescent="0.25">
      <c r="A337" s="1" t="s">
        <v>33</v>
      </c>
      <c r="B337">
        <v>49</v>
      </c>
      <c r="C337">
        <v>257.68099999999998</v>
      </c>
      <c r="D337" s="1">
        <v>40.700000000000003</v>
      </c>
      <c r="E337" s="2">
        <f t="shared" si="16"/>
        <v>0.20393120393120384</v>
      </c>
      <c r="F337">
        <f t="shared" si="17"/>
        <v>4.1587935936830252E-2</v>
      </c>
      <c r="M337">
        <f t="shared" si="18"/>
        <v>2401</v>
      </c>
    </row>
    <row r="338" spans="1:13" x14ac:dyDescent="0.25">
      <c r="A338" s="1" t="s">
        <v>33</v>
      </c>
      <c r="B338">
        <v>47.3</v>
      </c>
      <c r="C338">
        <v>219.768</v>
      </c>
      <c r="D338" s="1">
        <v>40.700000000000003</v>
      </c>
      <c r="E338" s="2">
        <f t="shared" si="16"/>
        <v>0.162162162162162</v>
      </c>
      <c r="F338">
        <f t="shared" si="17"/>
        <v>2.6296566837107328E-2</v>
      </c>
      <c r="M338">
        <f t="shared" si="18"/>
        <v>2237.2899999999995</v>
      </c>
    </row>
    <row r="339" spans="1:13" x14ac:dyDescent="0.25">
      <c r="A339" s="1" t="s">
        <v>33</v>
      </c>
      <c r="B339">
        <v>49.2</v>
      </c>
      <c r="C339">
        <v>123.18899999999999</v>
      </c>
      <c r="D339" s="1">
        <v>40.700000000000003</v>
      </c>
      <c r="E339" s="2">
        <f t="shared" si="16"/>
        <v>0.20884520884520882</v>
      </c>
      <c r="F339">
        <f t="shared" si="17"/>
        <v>4.3616321257598893E-2</v>
      </c>
      <c r="M339">
        <f t="shared" si="18"/>
        <v>2420.6400000000003</v>
      </c>
    </row>
    <row r="340" spans="1:13" x14ac:dyDescent="0.25">
      <c r="A340" s="1" t="s">
        <v>33</v>
      </c>
      <c r="B340">
        <v>49.3</v>
      </c>
      <c r="C340">
        <v>166.197</v>
      </c>
      <c r="D340" s="1">
        <v>40.700000000000003</v>
      </c>
      <c r="E340" s="2">
        <f t="shared" si="16"/>
        <v>0.21130221130221113</v>
      </c>
      <c r="F340">
        <f t="shared" si="17"/>
        <v>4.4648624501204284E-2</v>
      </c>
      <c r="M340">
        <f t="shared" si="18"/>
        <v>2430.4899999999998</v>
      </c>
    </row>
    <row r="341" spans="1:13" x14ac:dyDescent="0.25">
      <c r="A341" s="1" t="s">
        <v>33</v>
      </c>
      <c r="B341">
        <v>48.35</v>
      </c>
      <c r="C341">
        <v>213.06899999999999</v>
      </c>
      <c r="D341" s="1">
        <v>40.700000000000003</v>
      </c>
      <c r="E341" s="2">
        <f t="shared" si="16"/>
        <v>0.18796068796068791</v>
      </c>
      <c r="F341">
        <f t="shared" si="17"/>
        <v>3.5329220218655089E-2</v>
      </c>
      <c r="M341">
        <f t="shared" si="18"/>
        <v>2337.7225000000003</v>
      </c>
    </row>
    <row r="342" spans="1:13" x14ac:dyDescent="0.25">
      <c r="A342" s="1" t="s">
        <v>34</v>
      </c>
      <c r="B342">
        <v>49.95</v>
      </c>
      <c r="C342">
        <v>189.803</v>
      </c>
      <c r="D342" s="1">
        <v>43.35</v>
      </c>
      <c r="E342" s="2">
        <f t="shared" si="16"/>
        <v>0.15224913494809691</v>
      </c>
      <c r="F342">
        <f t="shared" si="17"/>
        <v>2.3179799092443824E-2</v>
      </c>
      <c r="M342">
        <f t="shared" si="18"/>
        <v>2495.0025000000005</v>
      </c>
    </row>
    <row r="343" spans="1:13" x14ac:dyDescent="0.25">
      <c r="A343" s="1" t="s">
        <v>34</v>
      </c>
      <c r="B343">
        <v>50.45</v>
      </c>
      <c r="C343">
        <v>149.83000000000001</v>
      </c>
      <c r="D343" s="1">
        <v>43.35</v>
      </c>
      <c r="E343" s="2">
        <f t="shared" si="16"/>
        <v>0.16378316032295273</v>
      </c>
      <c r="F343">
        <f t="shared" si="17"/>
        <v>2.6824923605374036E-2</v>
      </c>
      <c r="M343">
        <f t="shared" si="18"/>
        <v>2545.2025000000003</v>
      </c>
    </row>
    <row r="344" spans="1:13" x14ac:dyDescent="0.25">
      <c r="A344" s="1" t="s">
        <v>34</v>
      </c>
      <c r="B344">
        <v>48.65</v>
      </c>
      <c r="C344">
        <v>191.38200000000001</v>
      </c>
      <c r="D344" s="1">
        <v>43.35</v>
      </c>
      <c r="E344" s="2">
        <f t="shared" si="16"/>
        <v>0.12226066897347167</v>
      </c>
      <c r="F344">
        <f t="shared" si="17"/>
        <v>1.4947671177840818E-2</v>
      </c>
      <c r="M344">
        <f t="shared" si="18"/>
        <v>2366.8224999999998</v>
      </c>
    </row>
    <row r="345" spans="1:13" x14ac:dyDescent="0.25">
      <c r="A345" s="1" t="s">
        <v>34</v>
      </c>
      <c r="B345">
        <v>50.4</v>
      </c>
      <c r="C345">
        <v>231.62799999999999</v>
      </c>
      <c r="D345" s="1">
        <v>43.35</v>
      </c>
      <c r="E345" s="2">
        <f t="shared" si="16"/>
        <v>0.16262975778546707</v>
      </c>
      <c r="F345">
        <f t="shared" si="17"/>
        <v>2.6448438117359686E-2</v>
      </c>
      <c r="M345">
        <f t="shared" si="18"/>
        <v>2540.16</v>
      </c>
    </row>
    <row r="346" spans="1:13" x14ac:dyDescent="0.25">
      <c r="A346" s="1" t="s">
        <v>34</v>
      </c>
      <c r="B346">
        <v>49.65</v>
      </c>
      <c r="C346">
        <v>233.62799999999999</v>
      </c>
      <c r="D346" s="1">
        <v>43.35</v>
      </c>
      <c r="E346" s="2">
        <f t="shared" si="16"/>
        <v>0.14532871972318331</v>
      </c>
      <c r="F346">
        <f t="shared" si="17"/>
        <v>2.1120436776379571E-2</v>
      </c>
      <c r="M346">
        <f t="shared" si="18"/>
        <v>2465.1224999999999</v>
      </c>
    </row>
    <row r="347" spans="1:13" x14ac:dyDescent="0.25">
      <c r="A347" s="1" t="s">
        <v>34</v>
      </c>
      <c r="B347">
        <v>47.4</v>
      </c>
      <c r="C347">
        <v>192.471</v>
      </c>
      <c r="D347" s="1">
        <v>43.35</v>
      </c>
      <c r="E347" s="2">
        <f t="shared" si="16"/>
        <v>9.3425605536332113E-2</v>
      </c>
      <c r="F347">
        <f t="shared" si="17"/>
        <v>8.7283437698303292E-3</v>
      </c>
      <c r="M347">
        <f t="shared" si="18"/>
        <v>2246.7599999999998</v>
      </c>
    </row>
    <row r="348" spans="1:13" x14ac:dyDescent="0.25">
      <c r="A348" s="1" t="s">
        <v>34</v>
      </c>
      <c r="B348">
        <v>50.85</v>
      </c>
      <c r="C348">
        <v>189.983</v>
      </c>
      <c r="D348" s="1">
        <v>43.35</v>
      </c>
      <c r="E348" s="2">
        <f t="shared" si="16"/>
        <v>0.17301038062283736</v>
      </c>
      <c r="F348">
        <f t="shared" si="17"/>
        <v>2.9932591803259054E-2</v>
      </c>
      <c r="M348">
        <f t="shared" si="18"/>
        <v>2585.7225000000003</v>
      </c>
    </row>
    <row r="349" spans="1:13" x14ac:dyDescent="0.25">
      <c r="A349" s="1" t="s">
        <v>34</v>
      </c>
      <c r="B349">
        <v>53.45</v>
      </c>
      <c r="C349">
        <v>189.17699999999999</v>
      </c>
      <c r="D349" s="1">
        <v>43.35</v>
      </c>
      <c r="E349" s="2">
        <f t="shared" si="16"/>
        <v>0.23298731257208768</v>
      </c>
      <c r="F349">
        <f t="shared" si="17"/>
        <v>5.4283087819563688E-2</v>
      </c>
      <c r="M349">
        <f t="shared" si="18"/>
        <v>2856.9025000000001</v>
      </c>
    </row>
    <row r="350" spans="1:13" x14ac:dyDescent="0.25">
      <c r="A350" s="1" t="s">
        <v>34</v>
      </c>
      <c r="B350">
        <v>49.15</v>
      </c>
      <c r="C350">
        <v>191.93700000000001</v>
      </c>
      <c r="D350" s="1">
        <v>43.35</v>
      </c>
      <c r="E350" s="2">
        <f t="shared" si="16"/>
        <v>0.1337946943483275</v>
      </c>
      <c r="F350">
        <f t="shared" si="17"/>
        <v>1.7901020235762378E-2</v>
      </c>
      <c r="M350">
        <f t="shared" si="18"/>
        <v>2415.7224999999999</v>
      </c>
    </row>
    <row r="351" spans="1:13" x14ac:dyDescent="0.25">
      <c r="A351" s="1" t="s">
        <v>34</v>
      </c>
      <c r="B351">
        <v>50.25</v>
      </c>
      <c r="C351">
        <v>189.05699999999999</v>
      </c>
      <c r="D351" s="1">
        <v>43.35</v>
      </c>
      <c r="E351" s="2">
        <f t="shared" si="16"/>
        <v>0.15916955017301035</v>
      </c>
      <c r="F351">
        <f t="shared" si="17"/>
        <v>2.5334945702278459E-2</v>
      </c>
      <c r="M351">
        <f t="shared" si="18"/>
        <v>2525.0625</v>
      </c>
    </row>
    <row r="352" spans="1:13" x14ac:dyDescent="0.25">
      <c r="A352" s="1" t="s">
        <v>35</v>
      </c>
      <c r="B352">
        <v>28.9</v>
      </c>
      <c r="C352">
        <v>136.51499999999999</v>
      </c>
      <c r="D352" s="1">
        <v>22.95</v>
      </c>
      <c r="E352" s="2">
        <f t="shared" si="16"/>
        <v>0.25925925925925924</v>
      </c>
      <c r="F352">
        <f t="shared" si="17"/>
        <v>6.7215363511659798E-2</v>
      </c>
      <c r="M352">
        <f t="shared" si="18"/>
        <v>835.20999999999992</v>
      </c>
    </row>
    <row r="353" spans="1:13" x14ac:dyDescent="0.25">
      <c r="A353" s="1" t="s">
        <v>35</v>
      </c>
      <c r="B353">
        <v>29.2</v>
      </c>
      <c r="C353">
        <v>236.16399999999999</v>
      </c>
      <c r="D353" s="1">
        <v>22.95</v>
      </c>
      <c r="E353" s="2">
        <f t="shared" si="16"/>
        <v>0.27233115468409586</v>
      </c>
      <c r="F353">
        <f t="shared" si="17"/>
        <v>7.4164257811572945E-2</v>
      </c>
      <c r="M353">
        <f t="shared" si="18"/>
        <v>852.64</v>
      </c>
    </row>
    <row r="354" spans="1:13" x14ac:dyDescent="0.25">
      <c r="A354" s="1" t="s">
        <v>35</v>
      </c>
      <c r="B354">
        <v>27.15</v>
      </c>
      <c r="C354">
        <v>294.584</v>
      </c>
      <c r="D354" s="1">
        <v>22.95</v>
      </c>
      <c r="E354" s="2">
        <f t="shared" si="16"/>
        <v>0.18300653594771241</v>
      </c>
      <c r="F354">
        <f t="shared" si="17"/>
        <v>3.3491392199581353E-2</v>
      </c>
      <c r="M354">
        <f t="shared" si="18"/>
        <v>737.12249999999995</v>
      </c>
    </row>
    <row r="355" spans="1:13" x14ac:dyDescent="0.25">
      <c r="A355" s="1" t="s">
        <v>35</v>
      </c>
      <c r="B355">
        <v>27.7</v>
      </c>
      <c r="C355">
        <v>287.60500000000002</v>
      </c>
      <c r="D355" s="1">
        <v>22.95</v>
      </c>
      <c r="E355" s="2">
        <f t="shared" si="16"/>
        <v>0.20697167755991286</v>
      </c>
      <c r="F355">
        <f t="shared" si="17"/>
        <v>4.2837275311964539E-2</v>
      </c>
      <c r="M355">
        <f t="shared" si="18"/>
        <v>767.29</v>
      </c>
    </row>
    <row r="356" spans="1:13" x14ac:dyDescent="0.25">
      <c r="A356" s="1" t="s">
        <v>35</v>
      </c>
      <c r="B356">
        <v>27.85</v>
      </c>
      <c r="C356">
        <v>288.61200000000002</v>
      </c>
      <c r="D356" s="1">
        <v>22.95</v>
      </c>
      <c r="E356" s="2">
        <f t="shared" si="16"/>
        <v>0.21350762527233125</v>
      </c>
      <c r="F356">
        <f t="shared" si="17"/>
        <v>4.5585506049430222E-2</v>
      </c>
      <c r="M356">
        <f t="shared" si="18"/>
        <v>775.62250000000006</v>
      </c>
    </row>
    <row r="357" spans="1:13" x14ac:dyDescent="0.25">
      <c r="A357" s="1" t="s">
        <v>35</v>
      </c>
      <c r="B357">
        <v>27.45</v>
      </c>
      <c r="C357">
        <v>240.75200000000001</v>
      </c>
      <c r="D357" s="1">
        <v>22.95</v>
      </c>
      <c r="E357" s="2">
        <f t="shared" si="16"/>
        <v>0.19607843137254902</v>
      </c>
      <c r="F357">
        <f t="shared" si="17"/>
        <v>3.8446751249519413E-2</v>
      </c>
      <c r="M357">
        <f t="shared" si="18"/>
        <v>753.50249999999994</v>
      </c>
    </row>
    <row r="358" spans="1:13" x14ac:dyDescent="0.25">
      <c r="A358" s="1" t="s">
        <v>35</v>
      </c>
      <c r="B358">
        <v>26.65</v>
      </c>
      <c r="C358">
        <v>243.613</v>
      </c>
      <c r="D358" s="1">
        <v>22.95</v>
      </c>
      <c r="E358" s="2">
        <f t="shared" si="16"/>
        <v>0.16122004357298472</v>
      </c>
      <c r="F358">
        <f t="shared" si="17"/>
        <v>2.5991902449675093E-2</v>
      </c>
      <c r="M358">
        <f t="shared" si="18"/>
        <v>710.22249999999997</v>
      </c>
    </row>
    <row r="359" spans="1:13" x14ac:dyDescent="0.25">
      <c r="A359" s="1" t="s">
        <v>35</v>
      </c>
      <c r="B359">
        <v>28.4</v>
      </c>
      <c r="C359">
        <v>137.96199999999999</v>
      </c>
      <c r="D359" s="1">
        <v>22.95</v>
      </c>
      <c r="E359" s="2">
        <f t="shared" si="16"/>
        <v>0.23747276688453156</v>
      </c>
      <c r="F359">
        <f t="shared" si="17"/>
        <v>5.6393315011795071E-2</v>
      </c>
      <c r="M359">
        <f t="shared" si="18"/>
        <v>806.56</v>
      </c>
    </row>
    <row r="360" spans="1:13" x14ac:dyDescent="0.25">
      <c r="A360" s="1" t="s">
        <v>35</v>
      </c>
      <c r="B360">
        <v>26.9</v>
      </c>
      <c r="C360">
        <v>239.261</v>
      </c>
      <c r="D360" s="1">
        <v>22.95</v>
      </c>
      <c r="E360" s="2">
        <f t="shared" si="16"/>
        <v>0.17211328976034856</v>
      </c>
      <c r="F360">
        <f t="shared" si="17"/>
        <v>2.9622984512129705E-2</v>
      </c>
      <c r="M360">
        <f t="shared" si="18"/>
        <v>723.6099999999999</v>
      </c>
    </row>
    <row r="361" spans="1:13" x14ac:dyDescent="0.25">
      <c r="A361" s="1" t="s">
        <v>35</v>
      </c>
      <c r="B361">
        <v>28.45</v>
      </c>
      <c r="C361">
        <v>236.78899999999999</v>
      </c>
      <c r="D361" s="1">
        <v>22.95</v>
      </c>
      <c r="E361" s="2">
        <f t="shared" si="16"/>
        <v>0.23965141612200436</v>
      </c>
      <c r="F361">
        <f t="shared" si="17"/>
        <v>5.7432801249282087E-2</v>
      </c>
      <c r="M361">
        <f t="shared" si="18"/>
        <v>809.40249999999992</v>
      </c>
    </row>
    <row r="362" spans="1:13" x14ac:dyDescent="0.25">
      <c r="A362" s="1" t="s">
        <v>36</v>
      </c>
      <c r="B362">
        <v>44.8</v>
      </c>
      <c r="C362">
        <v>171.542</v>
      </c>
      <c r="D362" s="1">
        <v>33.6</v>
      </c>
      <c r="E362" s="2">
        <f t="shared" si="16"/>
        <v>0.3333333333333332</v>
      </c>
      <c r="F362">
        <f t="shared" si="17"/>
        <v>0.11111111111111102</v>
      </c>
      <c r="M362">
        <f t="shared" si="18"/>
        <v>2007.0399999999997</v>
      </c>
    </row>
    <row r="363" spans="1:13" x14ac:dyDescent="0.25">
      <c r="A363" s="1" t="s">
        <v>36</v>
      </c>
      <c r="B363">
        <v>44.6</v>
      </c>
      <c r="C363">
        <v>79.968699999999998</v>
      </c>
      <c r="D363" s="1">
        <v>33.6</v>
      </c>
      <c r="E363" s="2">
        <f t="shared" si="16"/>
        <v>0.32738095238095238</v>
      </c>
      <c r="F363">
        <f t="shared" si="17"/>
        <v>0.10717828798185941</v>
      </c>
      <c r="M363">
        <f t="shared" si="18"/>
        <v>1989.16</v>
      </c>
    </row>
    <row r="364" spans="1:13" x14ac:dyDescent="0.25">
      <c r="A364" s="1" t="s">
        <v>36</v>
      </c>
      <c r="B364">
        <v>41.7</v>
      </c>
      <c r="C364">
        <v>224.18</v>
      </c>
      <c r="D364" s="1">
        <v>33.6</v>
      </c>
      <c r="E364" s="2">
        <f t="shared" si="16"/>
        <v>0.2410714285714286</v>
      </c>
      <c r="F364">
        <f t="shared" si="17"/>
        <v>5.8115433673469406E-2</v>
      </c>
      <c r="M364">
        <f t="shared" si="18"/>
        <v>1738.8900000000003</v>
      </c>
    </row>
    <row r="365" spans="1:13" x14ac:dyDescent="0.25">
      <c r="A365" s="1" t="s">
        <v>36</v>
      </c>
      <c r="B365">
        <v>44.25</v>
      </c>
      <c r="C365">
        <v>264.72000000000003</v>
      </c>
      <c r="D365" s="1">
        <v>33.6</v>
      </c>
      <c r="E365" s="2">
        <f t="shared" si="16"/>
        <v>0.31696428571428564</v>
      </c>
      <c r="F365">
        <f t="shared" si="17"/>
        <v>0.1004663584183673</v>
      </c>
      <c r="M365">
        <f t="shared" si="18"/>
        <v>1958.0625</v>
      </c>
    </row>
    <row r="366" spans="1:13" x14ac:dyDescent="0.25">
      <c r="A366" s="1" t="s">
        <v>36</v>
      </c>
      <c r="B366">
        <v>41.95</v>
      </c>
      <c r="C366">
        <v>265.02800000000002</v>
      </c>
      <c r="D366" s="1">
        <v>33.6</v>
      </c>
      <c r="E366" s="2">
        <f t="shared" si="16"/>
        <v>0.24851190476190479</v>
      </c>
      <c r="F366">
        <f t="shared" si="17"/>
        <v>6.1758166808390039E-2</v>
      </c>
      <c r="M366">
        <f t="shared" si="18"/>
        <v>1759.8025000000002</v>
      </c>
    </row>
    <row r="367" spans="1:13" x14ac:dyDescent="0.25">
      <c r="A367" s="1" t="s">
        <v>36</v>
      </c>
      <c r="B367">
        <v>44.25</v>
      </c>
      <c r="C367">
        <v>262.20699999999999</v>
      </c>
      <c r="D367" s="1">
        <v>33.6</v>
      </c>
      <c r="E367" s="2">
        <f t="shared" si="16"/>
        <v>0.31696428571428564</v>
      </c>
      <c r="F367">
        <f t="shared" si="17"/>
        <v>0.1004663584183673</v>
      </c>
      <c r="M367">
        <f t="shared" si="18"/>
        <v>1958.0625</v>
      </c>
    </row>
    <row r="368" spans="1:13" x14ac:dyDescent="0.25">
      <c r="A368" s="1" t="s">
        <v>36</v>
      </c>
      <c r="B368">
        <v>42.1</v>
      </c>
      <c r="C368">
        <v>220.02699999999999</v>
      </c>
      <c r="D368" s="1">
        <v>33.6</v>
      </c>
      <c r="E368" s="2">
        <f t="shared" si="16"/>
        <v>0.25297619047619047</v>
      </c>
      <c r="F368">
        <f t="shared" si="17"/>
        <v>6.3996952947845798E-2</v>
      </c>
      <c r="M368">
        <f t="shared" si="18"/>
        <v>1772.41</v>
      </c>
    </row>
    <row r="369" spans="1:13" x14ac:dyDescent="0.25">
      <c r="A369" s="1" t="s">
        <v>36</v>
      </c>
      <c r="B369">
        <v>45.9</v>
      </c>
      <c r="C369">
        <v>168.511</v>
      </c>
      <c r="D369" s="1">
        <v>33.6</v>
      </c>
      <c r="E369" s="2">
        <f t="shared" si="16"/>
        <v>0.36607142857142849</v>
      </c>
      <c r="F369">
        <f t="shared" si="17"/>
        <v>0.13400829081632648</v>
      </c>
      <c r="M369">
        <f t="shared" si="18"/>
        <v>2106.81</v>
      </c>
    </row>
    <row r="370" spans="1:13" x14ac:dyDescent="0.25">
      <c r="A370" s="1" t="s">
        <v>36</v>
      </c>
      <c r="B370">
        <v>42.55</v>
      </c>
      <c r="C370">
        <v>266.36599999999999</v>
      </c>
      <c r="D370" s="1">
        <v>33.6</v>
      </c>
      <c r="E370" s="2">
        <f t="shared" si="16"/>
        <v>0.26636904761904751</v>
      </c>
      <c r="F370">
        <f t="shared" si="17"/>
        <v>7.0952469529478396E-2</v>
      </c>
      <c r="M370">
        <f t="shared" si="18"/>
        <v>1810.5024999999998</v>
      </c>
    </row>
    <row r="371" spans="1:13" x14ac:dyDescent="0.25">
      <c r="A371" s="1" t="s">
        <v>36</v>
      </c>
      <c r="B371">
        <v>44.05</v>
      </c>
      <c r="C371">
        <v>123.935</v>
      </c>
      <c r="D371" s="1">
        <v>33.6</v>
      </c>
      <c r="E371" s="2">
        <f t="shared" si="16"/>
        <v>0.3110119047619046</v>
      </c>
      <c r="F371">
        <f t="shared" si="17"/>
        <v>9.6728404903628024E-2</v>
      </c>
      <c r="M371">
        <f t="shared" si="18"/>
        <v>1940.4024999999997</v>
      </c>
    </row>
    <row r="372" spans="1:13" x14ac:dyDescent="0.25">
      <c r="A372" s="1" t="s">
        <v>37</v>
      </c>
      <c r="B372">
        <v>29.5</v>
      </c>
      <c r="C372">
        <v>179.09299999999999</v>
      </c>
      <c r="D372" s="1">
        <v>24.3</v>
      </c>
      <c r="E372" s="2">
        <f t="shared" si="16"/>
        <v>0.21399176954732507</v>
      </c>
      <c r="F372">
        <f t="shared" si="17"/>
        <v>4.5792477433995483E-2</v>
      </c>
      <c r="M372">
        <f t="shared" si="18"/>
        <v>870.25</v>
      </c>
    </row>
    <row r="373" spans="1:13" x14ac:dyDescent="0.25">
      <c r="A373" s="1" t="s">
        <v>37</v>
      </c>
      <c r="B373">
        <v>30.6</v>
      </c>
      <c r="C373">
        <v>226.54599999999999</v>
      </c>
      <c r="D373" s="1">
        <v>24.3</v>
      </c>
      <c r="E373" s="2">
        <f t="shared" si="16"/>
        <v>0.2592592592592593</v>
      </c>
      <c r="F373">
        <f t="shared" si="17"/>
        <v>6.7215363511659826E-2</v>
      </c>
      <c r="M373">
        <f t="shared" si="18"/>
        <v>936.36000000000013</v>
      </c>
    </row>
    <row r="374" spans="1:13" x14ac:dyDescent="0.25">
      <c r="A374" s="1" t="s">
        <v>37</v>
      </c>
      <c r="B374">
        <v>28.35</v>
      </c>
      <c r="C374">
        <v>277.12599999999998</v>
      </c>
      <c r="D374" s="1">
        <v>24.3</v>
      </c>
      <c r="E374" s="2">
        <f t="shared" si="16"/>
        <v>0.16666666666666669</v>
      </c>
      <c r="F374">
        <f t="shared" si="17"/>
        <v>2.7777777777777783E-2</v>
      </c>
      <c r="M374">
        <f t="shared" si="18"/>
        <v>803.72250000000008</v>
      </c>
    </row>
    <row r="375" spans="1:13" x14ac:dyDescent="0.25">
      <c r="A375" s="1" t="s">
        <v>37</v>
      </c>
      <c r="B375">
        <v>30.15</v>
      </c>
      <c r="C375">
        <v>178.55500000000001</v>
      </c>
      <c r="D375" s="1">
        <v>24.3</v>
      </c>
      <c r="E375" s="2">
        <f t="shared" si="16"/>
        <v>0.24074074074074064</v>
      </c>
      <c r="F375">
        <f t="shared" si="17"/>
        <v>5.7956104252400505E-2</v>
      </c>
      <c r="M375">
        <f t="shared" si="18"/>
        <v>909.02249999999992</v>
      </c>
    </row>
    <row r="376" spans="1:13" x14ac:dyDescent="0.25">
      <c r="A376" s="1" t="s">
        <v>37</v>
      </c>
      <c r="B376">
        <v>30</v>
      </c>
      <c r="C376">
        <v>227.23699999999999</v>
      </c>
      <c r="D376" s="1">
        <v>24.3</v>
      </c>
      <c r="E376" s="2">
        <f t="shared" si="16"/>
        <v>0.23456790123456786</v>
      </c>
      <c r="F376">
        <f t="shared" si="17"/>
        <v>5.5022100289589981E-2</v>
      </c>
      <c r="M376">
        <f t="shared" si="18"/>
        <v>900</v>
      </c>
    </row>
    <row r="377" spans="1:13" x14ac:dyDescent="0.25">
      <c r="A377" s="1" t="s">
        <v>37</v>
      </c>
      <c r="B377">
        <v>28.95</v>
      </c>
      <c r="C377">
        <v>236.39500000000001</v>
      </c>
      <c r="D377" s="1">
        <v>24.3</v>
      </c>
      <c r="E377" s="2">
        <f t="shared" si="16"/>
        <v>0.19135802469135796</v>
      </c>
      <c r="F377">
        <f t="shared" si="17"/>
        <v>3.661789361377836E-2</v>
      </c>
      <c r="M377">
        <f t="shared" si="18"/>
        <v>838.10249999999996</v>
      </c>
    </row>
    <row r="378" spans="1:13" x14ac:dyDescent="0.25">
      <c r="A378" s="1" t="s">
        <v>37</v>
      </c>
      <c r="B378">
        <v>31.35</v>
      </c>
      <c r="C378">
        <v>226.66399999999999</v>
      </c>
      <c r="D378" s="1">
        <v>24.3</v>
      </c>
      <c r="E378" s="2">
        <f t="shared" si="16"/>
        <v>0.29012345679012347</v>
      </c>
      <c r="F378">
        <f t="shared" si="17"/>
        <v>8.4171620179850637E-2</v>
      </c>
      <c r="M378">
        <f t="shared" si="18"/>
        <v>982.8225000000001</v>
      </c>
    </row>
    <row r="379" spans="1:13" x14ac:dyDescent="0.25">
      <c r="A379" s="1" t="s">
        <v>37</v>
      </c>
      <c r="B379">
        <v>30.55</v>
      </c>
      <c r="C379">
        <v>178.38</v>
      </c>
      <c r="D379" s="1">
        <v>24.3</v>
      </c>
      <c r="E379" s="2">
        <f t="shared" si="16"/>
        <v>0.25720164609053497</v>
      </c>
      <c r="F379">
        <f t="shared" si="17"/>
        <v>6.6152686751680803E-2</v>
      </c>
      <c r="M379">
        <f t="shared" si="18"/>
        <v>933.30250000000001</v>
      </c>
    </row>
    <row r="380" spans="1:13" x14ac:dyDescent="0.25">
      <c r="A380" s="1" t="s">
        <v>37</v>
      </c>
      <c r="B380">
        <v>27.8</v>
      </c>
      <c r="C380">
        <v>234.749</v>
      </c>
      <c r="D380" s="1">
        <v>24.3</v>
      </c>
      <c r="E380" s="2">
        <f t="shared" si="16"/>
        <v>0.14403292181069957</v>
      </c>
      <c r="F380">
        <f t="shared" si="17"/>
        <v>2.0745482565327097E-2</v>
      </c>
      <c r="M380">
        <f t="shared" si="18"/>
        <v>772.84</v>
      </c>
    </row>
    <row r="381" spans="1:13" x14ac:dyDescent="0.25">
      <c r="A381" s="1" t="s">
        <v>37</v>
      </c>
      <c r="B381">
        <v>30.85</v>
      </c>
      <c r="C381">
        <v>278.536</v>
      </c>
      <c r="D381" s="1">
        <v>24.3</v>
      </c>
      <c r="E381" s="2">
        <f t="shared" si="16"/>
        <v>0.26954732510288065</v>
      </c>
      <c r="F381">
        <f t="shared" si="17"/>
        <v>7.2655760470118028E-2</v>
      </c>
      <c r="M381">
        <f t="shared" si="18"/>
        <v>951.72250000000008</v>
      </c>
    </row>
    <row r="382" spans="1:13" x14ac:dyDescent="0.25">
      <c r="A382" s="1" t="s">
        <v>38</v>
      </c>
      <c r="B382">
        <v>34.799999999999997</v>
      </c>
      <c r="C382">
        <v>185.261</v>
      </c>
      <c r="D382" s="1">
        <v>29.05</v>
      </c>
      <c r="E382" s="2">
        <f t="shared" si="16"/>
        <v>0.19793459552495685</v>
      </c>
      <c r="F382">
        <f t="shared" si="17"/>
        <v>3.9178104105628268E-2</v>
      </c>
      <c r="M382">
        <f t="shared" si="18"/>
        <v>1211.0399999999997</v>
      </c>
    </row>
    <row r="383" spans="1:13" x14ac:dyDescent="0.25">
      <c r="A383" s="1" t="s">
        <v>38</v>
      </c>
      <c r="B383">
        <v>35.25</v>
      </c>
      <c r="C383">
        <v>238.60599999999999</v>
      </c>
      <c r="D383" s="1">
        <v>29.05</v>
      </c>
      <c r="E383" s="2">
        <f t="shared" si="16"/>
        <v>0.21342512908777966</v>
      </c>
      <c r="F383">
        <f t="shared" si="17"/>
        <v>4.5550285726135412E-2</v>
      </c>
      <c r="M383">
        <f t="shared" si="18"/>
        <v>1242.5625</v>
      </c>
    </row>
    <row r="384" spans="1:13" x14ac:dyDescent="0.25">
      <c r="A384" s="1" t="s">
        <v>38</v>
      </c>
      <c r="B384">
        <v>34.6</v>
      </c>
      <c r="C384">
        <v>186.291</v>
      </c>
      <c r="D384" s="1">
        <v>29.05</v>
      </c>
      <c r="E384" s="2">
        <f t="shared" si="16"/>
        <v>0.19104991394148021</v>
      </c>
      <c r="F384">
        <f t="shared" si="17"/>
        <v>3.6500069617046993E-2</v>
      </c>
      <c r="M384">
        <f t="shared" si="18"/>
        <v>1197.1600000000001</v>
      </c>
    </row>
    <row r="385" spans="1:13" x14ac:dyDescent="0.25">
      <c r="A385" s="1" t="s">
        <v>38</v>
      </c>
      <c r="B385">
        <v>35.1</v>
      </c>
      <c r="C385">
        <v>185.52699999999999</v>
      </c>
      <c r="D385" s="1">
        <v>29.05</v>
      </c>
      <c r="E385" s="2">
        <f t="shared" si="16"/>
        <v>0.20826161790017214</v>
      </c>
      <c r="F385">
        <f t="shared" si="17"/>
        <v>4.3372901490397305E-2</v>
      </c>
      <c r="M385">
        <f t="shared" si="18"/>
        <v>1232.01</v>
      </c>
    </row>
    <row r="386" spans="1:13" x14ac:dyDescent="0.25">
      <c r="A386" s="1" t="s">
        <v>38</v>
      </c>
      <c r="B386">
        <v>34.450000000000003</v>
      </c>
      <c r="C386">
        <v>186.852</v>
      </c>
      <c r="D386" s="1">
        <v>29.05</v>
      </c>
      <c r="E386" s="2">
        <f t="shared" si="16"/>
        <v>0.18588640275387269</v>
      </c>
      <c r="F386">
        <f t="shared" si="17"/>
        <v>3.455375472877497E-2</v>
      </c>
      <c r="M386">
        <f t="shared" si="18"/>
        <v>1186.8025000000002</v>
      </c>
    </row>
    <row r="387" spans="1:13" x14ac:dyDescent="0.25">
      <c r="A387" s="1" t="s">
        <v>38</v>
      </c>
      <c r="B387">
        <v>34.65</v>
      </c>
      <c r="C387">
        <v>237.84399999999999</v>
      </c>
      <c r="D387" s="1">
        <v>29.05</v>
      </c>
      <c r="E387" s="2">
        <f t="shared" ref="E387:E450" si="19">(B387-D387)/D387</f>
        <v>0.19277108433734932</v>
      </c>
      <c r="F387">
        <f t="shared" ref="F387:F450" si="20">E387^2</f>
        <v>3.7160690956597443E-2</v>
      </c>
      <c r="M387">
        <f t="shared" ref="M387:M450" si="21">B387^2</f>
        <v>1200.6224999999999</v>
      </c>
    </row>
    <row r="388" spans="1:13" x14ac:dyDescent="0.25">
      <c r="A388" s="1" t="s">
        <v>38</v>
      </c>
      <c r="B388">
        <v>34.799999999999997</v>
      </c>
      <c r="C388">
        <v>289.25</v>
      </c>
      <c r="D388" s="1">
        <v>29.05</v>
      </c>
      <c r="E388" s="2">
        <f t="shared" si="19"/>
        <v>0.19793459552495685</v>
      </c>
      <c r="F388">
        <f t="shared" si="20"/>
        <v>3.9178104105628268E-2</v>
      </c>
      <c r="M388">
        <f t="shared" si="21"/>
        <v>1211.0399999999997</v>
      </c>
    </row>
    <row r="389" spans="1:13" x14ac:dyDescent="0.25">
      <c r="A389" s="1" t="s">
        <v>38</v>
      </c>
      <c r="B389">
        <v>34.9</v>
      </c>
      <c r="C389">
        <v>189.44</v>
      </c>
      <c r="D389" s="1">
        <v>29.05</v>
      </c>
      <c r="E389" s="2">
        <f t="shared" si="19"/>
        <v>0.20137693631669529</v>
      </c>
      <c r="F389">
        <f t="shared" si="20"/>
        <v>4.0552670480298349E-2</v>
      </c>
      <c r="M389">
        <f t="shared" si="21"/>
        <v>1218.01</v>
      </c>
    </row>
    <row r="390" spans="1:13" x14ac:dyDescent="0.25">
      <c r="A390" s="1" t="s">
        <v>38</v>
      </c>
      <c r="B390">
        <v>36.4</v>
      </c>
      <c r="C390">
        <v>185.84399999999999</v>
      </c>
      <c r="D390" s="1">
        <v>29.05</v>
      </c>
      <c r="E390" s="2">
        <f t="shared" si="19"/>
        <v>0.25301204819277101</v>
      </c>
      <c r="F390">
        <f t="shared" si="20"/>
        <v>6.4015096530701074E-2</v>
      </c>
      <c r="M390">
        <f t="shared" si="21"/>
        <v>1324.9599999999998</v>
      </c>
    </row>
    <row r="391" spans="1:13" x14ac:dyDescent="0.25">
      <c r="A391" s="1" t="s">
        <v>38</v>
      </c>
      <c r="B391">
        <v>34.799999999999997</v>
      </c>
      <c r="C391">
        <v>236.822</v>
      </c>
      <c r="D391" s="1">
        <v>29.05</v>
      </c>
      <c r="E391" s="2">
        <f t="shared" si="19"/>
        <v>0.19793459552495685</v>
      </c>
      <c r="F391">
        <f t="shared" si="20"/>
        <v>3.9178104105628268E-2</v>
      </c>
      <c r="M391">
        <f t="shared" si="21"/>
        <v>1211.0399999999997</v>
      </c>
    </row>
    <row r="392" spans="1:13" x14ac:dyDescent="0.25">
      <c r="A392" s="1" t="s">
        <v>39</v>
      </c>
      <c r="B392">
        <v>44.4</v>
      </c>
      <c r="C392">
        <v>264.39699999999999</v>
      </c>
      <c r="D392" s="1">
        <v>34.65</v>
      </c>
      <c r="E392" s="2">
        <f t="shared" si="19"/>
        <v>0.2813852813852814</v>
      </c>
      <c r="F392">
        <f t="shared" si="20"/>
        <v>7.9177676580273998E-2</v>
      </c>
      <c r="M392">
        <f t="shared" si="21"/>
        <v>1971.36</v>
      </c>
    </row>
    <row r="393" spans="1:13" x14ac:dyDescent="0.25">
      <c r="A393" s="1" t="s">
        <v>39</v>
      </c>
      <c r="B393">
        <v>44.8</v>
      </c>
      <c r="C393">
        <v>258.63600000000002</v>
      </c>
      <c r="D393" s="1">
        <v>34.65</v>
      </c>
      <c r="E393" s="2">
        <f t="shared" si="19"/>
        <v>0.29292929292929287</v>
      </c>
      <c r="F393">
        <f t="shared" si="20"/>
        <v>8.5807570656055474E-2</v>
      </c>
      <c r="M393">
        <f t="shared" si="21"/>
        <v>2007.0399999999997</v>
      </c>
    </row>
    <row r="394" spans="1:13" x14ac:dyDescent="0.25">
      <c r="A394" s="1" t="s">
        <v>39</v>
      </c>
      <c r="B394">
        <v>44.95</v>
      </c>
      <c r="C394">
        <v>208.381</v>
      </c>
      <c r="D394" s="1">
        <v>34.65</v>
      </c>
      <c r="E394" s="2">
        <f t="shared" si="19"/>
        <v>0.29725829725829739</v>
      </c>
      <c r="F394">
        <f t="shared" si="20"/>
        <v>8.836249528890229E-2</v>
      </c>
      <c r="M394">
        <f t="shared" si="21"/>
        <v>2020.5025000000003</v>
      </c>
    </row>
    <row r="395" spans="1:13" x14ac:dyDescent="0.25">
      <c r="A395" s="1" t="s">
        <v>39</v>
      </c>
      <c r="B395">
        <v>47.05</v>
      </c>
      <c r="C395">
        <v>256.41699999999997</v>
      </c>
      <c r="D395" s="1">
        <v>34.65</v>
      </c>
      <c r="E395" s="2">
        <f t="shared" si="19"/>
        <v>0.35786435786435783</v>
      </c>
      <c r="F395">
        <f t="shared" si="20"/>
        <v>0.12806689862966916</v>
      </c>
      <c r="M395">
        <f t="shared" si="21"/>
        <v>2213.7024999999999</v>
      </c>
    </row>
    <row r="396" spans="1:13" x14ac:dyDescent="0.25">
      <c r="A396" s="1" t="s">
        <v>39</v>
      </c>
      <c r="B396">
        <v>45.35</v>
      </c>
      <c r="C396">
        <v>262.32</v>
      </c>
      <c r="D396" s="1">
        <v>34.65</v>
      </c>
      <c r="E396" s="2">
        <f t="shared" si="19"/>
        <v>0.30880230880230891</v>
      </c>
      <c r="F396">
        <f t="shared" si="20"/>
        <v>9.5358865921636546E-2</v>
      </c>
      <c r="M396">
        <f t="shared" si="21"/>
        <v>2056.6224999999999</v>
      </c>
    </row>
    <row r="397" spans="1:13" x14ac:dyDescent="0.25">
      <c r="A397" s="1" t="s">
        <v>39</v>
      </c>
      <c r="B397">
        <v>43.3</v>
      </c>
      <c r="C397">
        <v>210.52699999999999</v>
      </c>
      <c r="D397" s="1">
        <v>34.65</v>
      </c>
      <c r="E397" s="2">
        <f t="shared" si="19"/>
        <v>0.24963924963924961</v>
      </c>
      <c r="F397">
        <f t="shared" si="20"/>
        <v>6.2319754960447588E-2</v>
      </c>
      <c r="M397">
        <f t="shared" si="21"/>
        <v>1874.8899999999996</v>
      </c>
    </row>
    <row r="398" spans="1:13" x14ac:dyDescent="0.25">
      <c r="A398" s="1" t="s">
        <v>39</v>
      </c>
      <c r="B398">
        <v>45.2</v>
      </c>
      <c r="C398">
        <v>263.24099999999999</v>
      </c>
      <c r="D398" s="1">
        <v>34.65</v>
      </c>
      <c r="E398" s="2">
        <f t="shared" si="19"/>
        <v>0.30447330447330462</v>
      </c>
      <c r="F398">
        <f t="shared" si="20"/>
        <v>9.2703993136893661E-2</v>
      </c>
      <c r="M398">
        <f t="shared" si="21"/>
        <v>2043.0400000000002</v>
      </c>
    </row>
    <row r="399" spans="1:13" x14ac:dyDescent="0.25">
      <c r="A399" s="1" t="s">
        <v>39</v>
      </c>
      <c r="B399">
        <v>43.45</v>
      </c>
      <c r="C399">
        <v>262.26299999999998</v>
      </c>
      <c r="D399" s="1">
        <v>34.65</v>
      </c>
      <c r="E399" s="2">
        <f t="shared" si="19"/>
        <v>0.25396825396825412</v>
      </c>
      <c r="F399">
        <f t="shared" si="20"/>
        <v>6.4499874023683623E-2</v>
      </c>
      <c r="M399">
        <f t="shared" si="21"/>
        <v>1887.9025000000001</v>
      </c>
    </row>
    <row r="400" spans="1:13" x14ac:dyDescent="0.25">
      <c r="A400" s="1" t="s">
        <v>39</v>
      </c>
      <c r="B400">
        <v>45.95</v>
      </c>
      <c r="C400">
        <v>318.56200000000001</v>
      </c>
      <c r="D400" s="1">
        <v>34.65</v>
      </c>
      <c r="E400" s="2">
        <f t="shared" si="19"/>
        <v>0.32611832611832625</v>
      </c>
      <c r="F400">
        <f t="shared" si="20"/>
        <v>0.10635316263021899</v>
      </c>
      <c r="M400">
        <f t="shared" si="21"/>
        <v>2111.4025000000001</v>
      </c>
    </row>
    <row r="401" spans="1:13" x14ac:dyDescent="0.25">
      <c r="A401" s="1" t="s">
        <v>39</v>
      </c>
      <c r="B401">
        <v>47.1</v>
      </c>
      <c r="C401">
        <v>258.30700000000002</v>
      </c>
      <c r="D401" s="1">
        <v>34.65</v>
      </c>
      <c r="E401" s="2">
        <f t="shared" si="19"/>
        <v>0.35930735930735941</v>
      </c>
      <c r="F401">
        <f t="shared" si="20"/>
        <v>0.12910177845242787</v>
      </c>
      <c r="M401">
        <f t="shared" si="21"/>
        <v>2218.4100000000003</v>
      </c>
    </row>
    <row r="402" spans="1:13" x14ac:dyDescent="0.25">
      <c r="A402" s="1" t="s">
        <v>40</v>
      </c>
      <c r="B402">
        <v>79.400000000000006</v>
      </c>
      <c r="C402">
        <v>295.79000000000002</v>
      </c>
      <c r="D402" s="1">
        <v>66.150000000000006</v>
      </c>
      <c r="E402" s="2">
        <f t="shared" si="19"/>
        <v>0.200302343159486</v>
      </c>
      <c r="F402">
        <f t="shared" si="20"/>
        <v>4.0121028675180491E-2</v>
      </c>
      <c r="M402">
        <f t="shared" si="21"/>
        <v>6304.3600000000006</v>
      </c>
    </row>
    <row r="403" spans="1:13" x14ac:dyDescent="0.25">
      <c r="A403" s="1" t="s">
        <v>40</v>
      </c>
      <c r="B403">
        <v>78.55</v>
      </c>
      <c r="C403">
        <v>350.61700000000002</v>
      </c>
      <c r="D403" s="1">
        <v>66.150000000000006</v>
      </c>
      <c r="E403" s="2">
        <f t="shared" si="19"/>
        <v>0.18745275888133017</v>
      </c>
      <c r="F403">
        <f t="shared" si="20"/>
        <v>3.5138536812222107E-2</v>
      </c>
      <c r="M403">
        <f t="shared" si="21"/>
        <v>6170.1025</v>
      </c>
    </row>
    <row r="404" spans="1:13" x14ac:dyDescent="0.25">
      <c r="A404" s="1" t="s">
        <v>40</v>
      </c>
      <c r="B404">
        <v>83.2</v>
      </c>
      <c r="C404">
        <v>350.08600000000001</v>
      </c>
      <c r="D404" s="1">
        <v>66.150000000000006</v>
      </c>
      <c r="E404" s="2">
        <f t="shared" si="19"/>
        <v>0.2577475434618291</v>
      </c>
      <c r="F404">
        <f t="shared" si="20"/>
        <v>6.6433796160607475E-2</v>
      </c>
      <c r="M404">
        <f t="shared" si="21"/>
        <v>6922.2400000000007</v>
      </c>
    </row>
    <row r="405" spans="1:13" x14ac:dyDescent="0.25">
      <c r="A405" s="1" t="s">
        <v>40</v>
      </c>
      <c r="B405">
        <v>75.2</v>
      </c>
      <c r="C405">
        <v>294.41300000000001</v>
      </c>
      <c r="D405" s="1">
        <v>66.150000000000006</v>
      </c>
      <c r="E405" s="2">
        <f t="shared" si="19"/>
        <v>0.13681027966742246</v>
      </c>
      <c r="F405">
        <f t="shared" si="20"/>
        <v>1.8717052622678348E-2</v>
      </c>
      <c r="M405">
        <f t="shared" si="21"/>
        <v>5655.0400000000009</v>
      </c>
    </row>
    <row r="406" spans="1:13" x14ac:dyDescent="0.25">
      <c r="A406" s="1" t="s">
        <v>40</v>
      </c>
      <c r="B406">
        <v>74.25</v>
      </c>
      <c r="C406">
        <v>295.72199999999998</v>
      </c>
      <c r="D406" s="1">
        <v>66.150000000000006</v>
      </c>
      <c r="E406" s="2">
        <f t="shared" si="19"/>
        <v>0.12244897959183663</v>
      </c>
      <c r="F406">
        <f t="shared" si="20"/>
        <v>1.4993752603082024E-2</v>
      </c>
      <c r="M406">
        <f t="shared" si="21"/>
        <v>5513.0625</v>
      </c>
    </row>
    <row r="407" spans="1:13" x14ac:dyDescent="0.25">
      <c r="A407" s="1" t="s">
        <v>40</v>
      </c>
      <c r="B407">
        <v>80.099999999999994</v>
      </c>
      <c r="C407">
        <v>226.69200000000001</v>
      </c>
      <c r="D407" s="1">
        <v>66.150000000000006</v>
      </c>
      <c r="E407" s="2">
        <f t="shared" si="19"/>
        <v>0.21088435374149642</v>
      </c>
      <c r="F407">
        <f t="shared" si="20"/>
        <v>4.4472210652968594E-2</v>
      </c>
      <c r="M407">
        <f t="shared" si="21"/>
        <v>6416.0099999999993</v>
      </c>
    </row>
    <row r="408" spans="1:13" x14ac:dyDescent="0.25">
      <c r="A408" s="1" t="s">
        <v>40</v>
      </c>
      <c r="B408">
        <v>78.349999999999994</v>
      </c>
      <c r="C408">
        <v>354.43599999999998</v>
      </c>
      <c r="D408" s="1">
        <v>66.150000000000006</v>
      </c>
      <c r="E408" s="2">
        <f t="shared" si="19"/>
        <v>0.18442932728646996</v>
      </c>
      <c r="F408">
        <f t="shared" si="20"/>
        <v>3.4014176763339857E-2</v>
      </c>
      <c r="M408">
        <f t="shared" si="21"/>
        <v>6138.7224999999989</v>
      </c>
    </row>
    <row r="409" spans="1:13" x14ac:dyDescent="0.25">
      <c r="A409" s="1" t="s">
        <v>40</v>
      </c>
      <c r="B409">
        <v>77.849999999999994</v>
      </c>
      <c r="C409">
        <v>359.608</v>
      </c>
      <c r="D409" s="1">
        <v>66.150000000000006</v>
      </c>
      <c r="E409" s="2">
        <f t="shared" si="19"/>
        <v>0.17687074829931954</v>
      </c>
      <c r="F409">
        <f t="shared" si="20"/>
        <v>3.1283261603961242E-2</v>
      </c>
      <c r="M409">
        <f t="shared" si="21"/>
        <v>6060.6224999999995</v>
      </c>
    </row>
    <row r="410" spans="1:13" x14ac:dyDescent="0.25">
      <c r="A410" s="1" t="s">
        <v>40</v>
      </c>
      <c r="B410">
        <v>75.900000000000006</v>
      </c>
      <c r="C410">
        <v>360.10300000000001</v>
      </c>
      <c r="D410" s="1">
        <v>66.150000000000006</v>
      </c>
      <c r="E410" s="2">
        <f t="shared" si="19"/>
        <v>0.14739229024943309</v>
      </c>
      <c r="F410">
        <f t="shared" si="20"/>
        <v>2.1724487224973131E-2</v>
      </c>
      <c r="M410">
        <f t="shared" si="21"/>
        <v>5760.8100000000013</v>
      </c>
    </row>
    <row r="411" spans="1:13" x14ac:dyDescent="0.25">
      <c r="A411" s="1" t="s">
        <v>40</v>
      </c>
      <c r="B411">
        <v>81.099999999999994</v>
      </c>
      <c r="C411">
        <v>225.55699999999999</v>
      </c>
      <c r="D411" s="1">
        <v>66.150000000000006</v>
      </c>
      <c r="E411" s="2">
        <f t="shared" si="19"/>
        <v>0.22600151171579724</v>
      </c>
      <c r="F411">
        <f t="shared" si="20"/>
        <v>5.1076683297825637E-2</v>
      </c>
      <c r="M411">
        <f t="shared" si="21"/>
        <v>6577.2099999999991</v>
      </c>
    </row>
    <row r="412" spans="1:13" x14ac:dyDescent="0.25">
      <c r="A412" s="1" t="s">
        <v>41</v>
      </c>
      <c r="B412">
        <v>66.45</v>
      </c>
      <c r="C412">
        <v>153.535</v>
      </c>
      <c r="D412" s="1">
        <v>55</v>
      </c>
      <c r="E412" s="2">
        <f t="shared" si="19"/>
        <v>0.20818181818181825</v>
      </c>
      <c r="F412">
        <f t="shared" si="20"/>
        <v>4.3339669421487627E-2</v>
      </c>
      <c r="M412">
        <f t="shared" si="21"/>
        <v>4415.6025</v>
      </c>
    </row>
    <row r="413" spans="1:13" x14ac:dyDescent="0.25">
      <c r="A413" s="1" t="s">
        <v>41</v>
      </c>
      <c r="B413">
        <v>73.650000000000006</v>
      </c>
      <c r="C413">
        <v>206.96299999999999</v>
      </c>
      <c r="D413" s="1">
        <v>55</v>
      </c>
      <c r="E413" s="2">
        <f t="shared" si="19"/>
        <v>0.33909090909090922</v>
      </c>
      <c r="F413">
        <f t="shared" si="20"/>
        <v>0.11498264462809926</v>
      </c>
      <c r="M413">
        <f t="shared" si="21"/>
        <v>5424.3225000000011</v>
      </c>
    </row>
    <row r="414" spans="1:13" x14ac:dyDescent="0.25">
      <c r="A414" s="1" t="s">
        <v>41</v>
      </c>
      <c r="B414">
        <v>66.7</v>
      </c>
      <c r="C414">
        <v>268.673</v>
      </c>
      <c r="D414" s="1">
        <v>55</v>
      </c>
      <c r="E414" s="2">
        <f t="shared" si="19"/>
        <v>0.21272727272727279</v>
      </c>
      <c r="F414">
        <f t="shared" si="20"/>
        <v>4.5252892561983497E-2</v>
      </c>
      <c r="M414">
        <f t="shared" si="21"/>
        <v>4448.8900000000003</v>
      </c>
    </row>
    <row r="415" spans="1:13" x14ac:dyDescent="0.25">
      <c r="A415" s="1" t="s">
        <v>41</v>
      </c>
      <c r="B415">
        <v>70.650000000000006</v>
      </c>
      <c r="C415">
        <v>148.58199999999999</v>
      </c>
      <c r="D415" s="1">
        <v>55</v>
      </c>
      <c r="E415" s="2">
        <f t="shared" si="19"/>
        <v>0.28454545454545466</v>
      </c>
      <c r="F415">
        <f t="shared" si="20"/>
        <v>8.0966115702479399E-2</v>
      </c>
      <c r="M415">
        <f t="shared" si="21"/>
        <v>4991.4225000000006</v>
      </c>
    </row>
    <row r="416" spans="1:13" x14ac:dyDescent="0.25">
      <c r="A416" s="1" t="s">
        <v>41</v>
      </c>
      <c r="B416">
        <v>65.55</v>
      </c>
      <c r="C416">
        <v>320.05399999999997</v>
      </c>
      <c r="D416" s="1">
        <v>55</v>
      </c>
      <c r="E416" s="2">
        <f t="shared" si="19"/>
        <v>0.19181818181818178</v>
      </c>
      <c r="F416">
        <f t="shared" si="20"/>
        <v>3.6794214876033043E-2</v>
      </c>
      <c r="M416">
        <f t="shared" si="21"/>
        <v>4296.8024999999998</v>
      </c>
    </row>
    <row r="417" spans="1:13" x14ac:dyDescent="0.25">
      <c r="A417" s="1" t="s">
        <v>41</v>
      </c>
      <c r="B417">
        <v>65.400000000000006</v>
      </c>
      <c r="C417">
        <v>212.42099999999999</v>
      </c>
      <c r="D417" s="1">
        <v>55</v>
      </c>
      <c r="E417" s="2">
        <f t="shared" si="19"/>
        <v>0.1890909090909092</v>
      </c>
      <c r="F417">
        <f t="shared" si="20"/>
        <v>3.5755371900826484E-2</v>
      </c>
      <c r="M417">
        <f t="shared" si="21"/>
        <v>4277.1600000000008</v>
      </c>
    </row>
    <row r="418" spans="1:13" x14ac:dyDescent="0.25">
      <c r="A418" s="1" t="s">
        <v>41</v>
      </c>
      <c r="B418">
        <v>68.400000000000006</v>
      </c>
      <c r="C418">
        <v>263.58699999999999</v>
      </c>
      <c r="D418" s="1">
        <v>55</v>
      </c>
      <c r="E418" s="2">
        <f t="shared" si="19"/>
        <v>0.24363636363636373</v>
      </c>
      <c r="F418">
        <f t="shared" si="20"/>
        <v>5.9358677685950462E-2</v>
      </c>
      <c r="M418">
        <f t="shared" si="21"/>
        <v>4678.5600000000004</v>
      </c>
    </row>
    <row r="419" spans="1:13" x14ac:dyDescent="0.25">
      <c r="A419" s="1" t="s">
        <v>41</v>
      </c>
      <c r="B419">
        <v>69.05</v>
      </c>
      <c r="C419">
        <v>262.79399999999998</v>
      </c>
      <c r="D419" s="1">
        <v>55</v>
      </c>
      <c r="E419" s="2">
        <f t="shared" si="19"/>
        <v>0.25545454545454538</v>
      </c>
      <c r="F419">
        <f t="shared" si="20"/>
        <v>6.5257024793388393E-2</v>
      </c>
      <c r="M419">
        <f t="shared" si="21"/>
        <v>4767.9024999999992</v>
      </c>
    </row>
    <row r="420" spans="1:13" x14ac:dyDescent="0.25">
      <c r="A420" s="1" t="s">
        <v>41</v>
      </c>
      <c r="B420">
        <v>68.150000000000006</v>
      </c>
      <c r="C420">
        <v>153.58199999999999</v>
      </c>
      <c r="D420" s="1">
        <v>55</v>
      </c>
      <c r="E420" s="2">
        <f t="shared" si="19"/>
        <v>0.23909090909090919</v>
      </c>
      <c r="F420">
        <f t="shared" si="20"/>
        <v>5.7164462809917403E-2</v>
      </c>
      <c r="M420">
        <f t="shared" si="21"/>
        <v>4644.4225000000006</v>
      </c>
    </row>
    <row r="421" spans="1:13" x14ac:dyDescent="0.25">
      <c r="A421" s="1" t="s">
        <v>41</v>
      </c>
      <c r="B421">
        <v>68.650000000000006</v>
      </c>
      <c r="C421">
        <v>261.68400000000003</v>
      </c>
      <c r="D421" s="1">
        <v>55</v>
      </c>
      <c r="E421" s="2">
        <f t="shared" si="19"/>
        <v>0.24818181818181828</v>
      </c>
      <c r="F421">
        <f t="shared" si="20"/>
        <v>6.1594214876033108E-2</v>
      </c>
      <c r="M421">
        <f t="shared" si="21"/>
        <v>4712.8225000000011</v>
      </c>
    </row>
    <row r="422" spans="1:13" x14ac:dyDescent="0.25">
      <c r="A422" s="1" t="s">
        <v>42</v>
      </c>
      <c r="B422">
        <v>78.7</v>
      </c>
      <c r="C422">
        <v>241.64</v>
      </c>
      <c r="D422" s="1">
        <v>67</v>
      </c>
      <c r="E422" s="2">
        <f t="shared" si="19"/>
        <v>0.17462686567164185</v>
      </c>
      <c r="F422">
        <f t="shared" si="20"/>
        <v>3.0494542214301645E-2</v>
      </c>
      <c r="M422">
        <f t="shared" si="21"/>
        <v>6193.6900000000005</v>
      </c>
    </row>
    <row r="423" spans="1:13" x14ac:dyDescent="0.25">
      <c r="A423" s="1" t="s">
        <v>42</v>
      </c>
      <c r="B423">
        <v>77.75</v>
      </c>
      <c r="C423">
        <v>311.15199999999999</v>
      </c>
      <c r="D423" s="1">
        <v>67</v>
      </c>
      <c r="E423" s="2">
        <f t="shared" si="19"/>
        <v>0.16044776119402984</v>
      </c>
      <c r="F423">
        <f t="shared" si="20"/>
        <v>2.5743484072176429E-2</v>
      </c>
      <c r="M423">
        <f t="shared" si="21"/>
        <v>6045.0625</v>
      </c>
    </row>
    <row r="424" spans="1:13" x14ac:dyDescent="0.25">
      <c r="A424" s="1" t="s">
        <v>42</v>
      </c>
      <c r="B424">
        <v>79.3</v>
      </c>
      <c r="C424">
        <v>306.61599999999999</v>
      </c>
      <c r="D424" s="1">
        <v>67</v>
      </c>
      <c r="E424" s="2">
        <f t="shared" si="19"/>
        <v>0.18358208955223876</v>
      </c>
      <c r="F424">
        <f t="shared" si="20"/>
        <v>3.3702383604366212E-2</v>
      </c>
      <c r="M424">
        <f t="shared" si="21"/>
        <v>6288.49</v>
      </c>
    </row>
    <row r="425" spans="1:13" x14ac:dyDescent="0.25">
      <c r="A425" s="1" t="s">
        <v>42</v>
      </c>
      <c r="B425">
        <v>77.3</v>
      </c>
      <c r="C425">
        <v>366.60399999999998</v>
      </c>
      <c r="D425" s="1">
        <v>67</v>
      </c>
      <c r="E425" s="2">
        <f t="shared" si="19"/>
        <v>0.15373134328358204</v>
      </c>
      <c r="F425">
        <f t="shared" si="20"/>
        <v>2.3633325907774543E-2</v>
      </c>
      <c r="M425">
        <f t="shared" si="21"/>
        <v>5975.29</v>
      </c>
    </row>
    <row r="426" spans="1:13" x14ac:dyDescent="0.25">
      <c r="A426" s="1" t="s">
        <v>42</v>
      </c>
      <c r="B426">
        <v>85.05</v>
      </c>
      <c r="C426">
        <v>366.524</v>
      </c>
      <c r="D426" s="1">
        <v>67</v>
      </c>
      <c r="E426" s="2">
        <f t="shared" si="19"/>
        <v>0.26940298507462684</v>
      </c>
      <c r="F426">
        <f t="shared" si="20"/>
        <v>7.2577968367119619E-2</v>
      </c>
      <c r="M426">
        <f t="shared" si="21"/>
        <v>7233.5024999999996</v>
      </c>
    </row>
    <row r="427" spans="1:13" x14ac:dyDescent="0.25">
      <c r="A427" s="1" t="s">
        <v>42</v>
      </c>
      <c r="B427">
        <v>78.5</v>
      </c>
      <c r="C427">
        <v>238.25299999999999</v>
      </c>
      <c r="D427" s="1">
        <v>67</v>
      </c>
      <c r="E427" s="2">
        <f t="shared" si="19"/>
        <v>0.17164179104477612</v>
      </c>
      <c r="F427">
        <f t="shared" si="20"/>
        <v>2.9460904433058585E-2</v>
      </c>
      <c r="M427">
        <f t="shared" si="21"/>
        <v>6162.25</v>
      </c>
    </row>
    <row r="428" spans="1:13" x14ac:dyDescent="0.25">
      <c r="A428" s="1" t="s">
        <v>42</v>
      </c>
      <c r="B428">
        <v>80.400000000000006</v>
      </c>
      <c r="C428">
        <v>239.95400000000001</v>
      </c>
      <c r="D428" s="1">
        <v>67</v>
      </c>
      <c r="E428" s="2">
        <f t="shared" si="19"/>
        <v>0.20000000000000009</v>
      </c>
      <c r="F428">
        <f t="shared" si="20"/>
        <v>4.0000000000000036E-2</v>
      </c>
      <c r="M428">
        <f t="shared" si="21"/>
        <v>6464.1600000000008</v>
      </c>
    </row>
    <row r="429" spans="1:13" x14ac:dyDescent="0.25">
      <c r="A429" s="1" t="s">
        <v>42</v>
      </c>
      <c r="B429">
        <v>82.05</v>
      </c>
      <c r="C429">
        <v>301.28899999999999</v>
      </c>
      <c r="D429" s="1">
        <v>67</v>
      </c>
      <c r="E429" s="2">
        <f t="shared" si="19"/>
        <v>0.22462686567164175</v>
      </c>
      <c r="F429">
        <f t="shared" si="20"/>
        <v>5.0457228781465788E-2</v>
      </c>
      <c r="M429">
        <f t="shared" si="21"/>
        <v>6732.2024999999994</v>
      </c>
    </row>
    <row r="430" spans="1:13" x14ac:dyDescent="0.25">
      <c r="A430" s="1" t="s">
        <v>42</v>
      </c>
      <c r="B430">
        <v>80.2</v>
      </c>
      <c r="C430">
        <v>301.35300000000001</v>
      </c>
      <c r="D430" s="1">
        <v>67</v>
      </c>
      <c r="E430" s="2">
        <f t="shared" si="19"/>
        <v>0.19701492537313436</v>
      </c>
      <c r="F430">
        <f t="shared" si="20"/>
        <v>3.8814880819781704E-2</v>
      </c>
      <c r="M430">
        <f t="shared" si="21"/>
        <v>6432.0400000000009</v>
      </c>
    </row>
    <row r="431" spans="1:13" x14ac:dyDescent="0.25">
      <c r="A431" s="1" t="s">
        <v>42</v>
      </c>
      <c r="B431">
        <v>83.65</v>
      </c>
      <c r="C431">
        <v>170.148</v>
      </c>
      <c r="D431" s="1">
        <v>67</v>
      </c>
      <c r="E431" s="2">
        <f t="shared" si="19"/>
        <v>0.24850746268656726</v>
      </c>
      <c r="F431">
        <f t="shared" si="20"/>
        <v>6.1755959010915622E-2</v>
      </c>
      <c r="M431">
        <f t="shared" si="21"/>
        <v>6997.3225000000011</v>
      </c>
    </row>
    <row r="432" spans="1:13" x14ac:dyDescent="0.25">
      <c r="A432" s="1" t="s">
        <v>43</v>
      </c>
      <c r="B432">
        <v>68.45</v>
      </c>
      <c r="C432">
        <v>357.80700000000002</v>
      </c>
      <c r="D432" s="1">
        <v>57.75</v>
      </c>
      <c r="E432" s="2">
        <f t="shared" si="19"/>
        <v>0.18528138528138532</v>
      </c>
      <c r="F432">
        <f t="shared" si="20"/>
        <v>3.4329191731789152E-2</v>
      </c>
      <c r="M432">
        <f t="shared" si="21"/>
        <v>4685.4025000000001</v>
      </c>
    </row>
    <row r="433" spans="1:13" x14ac:dyDescent="0.25">
      <c r="A433" s="1" t="s">
        <v>43</v>
      </c>
      <c r="B433">
        <v>71.150000000000006</v>
      </c>
      <c r="C433">
        <v>288.38</v>
      </c>
      <c r="D433" s="1">
        <v>57.75</v>
      </c>
      <c r="E433" s="2">
        <f t="shared" si="19"/>
        <v>0.23203463203463212</v>
      </c>
      <c r="F433">
        <f t="shared" si="20"/>
        <v>5.3840070463447125E-2</v>
      </c>
      <c r="M433">
        <f t="shared" si="21"/>
        <v>5062.3225000000011</v>
      </c>
    </row>
    <row r="434" spans="1:13" x14ac:dyDescent="0.25">
      <c r="A434" s="1" t="s">
        <v>43</v>
      </c>
      <c r="B434">
        <v>66.75</v>
      </c>
      <c r="C434">
        <v>226.82300000000001</v>
      </c>
      <c r="D434" s="1">
        <v>57.75</v>
      </c>
      <c r="E434" s="2">
        <f t="shared" si="19"/>
        <v>0.15584415584415584</v>
      </c>
      <c r="F434">
        <f t="shared" si="20"/>
        <v>2.4287400910777534E-2</v>
      </c>
      <c r="M434">
        <f t="shared" si="21"/>
        <v>4455.5625</v>
      </c>
    </row>
    <row r="435" spans="1:13" x14ac:dyDescent="0.25">
      <c r="A435" s="1" t="s">
        <v>43</v>
      </c>
      <c r="B435">
        <v>68.2</v>
      </c>
      <c r="C435">
        <v>291.00599999999997</v>
      </c>
      <c r="D435" s="1">
        <v>57.75</v>
      </c>
      <c r="E435" s="2">
        <f t="shared" si="19"/>
        <v>0.180952380952381</v>
      </c>
      <c r="F435">
        <f t="shared" si="20"/>
        <v>3.274376417233562E-2</v>
      </c>
      <c r="M435">
        <f t="shared" si="21"/>
        <v>4651.2400000000007</v>
      </c>
    </row>
    <row r="436" spans="1:13" x14ac:dyDescent="0.25">
      <c r="A436" s="1" t="s">
        <v>43</v>
      </c>
      <c r="B436">
        <v>68.2</v>
      </c>
      <c r="C436">
        <v>288.05799999999999</v>
      </c>
      <c r="D436" s="1">
        <v>57.75</v>
      </c>
      <c r="E436" s="2">
        <f t="shared" si="19"/>
        <v>0.180952380952381</v>
      </c>
      <c r="F436">
        <f t="shared" si="20"/>
        <v>3.274376417233562E-2</v>
      </c>
      <c r="M436">
        <f t="shared" si="21"/>
        <v>4651.2400000000007</v>
      </c>
    </row>
    <row r="437" spans="1:13" x14ac:dyDescent="0.25">
      <c r="A437" s="1" t="s">
        <v>43</v>
      </c>
      <c r="B437">
        <v>72.3</v>
      </c>
      <c r="C437">
        <v>288.48500000000001</v>
      </c>
      <c r="D437" s="1">
        <v>57.75</v>
      </c>
      <c r="E437" s="2">
        <f t="shared" si="19"/>
        <v>0.25194805194805192</v>
      </c>
      <c r="F437">
        <f t="shared" si="20"/>
        <v>6.347782088041827E-2</v>
      </c>
      <c r="M437">
        <f t="shared" si="21"/>
        <v>5227.29</v>
      </c>
    </row>
    <row r="438" spans="1:13" x14ac:dyDescent="0.25">
      <c r="A438" s="1" t="s">
        <v>43</v>
      </c>
      <c r="B438">
        <v>68.099999999999994</v>
      </c>
      <c r="C438">
        <v>357.52199999999999</v>
      </c>
      <c r="D438" s="1">
        <v>57.75</v>
      </c>
      <c r="E438" s="2">
        <f t="shared" si="19"/>
        <v>0.17922077922077911</v>
      </c>
      <c r="F438">
        <f t="shared" si="20"/>
        <v>3.2120087704503253E-2</v>
      </c>
      <c r="M438">
        <f t="shared" si="21"/>
        <v>4637.6099999999997</v>
      </c>
    </row>
    <row r="439" spans="1:13" x14ac:dyDescent="0.25">
      <c r="A439" s="1" t="s">
        <v>43</v>
      </c>
      <c r="B439">
        <v>70.05</v>
      </c>
      <c r="C439">
        <v>290.66000000000003</v>
      </c>
      <c r="D439" s="1">
        <v>57.75</v>
      </c>
      <c r="E439" s="2">
        <f t="shared" si="19"/>
        <v>0.21298701298701295</v>
      </c>
      <c r="F439">
        <f t="shared" si="20"/>
        <v>4.536346770113002E-2</v>
      </c>
      <c r="M439">
        <f t="shared" si="21"/>
        <v>4907.0024999999996</v>
      </c>
    </row>
    <row r="440" spans="1:13" x14ac:dyDescent="0.25">
      <c r="A440" s="1" t="s">
        <v>43</v>
      </c>
      <c r="B440">
        <v>68.349999999999994</v>
      </c>
      <c r="C440">
        <v>292.76</v>
      </c>
      <c r="D440" s="1">
        <v>57.75</v>
      </c>
      <c r="E440" s="2">
        <f t="shared" si="19"/>
        <v>0.18354978354978346</v>
      </c>
      <c r="F440">
        <f t="shared" si="20"/>
        <v>3.3690523041172357E-2</v>
      </c>
      <c r="M440">
        <f t="shared" si="21"/>
        <v>4671.7224999999989</v>
      </c>
    </row>
    <row r="441" spans="1:13" x14ac:dyDescent="0.25">
      <c r="A441" s="1" t="s">
        <v>43</v>
      </c>
      <c r="B441">
        <v>68.75</v>
      </c>
      <c r="C441">
        <v>225.18799999999999</v>
      </c>
      <c r="D441" s="1">
        <v>57.75</v>
      </c>
      <c r="E441" s="2">
        <f t="shared" si="19"/>
        <v>0.19047619047619047</v>
      </c>
      <c r="F441">
        <f t="shared" si="20"/>
        <v>3.6281179138321989E-2</v>
      </c>
      <c r="M441">
        <f t="shared" si="21"/>
        <v>4726.5625</v>
      </c>
    </row>
    <row r="442" spans="1:13" x14ac:dyDescent="0.25">
      <c r="A442" s="1" t="s">
        <v>44</v>
      </c>
      <c r="B442">
        <v>83.1</v>
      </c>
      <c r="C442">
        <v>261.68700000000001</v>
      </c>
      <c r="D442" s="1">
        <v>69.25</v>
      </c>
      <c r="E442" s="2">
        <f t="shared" si="19"/>
        <v>0.19999999999999993</v>
      </c>
      <c r="F442">
        <f t="shared" si="20"/>
        <v>3.9999999999999973E-2</v>
      </c>
      <c r="M442">
        <f t="shared" si="21"/>
        <v>6905.6099999999988</v>
      </c>
    </row>
    <row r="443" spans="1:13" x14ac:dyDescent="0.25">
      <c r="A443" s="1" t="s">
        <v>44</v>
      </c>
      <c r="B443">
        <v>87.35</v>
      </c>
      <c r="C443">
        <v>403.16899999999998</v>
      </c>
      <c r="D443" s="1">
        <v>69.25</v>
      </c>
      <c r="E443" s="2">
        <f t="shared" si="19"/>
        <v>0.2613718411552346</v>
      </c>
      <c r="F443">
        <f t="shared" si="20"/>
        <v>6.8315239348877191E-2</v>
      </c>
      <c r="M443">
        <f t="shared" si="21"/>
        <v>7630.0224999999991</v>
      </c>
    </row>
    <row r="444" spans="1:13" x14ac:dyDescent="0.25">
      <c r="A444" s="1" t="s">
        <v>44</v>
      </c>
      <c r="B444">
        <v>83.25</v>
      </c>
      <c r="C444">
        <v>257.42700000000002</v>
      </c>
      <c r="D444" s="1">
        <v>69.25</v>
      </c>
      <c r="E444" s="2">
        <f t="shared" si="19"/>
        <v>0.20216606498194944</v>
      </c>
      <c r="F444">
        <f t="shared" si="20"/>
        <v>4.0871117830285804E-2</v>
      </c>
      <c r="M444">
        <f t="shared" si="21"/>
        <v>6930.5625</v>
      </c>
    </row>
    <row r="445" spans="1:13" x14ac:dyDescent="0.25">
      <c r="A445" s="1" t="s">
        <v>44</v>
      </c>
      <c r="B445">
        <v>81.7</v>
      </c>
      <c r="C445">
        <v>258.10599999999999</v>
      </c>
      <c r="D445" s="1">
        <v>69.25</v>
      </c>
      <c r="E445" s="2">
        <f t="shared" si="19"/>
        <v>0.17978339350180508</v>
      </c>
      <c r="F445">
        <f t="shared" si="20"/>
        <v>3.2322068579024893E-2</v>
      </c>
      <c r="M445">
        <f t="shared" si="21"/>
        <v>6674.89</v>
      </c>
    </row>
    <row r="446" spans="1:13" x14ac:dyDescent="0.25">
      <c r="A446" s="1" t="s">
        <v>44</v>
      </c>
      <c r="B446">
        <v>88.4</v>
      </c>
      <c r="C446">
        <v>332.52699999999999</v>
      </c>
      <c r="D446" s="1">
        <v>69.25</v>
      </c>
      <c r="E446" s="2">
        <f t="shared" si="19"/>
        <v>0.27653429602888097</v>
      </c>
      <c r="F446">
        <f t="shared" si="20"/>
        <v>7.6471216880188778E-2</v>
      </c>
      <c r="M446">
        <f t="shared" si="21"/>
        <v>7814.5600000000013</v>
      </c>
    </row>
    <row r="447" spans="1:13" x14ac:dyDescent="0.25">
      <c r="A447" s="1" t="s">
        <v>44</v>
      </c>
      <c r="B447">
        <v>82.4</v>
      </c>
      <c r="C447">
        <v>333.64100000000002</v>
      </c>
      <c r="D447" s="1">
        <v>69.25</v>
      </c>
      <c r="E447" s="2">
        <f t="shared" si="19"/>
        <v>0.18989169675090262</v>
      </c>
      <c r="F447">
        <f t="shared" si="20"/>
        <v>3.6058856494936758E-2</v>
      </c>
      <c r="M447">
        <f t="shared" si="21"/>
        <v>6789.7600000000011</v>
      </c>
    </row>
    <row r="448" spans="1:13" x14ac:dyDescent="0.25">
      <c r="A448" s="1" t="s">
        <v>44</v>
      </c>
      <c r="B448">
        <v>85.2</v>
      </c>
      <c r="C448">
        <v>260.96199999999999</v>
      </c>
      <c r="D448" s="1">
        <v>69.25</v>
      </c>
      <c r="E448" s="2">
        <f t="shared" si="19"/>
        <v>0.23032490974729247</v>
      </c>
      <c r="F448">
        <f t="shared" si="20"/>
        <v>5.3049564050098426E-2</v>
      </c>
      <c r="M448">
        <f t="shared" si="21"/>
        <v>7259.0400000000009</v>
      </c>
    </row>
    <row r="449" spans="1:13" x14ac:dyDescent="0.25">
      <c r="A449" s="1" t="s">
        <v>44</v>
      </c>
      <c r="B449">
        <v>81.45</v>
      </c>
      <c r="C449">
        <v>261.43799999999999</v>
      </c>
      <c r="D449" s="1">
        <v>69.25</v>
      </c>
      <c r="E449" s="2">
        <f t="shared" si="19"/>
        <v>0.17617328519855599</v>
      </c>
      <c r="F449">
        <f t="shared" si="20"/>
        <v>3.1037026417651749E-2</v>
      </c>
      <c r="M449">
        <f t="shared" si="21"/>
        <v>6634.1025000000009</v>
      </c>
    </row>
    <row r="450" spans="1:13" x14ac:dyDescent="0.25">
      <c r="A450" s="1" t="s">
        <v>44</v>
      </c>
      <c r="B450">
        <v>85.45</v>
      </c>
      <c r="C450">
        <v>397.404</v>
      </c>
      <c r="D450" s="1">
        <v>69.25</v>
      </c>
      <c r="E450" s="2">
        <f t="shared" si="19"/>
        <v>0.23393501805054157</v>
      </c>
      <c r="F450">
        <f t="shared" si="20"/>
        <v>5.4725592670307209E-2</v>
      </c>
      <c r="M450">
        <f t="shared" si="21"/>
        <v>7301.7025000000003</v>
      </c>
    </row>
    <row r="451" spans="1:13" x14ac:dyDescent="0.25">
      <c r="A451" s="1" t="s">
        <v>44</v>
      </c>
      <c r="B451">
        <v>81.849999999999994</v>
      </c>
      <c r="C451">
        <v>261.64299999999997</v>
      </c>
      <c r="D451" s="1">
        <v>69.25</v>
      </c>
      <c r="E451" s="2">
        <f t="shared" ref="E451:E514" si="22">(B451-D451)/D451</f>
        <v>0.18194945848375443</v>
      </c>
      <c r="F451">
        <f t="shared" ref="F451:F514" si="23">E451^2</f>
        <v>3.310560544253148E-2</v>
      </c>
      <c r="M451">
        <f t="shared" ref="M451:M514" si="24">B451^2</f>
        <v>6699.4224999999988</v>
      </c>
    </row>
    <row r="452" spans="1:13" x14ac:dyDescent="0.25">
      <c r="A452" s="1" t="s">
        <v>45</v>
      </c>
      <c r="B452">
        <v>53.65</v>
      </c>
      <c r="C452">
        <v>412.524</v>
      </c>
      <c r="D452" s="1">
        <v>41</v>
      </c>
      <c r="E452" s="2">
        <f t="shared" si="22"/>
        <v>0.3085365853658536</v>
      </c>
      <c r="F452">
        <f t="shared" si="23"/>
        <v>9.5194824509220663E-2</v>
      </c>
      <c r="M452">
        <f t="shared" si="24"/>
        <v>2878.3224999999998</v>
      </c>
    </row>
    <row r="453" spans="1:13" x14ac:dyDescent="0.25">
      <c r="A453" s="1" t="s">
        <v>45</v>
      </c>
      <c r="B453">
        <v>53.35</v>
      </c>
      <c r="C453">
        <v>410.09800000000001</v>
      </c>
      <c r="D453" s="1">
        <v>41</v>
      </c>
      <c r="E453" s="2">
        <f t="shared" si="22"/>
        <v>0.301219512195122</v>
      </c>
      <c r="F453">
        <f t="shared" si="23"/>
        <v>9.0733194527067254E-2</v>
      </c>
      <c r="M453">
        <f t="shared" si="24"/>
        <v>2846.2225000000003</v>
      </c>
    </row>
    <row r="454" spans="1:13" x14ac:dyDescent="0.25">
      <c r="A454" s="1" t="s">
        <v>45</v>
      </c>
      <c r="B454">
        <v>58.55</v>
      </c>
      <c r="C454">
        <v>499.27800000000002</v>
      </c>
      <c r="D454" s="1">
        <v>41</v>
      </c>
      <c r="E454" s="2">
        <f t="shared" si="22"/>
        <v>0.42804878048780481</v>
      </c>
      <c r="F454">
        <f t="shared" si="23"/>
        <v>0.18322575847709691</v>
      </c>
      <c r="M454">
        <f t="shared" si="24"/>
        <v>3428.1024999999995</v>
      </c>
    </row>
    <row r="455" spans="1:13" x14ac:dyDescent="0.25">
      <c r="A455" s="1" t="s">
        <v>45</v>
      </c>
      <c r="B455">
        <v>60.2</v>
      </c>
      <c r="C455">
        <v>494.33100000000002</v>
      </c>
      <c r="D455" s="1">
        <v>41</v>
      </c>
      <c r="E455" s="2">
        <f t="shared" si="22"/>
        <v>0.46829268292682935</v>
      </c>
      <c r="F455">
        <f t="shared" si="23"/>
        <v>0.21929803688280794</v>
      </c>
      <c r="M455">
        <f t="shared" si="24"/>
        <v>3624.0400000000004</v>
      </c>
    </row>
    <row r="456" spans="1:13" x14ac:dyDescent="0.25">
      <c r="A456" s="1" t="s">
        <v>45</v>
      </c>
      <c r="B456">
        <v>52.45</v>
      </c>
      <c r="C456">
        <v>508.72199999999998</v>
      </c>
      <c r="D456" s="1">
        <v>41</v>
      </c>
      <c r="E456" s="2">
        <f t="shared" si="22"/>
        <v>0.27926829268292691</v>
      </c>
      <c r="F456">
        <f t="shared" si="23"/>
        <v>7.7990779298036925E-2</v>
      </c>
      <c r="M456">
        <f t="shared" si="24"/>
        <v>2751.0025000000005</v>
      </c>
    </row>
    <row r="457" spans="1:13" x14ac:dyDescent="0.25">
      <c r="A457" s="1" t="s">
        <v>45</v>
      </c>
      <c r="B457">
        <v>54.1</v>
      </c>
      <c r="C457">
        <v>327.14600000000002</v>
      </c>
      <c r="D457" s="1">
        <v>41</v>
      </c>
      <c r="E457" s="2">
        <f t="shared" si="22"/>
        <v>0.31951219512195128</v>
      </c>
      <c r="F457">
        <f t="shared" si="23"/>
        <v>0.10208804283164787</v>
      </c>
      <c r="M457">
        <f t="shared" si="24"/>
        <v>2926.81</v>
      </c>
    </row>
    <row r="458" spans="1:13" x14ac:dyDescent="0.25">
      <c r="A458" s="1" t="s">
        <v>45</v>
      </c>
      <c r="B458">
        <v>54.5</v>
      </c>
      <c r="C458">
        <v>407.55799999999999</v>
      </c>
      <c r="D458" s="1">
        <v>41</v>
      </c>
      <c r="E458" s="2">
        <f t="shared" si="22"/>
        <v>0.32926829268292684</v>
      </c>
      <c r="F458">
        <f t="shared" si="23"/>
        <v>0.10841760856632958</v>
      </c>
      <c r="M458">
        <f t="shared" si="24"/>
        <v>2970.25</v>
      </c>
    </row>
    <row r="459" spans="1:13" x14ac:dyDescent="0.25">
      <c r="A459" s="1" t="s">
        <v>45</v>
      </c>
      <c r="B459">
        <v>52.15</v>
      </c>
      <c r="C459">
        <v>242.589</v>
      </c>
      <c r="D459" s="1">
        <v>41</v>
      </c>
      <c r="E459" s="2">
        <f t="shared" si="22"/>
        <v>0.27195121951219509</v>
      </c>
      <c r="F459">
        <f t="shared" si="23"/>
        <v>7.3957465794170119E-2</v>
      </c>
      <c r="M459">
        <f t="shared" si="24"/>
        <v>2719.6224999999999</v>
      </c>
    </row>
    <row r="460" spans="1:13" x14ac:dyDescent="0.25">
      <c r="A460" s="1" t="s">
        <v>45</v>
      </c>
      <c r="B460">
        <v>58.05</v>
      </c>
      <c r="C460">
        <v>496.31</v>
      </c>
      <c r="D460" s="1">
        <v>41</v>
      </c>
      <c r="E460" s="2">
        <f t="shared" si="22"/>
        <v>0.41585365853658529</v>
      </c>
      <c r="F460">
        <f t="shared" si="23"/>
        <v>0.17293426531826286</v>
      </c>
      <c r="M460">
        <f t="shared" si="24"/>
        <v>3369.8024999999998</v>
      </c>
    </row>
    <row r="461" spans="1:13" x14ac:dyDescent="0.25">
      <c r="A461" s="1" t="s">
        <v>45</v>
      </c>
      <c r="B461">
        <v>53.85</v>
      </c>
      <c r="C461">
        <v>330.64699999999999</v>
      </c>
      <c r="D461" s="1">
        <v>41</v>
      </c>
      <c r="E461" s="2">
        <f t="shared" si="22"/>
        <v>0.31341463414634152</v>
      </c>
      <c r="F461">
        <f t="shared" si="23"/>
        <v>9.82287328970851E-2</v>
      </c>
      <c r="M461">
        <f t="shared" si="24"/>
        <v>2899.8225000000002</v>
      </c>
    </row>
    <row r="462" spans="1:13" x14ac:dyDescent="0.25">
      <c r="A462" s="1" t="s">
        <v>46</v>
      </c>
      <c r="B462">
        <v>43.3</v>
      </c>
      <c r="C462">
        <v>396.96300000000002</v>
      </c>
      <c r="D462" s="1">
        <v>31.65</v>
      </c>
      <c r="E462" s="2">
        <f t="shared" si="22"/>
        <v>0.36808846761453395</v>
      </c>
      <c r="F462">
        <f t="shared" si="23"/>
        <v>0.13548911999081581</v>
      </c>
      <c r="M462">
        <f t="shared" si="24"/>
        <v>1874.8899999999996</v>
      </c>
    </row>
    <row r="463" spans="1:13" x14ac:dyDescent="0.25">
      <c r="A463" s="1" t="s">
        <v>46</v>
      </c>
      <c r="B463">
        <v>40.4</v>
      </c>
      <c r="C463">
        <v>390.99099999999999</v>
      </c>
      <c r="D463" s="1">
        <v>31.65</v>
      </c>
      <c r="E463" s="2">
        <f t="shared" si="22"/>
        <v>0.2764612954186414</v>
      </c>
      <c r="F463">
        <f t="shared" si="23"/>
        <v>7.6430847864553314E-2</v>
      </c>
      <c r="M463">
        <f t="shared" si="24"/>
        <v>1632.1599999999999</v>
      </c>
    </row>
    <row r="464" spans="1:13" x14ac:dyDescent="0.25">
      <c r="A464" s="1" t="s">
        <v>46</v>
      </c>
      <c r="B464">
        <v>41.4</v>
      </c>
      <c r="C464">
        <v>231.92400000000001</v>
      </c>
      <c r="D464" s="1">
        <v>31.65</v>
      </c>
      <c r="E464" s="2">
        <f t="shared" si="22"/>
        <v>0.30805687203791471</v>
      </c>
      <c r="F464">
        <f t="shared" si="23"/>
        <v>9.4899036409784157E-2</v>
      </c>
      <c r="M464">
        <f t="shared" si="24"/>
        <v>1713.9599999999998</v>
      </c>
    </row>
    <row r="465" spans="1:13" x14ac:dyDescent="0.25">
      <c r="A465" s="1" t="s">
        <v>46</v>
      </c>
      <c r="B465">
        <v>42.9</v>
      </c>
      <c r="C465">
        <v>311.61099999999999</v>
      </c>
      <c r="D465" s="1">
        <v>31.65</v>
      </c>
      <c r="E465" s="2">
        <f t="shared" si="22"/>
        <v>0.35545023696682465</v>
      </c>
      <c r="F465">
        <f t="shared" si="23"/>
        <v>0.12634487095977179</v>
      </c>
      <c r="M465">
        <f t="shared" si="24"/>
        <v>1840.4099999999999</v>
      </c>
    </row>
    <row r="466" spans="1:13" x14ac:dyDescent="0.25">
      <c r="A466" s="1" t="s">
        <v>46</v>
      </c>
      <c r="B466">
        <v>42.15</v>
      </c>
      <c r="C466">
        <v>396.101</v>
      </c>
      <c r="D466" s="1">
        <v>31.65</v>
      </c>
      <c r="E466" s="2">
        <f t="shared" si="22"/>
        <v>0.33175355450236971</v>
      </c>
      <c r="F466">
        <f t="shared" si="23"/>
        <v>0.11006042092495678</v>
      </c>
      <c r="M466">
        <f t="shared" si="24"/>
        <v>1776.6224999999999</v>
      </c>
    </row>
    <row r="467" spans="1:13" x14ac:dyDescent="0.25">
      <c r="A467" s="1" t="s">
        <v>46</v>
      </c>
      <c r="B467">
        <v>38.25</v>
      </c>
      <c r="C467">
        <v>319.94400000000002</v>
      </c>
      <c r="D467" s="1">
        <v>31.65</v>
      </c>
      <c r="E467" s="2">
        <f t="shared" si="22"/>
        <v>0.20853080568720384</v>
      </c>
      <c r="F467">
        <f t="shared" si="23"/>
        <v>4.3485096920554363E-2</v>
      </c>
      <c r="M467">
        <f t="shared" si="24"/>
        <v>1463.0625</v>
      </c>
    </row>
    <row r="468" spans="1:13" x14ac:dyDescent="0.25">
      <c r="A468" s="1" t="s">
        <v>46</v>
      </c>
      <c r="B468">
        <v>46.1</v>
      </c>
      <c r="C468">
        <v>217.43299999999999</v>
      </c>
      <c r="D468" s="1">
        <v>31.65</v>
      </c>
      <c r="E468" s="2">
        <f t="shared" si="22"/>
        <v>0.4565560821484993</v>
      </c>
      <c r="F468">
        <f t="shared" si="23"/>
        <v>0.20844345614678725</v>
      </c>
      <c r="M468">
        <f t="shared" si="24"/>
        <v>2125.21</v>
      </c>
    </row>
    <row r="469" spans="1:13" x14ac:dyDescent="0.25">
      <c r="A469" s="1" t="s">
        <v>46</v>
      </c>
      <c r="B469">
        <v>40.5</v>
      </c>
      <c r="C469">
        <v>399.15100000000001</v>
      </c>
      <c r="D469" s="1">
        <v>31.65</v>
      </c>
      <c r="E469" s="2">
        <f t="shared" si="22"/>
        <v>0.27962085308056878</v>
      </c>
      <c r="F469">
        <f t="shared" si="23"/>
        <v>7.8187821477505026E-2</v>
      </c>
      <c r="M469">
        <f t="shared" si="24"/>
        <v>1640.25</v>
      </c>
    </row>
    <row r="470" spans="1:13" x14ac:dyDescent="0.25">
      <c r="A470" s="1" t="s">
        <v>46</v>
      </c>
      <c r="B470">
        <v>42.35</v>
      </c>
      <c r="C470">
        <v>312.94499999999999</v>
      </c>
      <c r="D470" s="1">
        <v>31.65</v>
      </c>
      <c r="E470" s="2">
        <f t="shared" si="22"/>
        <v>0.33807266982622441</v>
      </c>
      <c r="F470">
        <f t="shared" si="23"/>
        <v>0.11429313008343135</v>
      </c>
      <c r="M470">
        <f t="shared" si="24"/>
        <v>1793.5225</v>
      </c>
    </row>
    <row r="471" spans="1:13" x14ac:dyDescent="0.25">
      <c r="A471" s="1" t="s">
        <v>46</v>
      </c>
      <c r="B471">
        <v>39</v>
      </c>
      <c r="C471">
        <v>402.64800000000002</v>
      </c>
      <c r="D471" s="1">
        <v>31.65</v>
      </c>
      <c r="E471" s="2">
        <f t="shared" si="22"/>
        <v>0.23222748815165883</v>
      </c>
      <c r="F471">
        <f t="shared" si="23"/>
        <v>5.3929606253228846E-2</v>
      </c>
      <c r="M471">
        <f t="shared" si="24"/>
        <v>1521</v>
      </c>
    </row>
    <row r="472" spans="1:13" x14ac:dyDescent="0.25">
      <c r="A472" s="1" t="s">
        <v>47</v>
      </c>
      <c r="B472">
        <v>41.55</v>
      </c>
      <c r="C472">
        <v>224.249</v>
      </c>
      <c r="D472" s="1">
        <v>33.799999999999997</v>
      </c>
      <c r="E472" s="2">
        <f t="shared" si="22"/>
        <v>0.2292899408284024</v>
      </c>
      <c r="F472">
        <f t="shared" si="23"/>
        <v>5.2573876965092275E-2</v>
      </c>
      <c r="M472">
        <f t="shared" si="24"/>
        <v>1726.4024999999997</v>
      </c>
    </row>
    <row r="473" spans="1:13" x14ac:dyDescent="0.25">
      <c r="A473" s="1" t="s">
        <v>47</v>
      </c>
      <c r="B473">
        <v>41.75</v>
      </c>
      <c r="C473">
        <v>302.125</v>
      </c>
      <c r="D473" s="1">
        <v>33.799999999999997</v>
      </c>
      <c r="E473" s="2">
        <f t="shared" si="22"/>
        <v>0.23520710059171607</v>
      </c>
      <c r="F473">
        <f t="shared" si="23"/>
        <v>5.5322380168761641E-2</v>
      </c>
      <c r="M473">
        <f t="shared" si="24"/>
        <v>1743.0625</v>
      </c>
    </row>
    <row r="474" spans="1:13" x14ac:dyDescent="0.25">
      <c r="A474" s="1" t="s">
        <v>47</v>
      </c>
      <c r="B474">
        <v>43.6</v>
      </c>
      <c r="C474">
        <v>383.08</v>
      </c>
      <c r="D474" s="1">
        <v>33.799999999999997</v>
      </c>
      <c r="E474" s="2">
        <f t="shared" si="22"/>
        <v>0.28994082840236701</v>
      </c>
      <c r="F474">
        <f t="shared" si="23"/>
        <v>8.4065683974650834E-2</v>
      </c>
      <c r="M474">
        <f t="shared" si="24"/>
        <v>1900.96</v>
      </c>
    </row>
    <row r="475" spans="1:13" x14ac:dyDescent="0.25">
      <c r="A475" s="1" t="s">
        <v>47</v>
      </c>
      <c r="B475">
        <v>42.5</v>
      </c>
      <c r="C475">
        <v>218.91</v>
      </c>
      <c r="D475" s="1">
        <v>33.799999999999997</v>
      </c>
      <c r="E475" s="2">
        <f t="shared" si="22"/>
        <v>0.25739644970414211</v>
      </c>
      <c r="F475">
        <f t="shared" si="23"/>
        <v>6.6252932320296956E-2</v>
      </c>
      <c r="M475">
        <f t="shared" si="24"/>
        <v>1806.25</v>
      </c>
    </row>
    <row r="476" spans="1:13" x14ac:dyDescent="0.25">
      <c r="A476" s="1" t="s">
        <v>47</v>
      </c>
      <c r="B476">
        <v>43.85</v>
      </c>
      <c r="C476">
        <v>294.51400000000001</v>
      </c>
      <c r="D476" s="1">
        <v>33.799999999999997</v>
      </c>
      <c r="E476" s="2">
        <f t="shared" si="22"/>
        <v>0.29733727810650901</v>
      </c>
      <c r="F476">
        <f t="shared" si="23"/>
        <v>8.840945695178748E-2</v>
      </c>
      <c r="M476">
        <f t="shared" si="24"/>
        <v>1922.8225000000002</v>
      </c>
    </row>
    <row r="477" spans="1:13" x14ac:dyDescent="0.25">
      <c r="A477" s="1" t="s">
        <v>47</v>
      </c>
      <c r="B477">
        <v>42</v>
      </c>
      <c r="C477">
        <v>466.06700000000001</v>
      </c>
      <c r="D477" s="1">
        <v>33.799999999999997</v>
      </c>
      <c r="E477" s="2">
        <f t="shared" si="22"/>
        <v>0.24260355029585809</v>
      </c>
      <c r="F477">
        <f t="shared" si="23"/>
        <v>5.8856482616154948E-2</v>
      </c>
      <c r="M477">
        <f t="shared" si="24"/>
        <v>1764</v>
      </c>
    </row>
    <row r="478" spans="1:13" x14ac:dyDescent="0.25">
      <c r="A478" s="1" t="s">
        <v>47</v>
      </c>
      <c r="B478">
        <v>43.5</v>
      </c>
      <c r="C478">
        <v>380.39400000000001</v>
      </c>
      <c r="D478" s="1">
        <v>33.799999999999997</v>
      </c>
      <c r="E478" s="2">
        <f t="shared" si="22"/>
        <v>0.28698224852071019</v>
      </c>
      <c r="F478">
        <f t="shared" si="23"/>
        <v>8.2358810966002671E-2</v>
      </c>
      <c r="M478">
        <f t="shared" si="24"/>
        <v>1892.25</v>
      </c>
    </row>
    <row r="479" spans="1:13" x14ac:dyDescent="0.25">
      <c r="A479" s="1" t="s">
        <v>47</v>
      </c>
      <c r="B479">
        <v>46.95</v>
      </c>
      <c r="C479">
        <v>461.214</v>
      </c>
      <c r="D479" s="1">
        <v>33.799999999999997</v>
      </c>
      <c r="E479" s="2">
        <f t="shared" si="22"/>
        <v>0.38905325443787003</v>
      </c>
      <c r="F479">
        <f t="shared" si="23"/>
        <v>0.15136243478869804</v>
      </c>
      <c r="M479">
        <f t="shared" si="24"/>
        <v>2204.3025000000002</v>
      </c>
    </row>
    <row r="480" spans="1:13" x14ac:dyDescent="0.25">
      <c r="A480" s="1" t="s">
        <v>47</v>
      </c>
      <c r="B480">
        <v>44.75</v>
      </c>
      <c r="C480">
        <v>462.75400000000002</v>
      </c>
      <c r="D480" s="1">
        <v>33.799999999999997</v>
      </c>
      <c r="E480" s="2">
        <f t="shared" si="22"/>
        <v>0.32396449704142022</v>
      </c>
      <c r="F480">
        <f t="shared" si="23"/>
        <v>0.10495299534330037</v>
      </c>
      <c r="M480">
        <f t="shared" si="24"/>
        <v>2002.5625</v>
      </c>
    </row>
    <row r="481" spans="1:13" x14ac:dyDescent="0.25">
      <c r="A481" s="1" t="s">
        <v>47</v>
      </c>
      <c r="B481">
        <v>43.85</v>
      </c>
      <c r="C481">
        <v>385.20699999999999</v>
      </c>
      <c r="D481" s="1">
        <v>33.799999999999997</v>
      </c>
      <c r="E481" s="2">
        <f t="shared" si="22"/>
        <v>0.29733727810650901</v>
      </c>
      <c r="F481">
        <f t="shared" si="23"/>
        <v>8.840945695178748E-2</v>
      </c>
      <c r="M481">
        <f t="shared" si="24"/>
        <v>1922.8225000000002</v>
      </c>
    </row>
    <row r="482" spans="1:13" x14ac:dyDescent="0.25">
      <c r="A482" s="1" t="s">
        <v>48</v>
      </c>
      <c r="B482">
        <v>49.75</v>
      </c>
      <c r="C482">
        <v>434.98899999999998</v>
      </c>
      <c r="D482" s="1">
        <v>37.549999999999997</v>
      </c>
      <c r="E482" s="2">
        <f t="shared" si="22"/>
        <v>0.32490013315579236</v>
      </c>
      <c r="F482">
        <f t="shared" si="23"/>
        <v>0.10556009652465161</v>
      </c>
      <c r="M482">
        <f t="shared" si="24"/>
        <v>2475.0625</v>
      </c>
    </row>
    <row r="483" spans="1:13" x14ac:dyDescent="0.25">
      <c r="A483" s="1" t="s">
        <v>48</v>
      </c>
      <c r="B483">
        <v>52.9</v>
      </c>
      <c r="C483">
        <v>339.00599999999997</v>
      </c>
      <c r="D483" s="1">
        <v>37.549999999999997</v>
      </c>
      <c r="E483" s="2">
        <f t="shared" si="22"/>
        <v>0.40878828229027969</v>
      </c>
      <c r="F483">
        <f t="shared" si="23"/>
        <v>0.1671078597378374</v>
      </c>
      <c r="M483">
        <f t="shared" si="24"/>
        <v>2798.41</v>
      </c>
    </row>
    <row r="484" spans="1:13" x14ac:dyDescent="0.25">
      <c r="A484" s="1" t="s">
        <v>48</v>
      </c>
      <c r="B484">
        <v>50.15</v>
      </c>
      <c r="C484">
        <v>340.13099999999997</v>
      </c>
      <c r="D484" s="1">
        <v>37.549999999999997</v>
      </c>
      <c r="E484" s="2">
        <f t="shared" si="22"/>
        <v>0.33555259653794944</v>
      </c>
      <c r="F484">
        <f t="shared" si="23"/>
        <v>0.11259554504335988</v>
      </c>
      <c r="M484">
        <f t="shared" si="24"/>
        <v>2515.0225</v>
      </c>
    </row>
    <row r="485" spans="1:13" x14ac:dyDescent="0.25">
      <c r="A485" s="1" t="s">
        <v>48</v>
      </c>
      <c r="B485">
        <v>49.1</v>
      </c>
      <c r="C485">
        <v>427.87299999999999</v>
      </c>
      <c r="D485" s="1">
        <v>37.549999999999997</v>
      </c>
      <c r="E485" s="2">
        <f t="shared" si="22"/>
        <v>0.30758988015978711</v>
      </c>
      <c r="F485">
        <f t="shared" si="23"/>
        <v>9.46115343767122E-2</v>
      </c>
      <c r="M485">
        <f t="shared" si="24"/>
        <v>2410.81</v>
      </c>
    </row>
    <row r="486" spans="1:13" x14ac:dyDescent="0.25">
      <c r="A486" s="1" t="s">
        <v>48</v>
      </c>
      <c r="B486">
        <v>48.75</v>
      </c>
      <c r="C486">
        <v>334.53100000000001</v>
      </c>
      <c r="D486" s="1">
        <v>37.549999999999997</v>
      </c>
      <c r="E486" s="2">
        <f t="shared" si="22"/>
        <v>0.29826897470039959</v>
      </c>
      <c r="F486">
        <f t="shared" si="23"/>
        <v>8.8964381268827608E-2</v>
      </c>
      <c r="M486">
        <f t="shared" si="24"/>
        <v>2376.5625</v>
      </c>
    </row>
    <row r="487" spans="1:13" x14ac:dyDescent="0.25">
      <c r="A487" s="1" t="s">
        <v>48</v>
      </c>
      <c r="B487">
        <v>49.9</v>
      </c>
      <c r="C487">
        <v>524.23900000000003</v>
      </c>
      <c r="D487" s="1">
        <v>37.549999999999997</v>
      </c>
      <c r="E487" s="2">
        <f t="shared" si="22"/>
        <v>0.32889480692410128</v>
      </c>
      <c r="F487">
        <f t="shared" si="23"/>
        <v>0.10817179402164186</v>
      </c>
      <c r="M487">
        <f t="shared" si="24"/>
        <v>2490.0099999999998</v>
      </c>
    </row>
    <row r="488" spans="1:13" x14ac:dyDescent="0.25">
      <c r="A488" s="1" t="s">
        <v>48</v>
      </c>
      <c r="B488">
        <v>52.85</v>
      </c>
      <c r="C488">
        <v>427.68700000000001</v>
      </c>
      <c r="D488" s="1">
        <v>37.549999999999997</v>
      </c>
      <c r="E488" s="2">
        <f t="shared" si="22"/>
        <v>0.40745672436751013</v>
      </c>
      <c r="F488">
        <f t="shared" si="23"/>
        <v>0.16602098223230111</v>
      </c>
      <c r="M488">
        <f t="shared" si="24"/>
        <v>2793.1224999999999</v>
      </c>
    </row>
    <row r="489" spans="1:13" x14ac:dyDescent="0.25">
      <c r="A489" s="1" t="s">
        <v>48</v>
      </c>
      <c r="B489">
        <v>50.3</v>
      </c>
      <c r="C489">
        <v>432.72399999999999</v>
      </c>
      <c r="D489" s="1">
        <v>37.549999999999997</v>
      </c>
      <c r="E489" s="2">
        <f t="shared" si="22"/>
        <v>0.33954727030625836</v>
      </c>
      <c r="F489">
        <f t="shared" si="23"/>
        <v>0.11529234877243129</v>
      </c>
      <c r="M489">
        <f t="shared" si="24"/>
        <v>2530.0899999999997</v>
      </c>
    </row>
    <row r="490" spans="1:13" x14ac:dyDescent="0.25">
      <c r="A490" s="1" t="s">
        <v>48</v>
      </c>
      <c r="B490">
        <v>48.6</v>
      </c>
      <c r="C490">
        <v>429.52699999999999</v>
      </c>
      <c r="D490" s="1">
        <v>37.549999999999997</v>
      </c>
      <c r="E490" s="2">
        <f t="shared" si="22"/>
        <v>0.29427430093209067</v>
      </c>
      <c r="F490">
        <f t="shared" si="23"/>
        <v>8.6597364189070658E-2</v>
      </c>
      <c r="M490">
        <f t="shared" si="24"/>
        <v>2361.96</v>
      </c>
    </row>
    <row r="491" spans="1:13" x14ac:dyDescent="0.25">
      <c r="A491" s="1" t="s">
        <v>48</v>
      </c>
      <c r="B491">
        <v>50.15</v>
      </c>
      <c r="C491">
        <v>522.33900000000006</v>
      </c>
      <c r="D491" s="1">
        <v>37.549999999999997</v>
      </c>
      <c r="E491" s="2">
        <f t="shared" si="22"/>
        <v>0.33555259653794944</v>
      </c>
      <c r="F491">
        <f t="shared" si="23"/>
        <v>0.11259554504335988</v>
      </c>
      <c r="M491">
        <f t="shared" si="24"/>
        <v>2515.0225</v>
      </c>
    </row>
    <row r="492" spans="1:13" x14ac:dyDescent="0.25">
      <c r="A492" s="1" t="s">
        <v>49</v>
      </c>
      <c r="B492">
        <v>48.9</v>
      </c>
      <c r="C492">
        <v>250.27600000000001</v>
      </c>
      <c r="D492" s="1">
        <v>38.4</v>
      </c>
      <c r="E492" s="2">
        <f t="shared" si="22"/>
        <v>0.2734375</v>
      </c>
      <c r="F492">
        <f t="shared" si="23"/>
        <v>7.476806640625E-2</v>
      </c>
      <c r="M492">
        <f t="shared" si="24"/>
        <v>2391.21</v>
      </c>
    </row>
    <row r="493" spans="1:13" x14ac:dyDescent="0.25">
      <c r="A493" s="1" t="s">
        <v>49</v>
      </c>
      <c r="B493">
        <v>51.55</v>
      </c>
      <c r="C493">
        <v>457.45499999999998</v>
      </c>
      <c r="D493" s="1">
        <v>38.4</v>
      </c>
      <c r="E493" s="2">
        <f t="shared" si="22"/>
        <v>0.34244791666666663</v>
      </c>
      <c r="F493">
        <f t="shared" si="23"/>
        <v>0.11727057562934025</v>
      </c>
      <c r="M493">
        <f t="shared" si="24"/>
        <v>2657.4024999999997</v>
      </c>
    </row>
    <row r="494" spans="1:13" x14ac:dyDescent="0.25">
      <c r="A494" s="1" t="s">
        <v>49</v>
      </c>
      <c r="B494">
        <v>50.15</v>
      </c>
      <c r="C494">
        <v>452.11399999999998</v>
      </c>
      <c r="D494" s="1">
        <v>38.4</v>
      </c>
      <c r="E494" s="2">
        <f t="shared" si="22"/>
        <v>0.30598958333333337</v>
      </c>
      <c r="F494">
        <f t="shared" si="23"/>
        <v>9.3629625108506961E-2</v>
      </c>
      <c r="M494">
        <f t="shared" si="24"/>
        <v>2515.0225</v>
      </c>
    </row>
    <row r="495" spans="1:13" x14ac:dyDescent="0.25">
      <c r="A495" s="1" t="s">
        <v>49</v>
      </c>
      <c r="B495">
        <v>50.8</v>
      </c>
      <c r="C495">
        <v>253.297</v>
      </c>
      <c r="D495" s="1">
        <v>38.4</v>
      </c>
      <c r="E495" s="2">
        <f t="shared" si="22"/>
        <v>0.32291666666666663</v>
      </c>
      <c r="F495">
        <f t="shared" si="23"/>
        <v>0.10427517361111109</v>
      </c>
      <c r="M495">
        <f t="shared" si="24"/>
        <v>2580.64</v>
      </c>
    </row>
    <row r="496" spans="1:13" x14ac:dyDescent="0.25">
      <c r="A496" s="1" t="s">
        <v>49</v>
      </c>
      <c r="B496">
        <v>48.75</v>
      </c>
      <c r="C496">
        <v>554.96699999999998</v>
      </c>
      <c r="D496" s="1">
        <v>38.4</v>
      </c>
      <c r="E496" s="2">
        <f t="shared" si="22"/>
        <v>0.26953125000000006</v>
      </c>
      <c r="F496">
        <f t="shared" si="23"/>
        <v>7.2647094726562528E-2</v>
      </c>
      <c r="M496">
        <f t="shared" si="24"/>
        <v>2376.5625</v>
      </c>
    </row>
    <row r="497" spans="1:13" x14ac:dyDescent="0.25">
      <c r="A497" s="1" t="s">
        <v>49</v>
      </c>
      <c r="B497">
        <v>48.45</v>
      </c>
      <c r="C497">
        <v>456.31</v>
      </c>
      <c r="D497" s="1">
        <v>38.4</v>
      </c>
      <c r="E497" s="2">
        <f t="shared" si="22"/>
        <v>0.26171875000000011</v>
      </c>
      <c r="F497">
        <f t="shared" si="23"/>
        <v>6.8496704101562556E-2</v>
      </c>
      <c r="M497">
        <f t="shared" si="24"/>
        <v>2347.4025000000001</v>
      </c>
    </row>
    <row r="498" spans="1:13" x14ac:dyDescent="0.25">
      <c r="A498" s="1" t="s">
        <v>49</v>
      </c>
      <c r="B498">
        <v>49.25</v>
      </c>
      <c r="C498">
        <v>455.60899999999998</v>
      </c>
      <c r="D498" s="1">
        <v>38.4</v>
      </c>
      <c r="E498" s="2">
        <f t="shared" si="22"/>
        <v>0.28255208333333337</v>
      </c>
      <c r="F498">
        <f t="shared" si="23"/>
        <v>7.9835679796006961E-2</v>
      </c>
      <c r="M498">
        <f t="shared" si="24"/>
        <v>2425.5625</v>
      </c>
    </row>
    <row r="499" spans="1:13" x14ac:dyDescent="0.25">
      <c r="A499" s="1" t="s">
        <v>49</v>
      </c>
      <c r="B499">
        <v>48.8</v>
      </c>
      <c r="C499">
        <v>451.98700000000002</v>
      </c>
      <c r="D499" s="1">
        <v>38.4</v>
      </c>
      <c r="E499" s="2">
        <f t="shared" si="22"/>
        <v>0.27083333333333331</v>
      </c>
      <c r="F499">
        <f t="shared" si="23"/>
        <v>7.3350694444444434E-2</v>
      </c>
      <c r="M499">
        <f t="shared" si="24"/>
        <v>2381.4399999999996</v>
      </c>
    </row>
    <row r="500" spans="1:13" x14ac:dyDescent="0.25">
      <c r="A500" s="1" t="s">
        <v>49</v>
      </c>
      <c r="B500">
        <v>49.25</v>
      </c>
      <c r="C500">
        <v>456.09399999999999</v>
      </c>
      <c r="D500" s="1">
        <v>38.4</v>
      </c>
      <c r="E500" s="2">
        <f t="shared" si="22"/>
        <v>0.28255208333333337</v>
      </c>
      <c r="F500">
        <f t="shared" si="23"/>
        <v>7.9835679796006961E-2</v>
      </c>
      <c r="M500">
        <f t="shared" si="24"/>
        <v>2425.5625</v>
      </c>
    </row>
    <row r="501" spans="1:13" x14ac:dyDescent="0.25">
      <c r="A501" s="1" t="s">
        <v>49</v>
      </c>
      <c r="B501">
        <v>48.75</v>
      </c>
      <c r="C501">
        <v>555.31799999999998</v>
      </c>
      <c r="D501" s="1">
        <v>38.4</v>
      </c>
      <c r="E501" s="2">
        <f t="shared" si="22"/>
        <v>0.26953125000000006</v>
      </c>
      <c r="F501">
        <f t="shared" si="23"/>
        <v>7.2647094726562528E-2</v>
      </c>
      <c r="M501">
        <f t="shared" si="24"/>
        <v>2376.5625</v>
      </c>
    </row>
    <row r="502" spans="1:13" x14ac:dyDescent="0.25">
      <c r="A502" s="1" t="s">
        <v>78</v>
      </c>
      <c r="B502">
        <v>82.65</v>
      </c>
      <c r="C502">
        <v>153.31399999999999</v>
      </c>
      <c r="D502" s="1">
        <v>61.7</v>
      </c>
      <c r="E502" s="2">
        <f t="shared" si="22"/>
        <v>0.33954619124797408</v>
      </c>
      <c r="F502">
        <f t="shared" si="23"/>
        <v>0.11529161599100579</v>
      </c>
      <c r="M502">
        <f t="shared" si="24"/>
        <v>6831.0225000000009</v>
      </c>
    </row>
    <row r="503" spans="1:13" x14ac:dyDescent="0.25">
      <c r="A503" s="1" t="s">
        <v>78</v>
      </c>
      <c r="B503">
        <v>75.95</v>
      </c>
      <c r="C503">
        <v>464.58800000000002</v>
      </c>
      <c r="D503" s="1">
        <v>61.7</v>
      </c>
      <c r="E503" s="2">
        <f t="shared" si="22"/>
        <v>0.23095623987034034</v>
      </c>
      <c r="F503">
        <f t="shared" si="23"/>
        <v>5.3340784735046186E-2</v>
      </c>
      <c r="M503">
        <f t="shared" si="24"/>
        <v>5768.4025000000001</v>
      </c>
    </row>
    <row r="504" spans="1:13" x14ac:dyDescent="0.25">
      <c r="A504" s="1" t="s">
        <v>78</v>
      </c>
      <c r="B504">
        <v>81.3</v>
      </c>
      <c r="C504">
        <v>455.92599999999999</v>
      </c>
      <c r="D504" s="1">
        <v>61.7</v>
      </c>
      <c r="E504" s="2">
        <f t="shared" si="22"/>
        <v>0.31766612641815223</v>
      </c>
      <c r="F504">
        <f t="shared" si="23"/>
        <v>0.10091176787351347</v>
      </c>
      <c r="M504">
        <f t="shared" si="24"/>
        <v>6609.69</v>
      </c>
    </row>
    <row r="505" spans="1:13" x14ac:dyDescent="0.25">
      <c r="A505" s="1" t="s">
        <v>78</v>
      </c>
      <c r="B505">
        <v>78.7</v>
      </c>
      <c r="C505">
        <v>561.78300000000002</v>
      </c>
      <c r="D505" s="1">
        <v>61.7</v>
      </c>
      <c r="E505" s="2">
        <f t="shared" si="22"/>
        <v>0.27552674230145868</v>
      </c>
      <c r="F505">
        <f t="shared" si="23"/>
        <v>7.5914985723254419E-2</v>
      </c>
      <c r="M505">
        <f t="shared" si="24"/>
        <v>6193.6900000000005</v>
      </c>
    </row>
    <row r="506" spans="1:13" x14ac:dyDescent="0.25">
      <c r="A506" s="1" t="s">
        <v>78</v>
      </c>
      <c r="B506">
        <v>76.599999999999994</v>
      </c>
      <c r="C506">
        <v>452.15699999999998</v>
      </c>
      <c r="D506" s="1">
        <v>61.7</v>
      </c>
      <c r="E506" s="2">
        <f t="shared" si="22"/>
        <v>0.24149108589951362</v>
      </c>
      <c r="F506">
        <f t="shared" si="23"/>
        <v>5.8317944568926271E-2</v>
      </c>
      <c r="M506">
        <f t="shared" si="24"/>
        <v>5867.5599999999995</v>
      </c>
    </row>
    <row r="507" spans="1:13" x14ac:dyDescent="0.25">
      <c r="A507" s="1" t="s">
        <v>78</v>
      </c>
      <c r="B507">
        <v>78.45</v>
      </c>
      <c r="C507">
        <v>255.672</v>
      </c>
      <c r="D507" s="1">
        <v>61.7</v>
      </c>
      <c r="E507" s="2">
        <f t="shared" si="22"/>
        <v>0.27147487844408424</v>
      </c>
      <c r="F507">
        <f t="shared" si="23"/>
        <v>7.3698609626230316E-2</v>
      </c>
      <c r="M507">
        <f t="shared" si="24"/>
        <v>6154.4025000000001</v>
      </c>
    </row>
    <row r="508" spans="1:13" x14ac:dyDescent="0.25">
      <c r="A508" s="1" t="s">
        <v>78</v>
      </c>
      <c r="B508">
        <v>75.7</v>
      </c>
      <c r="C508">
        <v>562.76900000000001</v>
      </c>
      <c r="D508" s="1">
        <v>61.7</v>
      </c>
      <c r="E508" s="2">
        <f t="shared" si="22"/>
        <v>0.22690437601296595</v>
      </c>
      <c r="F508">
        <f t="shared" si="23"/>
        <v>5.1485595853833437E-2</v>
      </c>
      <c r="M508">
        <f t="shared" si="24"/>
        <v>5730.4900000000007</v>
      </c>
    </row>
    <row r="509" spans="1:13" x14ac:dyDescent="0.25">
      <c r="A509" s="1" t="s">
        <v>78</v>
      </c>
      <c r="B509">
        <v>76.150000000000006</v>
      </c>
      <c r="C509">
        <v>555.06600000000003</v>
      </c>
      <c r="D509" s="1">
        <v>61.7</v>
      </c>
      <c r="E509" s="2">
        <f t="shared" si="22"/>
        <v>0.23419773095623991</v>
      </c>
      <c r="F509">
        <f t="shared" si="23"/>
        <v>5.4848577185051338E-2</v>
      </c>
      <c r="M509">
        <f t="shared" si="24"/>
        <v>5798.8225000000011</v>
      </c>
    </row>
    <row r="510" spans="1:13" x14ac:dyDescent="0.25">
      <c r="A510" s="1" t="s">
        <v>78</v>
      </c>
      <c r="B510">
        <v>76.75</v>
      </c>
      <c r="C510">
        <v>459.75400000000002</v>
      </c>
      <c r="D510" s="1">
        <v>61.7</v>
      </c>
      <c r="E510" s="2">
        <f t="shared" si="22"/>
        <v>0.24392220421393834</v>
      </c>
      <c r="F510">
        <f t="shared" si="23"/>
        <v>5.949804170858624E-2</v>
      </c>
      <c r="M510">
        <f t="shared" si="24"/>
        <v>5890.5625</v>
      </c>
    </row>
    <row r="511" spans="1:13" x14ac:dyDescent="0.25">
      <c r="A511" s="1" t="s">
        <v>78</v>
      </c>
      <c r="B511">
        <v>76.099999999999994</v>
      </c>
      <c r="C511">
        <v>461.49299999999999</v>
      </c>
      <c r="D511" s="1">
        <v>61.7</v>
      </c>
      <c r="E511" s="2">
        <f t="shared" si="22"/>
        <v>0.23338735818476483</v>
      </c>
      <c r="F511">
        <f t="shared" si="23"/>
        <v>5.4469658960463713E-2</v>
      </c>
      <c r="M511">
        <f t="shared" si="24"/>
        <v>5791.2099999999991</v>
      </c>
    </row>
    <row r="512" spans="1:13" x14ac:dyDescent="0.25">
      <c r="A512" s="1" t="s">
        <v>79</v>
      </c>
      <c r="B512">
        <v>59.05</v>
      </c>
      <c r="C512">
        <v>526.17499999999995</v>
      </c>
      <c r="D512" s="1">
        <v>52.65</v>
      </c>
      <c r="E512" s="2">
        <f t="shared" si="22"/>
        <v>0.1215574548907882</v>
      </c>
      <c r="F512">
        <f t="shared" si="23"/>
        <v>1.4776214839526009E-2</v>
      </c>
      <c r="M512">
        <f t="shared" si="24"/>
        <v>3486.9024999999997</v>
      </c>
    </row>
    <row r="513" spans="1:13" x14ac:dyDescent="0.25">
      <c r="A513" s="1" t="s">
        <v>79</v>
      </c>
      <c r="B513">
        <v>60.7</v>
      </c>
      <c r="C513">
        <v>240.983</v>
      </c>
      <c r="D513" s="1">
        <v>52.65</v>
      </c>
      <c r="E513" s="2">
        <f t="shared" si="22"/>
        <v>0.15289648622981966</v>
      </c>
      <c r="F513">
        <f t="shared" si="23"/>
        <v>2.3377335501425435E-2</v>
      </c>
      <c r="M513">
        <f t="shared" si="24"/>
        <v>3684.4900000000002</v>
      </c>
    </row>
    <row r="514" spans="1:13" x14ac:dyDescent="0.25">
      <c r="A514" s="1" t="s">
        <v>79</v>
      </c>
      <c r="B514">
        <v>60.45</v>
      </c>
      <c r="C514">
        <v>335.91699999999997</v>
      </c>
      <c r="D514" s="1">
        <v>52.65</v>
      </c>
      <c r="E514" s="2">
        <f t="shared" si="22"/>
        <v>0.14814814814814822</v>
      </c>
      <c r="F514">
        <f t="shared" si="23"/>
        <v>2.1947873799725674E-2</v>
      </c>
      <c r="M514">
        <f t="shared" si="24"/>
        <v>3654.2025000000003</v>
      </c>
    </row>
    <row r="515" spans="1:13" x14ac:dyDescent="0.25">
      <c r="A515" s="1" t="s">
        <v>79</v>
      </c>
      <c r="B515">
        <v>59.3</v>
      </c>
      <c r="C515">
        <v>432.32900000000001</v>
      </c>
      <c r="D515" s="1">
        <v>52.65</v>
      </c>
      <c r="E515" s="2">
        <f t="shared" ref="E515:E578" si="25">(B515-D515)/D515</f>
        <v>0.12630579297245961</v>
      </c>
      <c r="F515">
        <f t="shared" ref="F515:F578" si="26">E515^2</f>
        <v>1.5953153338401829E-2</v>
      </c>
      <c r="M515">
        <f t="shared" ref="M515:M578" si="27">B515^2</f>
        <v>3516.49</v>
      </c>
    </row>
    <row r="516" spans="1:13" x14ac:dyDescent="0.25">
      <c r="A516" s="1" t="s">
        <v>79</v>
      </c>
      <c r="B516">
        <v>58.05</v>
      </c>
      <c r="C516">
        <v>433.06599999999997</v>
      </c>
      <c r="D516" s="1">
        <v>52.65</v>
      </c>
      <c r="E516" s="2">
        <f t="shared" si="25"/>
        <v>0.10256410256410255</v>
      </c>
      <c r="F516">
        <f t="shared" si="26"/>
        <v>1.0519395134779747E-2</v>
      </c>
      <c r="M516">
        <f t="shared" si="27"/>
        <v>3369.8024999999998</v>
      </c>
    </row>
    <row r="517" spans="1:13" x14ac:dyDescent="0.25">
      <c r="A517" s="1" t="s">
        <v>79</v>
      </c>
      <c r="B517">
        <v>58.45</v>
      </c>
      <c r="C517">
        <v>433.00200000000001</v>
      </c>
      <c r="D517" s="1">
        <v>52.65</v>
      </c>
      <c r="E517" s="2">
        <f t="shared" si="25"/>
        <v>0.11016144349477691</v>
      </c>
      <c r="F517">
        <f t="shared" si="26"/>
        <v>1.2135543632852927E-2</v>
      </c>
      <c r="M517">
        <f t="shared" si="27"/>
        <v>3416.4025000000001</v>
      </c>
    </row>
    <row r="518" spans="1:13" x14ac:dyDescent="0.25">
      <c r="A518" s="1" t="s">
        <v>79</v>
      </c>
      <c r="B518">
        <v>58.9</v>
      </c>
      <c r="C518">
        <v>338.774</v>
      </c>
      <c r="D518" s="1">
        <v>52.65</v>
      </c>
      <c r="E518" s="2">
        <f t="shared" si="25"/>
        <v>0.11870845204178537</v>
      </c>
      <c r="F518">
        <f t="shared" si="26"/>
        <v>1.4091696586156858E-2</v>
      </c>
      <c r="M518">
        <f t="shared" si="27"/>
        <v>3469.21</v>
      </c>
    </row>
    <row r="519" spans="1:13" x14ac:dyDescent="0.25">
      <c r="A519" s="1" t="s">
        <v>79</v>
      </c>
      <c r="B519">
        <v>57.5</v>
      </c>
      <c r="C519">
        <v>432.84800000000001</v>
      </c>
      <c r="D519" s="1">
        <v>52.65</v>
      </c>
      <c r="E519" s="2">
        <f t="shared" si="25"/>
        <v>9.2117758784425477E-2</v>
      </c>
      <c r="F519">
        <f t="shared" si="26"/>
        <v>8.4856814834655975E-3</v>
      </c>
      <c r="M519">
        <f t="shared" si="27"/>
        <v>3306.25</v>
      </c>
    </row>
    <row r="520" spans="1:13" x14ac:dyDescent="0.25">
      <c r="A520" s="1" t="s">
        <v>79</v>
      </c>
      <c r="B520">
        <v>61.65</v>
      </c>
      <c r="C520">
        <v>242.80500000000001</v>
      </c>
      <c r="D520" s="1">
        <v>52.65</v>
      </c>
      <c r="E520" s="2">
        <f t="shared" si="25"/>
        <v>0.17094017094017094</v>
      </c>
      <c r="F520">
        <f t="shared" si="26"/>
        <v>2.9220542041054863E-2</v>
      </c>
      <c r="M520">
        <f t="shared" si="27"/>
        <v>3800.7224999999999</v>
      </c>
    </row>
    <row r="521" spans="1:13" x14ac:dyDescent="0.25">
      <c r="A521" s="1" t="s">
        <v>79</v>
      </c>
      <c r="B521">
        <v>57.65</v>
      </c>
      <c r="C521">
        <v>527.14400000000001</v>
      </c>
      <c r="D521" s="1">
        <v>52.65</v>
      </c>
      <c r="E521" s="2">
        <f t="shared" si="25"/>
        <v>9.4966761633428307E-2</v>
      </c>
      <c r="F521">
        <f t="shared" si="26"/>
        <v>9.0186858151403912E-3</v>
      </c>
      <c r="M521">
        <f t="shared" si="27"/>
        <v>3323.5225</v>
      </c>
    </row>
    <row r="522" spans="1:13" x14ac:dyDescent="0.25">
      <c r="A522" s="1" t="s">
        <v>80</v>
      </c>
      <c r="B522">
        <v>69.650000000000006</v>
      </c>
      <c r="C522">
        <v>253.083</v>
      </c>
      <c r="D522" s="1">
        <v>51.8</v>
      </c>
      <c r="E522" s="2">
        <f t="shared" si="25"/>
        <v>0.34459459459459479</v>
      </c>
      <c r="F522">
        <f t="shared" si="26"/>
        <v>0.11874543462381314</v>
      </c>
      <c r="M522">
        <f t="shared" si="27"/>
        <v>4851.1225000000004</v>
      </c>
    </row>
    <row r="523" spans="1:13" x14ac:dyDescent="0.25">
      <c r="A523" s="1" t="s">
        <v>80</v>
      </c>
      <c r="B523">
        <v>64.2</v>
      </c>
      <c r="C523">
        <v>452.46899999999999</v>
      </c>
      <c r="D523" s="1">
        <v>51.8</v>
      </c>
      <c r="E523" s="2">
        <f t="shared" si="25"/>
        <v>0.23938223938223951</v>
      </c>
      <c r="F523">
        <f t="shared" si="26"/>
        <v>5.7303856531655824E-2</v>
      </c>
      <c r="M523">
        <f t="shared" si="27"/>
        <v>4121.6400000000003</v>
      </c>
    </row>
    <row r="524" spans="1:13" x14ac:dyDescent="0.25">
      <c r="A524" s="1" t="s">
        <v>80</v>
      </c>
      <c r="B524">
        <v>66.45</v>
      </c>
      <c r="C524">
        <v>445.089</v>
      </c>
      <c r="D524" s="1">
        <v>51.8</v>
      </c>
      <c r="E524" s="2">
        <f t="shared" si="25"/>
        <v>0.28281853281853292</v>
      </c>
      <c r="F524">
        <f t="shared" si="26"/>
        <v>7.998632250562758E-2</v>
      </c>
      <c r="M524">
        <f t="shared" si="27"/>
        <v>4415.6025</v>
      </c>
    </row>
    <row r="525" spans="1:13" x14ac:dyDescent="0.25">
      <c r="A525" s="1" t="s">
        <v>80</v>
      </c>
      <c r="B525">
        <v>71.599999999999994</v>
      </c>
      <c r="C525">
        <v>348.57900000000001</v>
      </c>
      <c r="D525" s="1">
        <v>51.8</v>
      </c>
      <c r="E525" s="2">
        <f t="shared" si="25"/>
        <v>0.3822393822393822</v>
      </c>
      <c r="F525">
        <f t="shared" si="26"/>
        <v>0.14610694533474453</v>
      </c>
      <c r="M525">
        <f t="shared" si="27"/>
        <v>5126.5599999999995</v>
      </c>
    </row>
    <row r="526" spans="1:13" x14ac:dyDescent="0.25">
      <c r="A526" s="1" t="s">
        <v>80</v>
      </c>
      <c r="B526">
        <v>70.7</v>
      </c>
      <c r="C526">
        <v>347.44799999999998</v>
      </c>
      <c r="D526" s="1">
        <v>51.8</v>
      </c>
      <c r="E526" s="2">
        <f t="shared" si="25"/>
        <v>0.36486486486486497</v>
      </c>
      <c r="F526">
        <f t="shared" si="26"/>
        <v>0.13312636961285618</v>
      </c>
      <c r="M526">
        <f t="shared" si="27"/>
        <v>4998.4900000000007</v>
      </c>
    </row>
    <row r="527" spans="1:13" x14ac:dyDescent="0.25">
      <c r="A527" s="1" t="s">
        <v>80</v>
      </c>
      <c r="B527">
        <v>77.3</v>
      </c>
      <c r="C527">
        <v>439.952</v>
      </c>
      <c r="D527" s="1">
        <v>51.8</v>
      </c>
      <c r="E527" s="2">
        <f t="shared" si="25"/>
        <v>0.49227799227799229</v>
      </c>
      <c r="F527">
        <f t="shared" si="26"/>
        <v>0.24233762168125103</v>
      </c>
      <c r="M527">
        <f t="shared" si="27"/>
        <v>5975.29</v>
      </c>
    </row>
    <row r="528" spans="1:13" x14ac:dyDescent="0.25">
      <c r="A528" s="1" t="s">
        <v>80</v>
      </c>
      <c r="B528">
        <v>65.05</v>
      </c>
      <c r="C528">
        <v>446.30099999999999</v>
      </c>
      <c r="D528" s="1">
        <v>51.8</v>
      </c>
      <c r="E528" s="2">
        <f t="shared" si="25"/>
        <v>0.25579150579150578</v>
      </c>
      <c r="F528">
        <f t="shared" si="26"/>
        <v>6.5429294435085938E-2</v>
      </c>
      <c r="M528">
        <f t="shared" si="27"/>
        <v>4231.5024999999996</v>
      </c>
    </row>
    <row r="529" spans="1:13" x14ac:dyDescent="0.25">
      <c r="A529" s="1" t="s">
        <v>80</v>
      </c>
      <c r="B529">
        <v>64.599999999999994</v>
      </c>
      <c r="C529">
        <v>446.214</v>
      </c>
      <c r="D529" s="1">
        <v>51.8</v>
      </c>
      <c r="E529" s="2">
        <f t="shared" si="25"/>
        <v>0.24710424710424705</v>
      </c>
      <c r="F529">
        <f t="shared" si="26"/>
        <v>6.1060508936956789E-2</v>
      </c>
      <c r="M529">
        <f t="shared" si="27"/>
        <v>4173.1599999999989</v>
      </c>
    </row>
    <row r="530" spans="1:13" x14ac:dyDescent="0.25">
      <c r="A530" s="1" t="s">
        <v>80</v>
      </c>
      <c r="B530">
        <v>66.599999999999994</v>
      </c>
      <c r="C530">
        <v>541.20100000000002</v>
      </c>
      <c r="D530" s="1">
        <v>51.8</v>
      </c>
      <c r="E530" s="2">
        <f t="shared" si="25"/>
        <v>0.2857142857142857</v>
      </c>
      <c r="F530">
        <f t="shared" si="26"/>
        <v>8.1632653061224483E-2</v>
      </c>
      <c r="M530">
        <f t="shared" si="27"/>
        <v>4435.5599999999995</v>
      </c>
    </row>
    <row r="531" spans="1:13" x14ac:dyDescent="0.25">
      <c r="A531" s="1" t="s">
        <v>80</v>
      </c>
      <c r="B531">
        <v>65.349999999999994</v>
      </c>
      <c r="C531">
        <v>355.423</v>
      </c>
      <c r="D531" s="1">
        <v>51.8</v>
      </c>
      <c r="E531" s="2">
        <f t="shared" si="25"/>
        <v>0.26158301158301156</v>
      </c>
      <c r="F531">
        <f t="shared" si="26"/>
        <v>6.842567194883796E-2</v>
      </c>
      <c r="M531">
        <f t="shared" si="27"/>
        <v>4270.6224999999995</v>
      </c>
    </row>
    <row r="532" spans="1:13" x14ac:dyDescent="0.25">
      <c r="A532" s="1" t="s">
        <v>81</v>
      </c>
      <c r="B532">
        <v>71.150000000000006</v>
      </c>
      <c r="C532">
        <v>487.363</v>
      </c>
      <c r="D532" s="1">
        <v>60.35</v>
      </c>
      <c r="E532" s="2">
        <f t="shared" si="25"/>
        <v>0.17895608947804481</v>
      </c>
      <c r="F532">
        <f t="shared" si="26"/>
        <v>3.202528196127398E-2</v>
      </c>
      <c r="M532">
        <f t="shared" si="27"/>
        <v>5062.3225000000011</v>
      </c>
    </row>
    <row r="533" spans="1:13" x14ac:dyDescent="0.25">
      <c r="A533" s="1" t="s">
        <v>81</v>
      </c>
      <c r="B533">
        <v>72.75</v>
      </c>
      <c r="C533">
        <v>477.07299999999998</v>
      </c>
      <c r="D533" s="1">
        <v>60.35</v>
      </c>
      <c r="E533" s="2">
        <f t="shared" si="25"/>
        <v>0.20546810273405133</v>
      </c>
      <c r="F533">
        <f t="shared" si="26"/>
        <v>4.2217141241130671E-2</v>
      </c>
      <c r="M533">
        <f t="shared" si="27"/>
        <v>5292.5625</v>
      </c>
    </row>
    <row r="534" spans="1:13" x14ac:dyDescent="0.25">
      <c r="A534" s="1" t="s">
        <v>81</v>
      </c>
      <c r="B534">
        <v>75.8</v>
      </c>
      <c r="C534">
        <v>480.517</v>
      </c>
      <c r="D534" s="1">
        <v>60.35</v>
      </c>
      <c r="E534" s="2">
        <f t="shared" si="25"/>
        <v>0.25600662800331392</v>
      </c>
      <c r="F534">
        <f t="shared" si="26"/>
        <v>6.5539393581627151E-2</v>
      </c>
      <c r="M534">
        <f t="shared" si="27"/>
        <v>5745.6399999999994</v>
      </c>
    </row>
    <row r="535" spans="1:13" x14ac:dyDescent="0.25">
      <c r="A535" s="1" t="s">
        <v>81</v>
      </c>
      <c r="B535">
        <v>70.95</v>
      </c>
      <c r="C535">
        <v>585.57399999999996</v>
      </c>
      <c r="D535" s="1">
        <v>60.35</v>
      </c>
      <c r="E535" s="2">
        <f t="shared" si="25"/>
        <v>0.17564208782104393</v>
      </c>
      <c r="F535">
        <f t="shared" si="26"/>
        <v>3.0850143014135308E-2</v>
      </c>
      <c r="M535">
        <f t="shared" si="27"/>
        <v>5033.9025000000001</v>
      </c>
    </row>
    <row r="536" spans="1:13" x14ac:dyDescent="0.25">
      <c r="A536" s="1" t="s">
        <v>81</v>
      </c>
      <c r="B536">
        <v>74.400000000000006</v>
      </c>
      <c r="C536">
        <v>490.16500000000002</v>
      </c>
      <c r="D536" s="1">
        <v>60.35</v>
      </c>
      <c r="E536" s="2">
        <f t="shared" si="25"/>
        <v>0.23280861640430828</v>
      </c>
      <c r="F536">
        <f t="shared" si="26"/>
        <v>5.419985187208836E-2</v>
      </c>
      <c r="M536">
        <f t="shared" si="27"/>
        <v>5535.3600000000006</v>
      </c>
    </row>
    <row r="537" spans="1:13" x14ac:dyDescent="0.25">
      <c r="A537" s="1" t="s">
        <v>81</v>
      </c>
      <c r="B537">
        <v>72.900000000000006</v>
      </c>
      <c r="C537">
        <v>373.03500000000003</v>
      </c>
      <c r="D537" s="1">
        <v>60.35</v>
      </c>
      <c r="E537" s="2">
        <f t="shared" si="25"/>
        <v>0.20795360397680204</v>
      </c>
      <c r="F537">
        <f t="shared" si="26"/>
        <v>4.3244701406940617E-2</v>
      </c>
      <c r="M537">
        <f t="shared" si="27"/>
        <v>5314.4100000000008</v>
      </c>
    </row>
    <row r="538" spans="1:13" x14ac:dyDescent="0.25">
      <c r="A538" s="1" t="s">
        <v>81</v>
      </c>
      <c r="B538">
        <v>75.05</v>
      </c>
      <c r="C538">
        <v>591.53399999999999</v>
      </c>
      <c r="D538" s="1">
        <v>60.35</v>
      </c>
      <c r="E538" s="2">
        <f t="shared" si="25"/>
        <v>0.24357912178956082</v>
      </c>
      <c r="F538">
        <f t="shared" si="26"/>
        <v>5.93307885717737E-2</v>
      </c>
      <c r="M538">
        <f t="shared" si="27"/>
        <v>5632.5024999999996</v>
      </c>
    </row>
    <row r="539" spans="1:13" x14ac:dyDescent="0.25">
      <c r="A539" s="1" t="s">
        <v>81</v>
      </c>
      <c r="B539">
        <v>69.75</v>
      </c>
      <c r="C539">
        <v>272.73700000000002</v>
      </c>
      <c r="D539" s="1">
        <v>60.35</v>
      </c>
      <c r="E539" s="2">
        <f t="shared" si="25"/>
        <v>0.15575807787903892</v>
      </c>
      <c r="F539">
        <f t="shared" si="26"/>
        <v>2.4260578824572752E-2</v>
      </c>
      <c r="M539">
        <f t="shared" si="27"/>
        <v>4865.0625</v>
      </c>
    </row>
    <row r="540" spans="1:13" x14ac:dyDescent="0.25">
      <c r="A540" s="1" t="s">
        <v>81</v>
      </c>
      <c r="B540">
        <v>69.349999999999994</v>
      </c>
      <c r="C540">
        <v>378.81299999999999</v>
      </c>
      <c r="D540" s="1">
        <v>60.35</v>
      </c>
      <c r="E540" s="2">
        <f t="shared" si="25"/>
        <v>0.14913007456503716</v>
      </c>
      <c r="F540">
        <f t="shared" si="26"/>
        <v>2.2239779139773541E-2</v>
      </c>
      <c r="M540">
        <f t="shared" si="27"/>
        <v>4809.4224999999988</v>
      </c>
    </row>
    <row r="541" spans="1:13" x14ac:dyDescent="0.25">
      <c r="A541" s="1" t="s">
        <v>81</v>
      </c>
      <c r="B541">
        <v>70.400000000000006</v>
      </c>
      <c r="C541">
        <v>153.47900000000001</v>
      </c>
      <c r="D541" s="1">
        <v>60.35</v>
      </c>
      <c r="E541" s="2">
        <f t="shared" si="25"/>
        <v>0.16652858326429171</v>
      </c>
      <c r="F541">
        <f t="shared" si="26"/>
        <v>2.7731769044012138E-2</v>
      </c>
      <c r="M541">
        <f t="shared" si="27"/>
        <v>4956.1600000000008</v>
      </c>
    </row>
    <row r="542" spans="1:13" x14ac:dyDescent="0.25">
      <c r="A542" s="1" t="s">
        <v>82</v>
      </c>
      <c r="B542">
        <v>82.7</v>
      </c>
      <c r="C542">
        <v>662.58299999999997</v>
      </c>
      <c r="D542" s="1">
        <v>64.900000000000006</v>
      </c>
      <c r="E542" s="2">
        <f t="shared" si="25"/>
        <v>0.27426810477657926</v>
      </c>
      <c r="F542">
        <f t="shared" si="26"/>
        <v>7.5222993297736657E-2</v>
      </c>
      <c r="M542">
        <f t="shared" si="27"/>
        <v>6839.2900000000009</v>
      </c>
    </row>
    <row r="543" spans="1:13" x14ac:dyDescent="0.25">
      <c r="A543" s="1" t="s">
        <v>82</v>
      </c>
      <c r="B543">
        <v>83.05</v>
      </c>
      <c r="C543">
        <v>536.02300000000002</v>
      </c>
      <c r="D543" s="1">
        <v>64.900000000000006</v>
      </c>
      <c r="E543" s="2">
        <f t="shared" si="25"/>
        <v>0.27966101694915241</v>
      </c>
      <c r="F543">
        <f t="shared" si="26"/>
        <v>7.8210284401034114E-2</v>
      </c>
      <c r="M543">
        <f t="shared" si="27"/>
        <v>6897.3024999999998</v>
      </c>
    </row>
    <row r="544" spans="1:13" x14ac:dyDescent="0.25">
      <c r="A544" s="1" t="s">
        <v>82</v>
      </c>
      <c r="B544">
        <v>87.85</v>
      </c>
      <c r="C544">
        <v>655.08000000000004</v>
      </c>
      <c r="D544" s="1">
        <v>64.900000000000006</v>
      </c>
      <c r="E544" s="2">
        <f t="shared" si="25"/>
        <v>0.35362095531587034</v>
      </c>
      <c r="F544">
        <f t="shared" si="26"/>
        <v>0.12504778003850878</v>
      </c>
      <c r="M544">
        <f t="shared" si="27"/>
        <v>7717.6224999999986</v>
      </c>
    </row>
    <row r="545" spans="1:13" x14ac:dyDescent="0.25">
      <c r="A545" s="1" t="s">
        <v>82</v>
      </c>
      <c r="B545">
        <v>88.05</v>
      </c>
      <c r="C545">
        <v>536.04399999999998</v>
      </c>
      <c r="D545" s="1">
        <v>64.900000000000006</v>
      </c>
      <c r="E545" s="2">
        <f t="shared" si="25"/>
        <v>0.35670261941448367</v>
      </c>
      <c r="F545">
        <f t="shared" si="26"/>
        <v>0.12723675869715398</v>
      </c>
      <c r="M545">
        <f t="shared" si="27"/>
        <v>7752.8024999999998</v>
      </c>
    </row>
    <row r="546" spans="1:13" x14ac:dyDescent="0.25">
      <c r="A546" s="1" t="s">
        <v>82</v>
      </c>
      <c r="B546">
        <v>89.6</v>
      </c>
      <c r="C546">
        <v>531.04200000000003</v>
      </c>
      <c r="D546" s="1">
        <v>64.900000000000006</v>
      </c>
      <c r="E546" s="2">
        <f t="shared" si="25"/>
        <v>0.38058551617873632</v>
      </c>
      <c r="F546">
        <f t="shared" si="26"/>
        <v>0.14484533512503517</v>
      </c>
      <c r="M546">
        <f t="shared" si="27"/>
        <v>8028.1599999999989</v>
      </c>
    </row>
    <row r="547" spans="1:13" x14ac:dyDescent="0.25">
      <c r="A547" s="1" t="s">
        <v>82</v>
      </c>
      <c r="B547">
        <v>83</v>
      </c>
      <c r="C547">
        <v>298.988</v>
      </c>
      <c r="D547" s="1">
        <v>64.900000000000006</v>
      </c>
      <c r="E547" s="2">
        <f t="shared" si="25"/>
        <v>0.27889060092449913</v>
      </c>
      <c r="F547">
        <f t="shared" si="26"/>
        <v>7.7779967284028237E-2</v>
      </c>
      <c r="M547">
        <f t="shared" si="27"/>
        <v>6889</v>
      </c>
    </row>
    <row r="548" spans="1:13" x14ac:dyDescent="0.25">
      <c r="A548" s="1" t="s">
        <v>82</v>
      </c>
      <c r="B548">
        <v>86.8</v>
      </c>
      <c r="C548">
        <v>418.02600000000001</v>
      </c>
      <c r="D548" s="1">
        <v>64.900000000000006</v>
      </c>
      <c r="E548" s="2">
        <f t="shared" si="25"/>
        <v>0.33744221879815084</v>
      </c>
      <c r="F548">
        <f t="shared" si="26"/>
        <v>0.1138672510274191</v>
      </c>
      <c r="M548">
        <f t="shared" si="27"/>
        <v>7534.24</v>
      </c>
    </row>
    <row r="549" spans="1:13" x14ac:dyDescent="0.25">
      <c r="A549" s="1" t="s">
        <v>82</v>
      </c>
      <c r="B549">
        <v>86.15</v>
      </c>
      <c r="C549">
        <v>533.24800000000005</v>
      </c>
      <c r="D549" s="1">
        <v>64.900000000000006</v>
      </c>
      <c r="E549" s="2">
        <f t="shared" si="25"/>
        <v>0.32742681047765793</v>
      </c>
      <c r="F549">
        <f t="shared" si="26"/>
        <v>0.10720831621957212</v>
      </c>
      <c r="M549">
        <f t="shared" si="27"/>
        <v>7421.8225000000011</v>
      </c>
    </row>
    <row r="550" spans="1:13" x14ac:dyDescent="0.25">
      <c r="A550" s="1" t="s">
        <v>82</v>
      </c>
      <c r="B550">
        <v>100.4</v>
      </c>
      <c r="C550">
        <v>415.834</v>
      </c>
      <c r="D550" s="1">
        <v>64.900000000000006</v>
      </c>
      <c r="E550" s="2">
        <f t="shared" si="25"/>
        <v>0.54699537750385208</v>
      </c>
      <c r="F550">
        <f t="shared" si="26"/>
        <v>0.29920394301058162</v>
      </c>
      <c r="M550">
        <f t="shared" si="27"/>
        <v>10080.160000000002</v>
      </c>
    </row>
    <row r="551" spans="1:13" x14ac:dyDescent="0.25">
      <c r="A551" s="1" t="s">
        <v>82</v>
      </c>
      <c r="B551">
        <v>93.6</v>
      </c>
      <c r="C551">
        <v>410.28800000000001</v>
      </c>
      <c r="D551" s="1">
        <v>64.900000000000006</v>
      </c>
      <c r="E551" s="2">
        <f t="shared" si="25"/>
        <v>0.44221879815100135</v>
      </c>
      <c r="F551">
        <f t="shared" si="26"/>
        <v>0.19555746543811608</v>
      </c>
      <c r="M551">
        <f t="shared" si="27"/>
        <v>8760.9599999999991</v>
      </c>
    </row>
    <row r="552" spans="1:13" x14ac:dyDescent="0.25">
      <c r="A552" s="1" t="s">
        <v>83</v>
      </c>
      <c r="B552">
        <v>43.95</v>
      </c>
      <c r="C552">
        <v>825.99400000000003</v>
      </c>
      <c r="D552" s="1">
        <v>35.200000000000003</v>
      </c>
      <c r="E552" s="2">
        <f t="shared" si="25"/>
        <v>0.24857954545454544</v>
      </c>
      <c r="F552">
        <f t="shared" si="26"/>
        <v>6.179179041838842E-2</v>
      </c>
      <c r="M552">
        <f t="shared" si="27"/>
        <v>1931.6025000000002</v>
      </c>
    </row>
    <row r="553" spans="1:13" x14ac:dyDescent="0.25">
      <c r="A553" s="1" t="s">
        <v>83</v>
      </c>
      <c r="B553">
        <v>44.45</v>
      </c>
      <c r="C553">
        <v>524.27200000000005</v>
      </c>
      <c r="D553" s="1">
        <v>35.200000000000003</v>
      </c>
      <c r="E553" s="2">
        <f t="shared" si="25"/>
        <v>0.26278409090909088</v>
      </c>
      <c r="F553">
        <f t="shared" si="26"/>
        <v>6.9055478434917342E-2</v>
      </c>
      <c r="M553">
        <f t="shared" si="27"/>
        <v>1975.8025000000002</v>
      </c>
    </row>
    <row r="554" spans="1:13" x14ac:dyDescent="0.25">
      <c r="A554" s="1" t="s">
        <v>83</v>
      </c>
      <c r="B554">
        <v>45.15</v>
      </c>
      <c r="C554">
        <v>668.32500000000005</v>
      </c>
      <c r="D554" s="1">
        <v>35.200000000000003</v>
      </c>
      <c r="E554" s="2">
        <f t="shared" si="25"/>
        <v>0.28267045454545442</v>
      </c>
      <c r="F554">
        <f t="shared" si="26"/>
        <v>7.9902585872933807E-2</v>
      </c>
      <c r="M554">
        <f t="shared" si="27"/>
        <v>2038.5224999999998</v>
      </c>
    </row>
    <row r="555" spans="1:13" x14ac:dyDescent="0.25">
      <c r="A555" s="1" t="s">
        <v>83</v>
      </c>
      <c r="B555">
        <v>44.1</v>
      </c>
      <c r="C555">
        <v>666.15099999999995</v>
      </c>
      <c r="D555" s="1">
        <v>35.200000000000003</v>
      </c>
      <c r="E555" s="2">
        <f t="shared" si="25"/>
        <v>0.25284090909090901</v>
      </c>
      <c r="F555">
        <f t="shared" si="26"/>
        <v>6.3928525309917314E-2</v>
      </c>
      <c r="M555">
        <f t="shared" si="27"/>
        <v>1944.8100000000002</v>
      </c>
    </row>
    <row r="556" spans="1:13" x14ac:dyDescent="0.25">
      <c r="A556" s="1" t="s">
        <v>83</v>
      </c>
      <c r="B556">
        <v>42.65</v>
      </c>
      <c r="C556">
        <v>527.91399999999999</v>
      </c>
      <c r="D556" s="1">
        <v>35.200000000000003</v>
      </c>
      <c r="E556" s="2">
        <f t="shared" si="25"/>
        <v>0.21164772727272713</v>
      </c>
      <c r="F556">
        <f t="shared" si="26"/>
        <v>4.4794760459710682E-2</v>
      </c>
      <c r="M556">
        <f t="shared" si="27"/>
        <v>1819.0224999999998</v>
      </c>
    </row>
    <row r="557" spans="1:13" x14ac:dyDescent="0.25">
      <c r="A557" s="1" t="s">
        <v>83</v>
      </c>
      <c r="B557">
        <v>44.9</v>
      </c>
      <c r="C557">
        <v>828.81899999999996</v>
      </c>
      <c r="D557" s="1">
        <v>35.200000000000003</v>
      </c>
      <c r="E557" s="2">
        <f t="shared" si="25"/>
        <v>0.27556818181818166</v>
      </c>
      <c r="F557">
        <f t="shared" si="26"/>
        <v>7.5937822830578428E-2</v>
      </c>
      <c r="M557">
        <f t="shared" si="27"/>
        <v>2016.0099999999998</v>
      </c>
    </row>
    <row r="558" spans="1:13" x14ac:dyDescent="0.25">
      <c r="A558" s="1" t="s">
        <v>83</v>
      </c>
      <c r="B558">
        <v>46.45</v>
      </c>
      <c r="C558">
        <v>519.30899999999997</v>
      </c>
      <c r="D558" s="1">
        <v>35.200000000000003</v>
      </c>
      <c r="E558" s="2">
        <f t="shared" si="25"/>
        <v>0.31960227272727271</v>
      </c>
      <c r="F558">
        <f t="shared" si="26"/>
        <v>0.10214561273243801</v>
      </c>
      <c r="M558">
        <f t="shared" si="27"/>
        <v>2157.6025000000004</v>
      </c>
    </row>
    <row r="559" spans="1:13" x14ac:dyDescent="0.25">
      <c r="A559" s="1" t="s">
        <v>83</v>
      </c>
      <c r="B559">
        <v>43.2</v>
      </c>
      <c r="C559">
        <v>829.84299999999996</v>
      </c>
      <c r="D559" s="1">
        <v>35.200000000000003</v>
      </c>
      <c r="E559" s="2">
        <f t="shared" si="25"/>
        <v>0.22727272727272727</v>
      </c>
      <c r="F559">
        <f t="shared" si="26"/>
        <v>5.1652892561983466E-2</v>
      </c>
      <c r="M559">
        <f t="shared" si="27"/>
        <v>1866.2400000000002</v>
      </c>
    </row>
    <row r="560" spans="1:13" x14ac:dyDescent="0.25">
      <c r="A560" s="1" t="s">
        <v>83</v>
      </c>
      <c r="B560">
        <v>43.4</v>
      </c>
      <c r="C560">
        <v>682.34799999999996</v>
      </c>
      <c r="D560" s="1">
        <v>35.200000000000003</v>
      </c>
      <c r="E560" s="2">
        <f t="shared" si="25"/>
        <v>0.2329545454545453</v>
      </c>
      <c r="F560">
        <f t="shared" si="26"/>
        <v>5.4267820247933814E-2</v>
      </c>
      <c r="M560">
        <f t="shared" si="27"/>
        <v>1883.56</v>
      </c>
    </row>
    <row r="561" spans="1:13" x14ac:dyDescent="0.25">
      <c r="A561" s="1" t="s">
        <v>83</v>
      </c>
      <c r="B561">
        <v>42.8</v>
      </c>
      <c r="C561">
        <v>676.04200000000003</v>
      </c>
      <c r="D561" s="1">
        <v>35.200000000000003</v>
      </c>
      <c r="E561" s="2">
        <f t="shared" si="25"/>
        <v>0.21590909090909072</v>
      </c>
      <c r="F561">
        <f t="shared" si="26"/>
        <v>4.661673553719E-2</v>
      </c>
      <c r="M561">
        <f t="shared" si="27"/>
        <v>1831.8399999999997</v>
      </c>
    </row>
    <row r="562" spans="1:13" x14ac:dyDescent="0.25">
      <c r="A562" s="1" t="s">
        <v>84</v>
      </c>
      <c r="B562">
        <v>56.5</v>
      </c>
      <c r="C562">
        <v>482.584</v>
      </c>
      <c r="D562" s="1">
        <v>43.15</v>
      </c>
      <c r="E562" s="2">
        <f t="shared" si="25"/>
        <v>0.30938586326767098</v>
      </c>
      <c r="F562">
        <f t="shared" si="26"/>
        <v>9.5719612389881997E-2</v>
      </c>
      <c r="M562">
        <f t="shared" si="27"/>
        <v>3192.25</v>
      </c>
    </row>
    <row r="563" spans="1:13" x14ac:dyDescent="0.25">
      <c r="A563" s="1" t="s">
        <v>84</v>
      </c>
      <c r="B563">
        <v>56.4</v>
      </c>
      <c r="C563">
        <v>498.983</v>
      </c>
      <c r="D563" s="1">
        <v>43.15</v>
      </c>
      <c r="E563" s="2">
        <f t="shared" si="25"/>
        <v>0.30706836616454231</v>
      </c>
      <c r="F563">
        <f t="shared" si="26"/>
        <v>9.4290981498961424E-2</v>
      </c>
      <c r="M563">
        <f t="shared" si="27"/>
        <v>3180.96</v>
      </c>
    </row>
    <row r="564" spans="1:13" x14ac:dyDescent="0.25">
      <c r="A564" s="1" t="s">
        <v>84</v>
      </c>
      <c r="B564">
        <v>56.05</v>
      </c>
      <c r="C564">
        <v>624.26300000000003</v>
      </c>
      <c r="D564" s="1">
        <v>43.15</v>
      </c>
      <c r="E564" s="2">
        <f t="shared" si="25"/>
        <v>0.29895712630359211</v>
      </c>
      <c r="F564">
        <f t="shared" si="26"/>
        <v>8.9375363367701924E-2</v>
      </c>
      <c r="M564">
        <f t="shared" si="27"/>
        <v>3141.6024999999995</v>
      </c>
    </row>
    <row r="565" spans="1:13" x14ac:dyDescent="0.25">
      <c r="A565" s="1" t="s">
        <v>84</v>
      </c>
      <c r="B565">
        <v>55.1</v>
      </c>
      <c r="C565">
        <v>767.33699999999999</v>
      </c>
      <c r="D565" s="1">
        <v>43.15</v>
      </c>
      <c r="E565" s="2">
        <f t="shared" si="25"/>
        <v>0.27694090382387032</v>
      </c>
      <c r="F565">
        <f t="shared" si="26"/>
        <v>7.6696264210782197E-2</v>
      </c>
      <c r="M565">
        <f t="shared" si="27"/>
        <v>3036.01</v>
      </c>
    </row>
    <row r="566" spans="1:13" x14ac:dyDescent="0.25">
      <c r="A566" s="1" t="s">
        <v>84</v>
      </c>
      <c r="B566">
        <v>54.35</v>
      </c>
      <c r="C566">
        <v>631.81899999999996</v>
      </c>
      <c r="D566" s="1">
        <v>43.15</v>
      </c>
      <c r="E566" s="2">
        <f t="shared" si="25"/>
        <v>0.25955967555040566</v>
      </c>
      <c r="F566">
        <f t="shared" si="26"/>
        <v>6.7371225171831847E-2</v>
      </c>
      <c r="M566">
        <f t="shared" si="27"/>
        <v>2953.9225000000001</v>
      </c>
    </row>
    <row r="567" spans="1:13" x14ac:dyDescent="0.25">
      <c r="A567" s="1" t="s">
        <v>84</v>
      </c>
      <c r="B567">
        <v>53.6</v>
      </c>
      <c r="C567">
        <v>636.55899999999997</v>
      </c>
      <c r="D567" s="1">
        <v>43.15</v>
      </c>
      <c r="E567" s="2">
        <f t="shared" si="25"/>
        <v>0.24217844727694099</v>
      </c>
      <c r="F567">
        <f t="shared" si="26"/>
        <v>5.8650400325470087E-2</v>
      </c>
      <c r="M567">
        <f t="shared" si="27"/>
        <v>2872.96</v>
      </c>
    </row>
    <row r="568" spans="1:13" x14ac:dyDescent="0.25">
      <c r="A568" s="1" t="s">
        <v>84</v>
      </c>
      <c r="B568">
        <v>55</v>
      </c>
      <c r="C568">
        <v>629.12300000000005</v>
      </c>
      <c r="D568" s="1">
        <v>43.15</v>
      </c>
      <c r="E568" s="2">
        <f t="shared" si="25"/>
        <v>0.27462340672074165</v>
      </c>
      <c r="F568">
        <f t="shared" si="26"/>
        <v>7.5418015518905895E-2</v>
      </c>
      <c r="M568">
        <f t="shared" si="27"/>
        <v>3025</v>
      </c>
    </row>
    <row r="569" spans="1:13" x14ac:dyDescent="0.25">
      <c r="A569" s="1" t="s">
        <v>84</v>
      </c>
      <c r="B569">
        <v>53.65</v>
      </c>
      <c r="C569">
        <v>494.98399999999998</v>
      </c>
      <c r="D569" s="1">
        <v>43.15</v>
      </c>
      <c r="E569" s="2">
        <f t="shared" si="25"/>
        <v>0.24333719582850522</v>
      </c>
      <c r="F569">
        <f t="shared" si="26"/>
        <v>5.9212990873680295E-2</v>
      </c>
      <c r="M569">
        <f t="shared" si="27"/>
        <v>2878.3224999999998</v>
      </c>
    </row>
    <row r="570" spans="1:13" x14ac:dyDescent="0.25">
      <c r="A570" s="1" t="s">
        <v>84</v>
      </c>
      <c r="B570">
        <v>56</v>
      </c>
      <c r="C570">
        <v>641.72</v>
      </c>
      <c r="D570" s="1">
        <v>43.15</v>
      </c>
      <c r="E570" s="2">
        <f t="shared" si="25"/>
        <v>0.29779837775202783</v>
      </c>
      <c r="F570">
        <f t="shared" si="26"/>
        <v>8.8683873791739462E-2</v>
      </c>
      <c r="M570">
        <f t="shared" si="27"/>
        <v>3136</v>
      </c>
    </row>
    <row r="571" spans="1:13" x14ac:dyDescent="0.25">
      <c r="A571" s="1" t="s">
        <v>84</v>
      </c>
      <c r="B571">
        <v>54.2</v>
      </c>
      <c r="C571">
        <v>629.57299999999998</v>
      </c>
      <c r="D571" s="1">
        <v>43.15</v>
      </c>
      <c r="E571" s="2">
        <f t="shared" si="25"/>
        <v>0.25608342989571276</v>
      </c>
      <c r="F571">
        <f t="shared" si="26"/>
        <v>6.5578723067152428E-2</v>
      </c>
      <c r="M571">
        <f t="shared" si="27"/>
        <v>2937.6400000000003</v>
      </c>
    </row>
    <row r="572" spans="1:13" x14ac:dyDescent="0.25">
      <c r="A572" s="1" t="s">
        <v>85</v>
      </c>
      <c r="B572">
        <v>60.85</v>
      </c>
      <c r="C572">
        <v>835.11500000000001</v>
      </c>
      <c r="D572" s="1">
        <v>48.3</v>
      </c>
      <c r="E572" s="2">
        <f t="shared" si="25"/>
        <v>0.25983436853002079</v>
      </c>
      <c r="F572">
        <f t="shared" si="26"/>
        <v>6.7513899069394659E-2</v>
      </c>
      <c r="M572">
        <f t="shared" si="27"/>
        <v>3702.7225000000003</v>
      </c>
    </row>
    <row r="573" spans="1:13" x14ac:dyDescent="0.25">
      <c r="A573" s="1" t="s">
        <v>85</v>
      </c>
      <c r="B573">
        <v>65.849999999999994</v>
      </c>
      <c r="C573">
        <v>525.80499999999995</v>
      </c>
      <c r="D573" s="1">
        <v>48.3</v>
      </c>
      <c r="E573" s="2">
        <f t="shared" si="25"/>
        <v>0.36335403726708071</v>
      </c>
      <c r="F573">
        <f t="shared" si="26"/>
        <v>0.13202615639828708</v>
      </c>
      <c r="M573">
        <f t="shared" si="27"/>
        <v>4336.2224999999989</v>
      </c>
    </row>
    <row r="574" spans="1:13" x14ac:dyDescent="0.25">
      <c r="A574" s="1" t="s">
        <v>85</v>
      </c>
      <c r="B574">
        <v>59.95</v>
      </c>
      <c r="C574">
        <v>543.72199999999998</v>
      </c>
      <c r="D574" s="1">
        <v>48.3</v>
      </c>
      <c r="E574" s="2">
        <f t="shared" si="25"/>
        <v>0.24120082815735003</v>
      </c>
      <c r="F574">
        <f t="shared" si="26"/>
        <v>5.8177839503791497E-2</v>
      </c>
      <c r="M574">
        <f t="shared" si="27"/>
        <v>3594.0025000000005</v>
      </c>
    </row>
    <row r="575" spans="1:13" x14ac:dyDescent="0.25">
      <c r="A575" s="1" t="s">
        <v>85</v>
      </c>
      <c r="B575">
        <v>60.4</v>
      </c>
      <c r="C575">
        <v>690.66700000000003</v>
      </c>
      <c r="D575" s="1">
        <v>48.3</v>
      </c>
      <c r="E575" s="2">
        <f t="shared" si="25"/>
        <v>0.25051759834368537</v>
      </c>
      <c r="F575">
        <f t="shared" si="26"/>
        <v>6.275906707988807E-2</v>
      </c>
      <c r="M575">
        <f t="shared" si="27"/>
        <v>3648.16</v>
      </c>
    </row>
    <row r="576" spans="1:13" x14ac:dyDescent="0.25">
      <c r="A576" s="1" t="s">
        <v>85</v>
      </c>
      <c r="B576">
        <v>62.95</v>
      </c>
      <c r="C576">
        <v>680.11500000000001</v>
      </c>
      <c r="D576" s="1">
        <v>48.3</v>
      </c>
      <c r="E576" s="2">
        <f t="shared" si="25"/>
        <v>0.30331262939958603</v>
      </c>
      <c r="F576">
        <f t="shared" si="26"/>
        <v>9.1998551153290614E-2</v>
      </c>
      <c r="M576">
        <f t="shared" si="27"/>
        <v>3962.7025000000003</v>
      </c>
    </row>
    <row r="577" spans="1:13" x14ac:dyDescent="0.25">
      <c r="A577" s="1" t="s">
        <v>85</v>
      </c>
      <c r="B577">
        <v>64.150000000000006</v>
      </c>
      <c r="C577">
        <v>684.55799999999999</v>
      </c>
      <c r="D577" s="1">
        <v>48.3</v>
      </c>
      <c r="E577" s="2">
        <f t="shared" si="25"/>
        <v>0.32815734989648054</v>
      </c>
      <c r="F577">
        <f t="shared" si="26"/>
        <v>0.10768724629108116</v>
      </c>
      <c r="M577">
        <f t="shared" si="27"/>
        <v>4115.2225000000008</v>
      </c>
    </row>
    <row r="578" spans="1:13" x14ac:dyDescent="0.25">
      <c r="A578" s="1" t="s">
        <v>85</v>
      </c>
      <c r="B578">
        <v>60.85</v>
      </c>
      <c r="C578">
        <v>532.452</v>
      </c>
      <c r="D578" s="1">
        <v>48.3</v>
      </c>
      <c r="E578" s="2">
        <f t="shared" si="25"/>
        <v>0.25983436853002079</v>
      </c>
      <c r="F578">
        <f t="shared" si="26"/>
        <v>6.7513899069394659E-2</v>
      </c>
      <c r="M578">
        <f t="shared" si="27"/>
        <v>3702.7225000000003</v>
      </c>
    </row>
    <row r="579" spans="1:13" x14ac:dyDescent="0.25">
      <c r="A579" s="1" t="s">
        <v>85</v>
      </c>
      <c r="B579">
        <v>65.849999999999994</v>
      </c>
      <c r="C579">
        <v>845.34299999999996</v>
      </c>
      <c r="D579" s="1">
        <v>48.3</v>
      </c>
      <c r="E579" s="2">
        <f t="shared" ref="E579:E642" si="28">(B579-D579)/D579</f>
        <v>0.36335403726708071</v>
      </c>
      <c r="F579">
        <f t="shared" ref="F579:F642" si="29">E579^2</f>
        <v>0.13202615639828708</v>
      </c>
      <c r="M579">
        <f t="shared" ref="M579:M642" si="30">B579^2</f>
        <v>4336.2224999999989</v>
      </c>
    </row>
    <row r="580" spans="1:13" x14ac:dyDescent="0.25">
      <c r="A580" s="1" t="s">
        <v>85</v>
      </c>
      <c r="B580">
        <v>64.05</v>
      </c>
      <c r="C580">
        <v>533.45399999999995</v>
      </c>
      <c r="D580" s="1">
        <v>48.3</v>
      </c>
      <c r="E580" s="2">
        <f t="shared" si="28"/>
        <v>0.32608695652173914</v>
      </c>
      <c r="F580">
        <f t="shared" si="29"/>
        <v>0.10633270321361059</v>
      </c>
      <c r="M580">
        <f t="shared" si="30"/>
        <v>4102.4024999999992</v>
      </c>
    </row>
    <row r="581" spans="1:13" x14ac:dyDescent="0.25">
      <c r="A581" s="1" t="s">
        <v>85</v>
      </c>
      <c r="B581">
        <v>63.9</v>
      </c>
      <c r="C581">
        <v>534.89200000000005</v>
      </c>
      <c r="D581" s="1">
        <v>48.3</v>
      </c>
      <c r="E581" s="2">
        <f t="shared" si="28"/>
        <v>0.32298136645962738</v>
      </c>
      <c r="F581">
        <f t="shared" si="29"/>
        <v>0.10431696308012811</v>
      </c>
      <c r="M581">
        <f t="shared" si="30"/>
        <v>4083.21</v>
      </c>
    </row>
    <row r="582" spans="1:13" x14ac:dyDescent="0.25">
      <c r="A582" s="1" t="s">
        <v>86</v>
      </c>
      <c r="B582">
        <v>71.400000000000006</v>
      </c>
      <c r="C582">
        <v>277.80399999999997</v>
      </c>
      <c r="D582" s="1">
        <v>51.2</v>
      </c>
      <c r="E582" s="2">
        <f t="shared" si="28"/>
        <v>0.39453125000000006</v>
      </c>
      <c r="F582">
        <f t="shared" si="29"/>
        <v>0.15565490722656256</v>
      </c>
      <c r="M582">
        <f t="shared" si="30"/>
        <v>5097.9600000000009</v>
      </c>
    </row>
    <row r="583" spans="1:13" x14ac:dyDescent="0.25">
      <c r="A583" s="1" t="s">
        <v>86</v>
      </c>
      <c r="B583">
        <v>68</v>
      </c>
      <c r="C583">
        <v>389.46300000000002</v>
      </c>
      <c r="D583" s="1">
        <v>51.2</v>
      </c>
      <c r="E583" s="2">
        <f t="shared" si="28"/>
        <v>0.32812499999999994</v>
      </c>
      <c r="F583">
        <f t="shared" si="29"/>
        <v>0.10766601562499996</v>
      </c>
      <c r="M583">
        <f t="shared" si="30"/>
        <v>4624</v>
      </c>
    </row>
    <row r="584" spans="1:13" x14ac:dyDescent="0.25">
      <c r="A584" s="1" t="s">
        <v>86</v>
      </c>
      <c r="B584">
        <v>73.8</v>
      </c>
      <c r="C584">
        <v>601.899</v>
      </c>
      <c r="D584" s="1">
        <v>51.2</v>
      </c>
      <c r="E584" s="2">
        <f t="shared" si="28"/>
        <v>0.44140624999999989</v>
      </c>
      <c r="F584">
        <f t="shared" si="29"/>
        <v>0.19483947753906239</v>
      </c>
      <c r="M584">
        <f t="shared" si="30"/>
        <v>5446.44</v>
      </c>
    </row>
    <row r="585" spans="1:13" x14ac:dyDescent="0.25">
      <c r="A585" s="1" t="s">
        <v>86</v>
      </c>
      <c r="B585">
        <v>75.7</v>
      </c>
      <c r="C585">
        <v>390.93599999999998</v>
      </c>
      <c r="D585" s="1">
        <v>51.2</v>
      </c>
      <c r="E585" s="2">
        <f t="shared" si="28"/>
        <v>0.478515625</v>
      </c>
      <c r="F585">
        <f t="shared" si="29"/>
        <v>0.22897720336914063</v>
      </c>
      <c r="M585">
        <f t="shared" si="30"/>
        <v>5730.4900000000007</v>
      </c>
    </row>
    <row r="586" spans="1:13" x14ac:dyDescent="0.25">
      <c r="A586" s="1" t="s">
        <v>86</v>
      </c>
      <c r="B586">
        <v>63.6</v>
      </c>
      <c r="C586">
        <v>396.46699999999998</v>
      </c>
      <c r="D586" s="1">
        <v>51.2</v>
      </c>
      <c r="E586" s="2">
        <f t="shared" si="28"/>
        <v>0.24218749999999997</v>
      </c>
      <c r="F586">
        <f t="shared" si="29"/>
        <v>5.8654785156249986E-2</v>
      </c>
      <c r="M586">
        <f t="shared" si="30"/>
        <v>4044.96</v>
      </c>
    </row>
    <row r="587" spans="1:13" x14ac:dyDescent="0.25">
      <c r="A587" s="1" t="s">
        <v>86</v>
      </c>
      <c r="B587">
        <v>65.45</v>
      </c>
      <c r="C587">
        <v>500.68599999999998</v>
      </c>
      <c r="D587" s="1">
        <v>51.2</v>
      </c>
      <c r="E587" s="2">
        <f t="shared" si="28"/>
        <v>0.2783203125</v>
      </c>
      <c r="F587">
        <f t="shared" si="29"/>
        <v>7.7462196350097656E-2</v>
      </c>
      <c r="M587">
        <f t="shared" si="30"/>
        <v>4283.7025000000003</v>
      </c>
    </row>
    <row r="588" spans="1:13" x14ac:dyDescent="0.25">
      <c r="A588" s="1" t="s">
        <v>86</v>
      </c>
      <c r="B588">
        <v>69.7</v>
      </c>
      <c r="C588">
        <v>499.375</v>
      </c>
      <c r="D588" s="1">
        <v>51.2</v>
      </c>
      <c r="E588" s="2">
        <f t="shared" si="28"/>
        <v>0.361328125</v>
      </c>
      <c r="F588">
        <f t="shared" si="29"/>
        <v>0.13055801391601563</v>
      </c>
      <c r="M588">
        <f t="shared" si="30"/>
        <v>4858.09</v>
      </c>
    </row>
    <row r="589" spans="1:13" x14ac:dyDescent="0.25">
      <c r="A589" s="1" t="s">
        <v>86</v>
      </c>
      <c r="B589">
        <v>70.95</v>
      </c>
      <c r="C589">
        <v>387.57900000000001</v>
      </c>
      <c r="D589" s="1">
        <v>51.2</v>
      </c>
      <c r="E589" s="2">
        <f t="shared" si="28"/>
        <v>0.3857421875</v>
      </c>
      <c r="F589">
        <f t="shared" si="29"/>
        <v>0.14879703521728516</v>
      </c>
      <c r="M589">
        <f t="shared" si="30"/>
        <v>5033.9025000000001</v>
      </c>
    </row>
    <row r="590" spans="1:13" x14ac:dyDescent="0.25">
      <c r="A590" s="1" t="s">
        <v>86</v>
      </c>
      <c r="B590">
        <v>67.45</v>
      </c>
      <c r="C590">
        <v>387.97699999999998</v>
      </c>
      <c r="D590" s="1">
        <v>51.2</v>
      </c>
      <c r="E590" s="2">
        <f t="shared" si="28"/>
        <v>0.3173828125</v>
      </c>
      <c r="F590">
        <f t="shared" si="29"/>
        <v>0.10073184967041016</v>
      </c>
      <c r="M590">
        <f t="shared" si="30"/>
        <v>4549.5025000000005</v>
      </c>
    </row>
    <row r="591" spans="1:13" x14ac:dyDescent="0.25">
      <c r="A591" s="1" t="s">
        <v>86</v>
      </c>
      <c r="B591">
        <v>68.599999999999994</v>
      </c>
      <c r="C591">
        <v>386.30399999999997</v>
      </c>
      <c r="D591" s="1">
        <v>51.2</v>
      </c>
      <c r="E591" s="2">
        <f t="shared" si="28"/>
        <v>0.33984374999999983</v>
      </c>
      <c r="F591">
        <f t="shared" si="29"/>
        <v>0.11549377441406239</v>
      </c>
      <c r="M591">
        <f t="shared" si="30"/>
        <v>4705.9599999999991</v>
      </c>
    </row>
    <row r="592" spans="1:13" x14ac:dyDescent="0.25">
      <c r="A592" s="1" t="s">
        <v>87</v>
      </c>
      <c r="B592">
        <v>62.45</v>
      </c>
      <c r="C592">
        <v>568.39800000000002</v>
      </c>
      <c r="D592" s="1">
        <v>43.3</v>
      </c>
      <c r="E592" s="2">
        <f t="shared" si="28"/>
        <v>0.44226327944572763</v>
      </c>
      <c r="F592">
        <f t="shared" si="29"/>
        <v>0.19559680834608978</v>
      </c>
      <c r="M592">
        <f t="shared" si="30"/>
        <v>3900.0025000000005</v>
      </c>
    </row>
    <row r="593" spans="1:13" x14ac:dyDescent="0.25">
      <c r="A593" s="1" t="s">
        <v>87</v>
      </c>
      <c r="B593">
        <v>62.65</v>
      </c>
      <c r="C593">
        <v>556.73699999999997</v>
      </c>
      <c r="D593" s="1">
        <v>43.3</v>
      </c>
      <c r="E593" s="2">
        <f t="shared" si="28"/>
        <v>0.44688221709006937</v>
      </c>
      <c r="F593">
        <f t="shared" si="29"/>
        <v>0.19970371595133588</v>
      </c>
      <c r="M593">
        <f t="shared" si="30"/>
        <v>3925.0225</v>
      </c>
    </row>
    <row r="594" spans="1:13" x14ac:dyDescent="0.25">
      <c r="A594" s="1" t="s">
        <v>87</v>
      </c>
      <c r="B594">
        <v>60.45</v>
      </c>
      <c r="C594">
        <v>454.95699999999999</v>
      </c>
      <c r="D594" s="1">
        <v>43.3</v>
      </c>
      <c r="E594" s="2">
        <f t="shared" si="28"/>
        <v>0.3960739030023096</v>
      </c>
      <c r="F594">
        <f t="shared" si="29"/>
        <v>0.15687453663948295</v>
      </c>
      <c r="M594">
        <f t="shared" si="30"/>
        <v>3654.2025000000003</v>
      </c>
    </row>
    <row r="595" spans="1:13" x14ac:dyDescent="0.25">
      <c r="A595" s="1" t="s">
        <v>87</v>
      </c>
      <c r="B595">
        <v>59.8</v>
      </c>
      <c r="C595">
        <v>450.46800000000002</v>
      </c>
      <c r="D595" s="1">
        <v>43.3</v>
      </c>
      <c r="E595" s="2">
        <f t="shared" si="28"/>
        <v>0.38106235565819863</v>
      </c>
      <c r="F595">
        <f t="shared" si="29"/>
        <v>0.14520851889977546</v>
      </c>
      <c r="M595">
        <f t="shared" si="30"/>
        <v>3576.0399999999995</v>
      </c>
    </row>
    <row r="596" spans="1:13" x14ac:dyDescent="0.25">
      <c r="A596" s="1" t="s">
        <v>87</v>
      </c>
      <c r="B596">
        <v>58</v>
      </c>
      <c r="C596">
        <v>696.53700000000003</v>
      </c>
      <c r="D596" s="1">
        <v>43.3</v>
      </c>
      <c r="E596" s="2">
        <f t="shared" si="28"/>
        <v>0.3394919168591225</v>
      </c>
      <c r="F596">
        <f t="shared" si="29"/>
        <v>0.11525476161268135</v>
      </c>
      <c r="M596">
        <f t="shared" si="30"/>
        <v>3364</v>
      </c>
    </row>
    <row r="597" spans="1:13" x14ac:dyDescent="0.25">
      <c r="A597" s="1" t="s">
        <v>87</v>
      </c>
      <c r="B597">
        <v>58.6</v>
      </c>
      <c r="C597">
        <v>446.04399999999998</v>
      </c>
      <c r="D597" s="1">
        <v>43.3</v>
      </c>
      <c r="E597" s="2">
        <f t="shared" si="28"/>
        <v>0.35334872979214793</v>
      </c>
      <c r="F597">
        <f t="shared" si="29"/>
        <v>0.12485532484572437</v>
      </c>
      <c r="M597">
        <f t="shared" si="30"/>
        <v>3433.96</v>
      </c>
    </row>
    <row r="598" spans="1:13" x14ac:dyDescent="0.25">
      <c r="A598" s="1" t="s">
        <v>87</v>
      </c>
      <c r="B598">
        <v>58.9</v>
      </c>
      <c r="C598">
        <v>572.14099999999996</v>
      </c>
      <c r="D598" s="1">
        <v>43.3</v>
      </c>
      <c r="E598" s="2">
        <f t="shared" si="28"/>
        <v>0.36027713625866059</v>
      </c>
      <c r="F598">
        <f t="shared" si="29"/>
        <v>0.12979961491074149</v>
      </c>
      <c r="M598">
        <f t="shared" si="30"/>
        <v>3469.21</v>
      </c>
    </row>
    <row r="599" spans="1:13" x14ac:dyDescent="0.25">
      <c r="A599" s="1" t="s">
        <v>87</v>
      </c>
      <c r="B599">
        <v>60.2</v>
      </c>
      <c r="C599">
        <v>685.23</v>
      </c>
      <c r="D599" s="1">
        <v>43.3</v>
      </c>
      <c r="E599" s="2">
        <f t="shared" si="28"/>
        <v>0.39030023094688238</v>
      </c>
      <c r="F599">
        <f t="shared" si="29"/>
        <v>0.15233427027718971</v>
      </c>
      <c r="M599">
        <f t="shared" si="30"/>
        <v>3624.0400000000004</v>
      </c>
    </row>
    <row r="600" spans="1:13" x14ac:dyDescent="0.25">
      <c r="A600" s="1" t="s">
        <v>87</v>
      </c>
      <c r="B600">
        <v>58.55</v>
      </c>
      <c r="C600">
        <v>575.68100000000004</v>
      </c>
      <c r="D600" s="1">
        <v>43.3</v>
      </c>
      <c r="E600" s="2">
        <f t="shared" si="28"/>
        <v>0.35219399538106239</v>
      </c>
      <c r="F600">
        <f t="shared" si="29"/>
        <v>0.1240406103824758</v>
      </c>
      <c r="M600">
        <f t="shared" si="30"/>
        <v>3428.1024999999995</v>
      </c>
    </row>
    <row r="601" spans="1:13" x14ac:dyDescent="0.25">
      <c r="A601" s="1" t="s">
        <v>87</v>
      </c>
      <c r="B601">
        <v>57.6</v>
      </c>
      <c r="C601">
        <v>573.52599999999995</v>
      </c>
      <c r="D601" s="1">
        <v>43.3</v>
      </c>
      <c r="E601" s="2">
        <f t="shared" si="28"/>
        <v>0.33025404157043892</v>
      </c>
      <c r="F601">
        <f t="shared" si="29"/>
        <v>0.10906773197360919</v>
      </c>
      <c r="M601">
        <f t="shared" si="30"/>
        <v>3317.76</v>
      </c>
    </row>
    <row r="602" spans="1:13" x14ac:dyDescent="0.25">
      <c r="A602" s="1" t="s">
        <v>88</v>
      </c>
      <c r="B602">
        <v>82.9</v>
      </c>
      <c r="C602">
        <v>592.11</v>
      </c>
      <c r="D602" s="1">
        <v>69.150000000000006</v>
      </c>
      <c r="E602" s="2">
        <f t="shared" si="28"/>
        <v>0.19884309472161965</v>
      </c>
      <c r="F602">
        <f t="shared" si="29"/>
        <v>3.9538576318471005E-2</v>
      </c>
      <c r="M602">
        <f t="shared" si="30"/>
        <v>6872.4100000000008</v>
      </c>
    </row>
    <row r="603" spans="1:13" x14ac:dyDescent="0.25">
      <c r="A603" s="1" t="s">
        <v>88</v>
      </c>
      <c r="B603">
        <v>86.95</v>
      </c>
      <c r="C603">
        <v>591.13900000000001</v>
      </c>
      <c r="D603" s="1">
        <v>69.150000000000006</v>
      </c>
      <c r="E603" s="2">
        <f t="shared" si="28"/>
        <v>0.25741142443962395</v>
      </c>
      <c r="F603">
        <f t="shared" si="29"/>
        <v>6.6260641432036235E-2</v>
      </c>
      <c r="M603">
        <f t="shared" si="30"/>
        <v>7560.3025000000007</v>
      </c>
    </row>
    <row r="604" spans="1:13" x14ac:dyDescent="0.25">
      <c r="A604" s="1" t="s">
        <v>88</v>
      </c>
      <c r="B604">
        <v>79.349999999999994</v>
      </c>
      <c r="C604">
        <v>463.54899999999998</v>
      </c>
      <c r="D604" s="1">
        <v>69.150000000000006</v>
      </c>
      <c r="E604" s="2">
        <f t="shared" si="28"/>
        <v>0.14750542299349223</v>
      </c>
      <c r="F604">
        <f t="shared" si="29"/>
        <v>2.1757849812489065E-2</v>
      </c>
      <c r="M604">
        <f t="shared" si="30"/>
        <v>6296.4224999999988</v>
      </c>
    </row>
    <row r="605" spans="1:13" x14ac:dyDescent="0.25">
      <c r="A605" s="1" t="s">
        <v>88</v>
      </c>
      <c r="B605">
        <v>82.7</v>
      </c>
      <c r="C605">
        <v>589.76700000000005</v>
      </c>
      <c r="D605" s="1">
        <v>69.150000000000006</v>
      </c>
      <c r="E605" s="2">
        <f t="shared" si="28"/>
        <v>0.19595083152566878</v>
      </c>
      <c r="F605">
        <f t="shared" si="29"/>
        <v>3.8396728375601027E-2</v>
      </c>
      <c r="M605">
        <f t="shared" si="30"/>
        <v>6839.2900000000009</v>
      </c>
    </row>
    <row r="606" spans="1:13" x14ac:dyDescent="0.25">
      <c r="A606" s="1" t="s">
        <v>88</v>
      </c>
      <c r="B606">
        <v>83</v>
      </c>
      <c r="C606">
        <v>592.58600000000001</v>
      </c>
      <c r="D606" s="1">
        <v>69.150000000000006</v>
      </c>
      <c r="E606" s="2">
        <f t="shared" si="28"/>
        <v>0.20028922631959498</v>
      </c>
      <c r="F606">
        <f t="shared" si="29"/>
        <v>4.0115774179701934E-2</v>
      </c>
      <c r="M606">
        <f t="shared" si="30"/>
        <v>6889</v>
      </c>
    </row>
    <row r="607" spans="1:13" x14ac:dyDescent="0.25">
      <c r="A607" s="1" t="s">
        <v>88</v>
      </c>
      <c r="B607">
        <v>78.45</v>
      </c>
      <c r="C607">
        <v>599.82000000000005</v>
      </c>
      <c r="D607" s="1">
        <v>69.150000000000006</v>
      </c>
      <c r="E607" s="2">
        <f t="shared" si="28"/>
        <v>0.13449023861171361</v>
      </c>
      <c r="F607">
        <f t="shared" si="29"/>
        <v>1.8087624281835663E-2</v>
      </c>
      <c r="M607">
        <f t="shared" si="30"/>
        <v>6154.4025000000001</v>
      </c>
    </row>
    <row r="608" spans="1:13" x14ac:dyDescent="0.25">
      <c r="A608" s="1" t="s">
        <v>88</v>
      </c>
      <c r="B608">
        <v>81.8</v>
      </c>
      <c r="C608">
        <v>460.88299999999998</v>
      </c>
      <c r="D608" s="1">
        <v>69.150000000000006</v>
      </c>
      <c r="E608" s="2">
        <f t="shared" si="28"/>
        <v>0.18293564714388996</v>
      </c>
      <c r="F608">
        <f t="shared" si="29"/>
        <v>3.3465450995953813E-2</v>
      </c>
      <c r="M608">
        <f t="shared" si="30"/>
        <v>6691.24</v>
      </c>
    </row>
    <row r="609" spans="1:13" x14ac:dyDescent="0.25">
      <c r="A609" s="1" t="s">
        <v>88</v>
      </c>
      <c r="B609">
        <v>81.849999999999994</v>
      </c>
      <c r="C609">
        <v>462.137</v>
      </c>
      <c r="D609" s="1">
        <v>69.150000000000006</v>
      </c>
      <c r="E609" s="2">
        <f t="shared" si="28"/>
        <v>0.18365871294287761</v>
      </c>
      <c r="F609">
        <f t="shared" si="29"/>
        <v>3.3730522839834319E-2</v>
      </c>
      <c r="M609">
        <f t="shared" si="30"/>
        <v>6699.4224999999988</v>
      </c>
    </row>
    <row r="610" spans="1:13" x14ac:dyDescent="0.25">
      <c r="A610" s="1" t="s">
        <v>88</v>
      </c>
      <c r="B610">
        <v>78.8</v>
      </c>
      <c r="C610">
        <v>596.6</v>
      </c>
      <c r="D610" s="1">
        <v>69.150000000000006</v>
      </c>
      <c r="E610" s="2">
        <f t="shared" si="28"/>
        <v>0.13955169920462748</v>
      </c>
      <c r="F610">
        <f t="shared" si="29"/>
        <v>1.9474676750898826E-2</v>
      </c>
      <c r="M610">
        <f t="shared" si="30"/>
        <v>6209.44</v>
      </c>
    </row>
    <row r="611" spans="1:13" x14ac:dyDescent="0.25">
      <c r="A611" s="1" t="s">
        <v>88</v>
      </c>
      <c r="B611">
        <v>87.15</v>
      </c>
      <c r="C611">
        <v>724.69100000000003</v>
      </c>
      <c r="D611" s="1">
        <v>69.150000000000006</v>
      </c>
      <c r="E611" s="2">
        <f t="shared" si="28"/>
        <v>0.26030368763557482</v>
      </c>
      <c r="F611">
        <f t="shared" si="29"/>
        <v>6.7758009796678911E-2</v>
      </c>
      <c r="M611">
        <f t="shared" si="30"/>
        <v>7595.1225000000013</v>
      </c>
    </row>
    <row r="612" spans="1:13" x14ac:dyDescent="0.25">
      <c r="A612" s="1" t="s">
        <v>89</v>
      </c>
      <c r="B612">
        <v>87</v>
      </c>
      <c r="C612">
        <v>594.995</v>
      </c>
      <c r="D612" s="1">
        <v>76.400000000000006</v>
      </c>
      <c r="E612" s="2">
        <f t="shared" si="28"/>
        <v>0.13874345549738212</v>
      </c>
      <c r="F612">
        <f t="shared" si="29"/>
        <v>1.9249746443354053E-2</v>
      </c>
      <c r="M612">
        <f t="shared" si="30"/>
        <v>7569</v>
      </c>
    </row>
    <row r="613" spans="1:13" x14ac:dyDescent="0.25">
      <c r="A613" s="1" t="s">
        <v>89</v>
      </c>
      <c r="B613">
        <v>91.1</v>
      </c>
      <c r="C613">
        <v>463.738</v>
      </c>
      <c r="D613" s="1">
        <v>76.400000000000006</v>
      </c>
      <c r="E613" s="2">
        <f t="shared" si="28"/>
        <v>0.19240837696335061</v>
      </c>
      <c r="F613">
        <f t="shared" si="29"/>
        <v>3.7020983525670834E-2</v>
      </c>
      <c r="M613">
        <f t="shared" si="30"/>
        <v>8299.2099999999991</v>
      </c>
    </row>
    <row r="614" spans="1:13" x14ac:dyDescent="0.25">
      <c r="A614" s="1" t="s">
        <v>89</v>
      </c>
      <c r="B614">
        <v>91.15</v>
      </c>
      <c r="C614">
        <v>595.56500000000005</v>
      </c>
      <c r="D614" s="1">
        <v>76.400000000000006</v>
      </c>
      <c r="E614" s="2">
        <f t="shared" si="28"/>
        <v>0.19306282722513088</v>
      </c>
      <c r="F614">
        <f t="shared" si="29"/>
        <v>3.7273255256160737E-2</v>
      </c>
      <c r="M614">
        <f t="shared" si="30"/>
        <v>8308.3225000000002</v>
      </c>
    </row>
    <row r="615" spans="1:13" x14ac:dyDescent="0.25">
      <c r="A615" s="1" t="s">
        <v>89</v>
      </c>
      <c r="B615">
        <v>92.8</v>
      </c>
      <c r="C615">
        <v>723.30799999999999</v>
      </c>
      <c r="D615" s="1">
        <v>76.400000000000006</v>
      </c>
      <c r="E615" s="2">
        <f t="shared" si="28"/>
        <v>0.21465968586387421</v>
      </c>
      <c r="F615">
        <f t="shared" si="29"/>
        <v>4.6078780735177155E-2</v>
      </c>
      <c r="M615">
        <f t="shared" si="30"/>
        <v>8611.84</v>
      </c>
    </row>
    <row r="616" spans="1:13" x14ac:dyDescent="0.25">
      <c r="A616" s="1" t="s">
        <v>89</v>
      </c>
      <c r="B616">
        <v>92.9</v>
      </c>
      <c r="C616">
        <v>463.37700000000001</v>
      </c>
      <c r="D616" s="1">
        <v>76.400000000000006</v>
      </c>
      <c r="E616" s="2">
        <f t="shared" si="28"/>
        <v>0.21596858638743455</v>
      </c>
      <c r="F616">
        <f t="shared" si="29"/>
        <v>4.6642430306186776E-2</v>
      </c>
      <c r="M616">
        <f t="shared" si="30"/>
        <v>8630.4100000000017</v>
      </c>
    </row>
    <row r="617" spans="1:13" x14ac:dyDescent="0.25">
      <c r="A617" s="1" t="s">
        <v>89</v>
      </c>
      <c r="B617">
        <v>90.8</v>
      </c>
      <c r="C617">
        <v>606.03599999999994</v>
      </c>
      <c r="D617" s="1">
        <v>76.400000000000006</v>
      </c>
      <c r="E617" s="2">
        <f t="shared" si="28"/>
        <v>0.18848167539267002</v>
      </c>
      <c r="F617">
        <f t="shared" si="29"/>
        <v>3.5525341958827832E-2</v>
      </c>
      <c r="M617">
        <f t="shared" si="30"/>
        <v>8244.64</v>
      </c>
    </row>
    <row r="618" spans="1:13" x14ac:dyDescent="0.25">
      <c r="A618" s="1" t="s">
        <v>89</v>
      </c>
      <c r="B618">
        <v>92.65</v>
      </c>
      <c r="C618">
        <v>462.90300000000002</v>
      </c>
      <c r="D618" s="1">
        <v>76.400000000000006</v>
      </c>
      <c r="E618" s="2">
        <f t="shared" si="28"/>
        <v>0.21269633507853403</v>
      </c>
      <c r="F618">
        <f t="shared" si="29"/>
        <v>4.5239730955840024E-2</v>
      </c>
      <c r="M618">
        <f t="shared" si="30"/>
        <v>8584.0225000000009</v>
      </c>
    </row>
    <row r="619" spans="1:13" x14ac:dyDescent="0.25">
      <c r="A619" s="1" t="s">
        <v>89</v>
      </c>
      <c r="B619">
        <v>92.5</v>
      </c>
      <c r="C619">
        <v>596.97500000000002</v>
      </c>
      <c r="D619" s="1">
        <v>76.400000000000006</v>
      </c>
      <c r="E619" s="2">
        <f t="shared" si="28"/>
        <v>0.21073298429319362</v>
      </c>
      <c r="F619">
        <f t="shared" si="29"/>
        <v>4.4408390669115387E-2</v>
      </c>
      <c r="M619">
        <f t="shared" si="30"/>
        <v>8556.25</v>
      </c>
    </row>
    <row r="620" spans="1:13" x14ac:dyDescent="0.25">
      <c r="A620" s="1" t="s">
        <v>89</v>
      </c>
      <c r="B620">
        <v>96.65</v>
      </c>
      <c r="C620">
        <v>589.88099999999997</v>
      </c>
      <c r="D620" s="1">
        <v>76.400000000000006</v>
      </c>
      <c r="E620" s="2">
        <f t="shared" si="28"/>
        <v>0.2650523560209424</v>
      </c>
      <c r="F620">
        <f t="shared" si="29"/>
        <v>7.0252751432252403E-2</v>
      </c>
      <c r="M620">
        <f t="shared" si="30"/>
        <v>9341.2225000000017</v>
      </c>
    </row>
    <row r="621" spans="1:13" x14ac:dyDescent="0.25">
      <c r="A621" s="1" t="s">
        <v>89</v>
      </c>
      <c r="B621">
        <v>89.1</v>
      </c>
      <c r="C621">
        <v>461.61900000000003</v>
      </c>
      <c r="D621" s="1">
        <v>76.400000000000006</v>
      </c>
      <c r="E621" s="2">
        <f t="shared" si="28"/>
        <v>0.16623036649214643</v>
      </c>
      <c r="F621">
        <f t="shared" si="29"/>
        <v>2.7632534744113316E-2</v>
      </c>
      <c r="M621">
        <f t="shared" si="30"/>
        <v>7938.8099999999986</v>
      </c>
    </row>
    <row r="622" spans="1:13" x14ac:dyDescent="0.25">
      <c r="A622" s="1" t="s">
        <v>90</v>
      </c>
      <c r="B622">
        <v>148.25</v>
      </c>
      <c r="C622">
        <v>472.09899999999999</v>
      </c>
      <c r="D622" s="1">
        <v>108.55</v>
      </c>
      <c r="E622" s="2">
        <f t="shared" si="28"/>
        <v>0.36573007830492865</v>
      </c>
      <c r="F622">
        <f t="shared" si="29"/>
        <v>0.13375849017692926</v>
      </c>
      <c r="M622">
        <f t="shared" si="30"/>
        <v>21978.0625</v>
      </c>
    </row>
    <row r="623" spans="1:13" x14ac:dyDescent="0.25">
      <c r="A623" s="1" t="s">
        <v>90</v>
      </c>
      <c r="B623">
        <v>141.75</v>
      </c>
      <c r="C623">
        <v>471.00200000000001</v>
      </c>
      <c r="D623" s="1">
        <v>108.55</v>
      </c>
      <c r="E623" s="2">
        <f t="shared" si="28"/>
        <v>0.30584983878397054</v>
      </c>
      <c r="F623">
        <f t="shared" si="29"/>
        <v>9.3544123884180763E-2</v>
      </c>
      <c r="M623">
        <f t="shared" si="30"/>
        <v>20093.0625</v>
      </c>
    </row>
    <row r="624" spans="1:13" x14ac:dyDescent="0.25">
      <c r="A624" s="1" t="s">
        <v>90</v>
      </c>
      <c r="B624">
        <v>138.15</v>
      </c>
      <c r="C624">
        <v>268.81400000000002</v>
      </c>
      <c r="D624" s="1">
        <v>108.55</v>
      </c>
      <c r="E624" s="2">
        <f t="shared" si="28"/>
        <v>0.27268539843390149</v>
      </c>
      <c r="F624">
        <f t="shared" si="29"/>
        <v>7.4357326519055605E-2</v>
      </c>
      <c r="M624">
        <f t="shared" si="30"/>
        <v>19085.422500000001</v>
      </c>
    </row>
    <row r="625" spans="1:13" x14ac:dyDescent="0.25">
      <c r="A625" s="1" t="s">
        <v>90</v>
      </c>
      <c r="B625">
        <v>147.30000000000001</v>
      </c>
      <c r="C625">
        <v>369.65199999999999</v>
      </c>
      <c r="D625" s="1">
        <v>108.55</v>
      </c>
      <c r="E625" s="2">
        <f t="shared" si="28"/>
        <v>0.35697835099032715</v>
      </c>
      <c r="F625">
        <f t="shared" si="29"/>
        <v>0.1274335430757732</v>
      </c>
      <c r="M625">
        <f t="shared" si="30"/>
        <v>21697.290000000005</v>
      </c>
    </row>
    <row r="626" spans="1:13" x14ac:dyDescent="0.25">
      <c r="A626" s="1" t="s">
        <v>90</v>
      </c>
      <c r="B626">
        <v>143.44999999999999</v>
      </c>
      <c r="C626">
        <v>471.22500000000002</v>
      </c>
      <c r="D626" s="1">
        <v>108.55</v>
      </c>
      <c r="E626" s="2">
        <f t="shared" si="28"/>
        <v>0.32151082450483642</v>
      </c>
      <c r="F626">
        <f t="shared" si="29"/>
        <v>0.10336921027377972</v>
      </c>
      <c r="M626">
        <f t="shared" si="30"/>
        <v>20577.902499999997</v>
      </c>
    </row>
    <row r="627" spans="1:13" x14ac:dyDescent="0.25">
      <c r="A627" s="1" t="s">
        <v>90</v>
      </c>
      <c r="B627">
        <v>141.69999999999999</v>
      </c>
      <c r="C627">
        <v>369.12099999999998</v>
      </c>
      <c r="D627" s="1">
        <v>108.55</v>
      </c>
      <c r="E627" s="2">
        <f t="shared" si="28"/>
        <v>0.30538922155688614</v>
      </c>
      <c r="F627">
        <f t="shared" si="29"/>
        <v>9.326257664312089E-2</v>
      </c>
      <c r="M627">
        <f t="shared" si="30"/>
        <v>20078.889999999996</v>
      </c>
    </row>
    <row r="628" spans="1:13" x14ac:dyDescent="0.25">
      <c r="A628" s="1" t="s">
        <v>90</v>
      </c>
      <c r="B628">
        <v>149.55000000000001</v>
      </c>
      <c r="C628">
        <v>369.51900000000001</v>
      </c>
      <c r="D628" s="1">
        <v>108.55</v>
      </c>
      <c r="E628" s="2">
        <f t="shared" si="28"/>
        <v>0.37770612620912036</v>
      </c>
      <c r="F628">
        <f t="shared" si="29"/>
        <v>0.14266191777589995</v>
      </c>
      <c r="M628">
        <f t="shared" si="30"/>
        <v>22365.202500000003</v>
      </c>
    </row>
    <row r="629" spans="1:13" x14ac:dyDescent="0.25">
      <c r="A629" s="1" t="s">
        <v>90</v>
      </c>
      <c r="B629">
        <v>144.4</v>
      </c>
      <c r="C629">
        <v>468.995</v>
      </c>
      <c r="D629" s="1">
        <v>108.55</v>
      </c>
      <c r="E629" s="2">
        <f t="shared" si="28"/>
        <v>0.33026255181943814</v>
      </c>
      <c r="F629">
        <f t="shared" si="29"/>
        <v>0.10907335313428707</v>
      </c>
      <c r="M629">
        <f t="shared" si="30"/>
        <v>20851.36</v>
      </c>
    </row>
    <row r="630" spans="1:13" x14ac:dyDescent="0.25">
      <c r="A630" s="1" t="s">
        <v>90</v>
      </c>
      <c r="B630">
        <v>174.7</v>
      </c>
      <c r="C630">
        <v>363.459</v>
      </c>
      <c r="D630" s="1">
        <v>108.55</v>
      </c>
      <c r="E630" s="2">
        <f t="shared" si="28"/>
        <v>0.60939659143251956</v>
      </c>
      <c r="F630">
        <f t="shared" si="29"/>
        <v>0.37136420564957318</v>
      </c>
      <c r="M630">
        <f t="shared" si="30"/>
        <v>30520.089999999997</v>
      </c>
    </row>
    <row r="631" spans="1:13" x14ac:dyDescent="0.25">
      <c r="A631" s="1" t="s">
        <v>90</v>
      </c>
      <c r="B631">
        <v>141.15</v>
      </c>
      <c r="C631">
        <v>369.40699999999998</v>
      </c>
      <c r="D631" s="1">
        <v>108.55</v>
      </c>
      <c r="E631" s="2">
        <f t="shared" si="28"/>
        <v>0.30032243205895909</v>
      </c>
      <c r="F631">
        <f t="shared" si="29"/>
        <v>9.0193563197808094E-2</v>
      </c>
      <c r="M631">
        <f t="shared" si="30"/>
        <v>19923.322500000002</v>
      </c>
    </row>
    <row r="632" spans="1:13" x14ac:dyDescent="0.25">
      <c r="A632" s="1" t="s">
        <v>91</v>
      </c>
      <c r="B632">
        <v>84.5</v>
      </c>
      <c r="C632">
        <v>743.48199999999997</v>
      </c>
      <c r="D632" s="1">
        <v>64.849999999999994</v>
      </c>
      <c r="E632" s="2">
        <f t="shared" si="28"/>
        <v>0.30300693909020826</v>
      </c>
      <c r="F632">
        <f t="shared" si="29"/>
        <v>9.1813205136817178E-2</v>
      </c>
      <c r="M632">
        <f t="shared" si="30"/>
        <v>7140.25</v>
      </c>
    </row>
    <row r="633" spans="1:13" x14ac:dyDescent="0.25">
      <c r="A633" s="1" t="s">
        <v>91</v>
      </c>
      <c r="B633">
        <v>81.650000000000006</v>
      </c>
      <c r="C633">
        <v>476.25799999999998</v>
      </c>
      <c r="D633" s="1">
        <v>64.849999999999994</v>
      </c>
      <c r="E633" s="2">
        <f t="shared" si="28"/>
        <v>0.25905936777178123</v>
      </c>
      <c r="F633">
        <f t="shared" si="29"/>
        <v>6.7111756030315009E-2</v>
      </c>
      <c r="M633">
        <f t="shared" si="30"/>
        <v>6666.7225000000008</v>
      </c>
    </row>
    <row r="634" spans="1:13" x14ac:dyDescent="0.25">
      <c r="A634" s="1" t="s">
        <v>91</v>
      </c>
      <c r="B634">
        <v>82.55</v>
      </c>
      <c r="C634">
        <v>477.20100000000002</v>
      </c>
      <c r="D634" s="1">
        <v>64.849999999999994</v>
      </c>
      <c r="E634" s="2">
        <f t="shared" si="28"/>
        <v>0.27293754818812649</v>
      </c>
      <c r="F634">
        <f t="shared" si="29"/>
        <v>7.4494905210945872E-2</v>
      </c>
      <c r="M634">
        <f t="shared" si="30"/>
        <v>6814.5024999999996</v>
      </c>
    </row>
    <row r="635" spans="1:13" x14ac:dyDescent="0.25">
      <c r="A635" s="1" t="s">
        <v>91</v>
      </c>
      <c r="B635">
        <v>84</v>
      </c>
      <c r="C635">
        <v>341.57900000000001</v>
      </c>
      <c r="D635" s="1">
        <v>64.849999999999994</v>
      </c>
      <c r="E635" s="2">
        <f t="shared" si="28"/>
        <v>0.29529683885890529</v>
      </c>
      <c r="F635">
        <f t="shared" si="29"/>
        <v>8.720022304006228E-2</v>
      </c>
      <c r="M635">
        <f t="shared" si="30"/>
        <v>7056</v>
      </c>
    </row>
    <row r="636" spans="1:13" x14ac:dyDescent="0.25">
      <c r="A636" s="1" t="s">
        <v>91</v>
      </c>
      <c r="B636">
        <v>81.349999999999994</v>
      </c>
      <c r="C636">
        <v>614.52099999999996</v>
      </c>
      <c r="D636" s="1">
        <v>64.849999999999994</v>
      </c>
      <c r="E636" s="2">
        <f t="shared" si="28"/>
        <v>0.25443330763299926</v>
      </c>
      <c r="F636">
        <f t="shared" si="29"/>
        <v>6.4736308033068443E-2</v>
      </c>
      <c r="M636">
        <f t="shared" si="30"/>
        <v>6617.8224999999993</v>
      </c>
    </row>
    <row r="637" spans="1:13" x14ac:dyDescent="0.25">
      <c r="A637" s="1" t="s">
        <v>91</v>
      </c>
      <c r="B637">
        <v>84.85</v>
      </c>
      <c r="C637">
        <v>341.28300000000002</v>
      </c>
      <c r="D637" s="1">
        <v>64.849999999999994</v>
      </c>
      <c r="E637" s="2">
        <f t="shared" si="28"/>
        <v>0.3084040092521203</v>
      </c>
      <c r="F637">
        <f t="shared" si="29"/>
        <v>9.5113032922781907E-2</v>
      </c>
      <c r="M637">
        <f t="shared" si="30"/>
        <v>7199.5224999999991</v>
      </c>
    </row>
    <row r="638" spans="1:13" x14ac:dyDescent="0.25">
      <c r="A638" s="1" t="s">
        <v>91</v>
      </c>
      <c r="B638">
        <v>86.65</v>
      </c>
      <c r="C638">
        <v>601.33600000000001</v>
      </c>
      <c r="D638" s="1">
        <v>64.849999999999994</v>
      </c>
      <c r="E638" s="2">
        <f t="shared" si="28"/>
        <v>0.33616037008481131</v>
      </c>
      <c r="F638">
        <f t="shared" si="29"/>
        <v>0.1130037944155573</v>
      </c>
      <c r="M638">
        <f t="shared" si="30"/>
        <v>7508.2225000000008</v>
      </c>
    </row>
    <row r="639" spans="1:13" x14ac:dyDescent="0.25">
      <c r="A639" s="1" t="s">
        <v>91</v>
      </c>
      <c r="B639">
        <v>93</v>
      </c>
      <c r="C639">
        <v>615.21299999999997</v>
      </c>
      <c r="D639" s="1">
        <v>64.849999999999994</v>
      </c>
      <c r="E639" s="2">
        <f t="shared" si="28"/>
        <v>0.43407864302235943</v>
      </c>
      <c r="F639">
        <f t="shared" si="29"/>
        <v>0.18842426832813294</v>
      </c>
      <c r="M639">
        <f t="shared" si="30"/>
        <v>8649</v>
      </c>
    </row>
    <row r="640" spans="1:13" x14ac:dyDescent="0.25">
      <c r="A640" s="1" t="s">
        <v>91</v>
      </c>
      <c r="B640">
        <v>86.45</v>
      </c>
      <c r="C640">
        <v>473.45100000000002</v>
      </c>
      <c r="D640" s="1">
        <v>64.849999999999994</v>
      </c>
      <c r="E640" s="2">
        <f t="shared" si="28"/>
        <v>0.33307632999229009</v>
      </c>
      <c r="F640">
        <f t="shared" si="29"/>
        <v>0.11093984160113292</v>
      </c>
      <c r="M640">
        <f t="shared" si="30"/>
        <v>7473.6025000000009</v>
      </c>
    </row>
    <row r="641" spans="1:13" x14ac:dyDescent="0.25">
      <c r="A641" s="1" t="s">
        <v>91</v>
      </c>
      <c r="B641">
        <v>84.55</v>
      </c>
      <c r="C641">
        <v>475.74400000000003</v>
      </c>
      <c r="D641" s="1">
        <v>64.849999999999994</v>
      </c>
      <c r="E641" s="2">
        <f t="shared" si="28"/>
        <v>0.30377794911333855</v>
      </c>
      <c r="F641">
        <f t="shared" si="29"/>
        <v>9.2281042367506103E-2</v>
      </c>
      <c r="M641">
        <f t="shared" si="30"/>
        <v>7148.7024999999994</v>
      </c>
    </row>
    <row r="642" spans="1:13" x14ac:dyDescent="0.25">
      <c r="A642" s="1" t="s">
        <v>92</v>
      </c>
      <c r="B642">
        <v>109.9</v>
      </c>
      <c r="C642">
        <v>584.38599999999997</v>
      </c>
      <c r="D642" s="1">
        <v>86.6</v>
      </c>
      <c r="E642" s="2">
        <f t="shared" si="28"/>
        <v>0.26905311778291008</v>
      </c>
      <c r="F642">
        <f t="shared" si="29"/>
        <v>7.2389580188704478E-2</v>
      </c>
      <c r="M642">
        <f t="shared" si="30"/>
        <v>12078.010000000002</v>
      </c>
    </row>
    <row r="643" spans="1:13" x14ac:dyDescent="0.25">
      <c r="A643" s="1" t="s">
        <v>92</v>
      </c>
      <c r="B643">
        <v>103.75</v>
      </c>
      <c r="C643">
        <v>582.68200000000002</v>
      </c>
      <c r="D643" s="1">
        <v>86.6</v>
      </c>
      <c r="E643" s="2">
        <f t="shared" ref="E643:E701" si="31">(B643-D643)/D643</f>
        <v>0.1980369515011548</v>
      </c>
      <c r="F643">
        <f t="shared" ref="F643:F701" si="32">E643^2</f>
        <v>3.9218634159870737E-2</v>
      </c>
      <c r="M643">
        <f t="shared" ref="M643:M701" si="33">B643^2</f>
        <v>10764.0625</v>
      </c>
    </row>
    <row r="644" spans="1:13" x14ac:dyDescent="0.25">
      <c r="A644" s="1" t="s">
        <v>92</v>
      </c>
      <c r="B644">
        <v>106.2</v>
      </c>
      <c r="C644">
        <v>583.74300000000005</v>
      </c>
      <c r="D644" s="1">
        <v>86.6</v>
      </c>
      <c r="E644" s="2">
        <f t="shared" si="31"/>
        <v>0.22632794457274838</v>
      </c>
      <c r="F644">
        <f t="shared" si="32"/>
        <v>5.1224338494525061E-2</v>
      </c>
      <c r="M644">
        <f t="shared" si="33"/>
        <v>11278.44</v>
      </c>
    </row>
    <row r="645" spans="1:13" x14ac:dyDescent="0.25">
      <c r="A645" s="1" t="s">
        <v>92</v>
      </c>
      <c r="B645">
        <v>107.9</v>
      </c>
      <c r="C645">
        <v>327.988</v>
      </c>
      <c r="D645" s="1">
        <v>86.6</v>
      </c>
      <c r="E645" s="2">
        <f t="shared" si="31"/>
        <v>0.24595842956120106</v>
      </c>
      <c r="F645">
        <f t="shared" si="32"/>
        <v>6.0495549072212308E-2</v>
      </c>
      <c r="M645">
        <f t="shared" si="33"/>
        <v>11642.410000000002</v>
      </c>
    </row>
    <row r="646" spans="1:13" x14ac:dyDescent="0.25">
      <c r="A646" s="1" t="s">
        <v>92</v>
      </c>
      <c r="B646">
        <v>111.1</v>
      </c>
      <c r="C646">
        <v>322.20100000000002</v>
      </c>
      <c r="D646" s="1">
        <v>86.6</v>
      </c>
      <c r="E646" s="2">
        <f t="shared" si="31"/>
        <v>0.28290993071593534</v>
      </c>
      <c r="F646">
        <f t="shared" si="32"/>
        <v>8.0038028897695332E-2</v>
      </c>
      <c r="M646">
        <f t="shared" si="33"/>
        <v>12343.21</v>
      </c>
    </row>
    <row r="647" spans="1:13" x14ac:dyDescent="0.25">
      <c r="A647" s="1" t="s">
        <v>92</v>
      </c>
      <c r="B647">
        <v>102.95</v>
      </c>
      <c r="C647">
        <v>707.94299999999998</v>
      </c>
      <c r="D647" s="1">
        <v>86.6</v>
      </c>
      <c r="E647" s="2">
        <f t="shared" si="31"/>
        <v>0.18879907621247125</v>
      </c>
      <c r="F647">
        <f t="shared" si="32"/>
        <v>3.5645091178682524E-2</v>
      </c>
      <c r="M647">
        <f t="shared" si="33"/>
        <v>10598.702500000001</v>
      </c>
    </row>
    <row r="648" spans="1:13" x14ac:dyDescent="0.25">
      <c r="A648" s="1" t="s">
        <v>92</v>
      </c>
      <c r="B648">
        <v>111.05</v>
      </c>
      <c r="C648">
        <v>583.65700000000004</v>
      </c>
      <c r="D648" s="1">
        <v>86.6</v>
      </c>
      <c r="E648" s="2">
        <f t="shared" si="31"/>
        <v>0.28233256351039265</v>
      </c>
      <c r="F648">
        <f t="shared" si="32"/>
        <v>7.9711676418349905E-2</v>
      </c>
      <c r="M648">
        <f t="shared" si="33"/>
        <v>12332.102499999999</v>
      </c>
    </row>
    <row r="649" spans="1:13" x14ac:dyDescent="0.25">
      <c r="A649" s="1" t="s">
        <v>92</v>
      </c>
      <c r="B649">
        <v>108.9</v>
      </c>
      <c r="C649">
        <v>704.86500000000001</v>
      </c>
      <c r="D649" s="1">
        <v>86.6</v>
      </c>
      <c r="E649" s="2">
        <f t="shared" si="31"/>
        <v>0.25750577367205557</v>
      </c>
      <c r="F649">
        <f t="shared" si="32"/>
        <v>6.6309223474443901E-2</v>
      </c>
      <c r="M649">
        <f t="shared" si="33"/>
        <v>11859.210000000001</v>
      </c>
    </row>
    <row r="650" spans="1:13" x14ac:dyDescent="0.25">
      <c r="A650" s="1" t="s">
        <v>92</v>
      </c>
      <c r="B650">
        <v>115.3</v>
      </c>
      <c r="C650">
        <v>704.64499999999998</v>
      </c>
      <c r="D650" s="1">
        <v>86.6</v>
      </c>
      <c r="E650" s="2">
        <f t="shared" si="31"/>
        <v>0.3314087759815243</v>
      </c>
      <c r="F650">
        <f t="shared" si="32"/>
        <v>0.10983177679757215</v>
      </c>
      <c r="M650">
        <f t="shared" si="33"/>
        <v>13294.09</v>
      </c>
    </row>
    <row r="651" spans="1:13" x14ac:dyDescent="0.25">
      <c r="A651" s="1" t="s">
        <v>92</v>
      </c>
      <c r="B651">
        <v>110.55</v>
      </c>
      <c r="C651">
        <v>456.56799999999998</v>
      </c>
      <c r="D651" s="1">
        <v>86.6</v>
      </c>
      <c r="E651" s="2">
        <f t="shared" si="31"/>
        <v>0.27655889145496543</v>
      </c>
      <c r="F651">
        <f t="shared" si="32"/>
        <v>7.6484820442799348E-2</v>
      </c>
      <c r="M651">
        <f t="shared" si="33"/>
        <v>12221.3025</v>
      </c>
    </row>
    <row r="652" spans="1:13" x14ac:dyDescent="0.25">
      <c r="A652" s="1" t="s">
        <v>93</v>
      </c>
      <c r="B652">
        <v>58.05</v>
      </c>
      <c r="C652">
        <v>533.28499999999997</v>
      </c>
      <c r="D652" s="1">
        <v>48.45</v>
      </c>
      <c r="E652" s="2">
        <f t="shared" si="31"/>
        <v>0.19814241486068099</v>
      </c>
      <c r="F652">
        <f t="shared" si="32"/>
        <v>3.9260416566822214E-2</v>
      </c>
      <c r="M652">
        <f t="shared" si="33"/>
        <v>3369.8024999999998</v>
      </c>
    </row>
    <row r="653" spans="1:13" x14ac:dyDescent="0.25">
      <c r="A653" s="1" t="s">
        <v>93</v>
      </c>
      <c r="B653">
        <v>55.45</v>
      </c>
      <c r="C653">
        <v>695.92600000000004</v>
      </c>
      <c r="D653" s="1">
        <v>48.45</v>
      </c>
      <c r="E653" s="2">
        <f t="shared" si="31"/>
        <v>0.14447884416924664</v>
      </c>
      <c r="F653">
        <f t="shared" si="32"/>
        <v>2.0874136412481453E-2</v>
      </c>
      <c r="M653">
        <f t="shared" si="33"/>
        <v>3074.7025000000003</v>
      </c>
    </row>
    <row r="654" spans="1:13" x14ac:dyDescent="0.25">
      <c r="A654" s="1" t="s">
        <v>93</v>
      </c>
      <c r="B654">
        <v>56.9</v>
      </c>
      <c r="C654">
        <v>544.197</v>
      </c>
      <c r="D654" s="1">
        <v>48.45</v>
      </c>
      <c r="E654" s="2">
        <f t="shared" si="31"/>
        <v>0.17440660474716194</v>
      </c>
      <c r="F654">
        <f t="shared" si="32"/>
        <v>3.0417663779432769E-2</v>
      </c>
      <c r="M654">
        <f t="shared" si="33"/>
        <v>3237.6099999999997</v>
      </c>
    </row>
    <row r="655" spans="1:13" x14ac:dyDescent="0.25">
      <c r="A655" s="1" t="s">
        <v>93</v>
      </c>
      <c r="B655">
        <v>56.2</v>
      </c>
      <c r="C655">
        <v>548.82500000000005</v>
      </c>
      <c r="D655" s="1">
        <v>48.45</v>
      </c>
      <c r="E655" s="2">
        <f t="shared" si="31"/>
        <v>0.15995872033023734</v>
      </c>
      <c r="F655">
        <f t="shared" si="32"/>
        <v>2.5586792209687084E-2</v>
      </c>
      <c r="M655">
        <f t="shared" si="33"/>
        <v>3158.4400000000005</v>
      </c>
    </row>
    <row r="656" spans="1:13" x14ac:dyDescent="0.25">
      <c r="A656" s="1" t="s">
        <v>93</v>
      </c>
      <c r="B656">
        <v>57.7</v>
      </c>
      <c r="C656">
        <v>541.38300000000004</v>
      </c>
      <c r="D656" s="1">
        <v>48.45</v>
      </c>
      <c r="E656" s="2">
        <f t="shared" si="31"/>
        <v>0.19091847265221878</v>
      </c>
      <c r="F656">
        <f t="shared" si="32"/>
        <v>3.6449863199856013E-2</v>
      </c>
      <c r="M656">
        <f t="shared" si="33"/>
        <v>3329.2900000000004</v>
      </c>
    </row>
    <row r="657" spans="1:13" x14ac:dyDescent="0.25">
      <c r="A657" s="1" t="s">
        <v>93</v>
      </c>
      <c r="B657">
        <v>56.5</v>
      </c>
      <c r="C657">
        <v>548.60299999999995</v>
      </c>
      <c r="D657" s="1">
        <v>48.45</v>
      </c>
      <c r="E657" s="2">
        <f t="shared" si="31"/>
        <v>0.16615067079463358</v>
      </c>
      <c r="F657">
        <f t="shared" si="32"/>
        <v>2.7606045405506704E-2</v>
      </c>
      <c r="M657">
        <f t="shared" si="33"/>
        <v>3192.25</v>
      </c>
    </row>
    <row r="658" spans="1:13" x14ac:dyDescent="0.25">
      <c r="A658" s="1" t="s">
        <v>93</v>
      </c>
      <c r="B658">
        <v>58.75</v>
      </c>
      <c r="C658">
        <v>541.69200000000001</v>
      </c>
      <c r="D658" s="1">
        <v>48.45</v>
      </c>
      <c r="E658" s="2">
        <f t="shared" si="31"/>
        <v>0.2125902992776057</v>
      </c>
      <c r="F658">
        <f t="shared" si="32"/>
        <v>4.5194635346941958E-2</v>
      </c>
      <c r="M658">
        <f t="shared" si="33"/>
        <v>3451.5625</v>
      </c>
    </row>
    <row r="659" spans="1:13" x14ac:dyDescent="0.25">
      <c r="A659" s="1" t="s">
        <v>93</v>
      </c>
      <c r="B659">
        <v>59.05</v>
      </c>
      <c r="C659">
        <v>687.80100000000004</v>
      </c>
      <c r="D659" s="1">
        <v>48.45</v>
      </c>
      <c r="E659" s="2">
        <f t="shared" si="31"/>
        <v>0.21878224974200194</v>
      </c>
      <c r="F659">
        <f t="shared" si="32"/>
        <v>4.7865672802171709E-2</v>
      </c>
      <c r="M659">
        <f t="shared" si="33"/>
        <v>3486.9024999999997</v>
      </c>
    </row>
    <row r="660" spans="1:13" x14ac:dyDescent="0.25">
      <c r="A660" s="1" t="s">
        <v>93</v>
      </c>
      <c r="B660">
        <v>57.45</v>
      </c>
      <c r="C660">
        <v>683.50199999999995</v>
      </c>
      <c r="D660" s="1">
        <v>48.45</v>
      </c>
      <c r="E660" s="2">
        <f t="shared" si="31"/>
        <v>0.18575851393188852</v>
      </c>
      <c r="F660">
        <f t="shared" si="32"/>
        <v>3.4506225498183621E-2</v>
      </c>
      <c r="M660">
        <f t="shared" si="33"/>
        <v>3300.5025000000005</v>
      </c>
    </row>
    <row r="661" spans="1:13" x14ac:dyDescent="0.25">
      <c r="A661" s="1" t="s">
        <v>93</v>
      </c>
      <c r="B661">
        <v>59</v>
      </c>
      <c r="C661">
        <v>846.69899999999996</v>
      </c>
      <c r="D661" s="1">
        <v>48.45</v>
      </c>
      <c r="E661" s="2">
        <f t="shared" si="31"/>
        <v>0.21775025799793596</v>
      </c>
      <c r="F661">
        <f t="shared" si="32"/>
        <v>4.7415174858167673E-2</v>
      </c>
      <c r="M661">
        <f t="shared" si="33"/>
        <v>3481</v>
      </c>
    </row>
    <row r="662" spans="1:13" x14ac:dyDescent="0.25">
      <c r="A662" s="1" t="s">
        <v>94</v>
      </c>
      <c r="B662">
        <v>81.650000000000006</v>
      </c>
      <c r="C662">
        <v>792.11400000000003</v>
      </c>
      <c r="D662" s="1">
        <v>60.95</v>
      </c>
      <c r="E662" s="2">
        <f t="shared" si="31"/>
        <v>0.339622641509434</v>
      </c>
      <c r="F662">
        <f t="shared" si="32"/>
        <v>0.11534353862584552</v>
      </c>
      <c r="M662">
        <f t="shared" si="33"/>
        <v>6666.7225000000008</v>
      </c>
    </row>
    <row r="663" spans="1:13" x14ac:dyDescent="0.25">
      <c r="A663" s="1" t="s">
        <v>94</v>
      </c>
      <c r="B663">
        <v>78.900000000000006</v>
      </c>
      <c r="C663">
        <v>796.03099999999995</v>
      </c>
      <c r="D663" s="1">
        <v>60.95</v>
      </c>
      <c r="E663" s="2">
        <f t="shared" si="31"/>
        <v>0.2945036915504512</v>
      </c>
      <c r="F663">
        <f t="shared" si="32"/>
        <v>8.6732424336843306E-2</v>
      </c>
      <c r="M663">
        <f t="shared" si="33"/>
        <v>6225.2100000000009</v>
      </c>
    </row>
    <row r="664" spans="1:13" x14ac:dyDescent="0.25">
      <c r="A664" s="1" t="s">
        <v>94</v>
      </c>
      <c r="B664">
        <v>84.55</v>
      </c>
      <c r="C664">
        <v>551.39300000000003</v>
      </c>
      <c r="D664" s="1">
        <v>60.95</v>
      </c>
      <c r="E664" s="2">
        <f t="shared" si="31"/>
        <v>0.38720262510254294</v>
      </c>
      <c r="F664">
        <f t="shared" si="32"/>
        <v>0.14992587288630041</v>
      </c>
      <c r="M664">
        <f t="shared" si="33"/>
        <v>7148.7024999999994</v>
      </c>
    </row>
    <row r="665" spans="1:13" x14ac:dyDescent="0.25">
      <c r="A665" s="1" t="s">
        <v>94</v>
      </c>
      <c r="B665">
        <v>79</v>
      </c>
      <c r="C665">
        <v>1226.33</v>
      </c>
      <c r="D665" s="1">
        <v>60.95</v>
      </c>
      <c r="E665" s="2">
        <f t="shared" si="31"/>
        <v>0.2961443806398687</v>
      </c>
      <c r="F665">
        <f t="shared" si="32"/>
        <v>8.7701494184571432E-2</v>
      </c>
      <c r="M665">
        <f t="shared" si="33"/>
        <v>6241</v>
      </c>
    </row>
    <row r="666" spans="1:13" x14ac:dyDescent="0.25">
      <c r="A666" s="1" t="s">
        <v>94</v>
      </c>
      <c r="B666">
        <v>87.9</v>
      </c>
      <c r="C666">
        <v>1226.4100000000001</v>
      </c>
      <c r="D666" s="1">
        <v>60.95</v>
      </c>
      <c r="E666" s="2">
        <f t="shared" si="31"/>
        <v>0.4421657095980312</v>
      </c>
      <c r="F666">
        <f t="shared" si="32"/>
        <v>0.19551051474433045</v>
      </c>
      <c r="M666">
        <f t="shared" si="33"/>
        <v>7726.4100000000008</v>
      </c>
    </row>
    <row r="667" spans="1:13" x14ac:dyDescent="0.25">
      <c r="A667" s="1" t="s">
        <v>94</v>
      </c>
      <c r="B667">
        <v>77.3</v>
      </c>
      <c r="C667">
        <v>570.76499999999999</v>
      </c>
      <c r="D667" s="1">
        <v>60.95</v>
      </c>
      <c r="E667" s="2">
        <f t="shared" si="31"/>
        <v>0.26825266611977022</v>
      </c>
      <c r="F667">
        <f t="shared" si="32"/>
        <v>7.195949288036492E-2</v>
      </c>
      <c r="M667">
        <f t="shared" si="33"/>
        <v>5975.29</v>
      </c>
    </row>
    <row r="668" spans="1:13" x14ac:dyDescent="0.25">
      <c r="A668" s="1" t="s">
        <v>94</v>
      </c>
      <c r="B668">
        <v>82.65</v>
      </c>
      <c r="C668">
        <v>560.43100000000004</v>
      </c>
      <c r="D668" s="1">
        <v>60.95</v>
      </c>
      <c r="E668" s="2">
        <f t="shared" si="31"/>
        <v>0.35602953240360957</v>
      </c>
      <c r="F668">
        <f t="shared" si="32"/>
        <v>0.12675702794353289</v>
      </c>
      <c r="M668">
        <f t="shared" si="33"/>
        <v>6831.0225000000009</v>
      </c>
    </row>
    <row r="669" spans="1:13" x14ac:dyDescent="0.25">
      <c r="A669" s="1" t="s">
        <v>94</v>
      </c>
      <c r="B669">
        <v>79.900000000000006</v>
      </c>
      <c r="C669">
        <v>564.726</v>
      </c>
      <c r="D669" s="1">
        <v>60.95</v>
      </c>
      <c r="E669" s="2">
        <f t="shared" si="31"/>
        <v>0.31091058244462677</v>
      </c>
      <c r="F669">
        <f t="shared" si="32"/>
        <v>9.6665390276057056E-2</v>
      </c>
      <c r="M669">
        <f t="shared" si="33"/>
        <v>6384.0100000000011</v>
      </c>
    </row>
    <row r="670" spans="1:13" x14ac:dyDescent="0.25">
      <c r="A670" s="1" t="s">
        <v>94</v>
      </c>
      <c r="B670">
        <v>81.8</v>
      </c>
      <c r="C670">
        <v>783.41200000000003</v>
      </c>
      <c r="D670" s="1">
        <v>60.95</v>
      </c>
      <c r="E670" s="2">
        <f t="shared" si="31"/>
        <v>0.3420836751435602</v>
      </c>
      <c r="F670">
        <f t="shared" si="32"/>
        <v>0.11702124079972483</v>
      </c>
      <c r="M670">
        <f t="shared" si="33"/>
        <v>6691.24</v>
      </c>
    </row>
    <row r="671" spans="1:13" x14ac:dyDescent="0.25">
      <c r="A671" s="1" t="s">
        <v>94</v>
      </c>
      <c r="B671">
        <v>82.95</v>
      </c>
      <c r="C671">
        <v>788.55600000000004</v>
      </c>
      <c r="D671" s="1">
        <v>60.95</v>
      </c>
      <c r="E671" s="2">
        <f t="shared" si="31"/>
        <v>0.36095159967186219</v>
      </c>
      <c r="F671">
        <f t="shared" si="32"/>
        <v>0.13028605730567627</v>
      </c>
      <c r="M671">
        <f t="shared" si="33"/>
        <v>6880.7025000000003</v>
      </c>
    </row>
    <row r="672" spans="1:13" x14ac:dyDescent="0.25">
      <c r="A672" s="1" t="s">
        <v>95</v>
      </c>
      <c r="B672">
        <v>89.2</v>
      </c>
      <c r="C672">
        <v>661.13099999999997</v>
      </c>
      <c r="D672" s="1">
        <v>62.65</v>
      </c>
      <c r="E672" s="2">
        <f t="shared" si="31"/>
        <v>0.423782920989625</v>
      </c>
      <c r="F672">
        <f t="shared" si="32"/>
        <v>0.17959196412249875</v>
      </c>
      <c r="M672">
        <f t="shared" si="33"/>
        <v>7956.64</v>
      </c>
    </row>
    <row r="673" spans="1:13" x14ac:dyDescent="0.25">
      <c r="A673" s="1" t="s">
        <v>95</v>
      </c>
      <c r="B673">
        <v>86.2</v>
      </c>
      <c r="C673">
        <v>1034.6199999999999</v>
      </c>
      <c r="D673" s="1">
        <v>62.65</v>
      </c>
      <c r="E673" s="2">
        <f t="shared" si="31"/>
        <v>0.37589784517158825</v>
      </c>
      <c r="F673">
        <f t="shared" si="32"/>
        <v>0.14129919000464333</v>
      </c>
      <c r="M673">
        <f t="shared" si="33"/>
        <v>7430.4400000000005</v>
      </c>
    </row>
    <row r="674" spans="1:13" x14ac:dyDescent="0.25">
      <c r="A674" s="1" t="s">
        <v>95</v>
      </c>
      <c r="B674">
        <v>92.25</v>
      </c>
      <c r="C674">
        <v>849.20600000000002</v>
      </c>
      <c r="D674" s="1">
        <v>62.65</v>
      </c>
      <c r="E674" s="2">
        <f t="shared" si="31"/>
        <v>0.47246608140462892</v>
      </c>
      <c r="F674">
        <f t="shared" si="32"/>
        <v>0.22322419807784544</v>
      </c>
      <c r="M674">
        <f t="shared" si="33"/>
        <v>8510.0625</v>
      </c>
    </row>
    <row r="675" spans="1:13" x14ac:dyDescent="0.25">
      <c r="A675" s="1" t="s">
        <v>95</v>
      </c>
      <c r="B675">
        <v>84.5</v>
      </c>
      <c r="C675">
        <v>848.41499999999996</v>
      </c>
      <c r="D675" s="1">
        <v>62.65</v>
      </c>
      <c r="E675" s="2">
        <f t="shared" si="31"/>
        <v>0.34876296887470076</v>
      </c>
      <c r="F675">
        <f t="shared" si="32"/>
        <v>0.12163560845829549</v>
      </c>
      <c r="M675">
        <f t="shared" si="33"/>
        <v>7140.25</v>
      </c>
    </row>
    <row r="676" spans="1:13" x14ac:dyDescent="0.25">
      <c r="A676" s="1" t="s">
        <v>95</v>
      </c>
      <c r="B676">
        <v>87.6</v>
      </c>
      <c r="C676">
        <v>470.61099999999999</v>
      </c>
      <c r="D676" s="1">
        <v>62.65</v>
      </c>
      <c r="E676" s="2">
        <f t="shared" si="31"/>
        <v>0.39824421388667192</v>
      </c>
      <c r="F676">
        <f t="shared" si="32"/>
        <v>0.15859845389421329</v>
      </c>
      <c r="M676">
        <f t="shared" si="33"/>
        <v>7673.7599999999993</v>
      </c>
    </row>
    <row r="677" spans="1:13" x14ac:dyDescent="0.25">
      <c r="A677" s="1" t="s">
        <v>95</v>
      </c>
      <c r="B677">
        <v>96.15</v>
      </c>
      <c r="C677">
        <v>847.98800000000006</v>
      </c>
      <c r="D677" s="1">
        <v>62.65</v>
      </c>
      <c r="E677" s="2">
        <f t="shared" si="31"/>
        <v>0.5347166799680767</v>
      </c>
      <c r="F677">
        <f t="shared" si="32"/>
        <v>0.28592192783608256</v>
      </c>
      <c r="M677">
        <f t="shared" si="33"/>
        <v>9244.8225000000002</v>
      </c>
    </row>
    <row r="678" spans="1:13" x14ac:dyDescent="0.25">
      <c r="A678" s="1" t="s">
        <v>95</v>
      </c>
      <c r="B678">
        <v>98.3</v>
      </c>
      <c r="C678">
        <v>845.05700000000002</v>
      </c>
      <c r="D678" s="1">
        <v>62.65</v>
      </c>
      <c r="E678" s="2">
        <f t="shared" si="31"/>
        <v>0.56903431763766954</v>
      </c>
      <c r="F678">
        <f t="shared" si="32"/>
        <v>0.32380005464936817</v>
      </c>
      <c r="M678">
        <f t="shared" si="33"/>
        <v>9662.89</v>
      </c>
    </row>
    <row r="679" spans="1:13" x14ac:dyDescent="0.25">
      <c r="A679" s="1" t="s">
        <v>95</v>
      </c>
      <c r="B679">
        <v>87.55</v>
      </c>
      <c r="C679">
        <v>660.16700000000003</v>
      </c>
      <c r="D679" s="1">
        <v>62.65</v>
      </c>
      <c r="E679" s="2">
        <f t="shared" si="31"/>
        <v>0.39744612928970469</v>
      </c>
      <c r="F679">
        <f t="shared" si="32"/>
        <v>0.15796342568736865</v>
      </c>
      <c r="M679">
        <f t="shared" si="33"/>
        <v>7665.0024999999996</v>
      </c>
    </row>
    <row r="680" spans="1:13" x14ac:dyDescent="0.25">
      <c r="A680" s="1" t="s">
        <v>95</v>
      </c>
      <c r="B680">
        <v>85.1</v>
      </c>
      <c r="C680">
        <v>845.64499999999998</v>
      </c>
      <c r="D680" s="1">
        <v>62.65</v>
      </c>
      <c r="E680" s="2">
        <f t="shared" si="31"/>
        <v>0.35833998403830802</v>
      </c>
      <c r="F680">
        <f t="shared" si="32"/>
        <v>0.12840754416057484</v>
      </c>
      <c r="M680">
        <f t="shared" si="33"/>
        <v>7242.0099999999993</v>
      </c>
    </row>
    <row r="681" spans="1:13" x14ac:dyDescent="0.25">
      <c r="A681" s="1" t="s">
        <v>95</v>
      </c>
      <c r="B681">
        <v>85.7</v>
      </c>
      <c r="C681">
        <v>661.62800000000004</v>
      </c>
      <c r="D681" s="1">
        <v>62.65</v>
      </c>
      <c r="E681" s="2">
        <f t="shared" si="31"/>
        <v>0.36791699920191551</v>
      </c>
      <c r="F681">
        <f t="shared" si="32"/>
        <v>0.1353629183017423</v>
      </c>
      <c r="M681">
        <f t="shared" si="33"/>
        <v>7344.4900000000007</v>
      </c>
    </row>
    <row r="682" spans="1:13" x14ac:dyDescent="0.25">
      <c r="A682" s="1" t="s">
        <v>96</v>
      </c>
      <c r="B682">
        <v>65.95</v>
      </c>
      <c r="C682">
        <v>700.16300000000001</v>
      </c>
      <c r="D682" s="1">
        <v>51.05</v>
      </c>
      <c r="E682" s="2">
        <f t="shared" si="31"/>
        <v>0.29187071498530864</v>
      </c>
      <c r="F682">
        <f t="shared" si="32"/>
        <v>8.518851426603527E-2</v>
      </c>
      <c r="M682">
        <f t="shared" si="33"/>
        <v>4349.4025000000001</v>
      </c>
    </row>
    <row r="683" spans="1:13" x14ac:dyDescent="0.25">
      <c r="A683" s="1" t="s">
        <v>96</v>
      </c>
      <c r="B683">
        <v>68.55</v>
      </c>
      <c r="C683">
        <v>703.33900000000006</v>
      </c>
      <c r="D683" s="1">
        <v>51.05</v>
      </c>
      <c r="E683" s="2">
        <f t="shared" si="31"/>
        <v>0.34280117531831539</v>
      </c>
      <c r="F683">
        <f t="shared" si="32"/>
        <v>0.1175126457996184</v>
      </c>
      <c r="M683">
        <f t="shared" si="33"/>
        <v>4699.1025</v>
      </c>
    </row>
    <row r="684" spans="1:13" x14ac:dyDescent="0.25">
      <c r="A684" s="1" t="s">
        <v>96</v>
      </c>
      <c r="B684">
        <v>68.95</v>
      </c>
      <c r="C684">
        <v>502.85500000000002</v>
      </c>
      <c r="D684" s="1">
        <v>51.05</v>
      </c>
      <c r="E684" s="2">
        <f t="shared" si="31"/>
        <v>0.35063663075416274</v>
      </c>
      <c r="F684">
        <f t="shared" si="32"/>
        <v>0.12294604682663106</v>
      </c>
      <c r="M684">
        <f t="shared" si="33"/>
        <v>4754.1025</v>
      </c>
    </row>
    <row r="685" spans="1:13" x14ac:dyDescent="0.25">
      <c r="A685" s="1" t="s">
        <v>96</v>
      </c>
      <c r="B685">
        <v>69.3</v>
      </c>
      <c r="C685">
        <v>696.82799999999997</v>
      </c>
      <c r="D685" s="1">
        <v>51.05</v>
      </c>
      <c r="E685" s="2">
        <f t="shared" si="31"/>
        <v>0.3574926542605289</v>
      </c>
      <c r="F685">
        <f t="shared" si="32"/>
        <v>0.12780099785023805</v>
      </c>
      <c r="M685">
        <f t="shared" si="33"/>
        <v>4802.49</v>
      </c>
    </row>
    <row r="686" spans="1:13" x14ac:dyDescent="0.25">
      <c r="A686" s="1" t="s">
        <v>96</v>
      </c>
      <c r="B686">
        <v>68.45</v>
      </c>
      <c r="C686">
        <v>698.94</v>
      </c>
      <c r="D686" s="1">
        <v>51.05</v>
      </c>
      <c r="E686" s="2">
        <f t="shared" si="31"/>
        <v>0.34084231145935373</v>
      </c>
      <c r="F686">
        <f t="shared" si="32"/>
        <v>0.1161734812809551</v>
      </c>
      <c r="M686">
        <f t="shared" si="33"/>
        <v>4685.4025000000001</v>
      </c>
    </row>
    <row r="687" spans="1:13" x14ac:dyDescent="0.25">
      <c r="A687" s="1" t="s">
        <v>96</v>
      </c>
      <c r="B687">
        <v>70.55</v>
      </c>
      <c r="C687">
        <v>702.05700000000002</v>
      </c>
      <c r="D687" s="1">
        <v>51.05</v>
      </c>
      <c r="E687" s="2">
        <f t="shared" si="31"/>
        <v>0.38197845249755147</v>
      </c>
      <c r="F687">
        <f t="shared" si="32"/>
        <v>0.14590753817242419</v>
      </c>
      <c r="M687">
        <f t="shared" si="33"/>
        <v>4977.3024999999998</v>
      </c>
    </row>
    <row r="688" spans="1:13" x14ac:dyDescent="0.25">
      <c r="A688" s="1" t="s">
        <v>96</v>
      </c>
      <c r="B688">
        <v>65.75</v>
      </c>
      <c r="C688">
        <v>698.44200000000001</v>
      </c>
      <c r="D688" s="1">
        <v>51.05</v>
      </c>
      <c r="E688" s="2">
        <f t="shared" si="31"/>
        <v>0.287952987267385</v>
      </c>
      <c r="F688">
        <f t="shared" si="32"/>
        <v>8.2916922876210788E-2</v>
      </c>
      <c r="M688">
        <f t="shared" si="33"/>
        <v>4323.0625</v>
      </c>
    </row>
    <row r="689" spans="1:13" x14ac:dyDescent="0.25">
      <c r="A689" s="1" t="s">
        <v>96</v>
      </c>
      <c r="B689">
        <v>72</v>
      </c>
      <c r="C689">
        <v>698.43100000000004</v>
      </c>
      <c r="D689" s="1">
        <v>51.05</v>
      </c>
      <c r="E689" s="2">
        <f t="shared" si="31"/>
        <v>0.41038197845249763</v>
      </c>
      <c r="F689">
        <f t="shared" si="32"/>
        <v>0.16841336823858624</v>
      </c>
      <c r="M689">
        <f t="shared" si="33"/>
        <v>5184</v>
      </c>
    </row>
    <row r="690" spans="1:13" x14ac:dyDescent="0.25">
      <c r="A690" s="1" t="s">
        <v>96</v>
      </c>
      <c r="B690">
        <v>65.25</v>
      </c>
      <c r="C690">
        <v>508.89299999999997</v>
      </c>
      <c r="D690" s="1">
        <v>51.05</v>
      </c>
      <c r="E690" s="2">
        <f t="shared" si="31"/>
        <v>0.27815866797257599</v>
      </c>
      <c r="F690">
        <f t="shared" si="32"/>
        <v>7.7372244568277779E-2</v>
      </c>
      <c r="M690">
        <f t="shared" si="33"/>
        <v>4257.5625</v>
      </c>
    </row>
    <row r="691" spans="1:13" x14ac:dyDescent="0.25">
      <c r="A691" s="1" t="s">
        <v>96</v>
      </c>
      <c r="B691">
        <v>65.95</v>
      </c>
      <c r="C691">
        <v>910.04499999999996</v>
      </c>
      <c r="D691" s="1">
        <v>51.05</v>
      </c>
      <c r="E691" s="2">
        <f t="shared" si="31"/>
        <v>0.29187071498530864</v>
      </c>
      <c r="F691">
        <f t="shared" si="32"/>
        <v>8.518851426603527E-2</v>
      </c>
      <c r="M691">
        <f t="shared" si="33"/>
        <v>4349.4025000000001</v>
      </c>
    </row>
    <row r="692" spans="1:13" x14ac:dyDescent="0.25">
      <c r="A692" s="17" t="s">
        <v>97</v>
      </c>
      <c r="B692">
        <v>89.2</v>
      </c>
      <c r="C692">
        <v>981.83100000000002</v>
      </c>
      <c r="D692" s="1">
        <v>62.5</v>
      </c>
      <c r="E692" s="2">
        <f t="shared" si="31"/>
        <v>0.42720000000000002</v>
      </c>
      <c r="F692">
        <f t="shared" si="32"/>
        <v>0.18249984000000002</v>
      </c>
      <c r="M692">
        <f t="shared" si="33"/>
        <v>7956.64</v>
      </c>
    </row>
    <row r="693" spans="1:13" x14ac:dyDescent="0.25">
      <c r="A693" s="17" t="s">
        <v>97</v>
      </c>
      <c r="B693">
        <v>86.6</v>
      </c>
      <c r="C693">
        <v>548.976</v>
      </c>
      <c r="D693" s="1">
        <v>62.5</v>
      </c>
      <c r="E693" s="2">
        <f t="shared" si="31"/>
        <v>0.38559999999999989</v>
      </c>
      <c r="F693">
        <f t="shared" si="32"/>
        <v>0.14868735999999991</v>
      </c>
      <c r="M693">
        <f t="shared" si="33"/>
        <v>7499.5599999999986</v>
      </c>
    </row>
    <row r="694" spans="1:13" x14ac:dyDescent="0.25">
      <c r="A694" s="17" t="s">
        <v>97</v>
      </c>
      <c r="B694">
        <v>81.2</v>
      </c>
      <c r="C694">
        <v>989.69299999999998</v>
      </c>
      <c r="D694" s="1">
        <v>62.5</v>
      </c>
      <c r="E694" s="2">
        <f t="shared" si="31"/>
        <v>0.29920000000000002</v>
      </c>
      <c r="F694">
        <f t="shared" si="32"/>
        <v>8.9520640000000012E-2</v>
      </c>
      <c r="M694">
        <f t="shared" si="33"/>
        <v>6593.4400000000005</v>
      </c>
    </row>
    <row r="695" spans="1:13" x14ac:dyDescent="0.25">
      <c r="A695" s="17" t="s">
        <v>97</v>
      </c>
      <c r="B695">
        <v>80.400000000000006</v>
      </c>
      <c r="C695">
        <v>764.66499999999996</v>
      </c>
      <c r="D695" s="1">
        <v>62.5</v>
      </c>
      <c r="E695" s="2">
        <f t="shared" si="31"/>
        <v>0.2864000000000001</v>
      </c>
      <c r="F695">
        <f t="shared" si="32"/>
        <v>8.2024960000000063E-2</v>
      </c>
      <c r="M695">
        <f t="shared" si="33"/>
        <v>6464.1600000000008</v>
      </c>
    </row>
    <row r="696" spans="1:13" x14ac:dyDescent="0.25">
      <c r="A696" s="17" t="s">
        <v>97</v>
      </c>
      <c r="B696">
        <v>80.45</v>
      </c>
      <c r="C696">
        <v>978.28700000000003</v>
      </c>
      <c r="D696" s="1">
        <v>62.5</v>
      </c>
      <c r="E696" s="2">
        <f t="shared" si="31"/>
        <v>0.28720000000000007</v>
      </c>
      <c r="F696">
        <f t="shared" si="32"/>
        <v>8.2483840000000044E-2</v>
      </c>
      <c r="M696">
        <f t="shared" si="33"/>
        <v>6472.2025000000003</v>
      </c>
    </row>
    <row r="697" spans="1:13" x14ac:dyDescent="0.25">
      <c r="A697" s="17" t="s">
        <v>97</v>
      </c>
      <c r="B697">
        <v>84.9</v>
      </c>
      <c r="C697">
        <v>975.92600000000004</v>
      </c>
      <c r="D697" s="1">
        <v>62.5</v>
      </c>
      <c r="E697" s="2">
        <f t="shared" si="31"/>
        <v>0.35840000000000011</v>
      </c>
      <c r="F697">
        <f t="shared" si="32"/>
        <v>0.12845056000000007</v>
      </c>
      <c r="M697">
        <f t="shared" si="33"/>
        <v>7208.0100000000011</v>
      </c>
    </row>
    <row r="698" spans="1:13" x14ac:dyDescent="0.25">
      <c r="A698" s="17" t="s">
        <v>97</v>
      </c>
      <c r="B698">
        <v>83.15</v>
      </c>
      <c r="C698">
        <v>540.27099999999996</v>
      </c>
      <c r="D698" s="1">
        <v>62.5</v>
      </c>
      <c r="E698" s="2">
        <f t="shared" si="31"/>
        <v>0.33040000000000008</v>
      </c>
      <c r="F698">
        <f t="shared" si="32"/>
        <v>0.10916416000000005</v>
      </c>
      <c r="M698">
        <f t="shared" si="33"/>
        <v>6913.9225000000006</v>
      </c>
    </row>
    <row r="699" spans="1:13" x14ac:dyDescent="0.25">
      <c r="A699" s="17" t="s">
        <v>97</v>
      </c>
      <c r="B699">
        <v>81.849999999999994</v>
      </c>
      <c r="C699">
        <v>766.29300000000001</v>
      </c>
      <c r="D699" s="1">
        <v>62.5</v>
      </c>
      <c r="E699" s="2">
        <f t="shared" si="31"/>
        <v>0.30959999999999993</v>
      </c>
      <c r="F699">
        <f t="shared" si="32"/>
        <v>9.5852159999999964E-2</v>
      </c>
      <c r="M699">
        <f t="shared" si="33"/>
        <v>6699.4224999999988</v>
      </c>
    </row>
    <row r="700" spans="1:13" x14ac:dyDescent="0.25">
      <c r="A700" s="17" t="s">
        <v>97</v>
      </c>
      <c r="B700">
        <v>85.7</v>
      </c>
      <c r="C700">
        <v>537.86</v>
      </c>
      <c r="D700" s="1">
        <v>62.5</v>
      </c>
      <c r="E700" s="2">
        <f t="shared" si="31"/>
        <v>0.37120000000000003</v>
      </c>
      <c r="F700">
        <f t="shared" si="32"/>
        <v>0.13778944000000001</v>
      </c>
      <c r="M700">
        <f t="shared" si="33"/>
        <v>7344.4900000000007</v>
      </c>
    </row>
    <row r="701" spans="1:13" x14ac:dyDescent="0.25">
      <c r="A701" s="17" t="s">
        <v>97</v>
      </c>
      <c r="B701">
        <v>85.05</v>
      </c>
      <c r="C701">
        <v>980.91200000000003</v>
      </c>
      <c r="D701" s="1">
        <v>62.5</v>
      </c>
      <c r="E701" s="2">
        <f t="shared" si="31"/>
        <v>0.36079999999999995</v>
      </c>
      <c r="F701">
        <f t="shared" si="32"/>
        <v>0.13017663999999995</v>
      </c>
      <c r="M701">
        <f t="shared" si="33"/>
        <v>7233.5024999999996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8" sqref="A8:XFD8"/>
    </sheetView>
  </sheetViews>
  <sheetFormatPr defaultRowHeight="15" x14ac:dyDescent="0.25"/>
  <cols>
    <col min="1" max="1" width="13.28515625" style="54" bestFit="1" customWidth="1"/>
    <col min="11" max="11" width="12.7109375" bestFit="1" customWidth="1"/>
  </cols>
  <sheetData>
    <row r="1" spans="1:11" x14ac:dyDescent="0.25">
      <c r="A1" s="51" t="s">
        <v>113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s="73" t="s">
        <v>109</v>
      </c>
      <c r="J1" t="s">
        <v>110</v>
      </c>
      <c r="K1" t="s">
        <v>124</v>
      </c>
    </row>
    <row r="2" spans="1:11" x14ac:dyDescent="0.25">
      <c r="A2" s="51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  <c r="I2" s="73">
        <f>'Configuração 1'!G2</f>
        <v>0.23718683685076017</v>
      </c>
      <c r="J2">
        <f>'Configuração 1'!K2</f>
        <v>19.892977816706821</v>
      </c>
      <c r="K2">
        <f>'Configuração 1'!N2</f>
        <v>-80.017791761111141</v>
      </c>
    </row>
    <row r="3" spans="1:11" x14ac:dyDescent="0.25">
      <c r="A3" s="51">
        <v>2</v>
      </c>
      <c r="B3">
        <v>1</v>
      </c>
      <c r="C3">
        <v>2</v>
      </c>
      <c r="D3">
        <v>3</v>
      </c>
      <c r="E3">
        <v>1</v>
      </c>
      <c r="F3">
        <v>1</v>
      </c>
      <c r="G3">
        <v>2</v>
      </c>
      <c r="H3">
        <v>1</v>
      </c>
      <c r="I3" s="73">
        <f>'Configuração 2'!G2</f>
        <v>0.28381676899592667</v>
      </c>
      <c r="J3">
        <f>'Configuração 2'!K2</f>
        <v>23.332377945572119</v>
      </c>
      <c r="K3">
        <f>'Configuração 2'!N2</f>
        <v>-80.887573429801577</v>
      </c>
    </row>
    <row r="4" spans="1:11" x14ac:dyDescent="0.25">
      <c r="A4" s="51">
        <v>3</v>
      </c>
      <c r="B4">
        <v>1</v>
      </c>
      <c r="C4">
        <v>2</v>
      </c>
      <c r="D4">
        <v>2</v>
      </c>
      <c r="E4">
        <v>1</v>
      </c>
      <c r="F4">
        <v>2</v>
      </c>
      <c r="G4">
        <v>1</v>
      </c>
      <c r="H4">
        <v>2</v>
      </c>
      <c r="I4" s="73">
        <f>'Configuração 3'!G2</f>
        <v>0.21596659113804623</v>
      </c>
      <c r="J4">
        <f>'Configuração 3'!K2</f>
        <v>20.758231348790616</v>
      </c>
      <c r="K4">
        <f>'Configuração 3'!N2</f>
        <v>-79.527070726503354</v>
      </c>
    </row>
    <row r="5" spans="1:11" x14ac:dyDescent="0.25">
      <c r="A5" s="51">
        <v>4</v>
      </c>
      <c r="B5">
        <v>1</v>
      </c>
      <c r="C5">
        <v>1</v>
      </c>
      <c r="D5">
        <v>2</v>
      </c>
      <c r="E5">
        <v>2</v>
      </c>
      <c r="F5">
        <v>1</v>
      </c>
      <c r="G5">
        <v>2</v>
      </c>
      <c r="H5">
        <v>2</v>
      </c>
      <c r="I5" s="73">
        <f>'Configuração 4'!G2</f>
        <v>0.33001441745864268</v>
      </c>
      <c r="J5">
        <f>'Configuração 4'!K2</f>
        <v>22.710204818864689</v>
      </c>
      <c r="K5">
        <f>'Configuração 4'!N2</f>
        <v>-81.743682208427032</v>
      </c>
    </row>
    <row r="6" spans="1:11" x14ac:dyDescent="0.25">
      <c r="A6" s="51">
        <v>5</v>
      </c>
      <c r="B6">
        <v>2</v>
      </c>
      <c r="C6">
        <v>2</v>
      </c>
      <c r="D6">
        <v>2</v>
      </c>
      <c r="E6">
        <v>2</v>
      </c>
      <c r="F6">
        <v>1</v>
      </c>
      <c r="G6">
        <v>1</v>
      </c>
      <c r="H6">
        <v>1</v>
      </c>
      <c r="I6" s="73">
        <f>'Configuração 5'!G2</f>
        <v>0.20842475485416295</v>
      </c>
      <c r="J6">
        <f>'Configuração 5'!K2</f>
        <v>20.573521602032493</v>
      </c>
      <c r="K6">
        <f>'Configuração 5'!N2</f>
        <v>-79.284862700651558</v>
      </c>
    </row>
    <row r="7" spans="1:11" x14ac:dyDescent="0.25">
      <c r="A7" s="51">
        <v>6</v>
      </c>
      <c r="B7">
        <v>2</v>
      </c>
      <c r="C7">
        <v>1</v>
      </c>
      <c r="D7">
        <v>2</v>
      </c>
      <c r="E7">
        <v>1</v>
      </c>
      <c r="F7">
        <v>2</v>
      </c>
      <c r="G7">
        <v>2</v>
      </c>
      <c r="H7">
        <v>1</v>
      </c>
      <c r="I7" s="73">
        <f>'Configuração 6'!G2</f>
        <v>0.31188261886491958</v>
      </c>
      <c r="J7">
        <f>'Configuração 6'!K2</f>
        <v>20.990250025117874</v>
      </c>
      <c r="K7">
        <f>'Configuração 6'!N2</f>
        <v>-81.624367895715636</v>
      </c>
    </row>
    <row r="8" spans="1:11" x14ac:dyDescent="0.25">
      <c r="A8" s="51">
        <v>7</v>
      </c>
      <c r="B8">
        <v>2</v>
      </c>
      <c r="C8">
        <v>1</v>
      </c>
      <c r="D8">
        <v>3</v>
      </c>
      <c r="E8">
        <v>1</v>
      </c>
      <c r="F8">
        <v>1</v>
      </c>
      <c r="G8">
        <v>1</v>
      </c>
      <c r="H8">
        <v>2</v>
      </c>
      <c r="I8" s="73">
        <f>'Configuração 7'!G2</f>
        <v>0.20360141250774075</v>
      </c>
      <c r="J8">
        <f>'Configuração 7'!K2</f>
        <v>20.921834972453514</v>
      </c>
      <c r="K8">
        <f>'Configuração 7'!N2</f>
        <v>-79.18350635909205</v>
      </c>
    </row>
    <row r="9" spans="1:11" x14ac:dyDescent="0.25">
      <c r="A9" s="51">
        <v>8</v>
      </c>
      <c r="B9">
        <v>2</v>
      </c>
      <c r="C9">
        <v>2</v>
      </c>
      <c r="D9">
        <v>1</v>
      </c>
      <c r="E9">
        <v>1</v>
      </c>
      <c r="F9">
        <v>1</v>
      </c>
      <c r="G9">
        <v>2</v>
      </c>
      <c r="H9">
        <v>2</v>
      </c>
      <c r="I9" s="73">
        <f>'Configuração 8'!G2</f>
        <v>0.32368017606809663</v>
      </c>
      <c r="J9">
        <f>'Configuração 8'!K2</f>
        <v>21.597482186490456</v>
      </c>
      <c r="K9">
        <f>'Configuração 8'!N2</f>
        <v>-81.789231056323018</v>
      </c>
    </row>
    <row r="10" spans="1:11" x14ac:dyDescent="0.25">
      <c r="A10" s="51">
        <v>9</v>
      </c>
      <c r="B10">
        <v>2</v>
      </c>
      <c r="C10">
        <v>2</v>
      </c>
      <c r="D10">
        <v>3</v>
      </c>
      <c r="E10">
        <v>2</v>
      </c>
      <c r="F10">
        <v>2</v>
      </c>
      <c r="G10">
        <v>2</v>
      </c>
      <c r="H10">
        <v>2</v>
      </c>
      <c r="I10" s="73">
        <f>'Configuração 9'!G2</f>
        <v>0.28474796816856635</v>
      </c>
      <c r="J10">
        <f>'Configuração 9'!K2</f>
        <v>22.833717129186191</v>
      </c>
      <c r="K10">
        <f>'Configuração 9'!N2</f>
        <v>-80.882931313077592</v>
      </c>
    </row>
    <row r="11" spans="1:11" x14ac:dyDescent="0.25">
      <c r="A11"/>
    </row>
    <row r="12" spans="1:11" x14ac:dyDescent="0.25">
      <c r="A12"/>
    </row>
    <row r="13" spans="1:11" x14ac:dyDescent="0.25">
      <c r="A13"/>
    </row>
    <row r="14" spans="1:11" x14ac:dyDescent="0.25">
      <c r="A14"/>
      <c r="C14" t="s">
        <v>102</v>
      </c>
      <c r="D14" t="s">
        <v>103</v>
      </c>
      <c r="E14" t="s">
        <v>104</v>
      </c>
      <c r="F14" t="s">
        <v>105</v>
      </c>
      <c r="G14" t="s">
        <v>106</v>
      </c>
      <c r="H14" t="s">
        <v>107</v>
      </c>
      <c r="I14" t="s">
        <v>108</v>
      </c>
    </row>
    <row r="15" spans="1:11" x14ac:dyDescent="0.25">
      <c r="A15" t="s">
        <v>102</v>
      </c>
      <c r="B15">
        <v>1</v>
      </c>
      <c r="C15">
        <f>AVERAGE(I2:I5)</f>
        <v>0.26674615361084397</v>
      </c>
    </row>
    <row r="16" spans="1:11" x14ac:dyDescent="0.25">
      <c r="A16"/>
      <c r="B16">
        <v>2</v>
      </c>
      <c r="C16">
        <f>AVERAGE(I6:I10)</f>
        <v>0.26646738609269727</v>
      </c>
    </row>
    <row r="17" spans="1:18" x14ac:dyDescent="0.25">
      <c r="A17" t="s">
        <v>103</v>
      </c>
      <c r="B17">
        <v>1</v>
      </c>
      <c r="D17">
        <f>AVERAGE(I2,I5,I7,I8)</f>
        <v>0.27067132142051581</v>
      </c>
      <c r="K17" s="4"/>
      <c r="L17" s="4"/>
      <c r="M17" s="4"/>
      <c r="N17" s="4"/>
      <c r="O17" s="78" t="s">
        <v>118</v>
      </c>
      <c r="P17" s="78"/>
      <c r="Q17" s="78"/>
    </row>
    <row r="18" spans="1:18" x14ac:dyDescent="0.25">
      <c r="A18"/>
      <c r="B18">
        <v>2</v>
      </c>
      <c r="D18">
        <f>AVERAGE(I10,I9,I6,I4,I3)</f>
        <v>0.26332725184495975</v>
      </c>
      <c r="K18" s="4"/>
      <c r="L18" s="4"/>
      <c r="M18" s="4"/>
      <c r="N18" s="4"/>
      <c r="O18" s="67">
        <v>1</v>
      </c>
      <c r="P18" s="67">
        <v>2</v>
      </c>
      <c r="Q18" s="67">
        <v>3</v>
      </c>
    </row>
    <row r="19" spans="1:18" x14ac:dyDescent="0.25">
      <c r="A19" t="s">
        <v>104</v>
      </c>
      <c r="B19">
        <v>1</v>
      </c>
      <c r="E19">
        <f>AVERAGE(I2,I9)</f>
        <v>0.28043350645942838</v>
      </c>
      <c r="K19" s="64" t="s">
        <v>102</v>
      </c>
      <c r="L19" s="77" t="s">
        <v>114</v>
      </c>
      <c r="M19" s="77"/>
      <c r="N19" s="77"/>
      <c r="O19" s="64">
        <v>25</v>
      </c>
      <c r="P19" s="64">
        <v>50</v>
      </c>
      <c r="Q19" s="69"/>
      <c r="R19" s="4"/>
    </row>
    <row r="20" spans="1:18" x14ac:dyDescent="0.25">
      <c r="A20"/>
      <c r="B20">
        <v>2</v>
      </c>
      <c r="E20">
        <f>AVERAGE(I4,I5,I6,I7)</f>
        <v>0.26657209557894285</v>
      </c>
      <c r="K20" s="64" t="s">
        <v>103</v>
      </c>
      <c r="L20" s="77" t="s">
        <v>115</v>
      </c>
      <c r="M20" s="77"/>
      <c r="N20" s="77"/>
      <c r="O20" s="64" t="s">
        <v>64</v>
      </c>
      <c r="P20" s="64" t="s">
        <v>65</v>
      </c>
      <c r="Q20" s="68"/>
      <c r="R20" s="4"/>
    </row>
    <row r="21" spans="1:18" x14ac:dyDescent="0.25">
      <c r="A21"/>
      <c r="B21">
        <v>3</v>
      </c>
      <c r="E21">
        <f>AVERAGE(I3,I8,I10)</f>
        <v>0.2573887165574113</v>
      </c>
      <c r="K21" s="64" t="s">
        <v>104</v>
      </c>
      <c r="L21" s="77" t="s">
        <v>58</v>
      </c>
      <c r="M21" s="77"/>
      <c r="N21" s="77"/>
      <c r="O21" s="65">
        <v>0.05</v>
      </c>
      <c r="P21" s="66">
        <v>2.5000000000000001E-2</v>
      </c>
      <c r="Q21" s="65">
        <v>0.01</v>
      </c>
    </row>
    <row r="22" spans="1:18" x14ac:dyDescent="0.25">
      <c r="A22" t="s">
        <v>105</v>
      </c>
      <c r="B22">
        <v>1</v>
      </c>
      <c r="F22">
        <f>AVERAGE(I3,I4,I7,I8,I9)</f>
        <v>0.26778951351494601</v>
      </c>
      <c r="K22" s="64" t="s">
        <v>105</v>
      </c>
      <c r="L22" s="77" t="s">
        <v>59</v>
      </c>
      <c r="M22" s="77"/>
      <c r="N22" s="77"/>
      <c r="O22" s="65">
        <v>0.2</v>
      </c>
      <c r="P22" s="65">
        <v>0.1</v>
      </c>
      <c r="Q22" s="71"/>
      <c r="R22" s="4"/>
    </row>
    <row r="23" spans="1:18" x14ac:dyDescent="0.25">
      <c r="A23"/>
      <c r="B23">
        <v>2</v>
      </c>
      <c r="F23">
        <f>AVERAGE(I2,I5,I6,I10)</f>
        <v>0.26509349433303303</v>
      </c>
      <c r="K23" s="64" t="s">
        <v>106</v>
      </c>
      <c r="L23" s="77" t="s">
        <v>116</v>
      </c>
      <c r="M23" s="77"/>
      <c r="N23" s="77"/>
      <c r="O23" s="64" t="s">
        <v>66</v>
      </c>
      <c r="P23" s="64" t="s">
        <v>64</v>
      </c>
      <c r="Q23" s="70"/>
    </row>
    <row r="24" spans="1:18" x14ac:dyDescent="0.25">
      <c r="A24" t="s">
        <v>106</v>
      </c>
      <c r="B24">
        <v>1</v>
      </c>
      <c r="G24">
        <f>AVERAGE(I3,I5,I6,I8,I9)</f>
        <v>0.26990750597691393</v>
      </c>
      <c r="K24" s="64" t="s">
        <v>107</v>
      </c>
      <c r="L24" s="77" t="s">
        <v>61</v>
      </c>
      <c r="M24" s="77"/>
      <c r="N24" s="77"/>
      <c r="O24" s="64" t="s">
        <v>119</v>
      </c>
      <c r="P24" s="64" t="s">
        <v>120</v>
      </c>
      <c r="Q24" s="70"/>
    </row>
    <row r="25" spans="1:18" x14ac:dyDescent="0.25">
      <c r="A25"/>
      <c r="B25">
        <v>2</v>
      </c>
      <c r="G25">
        <f>AVERAGE(I2,I4,I7,I10)</f>
        <v>0.26244600375557309</v>
      </c>
      <c r="K25" s="64" t="s">
        <v>108</v>
      </c>
      <c r="L25" s="77" t="s">
        <v>117</v>
      </c>
      <c r="M25" s="77"/>
      <c r="N25" s="77"/>
      <c r="O25" s="65">
        <v>0.2</v>
      </c>
      <c r="P25" s="65">
        <v>0.1</v>
      </c>
      <c r="Q25" s="70"/>
    </row>
    <row r="26" spans="1:18" x14ac:dyDescent="0.25">
      <c r="A26" t="s">
        <v>107</v>
      </c>
      <c r="B26">
        <v>1</v>
      </c>
      <c r="H26">
        <f>AVERAGE(I2,I4,I6,I8)</f>
        <v>0.21629489883767755</v>
      </c>
    </row>
    <row r="27" spans="1:18" x14ac:dyDescent="0.25">
      <c r="A27"/>
      <c r="B27">
        <v>2</v>
      </c>
      <c r="H27">
        <f>AVERAGE(I10,I9,I7,I5,I3)</f>
        <v>0.3068283899112304</v>
      </c>
    </row>
    <row r="28" spans="1:18" x14ac:dyDescent="0.25">
      <c r="A28" t="s">
        <v>108</v>
      </c>
      <c r="B28">
        <v>1</v>
      </c>
      <c r="I28">
        <f>AVERAGE(I2,I3,I6,I7)</f>
        <v>0.26032774489144234</v>
      </c>
    </row>
    <row r="29" spans="1:18" x14ac:dyDescent="0.25">
      <c r="A29"/>
      <c r="B29">
        <v>2</v>
      </c>
      <c r="I29">
        <f>AVERAGE(I10,I9,I8,I5,I4)</f>
        <v>0.27160211306821852</v>
      </c>
    </row>
  </sheetData>
  <mergeCells count="8">
    <mergeCell ref="L24:N24"/>
    <mergeCell ref="L25:N25"/>
    <mergeCell ref="O17:Q17"/>
    <mergeCell ref="L19:N19"/>
    <mergeCell ref="L20:N20"/>
    <mergeCell ref="L21:N21"/>
    <mergeCell ref="L22:N22"/>
    <mergeCell ref="L23:N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D1" sqref="D1:R1048576"/>
    </sheetView>
  </sheetViews>
  <sheetFormatPr defaultRowHeight="15" x14ac:dyDescent="0.25"/>
  <cols>
    <col min="4" max="4" width="9.140625" style="1"/>
    <col min="5" max="5" width="9.140625" style="55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55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</v>
      </c>
      <c r="C2">
        <v>10.6374</v>
      </c>
      <c r="D2" s="1">
        <v>5.55</v>
      </c>
      <c r="E2" s="55">
        <f>(B2-D2)/D2</f>
        <v>0.11711711711711718</v>
      </c>
      <c r="F2">
        <f>E2^2</f>
        <v>1.3716419121824542E-2</v>
      </c>
      <c r="G2" s="3">
        <f>AVERAGE(E:E)</f>
        <v>0.28381676899592667</v>
      </c>
      <c r="H2" t="s">
        <v>0</v>
      </c>
      <c r="I2" s="3">
        <f>AVERAGE(E2:E11)</f>
        <v>0.11891891891891899</v>
      </c>
      <c r="J2" s="6">
        <f>AVERAGE(C2:C11)</f>
        <v>10.324959</v>
      </c>
      <c r="K2">
        <f>10*LN(AVERAGE(E:E)^2/_xlfn.STDEV.S(E:E)^2)</f>
        <v>23.332377945572119</v>
      </c>
      <c r="L2">
        <f>I2^2</f>
        <v>1.414170927684443E-2</v>
      </c>
      <c r="M2">
        <f>B2^2</f>
        <v>38.440000000000005</v>
      </c>
      <c r="N2">
        <f>-10*LN(AVERAGE(M:M))</f>
        <v>-80.887573429801577</v>
      </c>
      <c r="P2" t="s">
        <v>122</v>
      </c>
      <c r="Q2">
        <f>AVERAGE(C:C)</f>
        <v>149.47163470000007</v>
      </c>
      <c r="R2">
        <f>10*LN(Q2^2/_xlfn.STDEV.S(C:C)^2)</f>
        <v>5.6454023567227516</v>
      </c>
    </row>
    <row r="3" spans="1:18" x14ac:dyDescent="0.25">
      <c r="A3" t="s">
        <v>0</v>
      </c>
      <c r="B3">
        <v>6.4</v>
      </c>
      <c r="C3">
        <v>10.204800000000001</v>
      </c>
      <c r="D3" s="1">
        <v>5.55</v>
      </c>
      <c r="E3" s="55">
        <f t="shared" ref="E3:E66" si="0">(B3-D3)/D3</f>
        <v>0.15315315315315325</v>
      </c>
      <c r="F3">
        <f t="shared" ref="F3:F66" si="1">E3^2</f>
        <v>2.3455888320753217E-2</v>
      </c>
      <c r="H3" t="s">
        <v>1</v>
      </c>
      <c r="I3" s="3">
        <f>AVERAGE(E12:E21)</f>
        <v>0.11710526315789482</v>
      </c>
      <c r="J3" s="6">
        <f>AVERAGE(C12:C21)</f>
        <v>15.181010000000001</v>
      </c>
      <c r="L3">
        <f t="shared" ref="L3:L51" si="2">I3^2</f>
        <v>1.3713642659279799E-2</v>
      </c>
      <c r="M3">
        <f t="shared" ref="M3:M66" si="3">B3^2</f>
        <v>40.960000000000008</v>
      </c>
    </row>
    <row r="4" spans="1:18" x14ac:dyDescent="0.25">
      <c r="A4" t="s">
        <v>0</v>
      </c>
      <c r="B4">
        <v>6.2</v>
      </c>
      <c r="C4">
        <v>10.307700000000001</v>
      </c>
      <c r="D4" s="1">
        <v>5.55</v>
      </c>
      <c r="E4" s="55">
        <f t="shared" si="0"/>
        <v>0.11711711711711718</v>
      </c>
      <c r="F4">
        <f t="shared" si="1"/>
        <v>1.3716419121824542E-2</v>
      </c>
      <c r="H4" t="s">
        <v>2</v>
      </c>
      <c r="I4" s="3">
        <f>AVERAGE(E22:E31)</f>
        <v>0.12324324324324328</v>
      </c>
      <c r="J4" s="6">
        <f>AVERAGE(C22:C31)</f>
        <v>18.705410000000001</v>
      </c>
      <c r="L4">
        <f t="shared" si="2"/>
        <v>1.5188897005113229E-2</v>
      </c>
      <c r="M4">
        <f t="shared" si="3"/>
        <v>38.440000000000005</v>
      </c>
    </row>
    <row r="5" spans="1:18" x14ac:dyDescent="0.25">
      <c r="A5" t="s">
        <v>0</v>
      </c>
      <c r="B5">
        <v>6.15</v>
      </c>
      <c r="C5">
        <v>9.6862899999999996</v>
      </c>
      <c r="D5" s="1">
        <v>5.55</v>
      </c>
      <c r="E5" s="55">
        <f t="shared" si="0"/>
        <v>0.10810810810810821</v>
      </c>
      <c r="F5">
        <f t="shared" si="1"/>
        <v>1.1687363038714413E-2</v>
      </c>
      <c r="H5" t="s">
        <v>3</v>
      </c>
      <c r="I5" s="3">
        <f>AVERAGE(E32:E41)</f>
        <v>0.14933333333333335</v>
      </c>
      <c r="J5" s="6">
        <f>AVERAGE(C32:C41)</f>
        <v>16.58567</v>
      </c>
      <c r="L5">
        <f t="shared" si="2"/>
        <v>2.2300444444444449E-2</v>
      </c>
      <c r="M5">
        <f t="shared" si="3"/>
        <v>37.822500000000005</v>
      </c>
    </row>
    <row r="6" spans="1:18" x14ac:dyDescent="0.25">
      <c r="A6" t="s">
        <v>0</v>
      </c>
      <c r="B6">
        <v>6.15</v>
      </c>
      <c r="C6">
        <v>10.4689</v>
      </c>
      <c r="D6" s="1">
        <v>5.55</v>
      </c>
      <c r="E6" s="55">
        <f t="shared" si="0"/>
        <v>0.10810810810810821</v>
      </c>
      <c r="F6">
        <f t="shared" si="1"/>
        <v>1.1687363038714413E-2</v>
      </c>
      <c r="H6" t="s">
        <v>4</v>
      </c>
      <c r="I6" s="3">
        <f>AVERAGE(E42:E51)</f>
        <v>0.22011834319526632</v>
      </c>
      <c r="J6" s="6">
        <f>AVERAGE(C42:C51)</f>
        <v>19.49859</v>
      </c>
      <c r="L6">
        <f t="shared" si="2"/>
        <v>4.8452085011029052E-2</v>
      </c>
      <c r="M6">
        <f t="shared" si="3"/>
        <v>37.822500000000005</v>
      </c>
    </row>
    <row r="7" spans="1:18" x14ac:dyDescent="0.25">
      <c r="A7" t="s">
        <v>0</v>
      </c>
      <c r="B7">
        <v>6.3</v>
      </c>
      <c r="C7">
        <v>10.3667</v>
      </c>
      <c r="D7" s="1">
        <v>5.55</v>
      </c>
      <c r="E7" s="55">
        <f t="shared" si="0"/>
        <v>0.13513513513513514</v>
      </c>
      <c r="F7">
        <f t="shared" si="1"/>
        <v>1.8261504747991236E-2</v>
      </c>
      <c r="H7" t="s">
        <v>5</v>
      </c>
      <c r="I7" s="3">
        <f>AVERAGE(E52:E61)</f>
        <v>9.6932515337423211E-2</v>
      </c>
      <c r="J7" s="6">
        <f>AVERAGE(C52:C61)</f>
        <v>25.182379999999998</v>
      </c>
      <c r="L7">
        <f t="shared" si="2"/>
        <v>9.3959125296397862E-3</v>
      </c>
      <c r="M7">
        <f t="shared" si="3"/>
        <v>39.69</v>
      </c>
    </row>
    <row r="8" spans="1:18" x14ac:dyDescent="0.25">
      <c r="A8" t="s">
        <v>0</v>
      </c>
      <c r="B8">
        <v>6.25</v>
      </c>
      <c r="C8">
        <v>10.384</v>
      </c>
      <c r="D8" s="1">
        <v>5.55</v>
      </c>
      <c r="E8" s="55">
        <f t="shared" si="0"/>
        <v>0.12612612612612617</v>
      </c>
      <c r="F8">
        <f t="shared" si="1"/>
        <v>1.5907799691583485E-2</v>
      </c>
      <c r="H8" t="s">
        <v>6</v>
      </c>
      <c r="I8" s="3">
        <f>AVERAGE(E62:E71)</f>
        <v>0.18243243243243237</v>
      </c>
      <c r="J8" s="6">
        <f>AVERAGE(C62:C71)</f>
        <v>24.58099</v>
      </c>
      <c r="L8">
        <f t="shared" si="2"/>
        <v>3.3281592403214003E-2</v>
      </c>
      <c r="M8">
        <f t="shared" si="3"/>
        <v>39.0625</v>
      </c>
    </row>
    <row r="9" spans="1:18" x14ac:dyDescent="0.25">
      <c r="A9" t="s">
        <v>0</v>
      </c>
      <c r="B9">
        <v>6.15</v>
      </c>
      <c r="C9">
        <v>10.4602</v>
      </c>
      <c r="D9" s="1">
        <v>5.55</v>
      </c>
      <c r="E9" s="55">
        <f t="shared" si="0"/>
        <v>0.10810810810810821</v>
      </c>
      <c r="F9">
        <f t="shared" si="1"/>
        <v>1.1687363038714413E-2</v>
      </c>
      <c r="H9" t="s">
        <v>7</v>
      </c>
      <c r="I9" s="3">
        <f>AVERAGE(E72:E81)</f>
        <v>0.11851851851851844</v>
      </c>
      <c r="J9" s="6">
        <f>AVERAGE(C72:C81)</f>
        <v>17.743460000000002</v>
      </c>
      <c r="L9">
        <f t="shared" si="2"/>
        <v>1.4046639231824398E-2</v>
      </c>
      <c r="M9">
        <f t="shared" si="3"/>
        <v>37.822500000000005</v>
      </c>
    </row>
    <row r="10" spans="1:18" x14ac:dyDescent="0.25">
      <c r="A10" t="s">
        <v>0</v>
      </c>
      <c r="B10">
        <v>6.15</v>
      </c>
      <c r="C10">
        <v>10.4734</v>
      </c>
      <c r="D10" s="1">
        <v>5.55</v>
      </c>
      <c r="E10" s="55">
        <f t="shared" si="0"/>
        <v>0.10810810810810821</v>
      </c>
      <c r="F10">
        <f t="shared" si="1"/>
        <v>1.1687363038714413E-2</v>
      </c>
      <c r="H10" t="s">
        <v>8</v>
      </c>
      <c r="I10" s="3">
        <f>AVERAGE(E82:E91)</f>
        <v>0.18699186991869912</v>
      </c>
      <c r="J10" s="6">
        <f>AVERAGE(C82:C91)</f>
        <v>20.369779999999999</v>
      </c>
      <c r="L10">
        <f t="shared" si="2"/>
        <v>3.4965959415691694E-2</v>
      </c>
      <c r="M10">
        <f t="shared" si="3"/>
        <v>37.822500000000005</v>
      </c>
    </row>
    <row r="11" spans="1:18" x14ac:dyDescent="0.25">
      <c r="A11" t="s">
        <v>0</v>
      </c>
      <c r="B11">
        <v>6.15</v>
      </c>
      <c r="C11">
        <v>10.260199999999999</v>
      </c>
      <c r="D11" s="1">
        <v>5.55</v>
      </c>
      <c r="E11" s="55">
        <f t="shared" si="0"/>
        <v>0.10810810810810821</v>
      </c>
      <c r="F11">
        <f t="shared" si="1"/>
        <v>1.1687363038714413E-2</v>
      </c>
      <c r="H11" t="s">
        <v>9</v>
      </c>
      <c r="I11" s="3">
        <f>AVERAGE(E92:E101)</f>
        <v>0.1905511811023623</v>
      </c>
      <c r="J11" s="6">
        <f>AVERAGE(C92:C101)</f>
        <v>18.547499999999999</v>
      </c>
      <c r="L11">
        <f t="shared" si="2"/>
        <v>3.6309752619505274E-2</v>
      </c>
      <c r="M11">
        <f t="shared" si="3"/>
        <v>37.822500000000005</v>
      </c>
    </row>
    <row r="12" spans="1:18" x14ac:dyDescent="0.25">
      <c r="A12" t="s">
        <v>1</v>
      </c>
      <c r="B12">
        <v>8.6</v>
      </c>
      <c r="C12">
        <v>15.3469</v>
      </c>
      <c r="D12" s="1">
        <v>7.6</v>
      </c>
      <c r="E12" s="55">
        <f t="shared" si="0"/>
        <v>0.13157894736842105</v>
      </c>
      <c r="F12">
        <f t="shared" si="1"/>
        <v>1.7313019390581715E-2</v>
      </c>
      <c r="H12" t="s">
        <v>10</v>
      </c>
      <c r="I12" s="3">
        <f>AVERAGE(E102:E111)</f>
        <v>0.33005780346820801</v>
      </c>
      <c r="J12" s="6">
        <f>AVERAGE(C102:C111)</f>
        <v>42.340100000000007</v>
      </c>
      <c r="L12">
        <f t="shared" si="2"/>
        <v>0.10893815363025823</v>
      </c>
      <c r="M12">
        <f t="shared" si="3"/>
        <v>73.959999999999994</v>
      </c>
    </row>
    <row r="13" spans="1:18" x14ac:dyDescent="0.25">
      <c r="A13" t="s">
        <v>1</v>
      </c>
      <c r="B13">
        <v>8.8000000000000007</v>
      </c>
      <c r="C13">
        <v>14.851800000000001</v>
      </c>
      <c r="D13" s="1">
        <v>7.6</v>
      </c>
      <c r="E13" s="55">
        <f t="shared" si="0"/>
        <v>0.15789473684210542</v>
      </c>
      <c r="F13">
        <f t="shared" si="1"/>
        <v>2.4930747922437723E-2</v>
      </c>
      <c r="H13" t="s">
        <v>11</v>
      </c>
      <c r="I13" s="3">
        <f>AVERAGE(E112:E121)</f>
        <v>0.30875273522975927</v>
      </c>
      <c r="J13" s="6">
        <f>AVERAGE(C112:C121)</f>
        <v>41.43723</v>
      </c>
      <c r="L13">
        <f t="shared" si="2"/>
        <v>9.5328251511857823E-2</v>
      </c>
      <c r="M13">
        <f t="shared" si="3"/>
        <v>77.440000000000012</v>
      </c>
    </row>
    <row r="14" spans="1:18" x14ac:dyDescent="0.25">
      <c r="A14" t="s">
        <v>1</v>
      </c>
      <c r="B14">
        <v>8.4</v>
      </c>
      <c r="C14">
        <v>15.134399999999999</v>
      </c>
      <c r="D14" s="1">
        <v>7.6</v>
      </c>
      <c r="E14" s="55">
        <f t="shared" si="0"/>
        <v>0.10526315789473695</v>
      </c>
      <c r="F14">
        <f t="shared" si="1"/>
        <v>1.1080332409972322E-2</v>
      </c>
      <c r="H14" t="s">
        <v>12</v>
      </c>
      <c r="I14" s="3">
        <f>AVERAGE(E122:E131)</f>
        <v>0.23722943722943715</v>
      </c>
      <c r="J14" s="6">
        <f>AVERAGE(C122:C131)</f>
        <v>37.022379999999998</v>
      </c>
      <c r="L14">
        <f t="shared" si="2"/>
        <v>5.6277805888195462E-2</v>
      </c>
      <c r="M14">
        <f t="shared" si="3"/>
        <v>70.56</v>
      </c>
    </row>
    <row r="15" spans="1:18" x14ac:dyDescent="0.25">
      <c r="A15" t="s">
        <v>1</v>
      </c>
      <c r="B15">
        <v>8.3000000000000007</v>
      </c>
      <c r="C15">
        <v>15.2637</v>
      </c>
      <c r="D15" s="1">
        <v>7.6</v>
      </c>
      <c r="E15" s="55">
        <f t="shared" si="0"/>
        <v>9.2105263157894884E-2</v>
      </c>
      <c r="F15">
        <f t="shared" si="1"/>
        <v>8.4833795013850681E-3</v>
      </c>
      <c r="H15" t="s">
        <v>13</v>
      </c>
      <c r="I15" s="3">
        <f>AVERAGE(E132:E141)</f>
        <v>0.19641577060931908</v>
      </c>
      <c r="J15" s="6">
        <f>AVERAGE(C132:C141)</f>
        <v>38.593579999999996</v>
      </c>
      <c r="L15">
        <f t="shared" si="2"/>
        <v>3.8579154944052653E-2</v>
      </c>
      <c r="M15">
        <f t="shared" si="3"/>
        <v>68.890000000000015</v>
      </c>
    </row>
    <row r="16" spans="1:18" x14ac:dyDescent="0.25">
      <c r="A16" t="s">
        <v>1</v>
      </c>
      <c r="B16">
        <v>8.5</v>
      </c>
      <c r="C16">
        <v>15.319599999999999</v>
      </c>
      <c r="D16" s="1">
        <v>7.6</v>
      </c>
      <c r="E16" s="55">
        <f t="shared" si="0"/>
        <v>0.118421052631579</v>
      </c>
      <c r="F16">
        <f t="shared" si="1"/>
        <v>1.4023545706371203E-2</v>
      </c>
      <c r="H16" t="s">
        <v>14</v>
      </c>
      <c r="I16" s="3">
        <f>AVERAGE(E142:E151)</f>
        <v>0.26480000000000004</v>
      </c>
      <c r="J16" s="6">
        <f>AVERAGE(C142:C151)</f>
        <v>47.413679999999999</v>
      </c>
      <c r="L16">
        <f t="shared" si="2"/>
        <v>7.0119040000000021E-2</v>
      </c>
      <c r="M16">
        <f t="shared" si="3"/>
        <v>72.25</v>
      </c>
    </row>
    <row r="17" spans="1:13" x14ac:dyDescent="0.25">
      <c r="A17" t="s">
        <v>1</v>
      </c>
      <c r="B17">
        <v>8.3000000000000007</v>
      </c>
      <c r="C17">
        <v>15.3819</v>
      </c>
      <c r="D17" s="1">
        <v>7.6</v>
      </c>
      <c r="E17" s="55">
        <f t="shared" si="0"/>
        <v>9.2105263157894884E-2</v>
      </c>
      <c r="F17">
        <f t="shared" si="1"/>
        <v>8.4833795013850681E-3</v>
      </c>
      <c r="H17" t="s">
        <v>15</v>
      </c>
      <c r="I17" s="3">
        <f>AVERAGE(E152:E161)</f>
        <v>0.19526627218934919</v>
      </c>
      <c r="J17" s="6">
        <f>AVERAGE(C152:C161)</f>
        <v>62.316820000000007</v>
      </c>
      <c r="L17">
        <f t="shared" si="2"/>
        <v>3.8128917054725008E-2</v>
      </c>
      <c r="M17">
        <f t="shared" si="3"/>
        <v>68.890000000000015</v>
      </c>
    </row>
    <row r="18" spans="1:13" x14ac:dyDescent="0.25">
      <c r="A18" t="s">
        <v>1</v>
      </c>
      <c r="B18">
        <v>8.4</v>
      </c>
      <c r="C18">
        <v>15.4689</v>
      </c>
      <c r="D18" s="1">
        <v>7.6</v>
      </c>
      <c r="E18" s="55">
        <f t="shared" si="0"/>
        <v>0.10526315789473695</v>
      </c>
      <c r="F18">
        <f t="shared" si="1"/>
        <v>1.1080332409972322E-2</v>
      </c>
      <c r="H18" t="s">
        <v>16</v>
      </c>
      <c r="I18" s="3">
        <f>AVERAGE(E162:E171)</f>
        <v>0.22775800711743766</v>
      </c>
      <c r="J18" s="6">
        <f>AVERAGE(C162:C171)</f>
        <v>43.770339999999997</v>
      </c>
      <c r="L18">
        <f t="shared" si="2"/>
        <v>5.1873709806106783E-2</v>
      </c>
      <c r="M18">
        <f t="shared" si="3"/>
        <v>70.56</v>
      </c>
    </row>
    <row r="19" spans="1:13" x14ac:dyDescent="0.25">
      <c r="A19" t="s">
        <v>1</v>
      </c>
      <c r="B19">
        <v>8.4</v>
      </c>
      <c r="C19">
        <v>15.2212</v>
      </c>
      <c r="D19" s="1">
        <v>7.6</v>
      </c>
      <c r="E19" s="55">
        <f t="shared" si="0"/>
        <v>0.10526315789473695</v>
      </c>
      <c r="F19">
        <f t="shared" si="1"/>
        <v>1.1080332409972322E-2</v>
      </c>
      <c r="H19" t="s">
        <v>17</v>
      </c>
      <c r="I19" s="3">
        <f>AVERAGE(E172:E181)</f>
        <v>0.36112956810631214</v>
      </c>
      <c r="J19" s="6">
        <f>AVERAGE(C172:C181)</f>
        <v>61.49081000000001</v>
      </c>
      <c r="L19">
        <f t="shared" si="2"/>
        <v>0.13041456496065154</v>
      </c>
      <c r="M19">
        <f t="shared" si="3"/>
        <v>70.56</v>
      </c>
    </row>
    <row r="20" spans="1:13" x14ac:dyDescent="0.25">
      <c r="A20" t="s">
        <v>1</v>
      </c>
      <c r="B20">
        <v>8.5</v>
      </c>
      <c r="C20">
        <v>15.313599999999999</v>
      </c>
      <c r="D20" s="1">
        <v>7.6</v>
      </c>
      <c r="E20" s="55">
        <f t="shared" si="0"/>
        <v>0.118421052631579</v>
      </c>
      <c r="F20">
        <f t="shared" si="1"/>
        <v>1.4023545706371203E-2</v>
      </c>
      <c r="H20" t="s">
        <v>18</v>
      </c>
      <c r="I20" s="3">
        <f>AVERAGE(E182:E191)</f>
        <v>0.4466911764705882</v>
      </c>
      <c r="J20" s="6">
        <f>AVERAGE(C182:C191)</f>
        <v>68.623130000000018</v>
      </c>
      <c r="L20">
        <f t="shared" si="2"/>
        <v>0.19953300713667818</v>
      </c>
      <c r="M20">
        <f t="shared" si="3"/>
        <v>72.25</v>
      </c>
    </row>
    <row r="21" spans="1:13" x14ac:dyDescent="0.25">
      <c r="A21" t="s">
        <v>1</v>
      </c>
      <c r="B21">
        <v>8.6999999999999993</v>
      </c>
      <c r="C21">
        <v>14.508100000000001</v>
      </c>
      <c r="D21" s="1">
        <v>7.6</v>
      </c>
      <c r="E21" s="55">
        <f t="shared" si="0"/>
        <v>0.14473684210526311</v>
      </c>
      <c r="F21">
        <f t="shared" si="1"/>
        <v>2.0948753462603865E-2</v>
      </c>
      <c r="H21" t="s">
        <v>19</v>
      </c>
      <c r="I21" s="3">
        <f>AVERAGE(E192:E201)</f>
        <v>0.24381270903010038</v>
      </c>
      <c r="J21" s="6">
        <f>AVERAGE(C192:C201)</f>
        <v>62.492549999999994</v>
      </c>
      <c r="L21">
        <f t="shared" si="2"/>
        <v>5.9444637084596394E-2</v>
      </c>
      <c r="M21">
        <f t="shared" si="3"/>
        <v>75.689999999999984</v>
      </c>
    </row>
    <row r="22" spans="1:13" x14ac:dyDescent="0.25">
      <c r="A22" t="s">
        <v>2</v>
      </c>
      <c r="B22">
        <v>10.4</v>
      </c>
      <c r="C22">
        <v>18.697600000000001</v>
      </c>
      <c r="D22" s="1">
        <v>9.25</v>
      </c>
      <c r="E22" s="55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0.23950000000000005</v>
      </c>
      <c r="J22" s="6">
        <f>AVERAGE(C202:C211)</f>
        <v>80.702919999999992</v>
      </c>
      <c r="L22">
        <f t="shared" si="2"/>
        <v>5.7360250000000022E-2</v>
      </c>
      <c r="M22">
        <f t="shared" si="3"/>
        <v>108.16000000000001</v>
      </c>
    </row>
    <row r="23" spans="1:13" x14ac:dyDescent="0.25">
      <c r="A23" t="s">
        <v>2</v>
      </c>
      <c r="B23">
        <v>10.4</v>
      </c>
      <c r="C23">
        <v>18.6218</v>
      </c>
      <c r="D23" s="1">
        <v>9.25</v>
      </c>
      <c r="E23" s="55">
        <f t="shared" si="0"/>
        <v>0.12432432432432436</v>
      </c>
      <c r="F23">
        <f t="shared" si="1"/>
        <v>1.5456537618699789E-2</v>
      </c>
      <c r="H23" t="s">
        <v>21</v>
      </c>
      <c r="I23" s="3">
        <f>AVERAGE(E212:E221)</f>
        <v>0.31634615384615394</v>
      </c>
      <c r="J23" s="6">
        <f>AVERAGE(C212:C221)</f>
        <v>84.321839999999995</v>
      </c>
      <c r="L23">
        <f t="shared" si="2"/>
        <v>0.1000748890532545</v>
      </c>
      <c r="M23">
        <f t="shared" si="3"/>
        <v>108.16000000000001</v>
      </c>
    </row>
    <row r="24" spans="1:13" x14ac:dyDescent="0.25">
      <c r="A24" t="s">
        <v>2</v>
      </c>
      <c r="B24">
        <v>10.4</v>
      </c>
      <c r="C24">
        <v>18.651800000000001</v>
      </c>
      <c r="D24" s="1">
        <v>9.25</v>
      </c>
      <c r="E24" s="55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0.32984126984126988</v>
      </c>
      <c r="J24" s="6">
        <f>AVERAGE(C222:C231)</f>
        <v>74.861810000000006</v>
      </c>
      <c r="L24">
        <f t="shared" si="2"/>
        <v>0.10879526329050142</v>
      </c>
      <c r="M24">
        <f t="shared" si="3"/>
        <v>108.16000000000001</v>
      </c>
    </row>
    <row r="25" spans="1:13" x14ac:dyDescent="0.25">
      <c r="A25" t="s">
        <v>2</v>
      </c>
      <c r="B25">
        <v>10.55</v>
      </c>
      <c r="C25">
        <v>18.3931</v>
      </c>
      <c r="D25" s="1">
        <v>9.25</v>
      </c>
      <c r="E25" s="55">
        <f t="shared" si="0"/>
        <v>0.1405405405405406</v>
      </c>
      <c r="F25">
        <f t="shared" si="1"/>
        <v>1.9751643535427337E-2</v>
      </c>
      <c r="H25" t="s">
        <v>23</v>
      </c>
      <c r="I25" s="3">
        <f>AVERAGE(E232:E241)</f>
        <v>0.2770428015564203</v>
      </c>
      <c r="J25" s="6">
        <f>AVERAGE(C232:C241)</f>
        <v>85.04898</v>
      </c>
      <c r="L25">
        <f t="shared" si="2"/>
        <v>7.6752713894230079E-2</v>
      </c>
      <c r="M25">
        <f t="shared" si="3"/>
        <v>111.30250000000001</v>
      </c>
    </row>
    <row r="26" spans="1:13" x14ac:dyDescent="0.25">
      <c r="A26" t="s">
        <v>2</v>
      </c>
      <c r="B26">
        <v>10.4</v>
      </c>
      <c r="C26">
        <v>18.875299999999999</v>
      </c>
      <c r="D26" s="1">
        <v>9.25</v>
      </c>
      <c r="E26" s="55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0.22727272727272735</v>
      </c>
      <c r="J26" s="6">
        <f>AVERAGE(C242:C251)</f>
        <v>84.241930000000011</v>
      </c>
      <c r="L26">
        <f t="shared" si="2"/>
        <v>5.1652892561983507E-2</v>
      </c>
      <c r="M26">
        <f t="shared" si="3"/>
        <v>108.16000000000001</v>
      </c>
    </row>
    <row r="27" spans="1:13" x14ac:dyDescent="0.25">
      <c r="A27" t="s">
        <v>2</v>
      </c>
      <c r="B27">
        <v>10.4</v>
      </c>
      <c r="C27">
        <v>18.963200000000001</v>
      </c>
      <c r="D27" s="1">
        <v>9.25</v>
      </c>
      <c r="E27" s="55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0.21721698113207549</v>
      </c>
      <c r="J27" s="6">
        <f>AVERAGE(C252:C261)</f>
        <v>100.30409</v>
      </c>
      <c r="L27">
        <f t="shared" si="2"/>
        <v>4.7183216892132437E-2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18.714200000000002</v>
      </c>
      <c r="D28" s="1">
        <v>9.25</v>
      </c>
      <c r="E28" s="55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0.24513274336283178</v>
      </c>
      <c r="J28" s="6">
        <f>AVERAGE(C262:C271)</f>
        <v>100.29850000000002</v>
      </c>
      <c r="L28">
        <f t="shared" si="2"/>
        <v>6.0090061868587945E-2</v>
      </c>
      <c r="M28">
        <f t="shared" si="3"/>
        <v>108.16000000000001</v>
      </c>
    </row>
    <row r="29" spans="1:13" x14ac:dyDescent="0.25">
      <c r="A29" t="s">
        <v>2</v>
      </c>
      <c r="B29">
        <v>10.15</v>
      </c>
      <c r="C29">
        <v>18.708100000000002</v>
      </c>
      <c r="D29" s="1">
        <v>9.25</v>
      </c>
      <c r="E29" s="55">
        <f t="shared" si="0"/>
        <v>9.729729729729733E-2</v>
      </c>
      <c r="F29">
        <f t="shared" si="1"/>
        <v>9.466764061358662E-3</v>
      </c>
      <c r="H29" t="s">
        <v>27</v>
      </c>
      <c r="I29" s="3">
        <f>AVERAGE(E272:E281)</f>
        <v>0.22814960629921263</v>
      </c>
      <c r="J29" s="6">
        <f>AVERAGE(C272:C281)</f>
        <v>67.503189999999989</v>
      </c>
      <c r="L29">
        <f t="shared" si="2"/>
        <v>5.2052242854485724E-2</v>
      </c>
      <c r="M29">
        <f t="shared" si="3"/>
        <v>103.02250000000001</v>
      </c>
    </row>
    <row r="30" spans="1:13" x14ac:dyDescent="0.25">
      <c r="A30" t="s">
        <v>2</v>
      </c>
      <c r="B30">
        <v>10.4</v>
      </c>
      <c r="C30">
        <v>18.732700000000001</v>
      </c>
      <c r="D30" s="1">
        <v>9.25</v>
      </c>
      <c r="E30" s="55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0.26404255319148939</v>
      </c>
      <c r="J30" s="6">
        <f>AVERAGE(C282:C291)</f>
        <v>96.605540000000019</v>
      </c>
      <c r="L30">
        <f t="shared" si="2"/>
        <v>6.97184698958805E-2</v>
      </c>
      <c r="M30">
        <f t="shared" si="3"/>
        <v>108.16000000000001</v>
      </c>
    </row>
    <row r="31" spans="1:13" x14ac:dyDescent="0.25">
      <c r="A31" t="s">
        <v>2</v>
      </c>
      <c r="B31">
        <v>10.4</v>
      </c>
      <c r="C31">
        <v>18.696300000000001</v>
      </c>
      <c r="D31" s="1">
        <v>9.25</v>
      </c>
      <c r="E31" s="55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0.30780669144981421</v>
      </c>
      <c r="J31" s="6">
        <f>AVERAGE(C292:C301)</f>
        <v>93.295120000000011</v>
      </c>
      <c r="L31">
        <f t="shared" si="2"/>
        <v>9.4744959301281129E-2</v>
      </c>
      <c r="M31">
        <f t="shared" si="3"/>
        <v>108.16000000000001</v>
      </c>
    </row>
    <row r="32" spans="1:13" x14ac:dyDescent="0.25">
      <c r="A32" t="s">
        <v>3</v>
      </c>
      <c r="B32">
        <v>8.5</v>
      </c>
      <c r="C32">
        <v>16.811599999999999</v>
      </c>
      <c r="D32" s="1">
        <v>7.5</v>
      </c>
      <c r="E32" s="55">
        <f t="shared" si="0"/>
        <v>0.13333333333333333</v>
      </c>
      <c r="F32">
        <f t="shared" si="1"/>
        <v>1.7777777777777778E-2</v>
      </c>
      <c r="H32" t="s">
        <v>30</v>
      </c>
      <c r="I32" s="3">
        <f>AVERAGE(E302:E311)</f>
        <v>0.28387850467289727</v>
      </c>
      <c r="J32" s="6">
        <f>AVERAGE(C302:C311)</f>
        <v>137.07769999999999</v>
      </c>
      <c r="L32">
        <f t="shared" si="2"/>
        <v>8.0587005415320156E-2</v>
      </c>
      <c r="M32">
        <f t="shared" si="3"/>
        <v>72.25</v>
      </c>
    </row>
    <row r="33" spans="1:13" x14ac:dyDescent="0.25">
      <c r="A33" t="s">
        <v>3</v>
      </c>
      <c r="B33">
        <v>8.5</v>
      </c>
      <c r="C33">
        <v>16.8565</v>
      </c>
      <c r="D33" s="1">
        <v>7.5</v>
      </c>
      <c r="E33" s="55">
        <f t="shared" si="0"/>
        <v>0.13333333333333333</v>
      </c>
      <c r="F33">
        <f t="shared" si="1"/>
        <v>1.7777777777777778E-2</v>
      </c>
      <c r="H33" t="s">
        <v>31</v>
      </c>
      <c r="I33" s="3">
        <f>AVERAGE(E312:E321)</f>
        <v>0.33591269841269844</v>
      </c>
      <c r="J33" s="6">
        <f>AVERAGE(C312:C321)</f>
        <v>84.86660000000002</v>
      </c>
      <c r="L33">
        <f t="shared" si="2"/>
        <v>0.1128373409549005</v>
      </c>
      <c r="M33">
        <f t="shared" si="3"/>
        <v>72.25</v>
      </c>
    </row>
    <row r="34" spans="1:13" x14ac:dyDescent="0.25">
      <c r="A34" t="s">
        <v>3</v>
      </c>
      <c r="B34">
        <v>8.4</v>
      </c>
      <c r="C34">
        <v>16.7501</v>
      </c>
      <c r="D34" s="1">
        <v>7.5</v>
      </c>
      <c r="E34" s="55">
        <f t="shared" si="0"/>
        <v>0.12000000000000005</v>
      </c>
      <c r="F34">
        <f t="shared" si="1"/>
        <v>1.4400000000000012E-2</v>
      </c>
      <c r="H34" t="s">
        <v>32</v>
      </c>
      <c r="I34" s="3">
        <f>AVERAGE(E322:E331)</f>
        <v>0.31459276018099536</v>
      </c>
      <c r="J34" s="6">
        <f>AVERAGE(C322:C331)</f>
        <v>129.13330000000002</v>
      </c>
      <c r="L34">
        <f t="shared" si="2"/>
        <v>9.896860475829726E-2</v>
      </c>
      <c r="M34">
        <f t="shared" si="3"/>
        <v>70.56</v>
      </c>
    </row>
    <row r="35" spans="1:13" x14ac:dyDescent="0.25">
      <c r="A35" t="s">
        <v>3</v>
      </c>
      <c r="B35">
        <v>8.4</v>
      </c>
      <c r="C35">
        <v>16.687000000000001</v>
      </c>
      <c r="D35" s="1">
        <v>7.5</v>
      </c>
      <c r="E35" s="55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0.26130221130221115</v>
      </c>
      <c r="J35" s="6">
        <f>AVERAGE(C332:C341)</f>
        <v>116.87255999999999</v>
      </c>
      <c r="L35">
        <f t="shared" si="2"/>
        <v>6.8278845631425403E-2</v>
      </c>
      <c r="M35">
        <f t="shared" si="3"/>
        <v>70.56</v>
      </c>
    </row>
    <row r="36" spans="1:13" x14ac:dyDescent="0.25">
      <c r="A36" t="s">
        <v>3</v>
      </c>
      <c r="B36">
        <v>8.9</v>
      </c>
      <c r="C36">
        <v>16.566299999999998</v>
      </c>
      <c r="D36" s="1">
        <v>7.5</v>
      </c>
      <c r="E36" s="55">
        <f t="shared" si="0"/>
        <v>0.1866666666666667</v>
      </c>
      <c r="F36">
        <f t="shared" si="1"/>
        <v>3.4844444444444456E-2</v>
      </c>
      <c r="H36" t="s">
        <v>34</v>
      </c>
      <c r="I36" s="3">
        <f>AVERAGE(E342:E351)</f>
        <v>0.20369088811995381</v>
      </c>
      <c r="J36" s="6">
        <f>AVERAGE(C342:C351)</f>
        <v>103.36748000000003</v>
      </c>
      <c r="L36">
        <f t="shared" si="2"/>
        <v>4.148997790309554E-2</v>
      </c>
      <c r="M36">
        <f t="shared" si="3"/>
        <v>79.210000000000008</v>
      </c>
    </row>
    <row r="37" spans="1:13" x14ac:dyDescent="0.25">
      <c r="A37" t="s">
        <v>3</v>
      </c>
      <c r="B37">
        <v>9.1</v>
      </c>
      <c r="C37">
        <v>16.7851</v>
      </c>
      <c r="D37" s="1">
        <v>7.5</v>
      </c>
      <c r="E37" s="55">
        <f t="shared" si="0"/>
        <v>0.21333333333333329</v>
      </c>
      <c r="F37">
        <f t="shared" si="1"/>
        <v>4.5511111111111092E-2</v>
      </c>
      <c r="H37" t="s">
        <v>35</v>
      </c>
      <c r="I37" s="3">
        <f>AVERAGE(E352:E361)</f>
        <v>0.28148148148148155</v>
      </c>
      <c r="J37" s="6">
        <f>AVERAGE(C352:C361)</f>
        <v>131.52250000000001</v>
      </c>
      <c r="L37">
        <f t="shared" si="2"/>
        <v>7.9231824417009641E-2</v>
      </c>
      <c r="M37">
        <f t="shared" si="3"/>
        <v>82.809999999999988</v>
      </c>
    </row>
    <row r="38" spans="1:13" x14ac:dyDescent="0.25">
      <c r="A38" t="s">
        <v>3</v>
      </c>
      <c r="B38">
        <v>8.6</v>
      </c>
      <c r="C38">
        <v>16.0242</v>
      </c>
      <c r="D38" s="1">
        <v>7.5</v>
      </c>
      <c r="E38" s="55">
        <f t="shared" si="0"/>
        <v>0.14666666666666661</v>
      </c>
      <c r="F38">
        <f t="shared" si="1"/>
        <v>2.1511111111111095E-2</v>
      </c>
      <c r="H38" t="s">
        <v>36</v>
      </c>
      <c r="I38" s="3">
        <f>AVERAGE(E362:E371)</f>
        <v>0.35967261904761899</v>
      </c>
      <c r="J38" s="6">
        <f>AVERAGE(C362:C371)</f>
        <v>124.46130000000001</v>
      </c>
      <c r="L38">
        <f t="shared" si="2"/>
        <v>0.12936439289257365</v>
      </c>
      <c r="M38">
        <f t="shared" si="3"/>
        <v>73.959999999999994</v>
      </c>
    </row>
    <row r="39" spans="1:13" x14ac:dyDescent="0.25">
      <c r="A39" t="s">
        <v>3</v>
      </c>
      <c r="B39">
        <v>8.6</v>
      </c>
      <c r="C39">
        <v>16.150200000000002</v>
      </c>
      <c r="D39" s="1">
        <v>7.5</v>
      </c>
      <c r="E39" s="55">
        <f t="shared" si="0"/>
        <v>0.14666666666666661</v>
      </c>
      <c r="F39">
        <f t="shared" si="1"/>
        <v>2.1511111111111095E-2</v>
      </c>
      <c r="H39" t="s">
        <v>37</v>
      </c>
      <c r="I39" s="3">
        <f>AVERAGE(E372:E381)</f>
        <v>0.28786008230452664</v>
      </c>
      <c r="J39" s="6">
        <f>AVERAGE(C372:C381)</f>
        <v>127.04899999999998</v>
      </c>
      <c r="L39">
        <f t="shared" si="2"/>
        <v>8.2863426984368854E-2</v>
      </c>
      <c r="M39">
        <f t="shared" si="3"/>
        <v>73.959999999999994</v>
      </c>
    </row>
    <row r="40" spans="1:13" x14ac:dyDescent="0.25">
      <c r="A40" t="s">
        <v>3</v>
      </c>
      <c r="B40">
        <v>8.6999999999999993</v>
      </c>
      <c r="C40">
        <v>16.649100000000001</v>
      </c>
      <c r="D40" s="1">
        <v>7.5</v>
      </c>
      <c r="E40" s="55">
        <f t="shared" si="0"/>
        <v>0.15999999999999989</v>
      </c>
      <c r="F40">
        <f t="shared" si="1"/>
        <v>2.5599999999999967E-2</v>
      </c>
      <c r="H40" t="s">
        <v>38</v>
      </c>
      <c r="I40" s="3">
        <f>AVERAGE(E382:E391)</f>
        <v>0.26609294320137689</v>
      </c>
      <c r="J40" s="6">
        <f>AVERAGE(C382:C391)</f>
        <v>121.91980000000001</v>
      </c>
      <c r="L40">
        <f t="shared" si="2"/>
        <v>7.0805454421571185E-2</v>
      </c>
      <c r="M40">
        <f t="shared" si="3"/>
        <v>75.689999999999984</v>
      </c>
    </row>
    <row r="41" spans="1:13" x14ac:dyDescent="0.25">
      <c r="A41" t="s">
        <v>3</v>
      </c>
      <c r="B41">
        <v>8.5</v>
      </c>
      <c r="C41">
        <v>16.576599999999999</v>
      </c>
      <c r="D41" s="1">
        <v>7.5</v>
      </c>
      <c r="E41" s="55">
        <f t="shared" si="0"/>
        <v>0.13333333333333333</v>
      </c>
      <c r="F41">
        <f t="shared" si="1"/>
        <v>1.7777777777777778E-2</v>
      </c>
      <c r="H41" t="s">
        <v>39</v>
      </c>
      <c r="I41" s="3">
        <f>AVERAGE(E392:E401)</f>
        <v>0.37561327561327562</v>
      </c>
      <c r="J41" s="6">
        <f>AVERAGE(C392:C401)</f>
        <v>146.82549999999998</v>
      </c>
      <c r="L41">
        <f t="shared" si="2"/>
        <v>0.14108533281693456</v>
      </c>
      <c r="M41">
        <f t="shared" si="3"/>
        <v>72.25</v>
      </c>
    </row>
    <row r="42" spans="1:13" x14ac:dyDescent="0.25">
      <c r="A42" t="s">
        <v>4</v>
      </c>
      <c r="B42">
        <v>10.3</v>
      </c>
      <c r="C42">
        <v>19.320499999999999</v>
      </c>
      <c r="D42" s="1">
        <v>8.4499999999999993</v>
      </c>
      <c r="E42" s="55">
        <f t="shared" si="0"/>
        <v>0.21893491124260372</v>
      </c>
      <c r="F42">
        <f t="shared" si="1"/>
        <v>4.7932495360806772E-2</v>
      </c>
      <c r="H42" t="s">
        <v>40</v>
      </c>
      <c r="I42" s="3">
        <f>AVERAGE(E402:E411)</f>
        <v>0.24640967498110347</v>
      </c>
      <c r="J42" s="6">
        <f>AVERAGE(C402:C411)</f>
        <v>152.53480000000002</v>
      </c>
      <c r="L42">
        <f t="shared" si="2"/>
        <v>6.0717727924293051E-2</v>
      </c>
      <c r="M42">
        <f t="shared" si="3"/>
        <v>106.09000000000002</v>
      </c>
    </row>
    <row r="43" spans="1:13" x14ac:dyDescent="0.25">
      <c r="A43" t="s">
        <v>4</v>
      </c>
      <c r="B43">
        <v>10.1</v>
      </c>
      <c r="C43">
        <v>19.734400000000001</v>
      </c>
      <c r="D43" s="1">
        <v>8.4499999999999993</v>
      </c>
      <c r="E43" s="55">
        <f t="shared" si="0"/>
        <v>0.19526627218934917</v>
      </c>
      <c r="F43">
        <f t="shared" si="1"/>
        <v>3.8128917054724994E-2</v>
      </c>
      <c r="H43" t="s">
        <v>41</v>
      </c>
      <c r="I43" s="3">
        <f>AVERAGE(E412:E421)</f>
        <v>0.29381818181818187</v>
      </c>
      <c r="J43" s="6">
        <f>AVERAGE(C412:C421)</f>
        <v>137.30610000000001</v>
      </c>
      <c r="L43">
        <f t="shared" si="2"/>
        <v>8.6329123966942173E-2</v>
      </c>
      <c r="M43">
        <f t="shared" si="3"/>
        <v>102.00999999999999</v>
      </c>
    </row>
    <row r="44" spans="1:13" x14ac:dyDescent="0.25">
      <c r="A44" t="s">
        <v>4</v>
      </c>
      <c r="B44">
        <v>10.5</v>
      </c>
      <c r="C44">
        <v>19.028300000000002</v>
      </c>
      <c r="D44" s="1">
        <v>8.4499999999999993</v>
      </c>
      <c r="E44" s="55">
        <f t="shared" si="0"/>
        <v>0.24260355029585809</v>
      </c>
      <c r="F44">
        <f t="shared" si="1"/>
        <v>5.8856482616154948E-2</v>
      </c>
      <c r="H44" t="s">
        <v>42</v>
      </c>
      <c r="I44" s="3">
        <f>AVERAGE(E422:E431)</f>
        <v>0.29947761194029854</v>
      </c>
      <c r="J44" s="6">
        <f>AVERAGE(C422:C431)</f>
        <v>157.15860000000001</v>
      </c>
      <c r="L44">
        <f t="shared" si="2"/>
        <v>8.9686840053464043E-2</v>
      </c>
      <c r="M44">
        <f t="shared" si="3"/>
        <v>110.25</v>
      </c>
    </row>
    <row r="45" spans="1:13" x14ac:dyDescent="0.25">
      <c r="A45" t="s">
        <v>4</v>
      </c>
      <c r="B45">
        <v>10</v>
      </c>
      <c r="C45">
        <v>19.794699999999999</v>
      </c>
      <c r="D45" s="1">
        <v>8.4499999999999993</v>
      </c>
      <c r="E45" s="55">
        <f t="shared" si="0"/>
        <v>0.183431952662722</v>
      </c>
      <c r="F45">
        <f t="shared" si="1"/>
        <v>3.3647281257659083E-2</v>
      </c>
      <c r="H45" t="s">
        <v>43</v>
      </c>
      <c r="I45" s="3">
        <f>AVERAGE(E432:E441)</f>
        <v>0.28008658008658005</v>
      </c>
      <c r="J45" s="6">
        <f>AVERAGE(C432:C441)</f>
        <v>144.75799999999998</v>
      </c>
      <c r="L45">
        <f t="shared" si="2"/>
        <v>7.8448492344596221E-2</v>
      </c>
      <c r="M45">
        <f t="shared" si="3"/>
        <v>100</v>
      </c>
    </row>
    <row r="46" spans="1:13" x14ac:dyDescent="0.25">
      <c r="A46" t="s">
        <v>4</v>
      </c>
      <c r="B46">
        <v>10.4</v>
      </c>
      <c r="C46">
        <v>19.744700000000002</v>
      </c>
      <c r="D46" s="1">
        <v>8.4499999999999993</v>
      </c>
      <c r="E46" s="55">
        <f t="shared" si="0"/>
        <v>0.23076923076923092</v>
      </c>
      <c r="F46">
        <f t="shared" si="1"/>
        <v>5.3254437869822556E-2</v>
      </c>
      <c r="H46" t="s">
        <v>44</v>
      </c>
      <c r="I46" s="3">
        <f>AVERAGE(E442:E451)</f>
        <v>0.33906137184115526</v>
      </c>
      <c r="J46" s="6">
        <f>AVERAGE(C442:C451)</f>
        <v>169.5188</v>
      </c>
      <c r="L46">
        <f t="shared" si="2"/>
        <v>0.11496261387480615</v>
      </c>
      <c r="M46">
        <f t="shared" si="3"/>
        <v>108.16000000000001</v>
      </c>
    </row>
    <row r="47" spans="1:13" x14ac:dyDescent="0.25">
      <c r="A47" t="s">
        <v>4</v>
      </c>
      <c r="B47">
        <v>10.199999999999999</v>
      </c>
      <c r="C47">
        <v>19.103000000000002</v>
      </c>
      <c r="D47" s="1">
        <v>8.4499999999999993</v>
      </c>
      <c r="E47" s="55">
        <f t="shared" si="0"/>
        <v>0.20710059171597636</v>
      </c>
      <c r="F47">
        <f t="shared" si="1"/>
        <v>4.2890655089107534E-2</v>
      </c>
      <c r="H47" t="s">
        <v>45</v>
      </c>
      <c r="I47" s="3">
        <f>AVERAGE(E452:E461)</f>
        <v>0.36670731707317067</v>
      </c>
      <c r="J47" s="6">
        <f>AVERAGE(C452:C461)</f>
        <v>204.90640000000002</v>
      </c>
      <c r="L47">
        <f t="shared" si="2"/>
        <v>0.13447425639500293</v>
      </c>
      <c r="M47">
        <f t="shared" si="3"/>
        <v>104.03999999999999</v>
      </c>
    </row>
    <row r="48" spans="1:13" x14ac:dyDescent="0.25">
      <c r="A48" t="s">
        <v>4</v>
      </c>
      <c r="B48">
        <v>10.4</v>
      </c>
      <c r="C48">
        <v>19.0425</v>
      </c>
      <c r="D48" s="1">
        <v>8.4499999999999993</v>
      </c>
      <c r="E48" s="55">
        <f t="shared" si="0"/>
        <v>0.23076923076923092</v>
      </c>
      <c r="F48">
        <f t="shared" si="1"/>
        <v>5.3254437869822556E-2</v>
      </c>
      <c r="H48" t="s">
        <v>46</v>
      </c>
      <c r="I48" s="3">
        <f>AVERAGE(E462:E471)</f>
        <v>0.34549763033175362</v>
      </c>
      <c r="J48" s="6">
        <f>AVERAGE(C462:C471)</f>
        <v>214.25659999999999</v>
      </c>
      <c r="L48">
        <f t="shared" si="2"/>
        <v>0.11936861256485708</v>
      </c>
      <c r="M48">
        <f t="shared" si="3"/>
        <v>108.16000000000001</v>
      </c>
    </row>
    <row r="49" spans="1:13" x14ac:dyDescent="0.25">
      <c r="A49" t="s">
        <v>4</v>
      </c>
      <c r="B49">
        <v>10.6</v>
      </c>
      <c r="C49">
        <v>19.725100000000001</v>
      </c>
      <c r="D49" s="1">
        <v>8.4499999999999993</v>
      </c>
      <c r="E49" s="55">
        <f t="shared" si="0"/>
        <v>0.25443786982248529</v>
      </c>
      <c r="F49">
        <f t="shared" si="1"/>
        <v>6.4738629599803962E-2</v>
      </c>
      <c r="H49" t="s">
        <v>47</v>
      </c>
      <c r="I49" s="3">
        <f>AVERAGE(E472:E481)</f>
        <v>0.31568047337278121</v>
      </c>
      <c r="J49" s="6">
        <f>AVERAGE(C472:C481)</f>
        <v>192.82939999999999</v>
      </c>
      <c r="L49">
        <f t="shared" si="2"/>
        <v>9.9654161268863228E-2</v>
      </c>
      <c r="M49">
        <f t="shared" si="3"/>
        <v>112.36</v>
      </c>
    </row>
    <row r="50" spans="1:13" x14ac:dyDescent="0.25">
      <c r="A50" t="s">
        <v>4</v>
      </c>
      <c r="B50">
        <v>10.1</v>
      </c>
      <c r="C50">
        <v>19.784099999999999</v>
      </c>
      <c r="D50" s="1">
        <v>8.4499999999999993</v>
      </c>
      <c r="E50" s="55">
        <f t="shared" si="0"/>
        <v>0.19526627218934917</v>
      </c>
      <c r="F50">
        <f t="shared" si="1"/>
        <v>3.8128917054724994E-2</v>
      </c>
      <c r="H50" s="4" t="s">
        <v>48</v>
      </c>
      <c r="I50" s="3">
        <f>AVERAGE(E482:E491)</f>
        <v>0.38615179760319579</v>
      </c>
      <c r="J50" s="6">
        <f>AVERAGE(C482:C491)</f>
        <v>222.75879999999998</v>
      </c>
      <c r="L50">
        <f t="shared" si="2"/>
        <v>0.14911321079217948</v>
      </c>
      <c r="M50">
        <f t="shared" si="3"/>
        <v>102.00999999999999</v>
      </c>
    </row>
    <row r="51" spans="1:13" x14ac:dyDescent="0.25">
      <c r="A51" t="s">
        <v>4</v>
      </c>
      <c r="B51">
        <v>10.5</v>
      </c>
      <c r="C51">
        <v>19.708600000000001</v>
      </c>
      <c r="D51" s="1">
        <v>8.4499999999999993</v>
      </c>
      <c r="E51" s="55">
        <f t="shared" si="0"/>
        <v>0.24260355029585809</v>
      </c>
      <c r="F51">
        <f t="shared" si="1"/>
        <v>5.8856482616154948E-2</v>
      </c>
      <c r="H51" s="5" t="s">
        <v>49</v>
      </c>
      <c r="I51" s="3">
        <f>AVERAGE(E492:E501)</f>
        <v>0.37356770833333341</v>
      </c>
      <c r="J51" s="6">
        <f>AVERAGE(C492:C501)</f>
        <v>224.53960000000001</v>
      </c>
      <c r="L51">
        <f t="shared" si="2"/>
        <v>0.13955283270941846</v>
      </c>
      <c r="M51">
        <f t="shared" si="3"/>
        <v>110.25</v>
      </c>
    </row>
    <row r="52" spans="1:13" x14ac:dyDescent="0.25">
      <c r="A52" t="s">
        <v>5</v>
      </c>
      <c r="B52">
        <v>9.4499999999999993</v>
      </c>
      <c r="C52">
        <v>25.355599999999999</v>
      </c>
      <c r="D52" s="1">
        <v>8.15</v>
      </c>
      <c r="E52" s="55">
        <f t="shared" si="0"/>
        <v>0.15950920245398759</v>
      </c>
      <c r="F52">
        <f t="shared" si="1"/>
        <v>2.5443185667507199E-2</v>
      </c>
      <c r="I52" s="3">
        <f>AVERAGE(E:E)</f>
        <v>0.28381676899592667</v>
      </c>
      <c r="L52">
        <f>AVERAGE(L2:L51)</f>
        <v>7.5733578286319325E-2</v>
      </c>
      <c r="M52">
        <f t="shared" si="3"/>
        <v>89.302499999999981</v>
      </c>
    </row>
    <row r="53" spans="1:13" x14ac:dyDescent="0.25">
      <c r="A53" t="s">
        <v>5</v>
      </c>
      <c r="B53">
        <v>9.4499999999999993</v>
      </c>
      <c r="C53">
        <v>25.502600000000001</v>
      </c>
      <c r="D53" s="1">
        <v>8.15</v>
      </c>
      <c r="E53" s="55">
        <f t="shared" si="0"/>
        <v>0.15950920245398759</v>
      </c>
      <c r="F53">
        <f t="shared" si="1"/>
        <v>2.5443185667507199E-2</v>
      </c>
      <c r="I53" s="3"/>
      <c r="M53">
        <f t="shared" si="3"/>
        <v>89.302499999999981</v>
      </c>
    </row>
    <row r="54" spans="1:13" x14ac:dyDescent="0.25">
      <c r="A54" t="s">
        <v>5</v>
      </c>
      <c r="B54">
        <v>8.4499999999999993</v>
      </c>
      <c r="C54">
        <v>25.716799999999999</v>
      </c>
      <c r="D54" s="1">
        <v>8.15</v>
      </c>
      <c r="E54" s="55">
        <f t="shared" si="0"/>
        <v>3.6809815950920116E-2</v>
      </c>
      <c r="F54">
        <f t="shared" si="1"/>
        <v>1.3549625503406131E-3</v>
      </c>
      <c r="L54">
        <f>-10*LOG10(L52)</f>
        <v>11.207115229946147</v>
      </c>
      <c r="M54">
        <f t="shared" si="3"/>
        <v>71.402499999999989</v>
      </c>
    </row>
    <row r="55" spans="1:13" x14ac:dyDescent="0.25">
      <c r="A55" t="s">
        <v>5</v>
      </c>
      <c r="B55">
        <v>8.6</v>
      </c>
      <c r="C55">
        <v>23.501899999999999</v>
      </c>
      <c r="D55" s="1">
        <v>8.15</v>
      </c>
      <c r="E55" s="55">
        <f t="shared" si="0"/>
        <v>5.5214723926380278E-2</v>
      </c>
      <c r="F55">
        <f t="shared" si="1"/>
        <v>3.0486657382663906E-3</v>
      </c>
      <c r="M55">
        <f t="shared" si="3"/>
        <v>73.959999999999994</v>
      </c>
    </row>
    <row r="56" spans="1:13" x14ac:dyDescent="0.25">
      <c r="A56" t="s">
        <v>5</v>
      </c>
      <c r="B56">
        <v>9.1999999999999993</v>
      </c>
      <c r="C56">
        <v>25.192699999999999</v>
      </c>
      <c r="D56" s="1">
        <v>8.15</v>
      </c>
      <c r="E56" s="55">
        <f t="shared" si="0"/>
        <v>0.12883435582822073</v>
      </c>
      <c r="F56">
        <f t="shared" si="1"/>
        <v>1.6598291241672593E-2</v>
      </c>
      <c r="M56">
        <f t="shared" si="3"/>
        <v>84.639999999999986</v>
      </c>
    </row>
    <row r="57" spans="1:13" x14ac:dyDescent="0.25">
      <c r="A57" t="s">
        <v>5</v>
      </c>
      <c r="B57">
        <v>8.3000000000000007</v>
      </c>
      <c r="C57">
        <v>25.349900000000002</v>
      </c>
      <c r="D57" s="1">
        <v>8.15</v>
      </c>
      <c r="E57" s="55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9.4499999999999993</v>
      </c>
      <c r="C58">
        <v>25.125599999999999</v>
      </c>
      <c r="D58" s="1">
        <v>8.15</v>
      </c>
      <c r="E58" s="55">
        <f t="shared" si="0"/>
        <v>0.15950920245398759</v>
      </c>
      <c r="F58">
        <f t="shared" si="1"/>
        <v>2.5443185667507199E-2</v>
      </c>
      <c r="M58">
        <f t="shared" si="3"/>
        <v>89.302499999999981</v>
      </c>
    </row>
    <row r="59" spans="1:13" x14ac:dyDescent="0.25">
      <c r="A59" t="s">
        <v>5</v>
      </c>
      <c r="B59">
        <v>9.4499999999999993</v>
      </c>
      <c r="C59">
        <v>25.301200000000001</v>
      </c>
      <c r="D59" s="1">
        <v>8.15</v>
      </c>
      <c r="E59" s="55">
        <f t="shared" si="0"/>
        <v>0.15950920245398759</v>
      </c>
      <c r="F59">
        <f t="shared" si="1"/>
        <v>2.5443185667507199E-2</v>
      </c>
      <c r="M59">
        <f t="shared" si="3"/>
        <v>89.302499999999981</v>
      </c>
    </row>
    <row r="60" spans="1:13" x14ac:dyDescent="0.25">
      <c r="A60" t="s">
        <v>5</v>
      </c>
      <c r="B60">
        <v>8.75</v>
      </c>
      <c r="C60">
        <v>25.163699999999999</v>
      </c>
      <c r="D60" s="1">
        <v>8.15</v>
      </c>
      <c r="E60" s="55">
        <f t="shared" si="0"/>
        <v>7.361963190184044E-2</v>
      </c>
      <c r="F60">
        <f t="shared" si="1"/>
        <v>5.4198502013624826E-3</v>
      </c>
      <c r="M60">
        <f t="shared" si="3"/>
        <v>76.5625</v>
      </c>
    </row>
    <row r="61" spans="1:13" x14ac:dyDescent="0.25">
      <c r="A61" t="s">
        <v>5</v>
      </c>
      <c r="B61">
        <v>8.3000000000000007</v>
      </c>
      <c r="C61">
        <v>25.613800000000001</v>
      </c>
      <c r="D61" s="1">
        <v>8.15</v>
      </c>
      <c r="E61" s="55">
        <f t="shared" si="0"/>
        <v>1.8404907975460166E-2</v>
      </c>
      <c r="F61">
        <f t="shared" si="1"/>
        <v>3.3874063758515722E-4</v>
      </c>
      <c r="M61">
        <f t="shared" si="3"/>
        <v>68.890000000000015</v>
      </c>
    </row>
    <row r="62" spans="1:13" x14ac:dyDescent="0.25">
      <c r="A62" t="s">
        <v>6</v>
      </c>
      <c r="B62">
        <v>4.4000000000000004</v>
      </c>
      <c r="C62">
        <v>24.935300000000002</v>
      </c>
      <c r="D62" s="1">
        <v>3.7</v>
      </c>
      <c r="E62" s="55">
        <f t="shared" si="0"/>
        <v>0.18918918918918923</v>
      </c>
      <c r="F62">
        <f t="shared" si="1"/>
        <v>3.5792549306062835E-2</v>
      </c>
      <c r="M62">
        <f t="shared" si="3"/>
        <v>19.360000000000003</v>
      </c>
    </row>
    <row r="63" spans="1:13" x14ac:dyDescent="0.25">
      <c r="A63" t="s">
        <v>6</v>
      </c>
      <c r="B63">
        <v>4.45</v>
      </c>
      <c r="C63">
        <v>24.4025</v>
      </c>
      <c r="D63" s="1">
        <v>3.7</v>
      </c>
      <c r="E63" s="55">
        <f t="shared" si="0"/>
        <v>0.20270270270270269</v>
      </c>
      <c r="F63">
        <f t="shared" si="1"/>
        <v>4.1088385682980268E-2</v>
      </c>
      <c r="M63">
        <f t="shared" si="3"/>
        <v>19.802500000000002</v>
      </c>
    </row>
    <row r="64" spans="1:13" x14ac:dyDescent="0.25">
      <c r="A64" t="s">
        <v>6</v>
      </c>
      <c r="B64">
        <v>4.3</v>
      </c>
      <c r="C64">
        <v>24.085599999999999</v>
      </c>
      <c r="D64" s="1">
        <v>3.7</v>
      </c>
      <c r="E64" s="55">
        <f t="shared" si="0"/>
        <v>0.16216216216216206</v>
      </c>
      <c r="F64">
        <f t="shared" si="1"/>
        <v>2.6296566837107346E-2</v>
      </c>
      <c r="M64">
        <f t="shared" si="3"/>
        <v>18.489999999999998</v>
      </c>
    </row>
    <row r="65" spans="1:13" x14ac:dyDescent="0.25">
      <c r="A65" t="s">
        <v>6</v>
      </c>
      <c r="B65">
        <v>4.3499999999999996</v>
      </c>
      <c r="C65">
        <v>24.5305</v>
      </c>
      <c r="D65" s="1">
        <v>3.7</v>
      </c>
      <c r="E65" s="55">
        <f t="shared" si="0"/>
        <v>0.17567567567567552</v>
      </c>
      <c r="F65">
        <f t="shared" si="1"/>
        <v>3.086194302410513E-2</v>
      </c>
      <c r="M65">
        <f t="shared" si="3"/>
        <v>18.922499999999996</v>
      </c>
    </row>
    <row r="66" spans="1:13" x14ac:dyDescent="0.25">
      <c r="A66" t="s">
        <v>6</v>
      </c>
      <c r="B66">
        <v>4.45</v>
      </c>
      <c r="C66">
        <v>24.479600000000001</v>
      </c>
      <c r="D66" s="1">
        <v>3.7</v>
      </c>
      <c r="E66" s="55">
        <f t="shared" si="0"/>
        <v>0.20270270270270269</v>
      </c>
      <c r="F66">
        <f t="shared" si="1"/>
        <v>4.1088385682980268E-2</v>
      </c>
      <c r="M66">
        <f t="shared" si="3"/>
        <v>19.802500000000002</v>
      </c>
    </row>
    <row r="67" spans="1:13" x14ac:dyDescent="0.25">
      <c r="A67" t="s">
        <v>6</v>
      </c>
      <c r="B67">
        <v>4.3</v>
      </c>
      <c r="C67">
        <v>24.486899999999999</v>
      </c>
      <c r="D67" s="1">
        <v>3.7</v>
      </c>
      <c r="E67" s="55">
        <f t="shared" ref="E67:E130" si="4">(B67-D67)/D67</f>
        <v>0.16216216216216206</v>
      </c>
      <c r="F67">
        <f t="shared" ref="F67:F130" si="5">E67^2</f>
        <v>2.6296566837107346E-2</v>
      </c>
      <c r="M67">
        <f t="shared" ref="M67:M130" si="6">B67^2</f>
        <v>18.489999999999998</v>
      </c>
    </row>
    <row r="68" spans="1:13" x14ac:dyDescent="0.25">
      <c r="A68" t="s">
        <v>6</v>
      </c>
      <c r="B68">
        <v>4.3499999999999996</v>
      </c>
      <c r="C68">
        <v>24.956900000000001</v>
      </c>
      <c r="D68" s="1">
        <v>3.7</v>
      </c>
      <c r="E68" s="55">
        <f t="shared" si="4"/>
        <v>0.17567567567567552</v>
      </c>
      <c r="F68">
        <f t="shared" si="5"/>
        <v>3.086194302410513E-2</v>
      </c>
      <c r="M68">
        <f t="shared" si="6"/>
        <v>18.922499999999996</v>
      </c>
    </row>
    <row r="69" spans="1:13" x14ac:dyDescent="0.25">
      <c r="A69" t="s">
        <v>6</v>
      </c>
      <c r="B69">
        <v>4.4000000000000004</v>
      </c>
      <c r="C69">
        <v>24.605499999999999</v>
      </c>
      <c r="D69" s="1">
        <v>3.7</v>
      </c>
      <c r="E69" s="55">
        <f t="shared" si="4"/>
        <v>0.18918918918918923</v>
      </c>
      <c r="F69">
        <f t="shared" si="5"/>
        <v>3.5792549306062835E-2</v>
      </c>
      <c r="M69">
        <f t="shared" si="6"/>
        <v>19.360000000000003</v>
      </c>
    </row>
    <row r="70" spans="1:13" x14ac:dyDescent="0.25">
      <c r="A70" t="s">
        <v>6</v>
      </c>
      <c r="B70">
        <v>4.3499999999999996</v>
      </c>
      <c r="C70">
        <v>24.768999999999998</v>
      </c>
      <c r="D70" s="1">
        <v>3.7</v>
      </c>
      <c r="E70" s="55">
        <f t="shared" si="4"/>
        <v>0.17567567567567552</v>
      </c>
      <c r="F70">
        <f t="shared" si="5"/>
        <v>3.086194302410513E-2</v>
      </c>
      <c r="M70">
        <f t="shared" si="6"/>
        <v>18.922499999999996</v>
      </c>
    </row>
    <row r="71" spans="1:13" x14ac:dyDescent="0.25">
      <c r="A71" t="s">
        <v>6</v>
      </c>
      <c r="B71">
        <v>4.4000000000000004</v>
      </c>
      <c r="C71">
        <v>24.5581</v>
      </c>
      <c r="D71" s="1">
        <v>3.7</v>
      </c>
      <c r="E71" s="55">
        <f t="shared" si="4"/>
        <v>0.18918918918918923</v>
      </c>
      <c r="F71">
        <f t="shared" si="5"/>
        <v>3.5792549306062835E-2</v>
      </c>
      <c r="M71">
        <f t="shared" si="6"/>
        <v>19.360000000000003</v>
      </c>
    </row>
    <row r="72" spans="1:13" x14ac:dyDescent="0.25">
      <c r="A72" t="s">
        <v>7</v>
      </c>
      <c r="B72">
        <v>5.9</v>
      </c>
      <c r="C72">
        <v>18.050999999999998</v>
      </c>
      <c r="D72" s="1">
        <v>5.4</v>
      </c>
      <c r="E72" s="55">
        <f t="shared" si="4"/>
        <v>9.2592592592592587E-2</v>
      </c>
      <c r="F72">
        <f t="shared" si="5"/>
        <v>8.5733882030178312E-3</v>
      </c>
      <c r="M72">
        <f t="shared" si="6"/>
        <v>34.81</v>
      </c>
    </row>
    <row r="73" spans="1:13" x14ac:dyDescent="0.25">
      <c r="A73" t="s">
        <v>7</v>
      </c>
      <c r="B73">
        <v>6</v>
      </c>
      <c r="C73">
        <v>17.0625</v>
      </c>
      <c r="D73" s="1">
        <v>5.4</v>
      </c>
      <c r="E73" s="55">
        <f t="shared" si="4"/>
        <v>0.11111111111111104</v>
      </c>
      <c r="F73">
        <f t="shared" si="5"/>
        <v>1.2345679012345663E-2</v>
      </c>
      <c r="M73">
        <f t="shared" si="6"/>
        <v>36</v>
      </c>
    </row>
    <row r="74" spans="1:13" x14ac:dyDescent="0.25">
      <c r="A74" t="s">
        <v>7</v>
      </c>
      <c r="B74">
        <v>6.1</v>
      </c>
      <c r="C74">
        <v>17.8752</v>
      </c>
      <c r="D74" s="1">
        <v>5.4</v>
      </c>
      <c r="E74" s="55">
        <f t="shared" si="4"/>
        <v>0.12962962962962948</v>
      </c>
      <c r="F74">
        <f t="shared" si="5"/>
        <v>1.6803840877914915E-2</v>
      </c>
      <c r="M74">
        <f t="shared" si="6"/>
        <v>37.209999999999994</v>
      </c>
    </row>
    <row r="75" spans="1:13" x14ac:dyDescent="0.25">
      <c r="A75" t="s">
        <v>7</v>
      </c>
      <c r="B75">
        <v>6</v>
      </c>
      <c r="C75">
        <v>17.6999</v>
      </c>
      <c r="D75" s="1">
        <v>5.4</v>
      </c>
      <c r="E75" s="55">
        <f t="shared" si="4"/>
        <v>0.11111111111111104</v>
      </c>
      <c r="F75">
        <f t="shared" si="5"/>
        <v>1.2345679012345663E-2</v>
      </c>
      <c r="M75">
        <f t="shared" si="6"/>
        <v>36</v>
      </c>
    </row>
    <row r="76" spans="1:13" x14ac:dyDescent="0.25">
      <c r="A76" t="s">
        <v>7</v>
      </c>
      <c r="B76">
        <v>6</v>
      </c>
      <c r="C76">
        <v>17.849699999999999</v>
      </c>
      <c r="D76" s="1">
        <v>5.4</v>
      </c>
      <c r="E76" s="55">
        <f t="shared" si="4"/>
        <v>0.11111111111111104</v>
      </c>
      <c r="F76">
        <f t="shared" si="5"/>
        <v>1.2345679012345663E-2</v>
      </c>
      <c r="M76">
        <f t="shared" si="6"/>
        <v>36</v>
      </c>
    </row>
    <row r="77" spans="1:13" x14ac:dyDescent="0.25">
      <c r="A77" t="s">
        <v>7</v>
      </c>
      <c r="B77">
        <v>6</v>
      </c>
      <c r="C77">
        <v>17.863099999999999</v>
      </c>
      <c r="D77" s="1">
        <v>5.4</v>
      </c>
      <c r="E77" s="55">
        <f t="shared" si="4"/>
        <v>0.11111111111111104</v>
      </c>
      <c r="F77">
        <f t="shared" si="5"/>
        <v>1.2345679012345663E-2</v>
      </c>
      <c r="M77">
        <f t="shared" si="6"/>
        <v>36</v>
      </c>
    </row>
    <row r="78" spans="1:13" x14ac:dyDescent="0.25">
      <c r="A78" t="s">
        <v>7</v>
      </c>
      <c r="B78">
        <v>5.7</v>
      </c>
      <c r="C78">
        <v>17.8002</v>
      </c>
      <c r="D78" s="1">
        <v>5.4</v>
      </c>
      <c r="E78" s="55">
        <f t="shared" si="4"/>
        <v>5.5555555555555518E-2</v>
      </c>
      <c r="F78">
        <f t="shared" si="5"/>
        <v>3.0864197530864157E-3</v>
      </c>
      <c r="M78">
        <f t="shared" si="6"/>
        <v>32.49</v>
      </c>
    </row>
    <row r="79" spans="1:13" x14ac:dyDescent="0.25">
      <c r="A79" t="s">
        <v>7</v>
      </c>
      <c r="B79">
        <v>6.2</v>
      </c>
      <c r="C79">
        <v>17.840599999999998</v>
      </c>
      <c r="D79" s="1">
        <v>5.4</v>
      </c>
      <c r="E79" s="55">
        <f t="shared" si="4"/>
        <v>0.14814814814814811</v>
      </c>
      <c r="F79">
        <f t="shared" si="5"/>
        <v>2.194787379972564E-2</v>
      </c>
      <c r="M79">
        <f t="shared" si="6"/>
        <v>38.440000000000005</v>
      </c>
    </row>
    <row r="80" spans="1:13" x14ac:dyDescent="0.25">
      <c r="A80" t="s">
        <v>7</v>
      </c>
      <c r="B80">
        <v>6.3</v>
      </c>
      <c r="C80">
        <v>17.620899999999999</v>
      </c>
      <c r="D80" s="1">
        <v>5.4</v>
      </c>
      <c r="E80" s="55">
        <f t="shared" si="4"/>
        <v>0.16666666666666655</v>
      </c>
      <c r="F80">
        <f t="shared" si="5"/>
        <v>2.7777777777777738E-2</v>
      </c>
      <c r="M80">
        <f t="shared" si="6"/>
        <v>39.69</v>
      </c>
    </row>
    <row r="81" spans="1:13" x14ac:dyDescent="0.25">
      <c r="A81" t="s">
        <v>7</v>
      </c>
      <c r="B81">
        <v>6.2</v>
      </c>
      <c r="C81">
        <v>17.7715</v>
      </c>
      <c r="D81" s="1">
        <v>5.4</v>
      </c>
      <c r="E81" s="55">
        <f t="shared" si="4"/>
        <v>0.14814814814814811</v>
      </c>
      <c r="F81">
        <f t="shared" si="5"/>
        <v>2.194787379972564E-2</v>
      </c>
      <c r="M81">
        <f t="shared" si="6"/>
        <v>38.440000000000005</v>
      </c>
    </row>
    <row r="82" spans="1:13" x14ac:dyDescent="0.25">
      <c r="A82" t="s">
        <v>8</v>
      </c>
      <c r="B82">
        <v>7.3</v>
      </c>
      <c r="C82">
        <v>20.485399999999998</v>
      </c>
      <c r="D82" s="1">
        <v>6.15</v>
      </c>
      <c r="E82" s="55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20.488199999999999</v>
      </c>
      <c r="D83" s="1">
        <v>6.15</v>
      </c>
      <c r="E83" s="55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20.487300000000001</v>
      </c>
      <c r="D84" s="1">
        <v>6.15</v>
      </c>
      <c r="E84" s="55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20.432700000000001</v>
      </c>
      <c r="D85" s="1">
        <v>6.15</v>
      </c>
      <c r="E85" s="55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20.513300000000001</v>
      </c>
      <c r="D86" s="1">
        <v>6.15</v>
      </c>
      <c r="E86" s="55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20.2925</v>
      </c>
      <c r="D87" s="1">
        <v>6.15</v>
      </c>
      <c r="E87" s="55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20.397400000000001</v>
      </c>
      <c r="D88" s="1">
        <v>6.15</v>
      </c>
      <c r="E88" s="55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20.6599</v>
      </c>
      <c r="D89" s="1">
        <v>6.15</v>
      </c>
      <c r="E89" s="55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20.5535</v>
      </c>
      <c r="D90" s="1">
        <v>6.15</v>
      </c>
      <c r="E90" s="55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19.387599999999999</v>
      </c>
      <c r="D91" s="1">
        <v>6.15</v>
      </c>
      <c r="E91" s="55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7.5</v>
      </c>
      <c r="C92">
        <v>18.7012</v>
      </c>
      <c r="D92" s="1">
        <v>6.35</v>
      </c>
      <c r="E92" s="55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7.6</v>
      </c>
      <c r="C93">
        <v>18.437000000000001</v>
      </c>
      <c r="D93" s="1">
        <v>6.35</v>
      </c>
      <c r="E93" s="55">
        <f t="shared" si="4"/>
        <v>0.19685039370078741</v>
      </c>
      <c r="F93">
        <f t="shared" si="5"/>
        <v>3.8750077500155002E-2</v>
      </c>
      <c r="M93">
        <f t="shared" si="6"/>
        <v>57.76</v>
      </c>
    </row>
    <row r="94" spans="1:13" x14ac:dyDescent="0.25">
      <c r="A94" t="s">
        <v>9</v>
      </c>
      <c r="B94">
        <v>7.6</v>
      </c>
      <c r="C94">
        <v>18.4054</v>
      </c>
      <c r="D94" s="1">
        <v>6.35</v>
      </c>
      <c r="E94" s="55">
        <f t="shared" si="4"/>
        <v>0.19685039370078741</v>
      </c>
      <c r="F94">
        <f t="shared" si="5"/>
        <v>3.8750077500155002E-2</v>
      </c>
      <c r="M94">
        <f t="shared" si="6"/>
        <v>57.76</v>
      </c>
    </row>
    <row r="95" spans="1:13" x14ac:dyDescent="0.25">
      <c r="A95" t="s">
        <v>9</v>
      </c>
      <c r="B95">
        <v>7.5</v>
      </c>
      <c r="C95">
        <v>18.778099999999998</v>
      </c>
      <c r="D95" s="1">
        <v>6.35</v>
      </c>
      <c r="E95" s="55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7.5</v>
      </c>
      <c r="C96">
        <v>18.3888</v>
      </c>
      <c r="D96" s="1">
        <v>6.35</v>
      </c>
      <c r="E96" s="55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t="s">
        <v>9</v>
      </c>
      <c r="B97">
        <v>7.6</v>
      </c>
      <c r="C97">
        <v>18.5138</v>
      </c>
      <c r="D97" s="1">
        <v>6.35</v>
      </c>
      <c r="E97" s="55">
        <f t="shared" si="4"/>
        <v>0.19685039370078741</v>
      </c>
      <c r="F97">
        <f t="shared" si="5"/>
        <v>3.8750077500155002E-2</v>
      </c>
      <c r="M97">
        <f t="shared" si="6"/>
        <v>57.76</v>
      </c>
    </row>
    <row r="98" spans="1:13" x14ac:dyDescent="0.25">
      <c r="A98" t="s">
        <v>9</v>
      </c>
      <c r="B98">
        <v>7.6</v>
      </c>
      <c r="C98">
        <v>18.634</v>
      </c>
      <c r="D98" s="1">
        <v>6.35</v>
      </c>
      <c r="E98" s="55">
        <f t="shared" si="4"/>
        <v>0.19685039370078741</v>
      </c>
      <c r="F98">
        <f t="shared" si="5"/>
        <v>3.8750077500155002E-2</v>
      </c>
      <c r="M98">
        <f t="shared" si="6"/>
        <v>57.76</v>
      </c>
    </row>
    <row r="99" spans="1:13" x14ac:dyDescent="0.25">
      <c r="A99" t="s">
        <v>9</v>
      </c>
      <c r="B99">
        <v>7.5</v>
      </c>
      <c r="C99">
        <v>18.579000000000001</v>
      </c>
      <c r="D99" s="1">
        <v>6.35</v>
      </c>
      <c r="E99" s="55">
        <f t="shared" si="4"/>
        <v>0.18110236220472448</v>
      </c>
      <c r="F99">
        <f t="shared" si="5"/>
        <v>3.2798065596131215E-2</v>
      </c>
      <c r="M99">
        <f t="shared" si="6"/>
        <v>56.25</v>
      </c>
    </row>
    <row r="100" spans="1:13" x14ac:dyDescent="0.25">
      <c r="A100" t="s">
        <v>9</v>
      </c>
      <c r="B100">
        <v>7.6</v>
      </c>
      <c r="C100">
        <v>18.6645</v>
      </c>
      <c r="D100" s="1">
        <v>6.35</v>
      </c>
      <c r="E100" s="55">
        <f t="shared" si="4"/>
        <v>0.19685039370078741</v>
      </c>
      <c r="F100">
        <f t="shared" si="5"/>
        <v>3.8750077500155002E-2</v>
      </c>
      <c r="M100">
        <f t="shared" si="6"/>
        <v>57.76</v>
      </c>
    </row>
    <row r="101" spans="1:13" x14ac:dyDescent="0.25">
      <c r="A101" t="s">
        <v>9</v>
      </c>
      <c r="B101">
        <v>7.6</v>
      </c>
      <c r="C101">
        <v>18.373200000000001</v>
      </c>
      <c r="D101" s="1">
        <v>6.35</v>
      </c>
      <c r="E101" s="55">
        <f t="shared" si="4"/>
        <v>0.19685039370078741</v>
      </c>
      <c r="F101">
        <f t="shared" si="5"/>
        <v>3.8750077500155002E-2</v>
      </c>
      <c r="M101">
        <f t="shared" si="6"/>
        <v>57.76</v>
      </c>
    </row>
    <row r="102" spans="1:13" x14ac:dyDescent="0.25">
      <c r="A102" t="s">
        <v>10</v>
      </c>
      <c r="B102">
        <v>23.1</v>
      </c>
      <c r="C102">
        <v>43.665500000000002</v>
      </c>
      <c r="D102" s="1">
        <v>17.3</v>
      </c>
      <c r="E102" s="55">
        <f t="shared" si="4"/>
        <v>0.33526011560693647</v>
      </c>
      <c r="F102">
        <f t="shared" si="5"/>
        <v>0.11239934511677641</v>
      </c>
      <c r="M102">
        <f t="shared" si="6"/>
        <v>533.61</v>
      </c>
    </row>
    <row r="103" spans="1:13" x14ac:dyDescent="0.25">
      <c r="A103" t="s">
        <v>10</v>
      </c>
      <c r="B103">
        <v>22.7</v>
      </c>
      <c r="C103">
        <v>39.441000000000003</v>
      </c>
      <c r="D103" s="1">
        <v>17.3</v>
      </c>
      <c r="E103" s="55">
        <f t="shared" si="4"/>
        <v>0.31213872832369932</v>
      </c>
      <c r="F103">
        <f t="shared" si="5"/>
        <v>9.7430585719536167E-2</v>
      </c>
      <c r="M103">
        <f t="shared" si="6"/>
        <v>515.29</v>
      </c>
    </row>
    <row r="104" spans="1:13" x14ac:dyDescent="0.25">
      <c r="A104" t="s">
        <v>10</v>
      </c>
      <c r="B104">
        <v>22.7</v>
      </c>
      <c r="C104">
        <v>41.401800000000001</v>
      </c>
      <c r="D104" s="1">
        <v>17.3</v>
      </c>
      <c r="E104" s="55">
        <f t="shared" si="4"/>
        <v>0.31213872832369932</v>
      </c>
      <c r="F104">
        <f t="shared" si="5"/>
        <v>9.7430585719536167E-2</v>
      </c>
      <c r="M104">
        <f t="shared" si="6"/>
        <v>515.29</v>
      </c>
    </row>
    <row r="105" spans="1:13" x14ac:dyDescent="0.25">
      <c r="A105" t="s">
        <v>10</v>
      </c>
      <c r="B105">
        <v>22.6</v>
      </c>
      <c r="C105">
        <v>43.497399999999999</v>
      </c>
      <c r="D105" s="1">
        <v>17.3</v>
      </c>
      <c r="E105" s="55">
        <f t="shared" si="4"/>
        <v>0.30635838150289019</v>
      </c>
      <c r="F105">
        <f t="shared" si="5"/>
        <v>9.3855457917070409E-2</v>
      </c>
      <c r="M105">
        <f t="shared" si="6"/>
        <v>510.76000000000005</v>
      </c>
    </row>
    <row r="106" spans="1:13" x14ac:dyDescent="0.25">
      <c r="A106" t="s">
        <v>10</v>
      </c>
      <c r="B106">
        <v>24</v>
      </c>
      <c r="C106">
        <v>42.176400000000001</v>
      </c>
      <c r="D106" s="1">
        <v>17.3</v>
      </c>
      <c r="E106" s="55">
        <f t="shared" si="4"/>
        <v>0.38728323699421957</v>
      </c>
      <c r="F106">
        <f t="shared" si="5"/>
        <v>0.14998830565672083</v>
      </c>
      <c r="M106">
        <f t="shared" si="6"/>
        <v>576</v>
      </c>
    </row>
    <row r="107" spans="1:13" x14ac:dyDescent="0.25">
      <c r="A107" t="s">
        <v>10</v>
      </c>
      <c r="B107">
        <v>23.9</v>
      </c>
      <c r="C107">
        <v>41.813600000000001</v>
      </c>
      <c r="D107" s="1">
        <v>17.3</v>
      </c>
      <c r="E107" s="55">
        <f t="shared" si="4"/>
        <v>0.38150289017341027</v>
      </c>
      <c r="F107">
        <f t="shared" si="5"/>
        <v>0.14554445521066514</v>
      </c>
      <c r="M107">
        <f t="shared" si="6"/>
        <v>571.20999999999992</v>
      </c>
    </row>
    <row r="108" spans="1:13" x14ac:dyDescent="0.25">
      <c r="A108" t="s">
        <v>10</v>
      </c>
      <c r="B108">
        <v>22.3</v>
      </c>
      <c r="C108">
        <v>41.692100000000003</v>
      </c>
      <c r="D108" s="1">
        <v>17.3</v>
      </c>
      <c r="E108" s="55">
        <f t="shared" si="4"/>
        <v>0.28901734104046239</v>
      </c>
      <c r="F108">
        <f t="shared" si="5"/>
        <v>8.3531023422098949E-2</v>
      </c>
      <c r="M108">
        <f t="shared" si="6"/>
        <v>497.29</v>
      </c>
    </row>
    <row r="109" spans="1:13" x14ac:dyDescent="0.25">
      <c r="A109" t="s">
        <v>10</v>
      </c>
      <c r="B109">
        <v>23.4</v>
      </c>
      <c r="C109">
        <v>44.113599999999998</v>
      </c>
      <c r="D109" s="1">
        <v>17.3</v>
      </c>
      <c r="E109" s="55">
        <f t="shared" si="4"/>
        <v>0.35260115606936404</v>
      </c>
      <c r="F109">
        <f t="shared" si="5"/>
        <v>0.12432757526145202</v>
      </c>
      <c r="M109">
        <f t="shared" si="6"/>
        <v>547.55999999999995</v>
      </c>
    </row>
    <row r="110" spans="1:13" x14ac:dyDescent="0.25">
      <c r="A110" t="s">
        <v>10</v>
      </c>
      <c r="B110">
        <v>23</v>
      </c>
      <c r="C110">
        <v>43.990499999999997</v>
      </c>
      <c r="D110" s="1">
        <v>17.3</v>
      </c>
      <c r="E110" s="55">
        <f t="shared" si="4"/>
        <v>0.32947976878612711</v>
      </c>
      <c r="F110">
        <f t="shared" si="5"/>
        <v>0.10855691803935978</v>
      </c>
      <c r="M110">
        <f t="shared" si="6"/>
        <v>529</v>
      </c>
    </row>
    <row r="111" spans="1:13" x14ac:dyDescent="0.25">
      <c r="A111" t="s">
        <v>10</v>
      </c>
      <c r="B111">
        <v>22.4</v>
      </c>
      <c r="C111">
        <v>41.609099999999998</v>
      </c>
      <c r="D111" s="1">
        <v>17.3</v>
      </c>
      <c r="E111" s="55">
        <f t="shared" si="4"/>
        <v>0.29479768786127153</v>
      </c>
      <c r="F111">
        <f t="shared" si="5"/>
        <v>8.6905676768351675E-2</v>
      </c>
      <c r="M111">
        <f t="shared" si="6"/>
        <v>501.75999999999993</v>
      </c>
    </row>
    <row r="112" spans="1:13" x14ac:dyDescent="0.25">
      <c r="A112" t="s">
        <v>11</v>
      </c>
      <c r="B112">
        <v>29.2</v>
      </c>
      <c r="C112">
        <v>40.603700000000003</v>
      </c>
      <c r="D112" s="1">
        <v>22.85</v>
      </c>
      <c r="E112" s="55">
        <f t="shared" si="4"/>
        <v>0.27789934354485768</v>
      </c>
      <c r="F112">
        <f t="shared" si="5"/>
        <v>7.7228045142662835E-2</v>
      </c>
      <c r="M112">
        <f t="shared" si="6"/>
        <v>852.64</v>
      </c>
    </row>
    <row r="113" spans="1:13" x14ac:dyDescent="0.25">
      <c r="A113" t="s">
        <v>11</v>
      </c>
      <c r="B113">
        <v>29.35</v>
      </c>
      <c r="C113">
        <v>43.358499999999999</v>
      </c>
      <c r="D113" s="1">
        <v>22.85</v>
      </c>
      <c r="E113" s="55">
        <f t="shared" si="4"/>
        <v>0.28446389496717722</v>
      </c>
      <c r="F113">
        <f t="shared" si="5"/>
        <v>8.0919707539897232E-2</v>
      </c>
      <c r="M113">
        <f t="shared" si="6"/>
        <v>861.42250000000013</v>
      </c>
    </row>
    <row r="114" spans="1:13" x14ac:dyDescent="0.25">
      <c r="A114" t="s">
        <v>11</v>
      </c>
      <c r="B114">
        <v>30.05</v>
      </c>
      <c r="C114">
        <v>45.078499999999998</v>
      </c>
      <c r="D114" s="1">
        <v>22.85</v>
      </c>
      <c r="E114" s="55">
        <f t="shared" si="4"/>
        <v>0.31509846827133475</v>
      </c>
      <c r="F114">
        <f t="shared" si="5"/>
        <v>9.9287044706941358E-2</v>
      </c>
      <c r="M114">
        <f t="shared" si="6"/>
        <v>903.00250000000005</v>
      </c>
    </row>
    <row r="115" spans="1:13" x14ac:dyDescent="0.25">
      <c r="A115" t="s">
        <v>11</v>
      </c>
      <c r="B115">
        <v>29.6</v>
      </c>
      <c r="C115">
        <v>38.206000000000003</v>
      </c>
      <c r="D115" s="1">
        <v>22.85</v>
      </c>
      <c r="E115" s="55">
        <f t="shared" si="4"/>
        <v>0.29540481400437635</v>
      </c>
      <c r="F115">
        <f t="shared" si="5"/>
        <v>8.7264004136960185E-2</v>
      </c>
      <c r="M115">
        <f t="shared" si="6"/>
        <v>876.16000000000008</v>
      </c>
    </row>
    <row r="116" spans="1:13" x14ac:dyDescent="0.25">
      <c r="A116" t="s">
        <v>11</v>
      </c>
      <c r="B116">
        <v>30.1</v>
      </c>
      <c r="C116">
        <v>40.682699999999997</v>
      </c>
      <c r="D116" s="1">
        <v>22.85</v>
      </c>
      <c r="E116" s="55">
        <f t="shared" si="4"/>
        <v>0.3172866520787746</v>
      </c>
      <c r="F116">
        <f t="shared" si="5"/>
        <v>0.10067081958735737</v>
      </c>
      <c r="M116">
        <f t="shared" si="6"/>
        <v>906.0100000000001</v>
      </c>
    </row>
    <row r="117" spans="1:13" x14ac:dyDescent="0.25">
      <c r="A117" t="s">
        <v>11</v>
      </c>
      <c r="B117">
        <v>31.4</v>
      </c>
      <c r="C117">
        <v>40.407299999999999</v>
      </c>
      <c r="D117" s="1">
        <v>22.85</v>
      </c>
      <c r="E117" s="55">
        <f t="shared" si="4"/>
        <v>0.37417943107220991</v>
      </c>
      <c r="F117">
        <f t="shared" si="5"/>
        <v>0.14001024663752268</v>
      </c>
      <c r="M117">
        <f t="shared" si="6"/>
        <v>985.95999999999992</v>
      </c>
    </row>
    <row r="118" spans="1:13" x14ac:dyDescent="0.25">
      <c r="A118" t="s">
        <v>11</v>
      </c>
      <c r="B118">
        <v>29</v>
      </c>
      <c r="C118">
        <v>40.195900000000002</v>
      </c>
      <c r="D118" s="1">
        <v>22.85</v>
      </c>
      <c r="E118" s="55">
        <f t="shared" si="4"/>
        <v>0.2691466083150984</v>
      </c>
      <c r="F118">
        <f t="shared" si="5"/>
        <v>7.2439896767520995E-2</v>
      </c>
      <c r="M118">
        <f t="shared" si="6"/>
        <v>841</v>
      </c>
    </row>
    <row r="119" spans="1:13" x14ac:dyDescent="0.25">
      <c r="A119" t="s">
        <v>11</v>
      </c>
      <c r="B119">
        <v>31.45</v>
      </c>
      <c r="C119">
        <v>44.5854</v>
      </c>
      <c r="D119" s="1">
        <v>22.85</v>
      </c>
      <c r="E119" s="55">
        <f t="shared" si="4"/>
        <v>0.37636761487964976</v>
      </c>
      <c r="F119">
        <f t="shared" si="5"/>
        <v>0.14165258153019636</v>
      </c>
      <c r="M119">
        <f t="shared" si="6"/>
        <v>989.10249999999996</v>
      </c>
    </row>
    <row r="120" spans="1:13" x14ac:dyDescent="0.25">
      <c r="A120" t="s">
        <v>11</v>
      </c>
      <c r="B120">
        <v>29.55</v>
      </c>
      <c r="C120">
        <v>36.599600000000002</v>
      </c>
      <c r="D120" s="1">
        <v>22.85</v>
      </c>
      <c r="E120" s="55">
        <f t="shared" si="4"/>
        <v>0.2932166301969365</v>
      </c>
      <c r="F120">
        <f t="shared" si="5"/>
        <v>8.5975992224047018E-2</v>
      </c>
      <c r="M120">
        <f t="shared" si="6"/>
        <v>873.20249999999999</v>
      </c>
    </row>
    <row r="121" spans="1:13" x14ac:dyDescent="0.25">
      <c r="A121" t="s">
        <v>11</v>
      </c>
      <c r="B121">
        <v>29.35</v>
      </c>
      <c r="C121">
        <v>44.654699999999998</v>
      </c>
      <c r="D121" s="1">
        <v>22.85</v>
      </c>
      <c r="E121" s="55">
        <f t="shared" si="4"/>
        <v>0.28446389496717722</v>
      </c>
      <c r="F121">
        <f t="shared" si="5"/>
        <v>8.0919707539897232E-2</v>
      </c>
      <c r="M121">
        <f t="shared" si="6"/>
        <v>861.42250000000013</v>
      </c>
    </row>
    <row r="122" spans="1:13" x14ac:dyDescent="0.25">
      <c r="A122" t="s">
        <v>12</v>
      </c>
      <c r="B122">
        <v>28</v>
      </c>
      <c r="C122">
        <v>34.354199999999999</v>
      </c>
      <c r="D122" s="1">
        <v>23.1</v>
      </c>
      <c r="E122" s="55">
        <f t="shared" si="4"/>
        <v>0.21212121212121204</v>
      </c>
      <c r="F122">
        <f t="shared" si="5"/>
        <v>4.4995408631772232E-2</v>
      </c>
      <c r="M122">
        <f t="shared" si="6"/>
        <v>784</v>
      </c>
    </row>
    <row r="123" spans="1:13" x14ac:dyDescent="0.25">
      <c r="A123" t="s">
        <v>12</v>
      </c>
      <c r="B123">
        <v>29.3</v>
      </c>
      <c r="C123">
        <v>37.724200000000003</v>
      </c>
      <c r="D123" s="1">
        <v>23.1</v>
      </c>
      <c r="E123" s="55">
        <f t="shared" si="4"/>
        <v>0.26839826839826836</v>
      </c>
      <c r="F123">
        <f t="shared" si="5"/>
        <v>7.2037630479188902E-2</v>
      </c>
      <c r="M123">
        <f t="shared" si="6"/>
        <v>858.49</v>
      </c>
    </row>
    <row r="124" spans="1:13" x14ac:dyDescent="0.25">
      <c r="A124" t="s">
        <v>12</v>
      </c>
      <c r="B124">
        <v>27.7</v>
      </c>
      <c r="C124">
        <v>37.744700000000002</v>
      </c>
      <c r="D124" s="1">
        <v>23.1</v>
      </c>
      <c r="E124" s="55">
        <f t="shared" si="4"/>
        <v>0.19913419913419902</v>
      </c>
      <c r="F124">
        <f t="shared" si="5"/>
        <v>3.9654429264818832E-2</v>
      </c>
      <c r="M124">
        <f t="shared" si="6"/>
        <v>767.29</v>
      </c>
    </row>
    <row r="125" spans="1:13" x14ac:dyDescent="0.25">
      <c r="A125" t="s">
        <v>12</v>
      </c>
      <c r="B125">
        <v>28.5</v>
      </c>
      <c r="C125">
        <v>35.144599999999997</v>
      </c>
      <c r="D125" s="1">
        <v>23.1</v>
      </c>
      <c r="E125" s="55">
        <f t="shared" si="4"/>
        <v>0.23376623376623368</v>
      </c>
      <c r="F125">
        <f t="shared" si="5"/>
        <v>5.4646652049249407E-2</v>
      </c>
      <c r="M125">
        <f t="shared" si="6"/>
        <v>812.25</v>
      </c>
    </row>
    <row r="126" spans="1:13" x14ac:dyDescent="0.25">
      <c r="A126" t="s">
        <v>12</v>
      </c>
      <c r="B126">
        <v>29.2</v>
      </c>
      <c r="C126">
        <v>37.655900000000003</v>
      </c>
      <c r="D126" s="1">
        <v>23.1</v>
      </c>
      <c r="E126" s="55">
        <f t="shared" si="4"/>
        <v>0.26406926406926395</v>
      </c>
      <c r="F126">
        <f t="shared" si="5"/>
        <v>6.9732576226082657E-2</v>
      </c>
      <c r="M126">
        <f t="shared" si="6"/>
        <v>852.64</v>
      </c>
    </row>
    <row r="127" spans="1:13" x14ac:dyDescent="0.25">
      <c r="A127" t="s">
        <v>12</v>
      </c>
      <c r="B127">
        <v>29</v>
      </c>
      <c r="C127">
        <v>35.9236</v>
      </c>
      <c r="D127" s="1">
        <v>23.1</v>
      </c>
      <c r="E127" s="55">
        <f t="shared" si="4"/>
        <v>0.25541125541125531</v>
      </c>
      <c r="F127">
        <f t="shared" si="5"/>
        <v>6.5234909390753493E-2</v>
      </c>
      <c r="M127">
        <f t="shared" si="6"/>
        <v>841</v>
      </c>
    </row>
    <row r="128" spans="1:13" x14ac:dyDescent="0.25">
      <c r="A128" t="s">
        <v>12</v>
      </c>
      <c r="B128">
        <v>28.4</v>
      </c>
      <c r="C128">
        <v>39.249299999999998</v>
      </c>
      <c r="D128" s="1">
        <v>23.1</v>
      </c>
      <c r="E128" s="55">
        <f t="shared" si="4"/>
        <v>0.2294372294372293</v>
      </c>
      <c r="F128">
        <f t="shared" si="5"/>
        <v>5.2641442251831802E-2</v>
      </c>
      <c r="M128">
        <f t="shared" si="6"/>
        <v>806.56</v>
      </c>
    </row>
    <row r="129" spans="1:13" x14ac:dyDescent="0.25">
      <c r="A129" t="s">
        <v>12</v>
      </c>
      <c r="B129">
        <v>27.6</v>
      </c>
      <c r="C129">
        <v>37.539299999999997</v>
      </c>
      <c r="D129" s="1">
        <v>23.1</v>
      </c>
      <c r="E129" s="55">
        <f t="shared" si="4"/>
        <v>0.19480519480519479</v>
      </c>
      <c r="F129">
        <f t="shared" si="5"/>
        <v>3.7949063923089887E-2</v>
      </c>
      <c r="M129">
        <f t="shared" si="6"/>
        <v>761.7600000000001</v>
      </c>
    </row>
    <row r="130" spans="1:13" x14ac:dyDescent="0.25">
      <c r="A130" t="s">
        <v>12</v>
      </c>
      <c r="B130">
        <v>30.5</v>
      </c>
      <c r="C130">
        <v>39.227800000000002</v>
      </c>
      <c r="D130" s="1">
        <v>23.1</v>
      </c>
      <c r="E130" s="55">
        <f t="shared" si="4"/>
        <v>0.32034632034632027</v>
      </c>
      <c r="F130">
        <f t="shared" si="5"/>
        <v>0.10262176495942725</v>
      </c>
      <c r="M130">
        <f t="shared" si="6"/>
        <v>930.25</v>
      </c>
    </row>
    <row r="131" spans="1:13" x14ac:dyDescent="0.25">
      <c r="A131" t="s">
        <v>12</v>
      </c>
      <c r="B131">
        <v>27.6</v>
      </c>
      <c r="C131">
        <v>35.660200000000003</v>
      </c>
      <c r="D131" s="1">
        <v>23.1</v>
      </c>
      <c r="E131" s="55">
        <f t="shared" ref="E131:E194" si="7">(B131-D131)/D131</f>
        <v>0.19480519480519479</v>
      </c>
      <c r="F131">
        <f t="shared" ref="F131:F194" si="8">E131^2</f>
        <v>3.7949063923089887E-2</v>
      </c>
      <c r="M131">
        <f t="shared" ref="M131:M194" si="9">B131^2</f>
        <v>761.7600000000001</v>
      </c>
    </row>
    <row r="132" spans="1:13" x14ac:dyDescent="0.25">
      <c r="A132" t="s">
        <v>13</v>
      </c>
      <c r="B132">
        <v>16.600000000000001</v>
      </c>
      <c r="C132">
        <v>37.276600000000002</v>
      </c>
      <c r="D132" s="1">
        <v>13.95</v>
      </c>
      <c r="E132" s="55">
        <f t="shared" si="7"/>
        <v>0.18996415770609335</v>
      </c>
      <c r="F132">
        <f t="shared" si="8"/>
        <v>3.6086381212985505E-2</v>
      </c>
      <c r="M132">
        <f t="shared" si="9"/>
        <v>275.56000000000006</v>
      </c>
    </row>
    <row r="133" spans="1:13" x14ac:dyDescent="0.25">
      <c r="A133" t="s">
        <v>13</v>
      </c>
      <c r="B133">
        <v>16.75</v>
      </c>
      <c r="C133">
        <v>39.597999999999999</v>
      </c>
      <c r="D133" s="1">
        <v>13.95</v>
      </c>
      <c r="E133" s="55">
        <f t="shared" si="7"/>
        <v>0.20071684587813626</v>
      </c>
      <c r="F133">
        <f t="shared" si="8"/>
        <v>4.0287252219267509E-2</v>
      </c>
      <c r="M133">
        <f t="shared" si="9"/>
        <v>280.5625</v>
      </c>
    </row>
    <row r="134" spans="1:13" x14ac:dyDescent="0.25">
      <c r="A134" t="s">
        <v>13</v>
      </c>
      <c r="B134">
        <v>16.8</v>
      </c>
      <c r="C134">
        <v>41.355600000000003</v>
      </c>
      <c r="D134" s="1">
        <v>13.95</v>
      </c>
      <c r="E134" s="55">
        <f t="shared" si="7"/>
        <v>0.20430107526881733</v>
      </c>
      <c r="F134">
        <f t="shared" si="8"/>
        <v>4.1738929355994964E-2</v>
      </c>
      <c r="M134">
        <f t="shared" si="9"/>
        <v>282.24</v>
      </c>
    </row>
    <row r="135" spans="1:13" x14ac:dyDescent="0.25">
      <c r="A135" t="s">
        <v>13</v>
      </c>
      <c r="B135">
        <v>16.850000000000001</v>
      </c>
      <c r="C135">
        <v>39.434800000000003</v>
      </c>
      <c r="D135" s="1">
        <v>13.95</v>
      </c>
      <c r="E135" s="55">
        <f t="shared" si="7"/>
        <v>0.20788530465949837</v>
      </c>
      <c r="F135">
        <f t="shared" si="8"/>
        <v>4.3216299893372452E-2</v>
      </c>
      <c r="M135">
        <f t="shared" si="9"/>
        <v>283.92250000000007</v>
      </c>
    </row>
    <row r="136" spans="1:13" x14ac:dyDescent="0.25">
      <c r="A136" t="s">
        <v>13</v>
      </c>
      <c r="B136">
        <v>16.850000000000001</v>
      </c>
      <c r="C136">
        <v>35.112900000000003</v>
      </c>
      <c r="D136" s="1">
        <v>13.95</v>
      </c>
      <c r="E136" s="55">
        <f t="shared" si="7"/>
        <v>0.20788530465949837</v>
      </c>
      <c r="F136">
        <f t="shared" si="8"/>
        <v>4.3216299893372452E-2</v>
      </c>
      <c r="M136">
        <f t="shared" si="9"/>
        <v>283.92250000000007</v>
      </c>
    </row>
    <row r="137" spans="1:13" x14ac:dyDescent="0.25">
      <c r="A137" t="s">
        <v>13</v>
      </c>
      <c r="B137">
        <v>16.600000000000001</v>
      </c>
      <c r="C137">
        <v>37.807400000000001</v>
      </c>
      <c r="D137" s="1">
        <v>13.95</v>
      </c>
      <c r="E137" s="55">
        <f t="shared" si="7"/>
        <v>0.18996415770609335</v>
      </c>
      <c r="F137">
        <f t="shared" si="8"/>
        <v>3.6086381212985505E-2</v>
      </c>
      <c r="M137">
        <f t="shared" si="9"/>
        <v>275.56000000000006</v>
      </c>
    </row>
    <row r="138" spans="1:13" x14ac:dyDescent="0.25">
      <c r="A138" t="s">
        <v>13</v>
      </c>
      <c r="B138">
        <v>16.75</v>
      </c>
      <c r="C138">
        <v>37.5259</v>
      </c>
      <c r="D138" s="1">
        <v>13.95</v>
      </c>
      <c r="E138" s="55">
        <f t="shared" si="7"/>
        <v>0.20071684587813626</v>
      </c>
      <c r="F138">
        <f t="shared" si="8"/>
        <v>4.0287252219267509E-2</v>
      </c>
      <c r="M138">
        <f t="shared" si="9"/>
        <v>280.5625</v>
      </c>
    </row>
    <row r="139" spans="1:13" x14ac:dyDescent="0.25">
      <c r="A139" t="s">
        <v>13</v>
      </c>
      <c r="B139">
        <v>16.5</v>
      </c>
      <c r="C139">
        <v>41.377800000000001</v>
      </c>
      <c r="D139" s="1">
        <v>13.95</v>
      </c>
      <c r="E139" s="55">
        <f t="shared" si="7"/>
        <v>0.18279569892473124</v>
      </c>
      <c r="F139">
        <f t="shared" si="8"/>
        <v>3.3414267545380988E-2</v>
      </c>
      <c r="M139">
        <f t="shared" si="9"/>
        <v>272.25</v>
      </c>
    </row>
    <row r="140" spans="1:13" x14ac:dyDescent="0.25">
      <c r="A140" t="s">
        <v>13</v>
      </c>
      <c r="B140">
        <v>16.7</v>
      </c>
      <c r="C140">
        <v>35.681800000000003</v>
      </c>
      <c r="D140" s="1">
        <v>13.95</v>
      </c>
      <c r="E140" s="55">
        <f t="shared" si="7"/>
        <v>0.1971326164874552</v>
      </c>
      <c r="F140">
        <f t="shared" si="8"/>
        <v>3.886126848319009E-2</v>
      </c>
      <c r="M140">
        <f t="shared" si="9"/>
        <v>278.89</v>
      </c>
    </row>
    <row r="141" spans="1:13" x14ac:dyDescent="0.25">
      <c r="A141" t="s">
        <v>13</v>
      </c>
      <c r="B141">
        <v>16.5</v>
      </c>
      <c r="C141">
        <v>40.765000000000001</v>
      </c>
      <c r="D141" s="1">
        <v>13.95</v>
      </c>
      <c r="E141" s="55">
        <f t="shared" si="7"/>
        <v>0.18279569892473124</v>
      </c>
      <c r="F141">
        <f t="shared" si="8"/>
        <v>3.3414267545380988E-2</v>
      </c>
      <c r="M141">
        <f t="shared" si="9"/>
        <v>272.25</v>
      </c>
    </row>
    <row r="142" spans="1:13" x14ac:dyDescent="0.25">
      <c r="A142" t="s">
        <v>14</v>
      </c>
      <c r="B142">
        <v>23.4</v>
      </c>
      <c r="C142">
        <v>44.519599999999997</v>
      </c>
      <c r="D142" s="1">
        <v>18.75</v>
      </c>
      <c r="E142" s="55">
        <f t="shared" si="7"/>
        <v>0.24799999999999991</v>
      </c>
      <c r="F142">
        <f t="shared" si="8"/>
        <v>6.1503999999999955E-2</v>
      </c>
      <c r="M142">
        <f t="shared" si="9"/>
        <v>547.55999999999995</v>
      </c>
    </row>
    <row r="143" spans="1:13" x14ac:dyDescent="0.25">
      <c r="A143" t="s">
        <v>14</v>
      </c>
      <c r="B143">
        <v>22.6</v>
      </c>
      <c r="C143">
        <v>52.061700000000002</v>
      </c>
      <c r="D143" s="1">
        <v>18.75</v>
      </c>
      <c r="E143" s="55">
        <f t="shared" si="7"/>
        <v>0.2053333333333334</v>
      </c>
      <c r="F143">
        <f t="shared" si="8"/>
        <v>4.2161777777777805E-2</v>
      </c>
      <c r="M143">
        <f t="shared" si="9"/>
        <v>510.76000000000005</v>
      </c>
    </row>
    <row r="144" spans="1:13" x14ac:dyDescent="0.25">
      <c r="A144" t="s">
        <v>14</v>
      </c>
      <c r="B144">
        <v>25.35</v>
      </c>
      <c r="C144">
        <v>51.737099999999998</v>
      </c>
      <c r="D144" s="1">
        <v>18.75</v>
      </c>
      <c r="E144" s="55">
        <f t="shared" si="7"/>
        <v>0.35200000000000009</v>
      </c>
      <c r="F144">
        <f t="shared" si="8"/>
        <v>0.12390400000000007</v>
      </c>
      <c r="M144">
        <f t="shared" si="9"/>
        <v>642.62250000000006</v>
      </c>
    </row>
    <row r="145" spans="1:13" x14ac:dyDescent="0.25">
      <c r="A145" t="s">
        <v>14</v>
      </c>
      <c r="B145">
        <v>23.6</v>
      </c>
      <c r="C145">
        <v>46.693800000000003</v>
      </c>
      <c r="D145" s="1">
        <v>18.75</v>
      </c>
      <c r="E145" s="55">
        <f t="shared" si="7"/>
        <v>0.25866666666666677</v>
      </c>
      <c r="F145">
        <f t="shared" si="8"/>
        <v>6.6908444444444493E-2</v>
      </c>
      <c r="M145">
        <f t="shared" si="9"/>
        <v>556.96</v>
      </c>
    </row>
    <row r="146" spans="1:13" x14ac:dyDescent="0.25">
      <c r="A146" t="s">
        <v>14</v>
      </c>
      <c r="B146">
        <v>24.4</v>
      </c>
      <c r="C146">
        <v>46.1083</v>
      </c>
      <c r="D146" s="1">
        <v>18.75</v>
      </c>
      <c r="E146" s="55">
        <f t="shared" si="7"/>
        <v>0.30133333333333323</v>
      </c>
      <c r="F146">
        <f t="shared" si="8"/>
        <v>9.0801777777777717E-2</v>
      </c>
      <c r="M146">
        <f t="shared" si="9"/>
        <v>595.3599999999999</v>
      </c>
    </row>
    <row r="147" spans="1:13" x14ac:dyDescent="0.25">
      <c r="A147" t="s">
        <v>14</v>
      </c>
      <c r="B147">
        <v>23.55</v>
      </c>
      <c r="C147">
        <v>46.314900000000002</v>
      </c>
      <c r="D147" s="1">
        <v>18.75</v>
      </c>
      <c r="E147" s="55">
        <f t="shared" si="7"/>
        <v>0.25600000000000006</v>
      </c>
      <c r="F147">
        <f t="shared" si="8"/>
        <v>6.5536000000000025E-2</v>
      </c>
      <c r="M147">
        <f t="shared" si="9"/>
        <v>554.60250000000008</v>
      </c>
    </row>
    <row r="148" spans="1:13" x14ac:dyDescent="0.25">
      <c r="A148" t="s">
        <v>14</v>
      </c>
      <c r="B148">
        <v>24.45</v>
      </c>
      <c r="C148">
        <v>48.972900000000003</v>
      </c>
      <c r="D148" s="1">
        <v>18.75</v>
      </c>
      <c r="E148" s="55">
        <f t="shared" si="7"/>
        <v>0.30399999999999994</v>
      </c>
      <c r="F148">
        <f t="shared" si="8"/>
        <v>9.2415999999999957E-2</v>
      </c>
      <c r="M148">
        <f t="shared" si="9"/>
        <v>597.80250000000001</v>
      </c>
    </row>
    <row r="149" spans="1:13" x14ac:dyDescent="0.25">
      <c r="A149" t="s">
        <v>14</v>
      </c>
      <c r="B149">
        <v>23.55</v>
      </c>
      <c r="C149">
        <v>46.859200000000001</v>
      </c>
      <c r="D149" s="1">
        <v>18.75</v>
      </c>
      <c r="E149" s="55">
        <f t="shared" si="7"/>
        <v>0.25600000000000006</v>
      </c>
      <c r="F149">
        <f t="shared" si="8"/>
        <v>6.5536000000000025E-2</v>
      </c>
      <c r="M149">
        <f t="shared" si="9"/>
        <v>554.60250000000008</v>
      </c>
    </row>
    <row r="150" spans="1:13" x14ac:dyDescent="0.25">
      <c r="A150" t="s">
        <v>14</v>
      </c>
      <c r="B150">
        <v>23.3</v>
      </c>
      <c r="C150">
        <v>41.496299999999998</v>
      </c>
      <c r="D150" s="1">
        <v>18.75</v>
      </c>
      <c r="E150" s="55">
        <f t="shared" si="7"/>
        <v>0.2426666666666667</v>
      </c>
      <c r="F150">
        <f t="shared" si="8"/>
        <v>5.8887111111111126E-2</v>
      </c>
      <c r="M150">
        <f t="shared" si="9"/>
        <v>542.89</v>
      </c>
    </row>
    <row r="151" spans="1:13" x14ac:dyDescent="0.25">
      <c r="A151" t="s">
        <v>14</v>
      </c>
      <c r="B151">
        <v>22.95</v>
      </c>
      <c r="C151">
        <v>49.372999999999998</v>
      </c>
      <c r="D151" s="1">
        <v>18.75</v>
      </c>
      <c r="E151" s="55">
        <f t="shared" si="7"/>
        <v>0.22399999999999995</v>
      </c>
      <c r="F151">
        <f t="shared" si="8"/>
        <v>5.0175999999999978E-2</v>
      </c>
      <c r="M151">
        <f t="shared" si="9"/>
        <v>526.70249999999999</v>
      </c>
    </row>
    <row r="152" spans="1:13" x14ac:dyDescent="0.25">
      <c r="A152" t="s">
        <v>15</v>
      </c>
      <c r="B152">
        <v>10.6</v>
      </c>
      <c r="C152">
        <v>66.928399999999996</v>
      </c>
      <c r="D152" s="1">
        <v>8.4499999999999993</v>
      </c>
      <c r="E152" s="55">
        <f t="shared" si="7"/>
        <v>0.25443786982248529</v>
      </c>
      <c r="F152">
        <f t="shared" si="8"/>
        <v>6.4738629599803962E-2</v>
      </c>
      <c r="M152">
        <f t="shared" si="9"/>
        <v>112.36</v>
      </c>
    </row>
    <row r="153" spans="1:13" x14ac:dyDescent="0.25">
      <c r="A153" t="s">
        <v>15</v>
      </c>
      <c r="B153">
        <v>9.3000000000000007</v>
      </c>
      <c r="C153">
        <v>63.234200000000001</v>
      </c>
      <c r="D153" s="1">
        <v>8.4499999999999993</v>
      </c>
      <c r="E153" s="55">
        <f t="shared" si="7"/>
        <v>0.10059171597633154</v>
      </c>
      <c r="F153">
        <f t="shared" si="8"/>
        <v>1.0118693323062955E-2</v>
      </c>
      <c r="M153">
        <f t="shared" si="9"/>
        <v>86.490000000000009</v>
      </c>
    </row>
    <row r="154" spans="1:13" x14ac:dyDescent="0.25">
      <c r="A154" t="s">
        <v>15</v>
      </c>
      <c r="B154">
        <v>10.1</v>
      </c>
      <c r="C154">
        <v>58.101500000000001</v>
      </c>
      <c r="D154" s="1">
        <v>8.4499999999999993</v>
      </c>
      <c r="E154" s="55">
        <f t="shared" si="7"/>
        <v>0.19526627218934917</v>
      </c>
      <c r="F154">
        <f t="shared" si="8"/>
        <v>3.8128917054724994E-2</v>
      </c>
      <c r="M154">
        <f t="shared" si="9"/>
        <v>102.00999999999999</v>
      </c>
    </row>
    <row r="155" spans="1:13" x14ac:dyDescent="0.25">
      <c r="A155" t="s">
        <v>15</v>
      </c>
      <c r="B155">
        <v>10.5</v>
      </c>
      <c r="C155">
        <v>63.108899999999998</v>
      </c>
      <c r="D155" s="1">
        <v>8.4499999999999993</v>
      </c>
      <c r="E155" s="55">
        <f t="shared" si="7"/>
        <v>0.24260355029585809</v>
      </c>
      <c r="F155">
        <f t="shared" si="8"/>
        <v>5.8856482616154948E-2</v>
      </c>
      <c r="M155">
        <f t="shared" si="9"/>
        <v>110.25</v>
      </c>
    </row>
    <row r="156" spans="1:13" x14ac:dyDescent="0.25">
      <c r="A156" t="s">
        <v>15</v>
      </c>
      <c r="B156">
        <v>10.199999999999999</v>
      </c>
      <c r="C156">
        <v>59.415900000000001</v>
      </c>
      <c r="D156" s="1">
        <v>8.4499999999999993</v>
      </c>
      <c r="E156" s="55">
        <f t="shared" si="7"/>
        <v>0.20710059171597636</v>
      </c>
      <c r="F156">
        <f t="shared" si="8"/>
        <v>4.2890655089107534E-2</v>
      </c>
      <c r="M156">
        <f t="shared" si="9"/>
        <v>104.03999999999999</v>
      </c>
    </row>
    <row r="157" spans="1:13" x14ac:dyDescent="0.25">
      <c r="A157" t="s">
        <v>15</v>
      </c>
      <c r="B157">
        <v>9.6999999999999993</v>
      </c>
      <c r="C157">
        <v>68.164299999999997</v>
      </c>
      <c r="D157" s="1">
        <v>8.4499999999999993</v>
      </c>
      <c r="E157" s="55">
        <f t="shared" si="7"/>
        <v>0.14792899408284024</v>
      </c>
      <c r="F157">
        <f t="shared" si="8"/>
        <v>2.1882987290360985E-2</v>
      </c>
      <c r="M157">
        <f t="shared" si="9"/>
        <v>94.089999999999989</v>
      </c>
    </row>
    <row r="158" spans="1:13" x14ac:dyDescent="0.25">
      <c r="A158" t="s">
        <v>15</v>
      </c>
      <c r="B158">
        <v>10.199999999999999</v>
      </c>
      <c r="C158">
        <v>58.793500000000002</v>
      </c>
      <c r="D158" s="1">
        <v>8.4499999999999993</v>
      </c>
      <c r="E158" s="55">
        <f t="shared" si="7"/>
        <v>0.20710059171597636</v>
      </c>
      <c r="F158">
        <f t="shared" si="8"/>
        <v>4.2890655089107534E-2</v>
      </c>
      <c r="M158">
        <f t="shared" si="9"/>
        <v>104.03999999999999</v>
      </c>
    </row>
    <row r="159" spans="1:13" x14ac:dyDescent="0.25">
      <c r="A159" t="s">
        <v>15</v>
      </c>
      <c r="B159">
        <v>10.75</v>
      </c>
      <c r="C159">
        <v>65.558700000000002</v>
      </c>
      <c r="D159" s="1">
        <v>8.4499999999999993</v>
      </c>
      <c r="E159" s="55">
        <f t="shared" si="7"/>
        <v>0.27218934911242615</v>
      </c>
      <c r="F159">
        <f t="shared" si="8"/>
        <v>7.4087041770246206E-2</v>
      </c>
      <c r="M159">
        <f t="shared" si="9"/>
        <v>115.5625</v>
      </c>
    </row>
    <row r="160" spans="1:13" x14ac:dyDescent="0.25">
      <c r="A160" t="s">
        <v>15</v>
      </c>
      <c r="B160">
        <v>9.35</v>
      </c>
      <c r="C160">
        <v>59.849699999999999</v>
      </c>
      <c r="D160" s="1">
        <v>8.4499999999999993</v>
      </c>
      <c r="E160" s="55">
        <f t="shared" si="7"/>
        <v>0.10650887573964501</v>
      </c>
      <c r="F160">
        <f t="shared" si="8"/>
        <v>1.1344140611323142E-2</v>
      </c>
      <c r="M160">
        <f t="shared" si="9"/>
        <v>87.422499999999999</v>
      </c>
    </row>
    <row r="161" spans="1:13" x14ac:dyDescent="0.25">
      <c r="A161" t="s">
        <v>15</v>
      </c>
      <c r="B161">
        <v>10.3</v>
      </c>
      <c r="C161">
        <v>60.013100000000001</v>
      </c>
      <c r="D161" s="1">
        <v>8.4499999999999993</v>
      </c>
      <c r="E161" s="55">
        <f t="shared" si="7"/>
        <v>0.21893491124260372</v>
      </c>
      <c r="F161">
        <f t="shared" si="8"/>
        <v>4.7932495360806772E-2</v>
      </c>
      <c r="M161">
        <f t="shared" si="9"/>
        <v>106.09000000000002</v>
      </c>
    </row>
    <row r="162" spans="1:13" x14ac:dyDescent="0.25">
      <c r="A162" t="s">
        <v>16</v>
      </c>
      <c r="B162">
        <v>17.05</v>
      </c>
      <c r="C162">
        <v>43.048499999999997</v>
      </c>
      <c r="D162" s="1">
        <v>14.05</v>
      </c>
      <c r="E162" s="55">
        <f t="shared" si="7"/>
        <v>0.21352313167259784</v>
      </c>
      <c r="F162">
        <f t="shared" si="8"/>
        <v>4.5592127759273557E-2</v>
      </c>
      <c r="M162">
        <f t="shared" si="9"/>
        <v>290.70250000000004</v>
      </c>
    </row>
    <row r="163" spans="1:13" x14ac:dyDescent="0.25">
      <c r="A163" t="s">
        <v>16</v>
      </c>
      <c r="B163">
        <v>16.649999999999999</v>
      </c>
      <c r="C163">
        <v>42.684699999999999</v>
      </c>
      <c r="D163" s="1">
        <v>14.05</v>
      </c>
      <c r="E163" s="55">
        <f t="shared" si="7"/>
        <v>0.185053380782918</v>
      </c>
      <c r="F163">
        <f t="shared" si="8"/>
        <v>3.4244753739187644E-2</v>
      </c>
      <c r="M163">
        <f t="shared" si="9"/>
        <v>277.22249999999997</v>
      </c>
    </row>
    <row r="164" spans="1:13" x14ac:dyDescent="0.25">
      <c r="A164" t="s">
        <v>16</v>
      </c>
      <c r="B164">
        <v>16.600000000000001</v>
      </c>
      <c r="C164">
        <v>42.884300000000003</v>
      </c>
      <c r="D164" s="1">
        <v>14.05</v>
      </c>
      <c r="E164" s="55">
        <f t="shared" si="7"/>
        <v>0.18149466192170824</v>
      </c>
      <c r="F164">
        <f t="shared" si="8"/>
        <v>3.2940312306075172E-2</v>
      </c>
      <c r="M164">
        <f t="shared" si="9"/>
        <v>275.56000000000006</v>
      </c>
    </row>
    <row r="165" spans="1:13" x14ac:dyDescent="0.25">
      <c r="A165" t="s">
        <v>16</v>
      </c>
      <c r="B165">
        <v>17.95</v>
      </c>
      <c r="C165">
        <v>44.846600000000002</v>
      </c>
      <c r="D165" s="1">
        <v>14.05</v>
      </c>
      <c r="E165" s="55">
        <f t="shared" si="7"/>
        <v>0.27758007117437711</v>
      </c>
      <c r="F165">
        <f t="shared" si="8"/>
        <v>7.7050695913172262E-2</v>
      </c>
      <c r="M165">
        <f t="shared" si="9"/>
        <v>322.20249999999999</v>
      </c>
    </row>
    <row r="166" spans="1:13" x14ac:dyDescent="0.25">
      <c r="A166" t="s">
        <v>16</v>
      </c>
      <c r="B166">
        <v>16.8</v>
      </c>
      <c r="C166">
        <v>44.867600000000003</v>
      </c>
      <c r="D166" s="1">
        <v>14.05</v>
      </c>
      <c r="E166" s="55">
        <f t="shared" si="7"/>
        <v>0.19572953736654802</v>
      </c>
      <c r="F166">
        <f t="shared" si="8"/>
        <v>3.831005179772292E-2</v>
      </c>
      <c r="M166">
        <f t="shared" si="9"/>
        <v>282.24</v>
      </c>
    </row>
    <row r="167" spans="1:13" x14ac:dyDescent="0.25">
      <c r="A167" t="s">
        <v>16</v>
      </c>
      <c r="B167">
        <v>17.899999999999999</v>
      </c>
      <c r="C167">
        <v>45.1449</v>
      </c>
      <c r="D167" s="1">
        <v>14.05</v>
      </c>
      <c r="E167" s="55">
        <f t="shared" si="7"/>
        <v>0.2740213523131671</v>
      </c>
      <c r="F167">
        <f t="shared" si="8"/>
        <v>7.5087701523536846E-2</v>
      </c>
      <c r="M167">
        <f t="shared" si="9"/>
        <v>320.40999999999997</v>
      </c>
    </row>
    <row r="168" spans="1:13" x14ac:dyDescent="0.25">
      <c r="A168" t="s">
        <v>16</v>
      </c>
      <c r="B168">
        <v>16.8</v>
      </c>
      <c r="C168">
        <v>44.205300000000001</v>
      </c>
      <c r="D168" s="1">
        <v>14.05</v>
      </c>
      <c r="E168" s="55">
        <f t="shared" si="7"/>
        <v>0.19572953736654802</v>
      </c>
      <c r="F168">
        <f t="shared" si="8"/>
        <v>3.831005179772292E-2</v>
      </c>
      <c r="M168">
        <f t="shared" si="9"/>
        <v>282.24</v>
      </c>
    </row>
    <row r="169" spans="1:13" x14ac:dyDescent="0.25">
      <c r="A169" t="s">
        <v>16</v>
      </c>
      <c r="B169">
        <v>16.8</v>
      </c>
      <c r="C169">
        <v>44.723999999999997</v>
      </c>
      <c r="D169" s="1">
        <v>14.05</v>
      </c>
      <c r="E169" s="55">
        <f t="shared" si="7"/>
        <v>0.19572953736654802</v>
      </c>
      <c r="F169">
        <f t="shared" si="8"/>
        <v>3.831005179772292E-2</v>
      </c>
      <c r="M169">
        <f t="shared" si="9"/>
        <v>282.24</v>
      </c>
    </row>
    <row r="170" spans="1:13" x14ac:dyDescent="0.25">
      <c r="A170" t="s">
        <v>16</v>
      </c>
      <c r="B170">
        <v>17.899999999999999</v>
      </c>
      <c r="C170">
        <v>42.116700000000002</v>
      </c>
      <c r="D170" s="1">
        <v>14.05</v>
      </c>
      <c r="E170" s="55">
        <f t="shared" si="7"/>
        <v>0.2740213523131671</v>
      </c>
      <c r="F170">
        <f t="shared" si="8"/>
        <v>7.5087701523536846E-2</v>
      </c>
      <c r="M170">
        <f t="shared" si="9"/>
        <v>320.40999999999997</v>
      </c>
    </row>
    <row r="171" spans="1:13" x14ac:dyDescent="0.25">
      <c r="A171" t="s">
        <v>16</v>
      </c>
      <c r="B171">
        <v>18.05</v>
      </c>
      <c r="C171">
        <v>43.180799999999998</v>
      </c>
      <c r="D171" s="1">
        <v>14.05</v>
      </c>
      <c r="E171" s="55">
        <f t="shared" si="7"/>
        <v>0.28469750889679712</v>
      </c>
      <c r="F171">
        <f t="shared" si="8"/>
        <v>8.1052671572041879E-2</v>
      </c>
      <c r="M171">
        <f t="shared" si="9"/>
        <v>325.80250000000001</v>
      </c>
    </row>
    <row r="172" spans="1:13" x14ac:dyDescent="0.25">
      <c r="A172" t="s">
        <v>17</v>
      </c>
      <c r="B172">
        <v>20.65</v>
      </c>
      <c r="C172">
        <v>56.843600000000002</v>
      </c>
      <c r="D172" s="1">
        <v>15.05</v>
      </c>
      <c r="E172" s="55">
        <f t="shared" si="7"/>
        <v>0.37209302325581378</v>
      </c>
      <c r="F172">
        <f t="shared" si="8"/>
        <v>0.13845321795565158</v>
      </c>
      <c r="M172">
        <f t="shared" si="9"/>
        <v>426.42249999999996</v>
      </c>
    </row>
    <row r="173" spans="1:13" x14ac:dyDescent="0.25">
      <c r="A173" t="s">
        <v>17</v>
      </c>
      <c r="B173">
        <v>20.7</v>
      </c>
      <c r="C173">
        <v>66.027500000000003</v>
      </c>
      <c r="D173" s="1">
        <v>15.05</v>
      </c>
      <c r="E173" s="55">
        <f t="shared" si="7"/>
        <v>0.37541528239202648</v>
      </c>
      <c r="F173">
        <f t="shared" si="8"/>
        <v>0.14093663425348499</v>
      </c>
      <c r="M173">
        <f t="shared" si="9"/>
        <v>428.48999999999995</v>
      </c>
    </row>
    <row r="174" spans="1:13" x14ac:dyDescent="0.25">
      <c r="A174" t="s">
        <v>17</v>
      </c>
      <c r="B174">
        <v>21.5</v>
      </c>
      <c r="C174">
        <v>58.725499999999997</v>
      </c>
      <c r="D174" s="1">
        <v>15.05</v>
      </c>
      <c r="E174" s="55">
        <f t="shared" si="7"/>
        <v>0.42857142857142849</v>
      </c>
      <c r="F174">
        <f t="shared" si="8"/>
        <v>0.18367346938775503</v>
      </c>
      <c r="M174">
        <f t="shared" si="9"/>
        <v>462.25</v>
      </c>
    </row>
    <row r="175" spans="1:13" x14ac:dyDescent="0.25">
      <c r="A175" t="s">
        <v>17</v>
      </c>
      <c r="B175">
        <v>20.5</v>
      </c>
      <c r="C175">
        <v>63.931600000000003</v>
      </c>
      <c r="D175" s="1">
        <v>15.05</v>
      </c>
      <c r="E175" s="55">
        <f t="shared" si="7"/>
        <v>0.36212624584717601</v>
      </c>
      <c r="F175">
        <f t="shared" si="8"/>
        <v>0.13113541793136935</v>
      </c>
      <c r="M175">
        <f t="shared" si="9"/>
        <v>420.25</v>
      </c>
    </row>
    <row r="176" spans="1:13" x14ac:dyDescent="0.25">
      <c r="A176" t="s">
        <v>17</v>
      </c>
      <c r="B176">
        <v>20.3</v>
      </c>
      <c r="C176">
        <v>60.8962</v>
      </c>
      <c r="D176" s="1">
        <v>15.05</v>
      </c>
      <c r="E176" s="55">
        <f t="shared" si="7"/>
        <v>0.34883720930232559</v>
      </c>
      <c r="F176">
        <f t="shared" si="8"/>
        <v>0.12168739859383451</v>
      </c>
      <c r="M176">
        <f t="shared" si="9"/>
        <v>412.09000000000003</v>
      </c>
    </row>
    <row r="177" spans="1:13" x14ac:dyDescent="0.25">
      <c r="A177" t="s">
        <v>17</v>
      </c>
      <c r="B177">
        <v>20</v>
      </c>
      <c r="C177">
        <v>60.987099999999998</v>
      </c>
      <c r="D177" s="1">
        <v>15.05</v>
      </c>
      <c r="E177" s="55">
        <f t="shared" si="7"/>
        <v>0.32890365448504977</v>
      </c>
      <c r="F177">
        <f t="shared" si="8"/>
        <v>0.10817761393362099</v>
      </c>
      <c r="M177">
        <f t="shared" si="9"/>
        <v>400</v>
      </c>
    </row>
    <row r="178" spans="1:13" x14ac:dyDescent="0.25">
      <c r="A178" t="s">
        <v>17</v>
      </c>
      <c r="B178">
        <v>20.149999999999999</v>
      </c>
      <c r="C178">
        <v>64.305999999999997</v>
      </c>
      <c r="D178" s="1">
        <v>15.05</v>
      </c>
      <c r="E178" s="55">
        <f t="shared" si="7"/>
        <v>0.33887043189368754</v>
      </c>
      <c r="F178">
        <f t="shared" si="8"/>
        <v>0.11483316961181432</v>
      </c>
      <c r="M178">
        <f t="shared" si="9"/>
        <v>406.02249999999992</v>
      </c>
    </row>
    <row r="179" spans="1:13" x14ac:dyDescent="0.25">
      <c r="A179" t="s">
        <v>17</v>
      </c>
      <c r="B179">
        <v>20.5</v>
      </c>
      <c r="C179">
        <v>59.747500000000002</v>
      </c>
      <c r="D179" s="1">
        <v>15.05</v>
      </c>
      <c r="E179" s="55">
        <f t="shared" si="7"/>
        <v>0.36212624584717601</v>
      </c>
      <c r="F179">
        <f t="shared" si="8"/>
        <v>0.13113541793136935</v>
      </c>
      <c r="M179">
        <f t="shared" si="9"/>
        <v>420.25</v>
      </c>
    </row>
    <row r="180" spans="1:13" x14ac:dyDescent="0.25">
      <c r="A180" t="s">
        <v>17</v>
      </c>
      <c r="B180">
        <v>20.7</v>
      </c>
      <c r="C180">
        <v>62.271099999999997</v>
      </c>
      <c r="D180" s="1">
        <v>15.05</v>
      </c>
      <c r="E180" s="55">
        <f t="shared" si="7"/>
        <v>0.37541528239202648</v>
      </c>
      <c r="F180">
        <f t="shared" si="8"/>
        <v>0.14093663425348499</v>
      </c>
      <c r="M180">
        <f t="shared" si="9"/>
        <v>428.48999999999995</v>
      </c>
    </row>
    <row r="181" spans="1:13" x14ac:dyDescent="0.25">
      <c r="A181" t="s">
        <v>17</v>
      </c>
      <c r="B181">
        <v>19.850000000000001</v>
      </c>
      <c r="C181">
        <v>61.171999999999997</v>
      </c>
      <c r="D181" s="1">
        <v>15.05</v>
      </c>
      <c r="E181" s="55">
        <f t="shared" si="7"/>
        <v>0.318936877076412</v>
      </c>
      <c r="F181">
        <f t="shared" si="8"/>
        <v>0.10172073155925433</v>
      </c>
      <c r="M181">
        <f t="shared" si="9"/>
        <v>394.02250000000004</v>
      </c>
    </row>
    <row r="182" spans="1:13" x14ac:dyDescent="0.25">
      <c r="A182" t="s">
        <v>18</v>
      </c>
      <c r="B182">
        <v>19.8</v>
      </c>
      <c r="C182">
        <v>63.8718</v>
      </c>
      <c r="D182" s="1">
        <v>13.6</v>
      </c>
      <c r="E182" s="55">
        <f t="shared" si="7"/>
        <v>0.45588235294117657</v>
      </c>
      <c r="F182">
        <f t="shared" si="8"/>
        <v>0.20782871972318348</v>
      </c>
      <c r="M182">
        <f t="shared" si="9"/>
        <v>392.04</v>
      </c>
    </row>
    <row r="183" spans="1:13" x14ac:dyDescent="0.25">
      <c r="A183" t="s">
        <v>18</v>
      </c>
      <c r="B183">
        <v>19.850000000000001</v>
      </c>
      <c r="C183">
        <v>69.062100000000001</v>
      </c>
      <c r="D183" s="1">
        <v>13.6</v>
      </c>
      <c r="E183" s="55">
        <f t="shared" si="7"/>
        <v>0.45955882352941191</v>
      </c>
      <c r="F183">
        <f t="shared" si="8"/>
        <v>0.21119431228373717</v>
      </c>
      <c r="M183">
        <f t="shared" si="9"/>
        <v>394.02250000000004</v>
      </c>
    </row>
    <row r="184" spans="1:13" x14ac:dyDescent="0.25">
      <c r="A184" t="s">
        <v>18</v>
      </c>
      <c r="B184">
        <v>19.95</v>
      </c>
      <c r="C184">
        <v>66.237499999999997</v>
      </c>
      <c r="D184" s="1">
        <v>13.6</v>
      </c>
      <c r="E184" s="55">
        <f t="shared" si="7"/>
        <v>0.46691176470588236</v>
      </c>
      <c r="F184">
        <f t="shared" si="8"/>
        <v>0.21800659602076125</v>
      </c>
      <c r="M184">
        <f t="shared" si="9"/>
        <v>398.0025</v>
      </c>
    </row>
    <row r="185" spans="1:13" x14ac:dyDescent="0.25">
      <c r="A185" t="s">
        <v>18</v>
      </c>
      <c r="B185">
        <v>20.399999999999999</v>
      </c>
      <c r="C185">
        <v>73.407200000000003</v>
      </c>
      <c r="D185" s="1">
        <v>13.6</v>
      </c>
      <c r="E185" s="55">
        <f t="shared" si="7"/>
        <v>0.49999999999999994</v>
      </c>
      <c r="F185">
        <f t="shared" si="8"/>
        <v>0.24999999999999994</v>
      </c>
      <c r="M185">
        <f t="shared" si="9"/>
        <v>416.15999999999997</v>
      </c>
    </row>
    <row r="186" spans="1:13" x14ac:dyDescent="0.25">
      <c r="A186" t="s">
        <v>18</v>
      </c>
      <c r="B186">
        <v>19.850000000000001</v>
      </c>
      <c r="C186">
        <v>64.368799999999993</v>
      </c>
      <c r="D186" s="1">
        <v>13.6</v>
      </c>
      <c r="E186" s="55">
        <f t="shared" si="7"/>
        <v>0.45955882352941191</v>
      </c>
      <c r="F186">
        <f t="shared" si="8"/>
        <v>0.21119431228373717</v>
      </c>
      <c r="M186">
        <f t="shared" si="9"/>
        <v>394.02250000000004</v>
      </c>
    </row>
    <row r="187" spans="1:13" x14ac:dyDescent="0.25">
      <c r="A187" t="s">
        <v>18</v>
      </c>
      <c r="B187">
        <v>19.3</v>
      </c>
      <c r="C187">
        <v>67.651700000000005</v>
      </c>
      <c r="D187" s="1">
        <v>13.6</v>
      </c>
      <c r="E187" s="55">
        <f t="shared" si="7"/>
        <v>0.41911764705882359</v>
      </c>
      <c r="F187">
        <f t="shared" si="8"/>
        <v>0.17565960207612463</v>
      </c>
      <c r="M187">
        <f t="shared" si="9"/>
        <v>372.49</v>
      </c>
    </row>
    <row r="188" spans="1:13" x14ac:dyDescent="0.25">
      <c r="A188" t="s">
        <v>18</v>
      </c>
      <c r="B188">
        <v>19.3</v>
      </c>
      <c r="C188">
        <v>71.695099999999996</v>
      </c>
      <c r="D188" s="1">
        <v>13.6</v>
      </c>
      <c r="E188" s="55">
        <f t="shared" si="7"/>
        <v>0.41911764705882359</v>
      </c>
      <c r="F188">
        <f t="shared" si="8"/>
        <v>0.17565960207612463</v>
      </c>
      <c r="M188">
        <f t="shared" si="9"/>
        <v>372.49</v>
      </c>
    </row>
    <row r="189" spans="1:13" x14ac:dyDescent="0.25">
      <c r="A189" t="s">
        <v>18</v>
      </c>
      <c r="B189">
        <v>19.45</v>
      </c>
      <c r="C189">
        <v>72.209000000000003</v>
      </c>
      <c r="D189" s="1">
        <v>13.6</v>
      </c>
      <c r="E189" s="55">
        <f t="shared" si="7"/>
        <v>0.43014705882352938</v>
      </c>
      <c r="F189">
        <f t="shared" si="8"/>
        <v>0.18502649221453285</v>
      </c>
      <c r="M189">
        <f t="shared" si="9"/>
        <v>378.30249999999995</v>
      </c>
    </row>
    <row r="190" spans="1:13" x14ac:dyDescent="0.25">
      <c r="A190" t="s">
        <v>18</v>
      </c>
      <c r="B190">
        <v>18.95</v>
      </c>
      <c r="C190">
        <v>65.473299999999995</v>
      </c>
      <c r="D190" s="1">
        <v>13.6</v>
      </c>
      <c r="E190" s="55">
        <f t="shared" si="7"/>
        <v>0.39338235294117646</v>
      </c>
      <c r="F190">
        <f t="shared" si="8"/>
        <v>0.15474967560553632</v>
      </c>
      <c r="M190">
        <f t="shared" si="9"/>
        <v>359.10249999999996</v>
      </c>
    </row>
    <row r="191" spans="1:13" x14ac:dyDescent="0.25">
      <c r="A191" t="s">
        <v>18</v>
      </c>
      <c r="B191">
        <v>19.899999999999999</v>
      </c>
      <c r="C191">
        <v>72.254800000000003</v>
      </c>
      <c r="D191" s="1">
        <v>13.6</v>
      </c>
      <c r="E191" s="55">
        <f t="shared" si="7"/>
        <v>0.46323529411764697</v>
      </c>
      <c r="F191">
        <f t="shared" si="8"/>
        <v>0.21458693771626289</v>
      </c>
      <c r="M191">
        <f t="shared" si="9"/>
        <v>396.00999999999993</v>
      </c>
    </row>
    <row r="192" spans="1:13" x14ac:dyDescent="0.25">
      <c r="A192" t="s">
        <v>19</v>
      </c>
      <c r="B192">
        <v>18.600000000000001</v>
      </c>
      <c r="C192">
        <v>64.605000000000004</v>
      </c>
      <c r="D192" s="1">
        <v>14.95</v>
      </c>
      <c r="E192" s="55">
        <f t="shared" si="7"/>
        <v>0.24414715719063559</v>
      </c>
      <c r="F192">
        <f t="shared" si="8"/>
        <v>5.9607834364268926E-2</v>
      </c>
      <c r="M192">
        <f t="shared" si="9"/>
        <v>345.96000000000004</v>
      </c>
    </row>
    <row r="193" spans="1:13" x14ac:dyDescent="0.25">
      <c r="A193" t="s">
        <v>19</v>
      </c>
      <c r="B193">
        <v>18.45</v>
      </c>
      <c r="C193">
        <v>65.090299999999999</v>
      </c>
      <c r="D193" s="1">
        <v>14.95</v>
      </c>
      <c r="E193" s="55">
        <f t="shared" si="7"/>
        <v>0.23411371237458195</v>
      </c>
      <c r="F193">
        <f t="shared" si="8"/>
        <v>5.4809230321808483E-2</v>
      </c>
      <c r="M193">
        <f t="shared" si="9"/>
        <v>340.40249999999997</v>
      </c>
    </row>
    <row r="194" spans="1:13" x14ac:dyDescent="0.25">
      <c r="A194" t="s">
        <v>19</v>
      </c>
      <c r="B194">
        <v>18.7</v>
      </c>
      <c r="C194">
        <v>65.564499999999995</v>
      </c>
      <c r="D194" s="1">
        <v>14.95</v>
      </c>
      <c r="E194" s="55">
        <f t="shared" si="7"/>
        <v>0.25083612040133779</v>
      </c>
      <c r="F194">
        <f t="shared" si="8"/>
        <v>6.2918759297994425E-2</v>
      </c>
      <c r="M194">
        <f t="shared" si="9"/>
        <v>349.69</v>
      </c>
    </row>
    <row r="195" spans="1:13" x14ac:dyDescent="0.25">
      <c r="A195" t="s">
        <v>19</v>
      </c>
      <c r="B195">
        <v>18.75</v>
      </c>
      <c r="C195">
        <v>61.439599999999999</v>
      </c>
      <c r="D195" s="1">
        <v>14.95</v>
      </c>
      <c r="E195" s="55">
        <f t="shared" ref="E195:E258" si="10">(B195-D195)/D195</f>
        <v>0.25418060200668902</v>
      </c>
      <c r="F195">
        <f t="shared" ref="F195:F258" si="11">E195^2</f>
        <v>6.4607778436482841E-2</v>
      </c>
      <c r="M195">
        <f t="shared" ref="M195:M258" si="12">B195^2</f>
        <v>351.5625</v>
      </c>
    </row>
    <row r="196" spans="1:13" x14ac:dyDescent="0.25">
      <c r="A196" t="s">
        <v>19</v>
      </c>
      <c r="B196">
        <v>18.600000000000001</v>
      </c>
      <c r="C196">
        <v>62.116900000000001</v>
      </c>
      <c r="D196" s="1">
        <v>14.95</v>
      </c>
      <c r="E196" s="55">
        <f t="shared" si="10"/>
        <v>0.24414715719063559</v>
      </c>
      <c r="F196">
        <f t="shared" si="11"/>
        <v>5.9607834364268926E-2</v>
      </c>
      <c r="M196">
        <f t="shared" si="12"/>
        <v>345.96000000000004</v>
      </c>
    </row>
    <row r="197" spans="1:13" x14ac:dyDescent="0.25">
      <c r="A197" t="s">
        <v>19</v>
      </c>
      <c r="B197">
        <v>18.600000000000001</v>
      </c>
      <c r="C197">
        <v>61.866</v>
      </c>
      <c r="D197" s="1">
        <v>14.95</v>
      </c>
      <c r="E197" s="55">
        <f t="shared" si="10"/>
        <v>0.24414715719063559</v>
      </c>
      <c r="F197">
        <f t="shared" si="11"/>
        <v>5.9607834364268926E-2</v>
      </c>
      <c r="M197">
        <f t="shared" si="12"/>
        <v>345.96000000000004</v>
      </c>
    </row>
    <row r="198" spans="1:13" x14ac:dyDescent="0.25">
      <c r="A198" t="s">
        <v>19</v>
      </c>
      <c r="B198">
        <v>18.350000000000001</v>
      </c>
      <c r="C198">
        <v>61.110599999999998</v>
      </c>
      <c r="D198" s="1">
        <v>14.95</v>
      </c>
      <c r="E198" s="55">
        <f t="shared" si="10"/>
        <v>0.22742474916387975</v>
      </c>
      <c r="F198">
        <f t="shared" si="11"/>
        <v>5.1722016532253626E-2</v>
      </c>
      <c r="M198">
        <f t="shared" si="12"/>
        <v>336.72250000000003</v>
      </c>
    </row>
    <row r="199" spans="1:13" x14ac:dyDescent="0.25">
      <c r="A199" t="s">
        <v>19</v>
      </c>
      <c r="B199">
        <v>18.55</v>
      </c>
      <c r="C199">
        <v>61.436100000000003</v>
      </c>
      <c r="D199" s="1">
        <v>14.95</v>
      </c>
      <c r="E199" s="55">
        <f t="shared" si="10"/>
        <v>0.2408026755852844</v>
      </c>
      <c r="F199">
        <f t="shared" si="11"/>
        <v>5.7985928569031724E-2</v>
      </c>
      <c r="M199">
        <f t="shared" si="12"/>
        <v>344.10250000000002</v>
      </c>
    </row>
    <row r="200" spans="1:13" x14ac:dyDescent="0.25">
      <c r="A200" t="s">
        <v>19</v>
      </c>
      <c r="B200">
        <v>18.7</v>
      </c>
      <c r="C200">
        <v>60.5533</v>
      </c>
      <c r="D200" s="1">
        <v>14.95</v>
      </c>
      <c r="E200" s="55">
        <f t="shared" si="10"/>
        <v>0.25083612040133779</v>
      </c>
      <c r="F200">
        <f t="shared" si="11"/>
        <v>6.2918759297994425E-2</v>
      </c>
      <c r="M200">
        <f t="shared" si="12"/>
        <v>349.69</v>
      </c>
    </row>
    <row r="201" spans="1:13" x14ac:dyDescent="0.25">
      <c r="A201" t="s">
        <v>19</v>
      </c>
      <c r="B201">
        <v>18.649999999999999</v>
      </c>
      <c r="C201">
        <v>61.1432</v>
      </c>
      <c r="D201" s="1">
        <v>14.95</v>
      </c>
      <c r="E201" s="55">
        <f t="shared" si="10"/>
        <v>0.2474916387959866</v>
      </c>
      <c r="F201">
        <f t="shared" si="11"/>
        <v>6.1252111273923097E-2</v>
      </c>
      <c r="M201">
        <f t="shared" si="12"/>
        <v>347.82249999999993</v>
      </c>
    </row>
    <row r="202" spans="1:13" x14ac:dyDescent="0.25">
      <c r="A202" t="s">
        <v>20</v>
      </c>
      <c r="B202">
        <v>36.200000000000003</v>
      </c>
      <c r="C202">
        <v>68.089399999999998</v>
      </c>
      <c r="D202" s="1">
        <v>30</v>
      </c>
      <c r="E202" s="55">
        <f t="shared" si="10"/>
        <v>0.20666666666666675</v>
      </c>
      <c r="F202">
        <f t="shared" si="11"/>
        <v>4.2711111111111144E-2</v>
      </c>
      <c r="M202">
        <f t="shared" si="12"/>
        <v>1310.4400000000003</v>
      </c>
    </row>
    <row r="203" spans="1:13" x14ac:dyDescent="0.25">
      <c r="A203" t="s">
        <v>20</v>
      </c>
      <c r="B203">
        <v>37.85</v>
      </c>
      <c r="C203">
        <v>84.99</v>
      </c>
      <c r="D203" s="1">
        <v>30</v>
      </c>
      <c r="E203" s="55">
        <f t="shared" si="10"/>
        <v>0.26166666666666671</v>
      </c>
      <c r="F203">
        <f t="shared" si="11"/>
        <v>6.8469444444444472E-2</v>
      </c>
      <c r="M203">
        <f t="shared" si="12"/>
        <v>1432.6225000000002</v>
      </c>
    </row>
    <row r="204" spans="1:13" x14ac:dyDescent="0.25">
      <c r="A204" t="s">
        <v>20</v>
      </c>
      <c r="B204">
        <v>36.299999999999997</v>
      </c>
      <c r="C204">
        <v>74.385999999999996</v>
      </c>
      <c r="D204" s="1">
        <v>30</v>
      </c>
      <c r="E204" s="55">
        <f t="shared" si="10"/>
        <v>0.20999999999999991</v>
      </c>
      <c r="F204">
        <f t="shared" si="11"/>
        <v>4.4099999999999959E-2</v>
      </c>
      <c r="M204">
        <f t="shared" si="12"/>
        <v>1317.6899999999998</v>
      </c>
    </row>
    <row r="205" spans="1:13" x14ac:dyDescent="0.25">
      <c r="A205" t="s">
        <v>20</v>
      </c>
      <c r="B205">
        <v>38.299999999999997</v>
      </c>
      <c r="C205">
        <v>85.054599999999994</v>
      </c>
      <c r="D205" s="1">
        <v>30</v>
      </c>
      <c r="E205" s="55">
        <f t="shared" si="10"/>
        <v>0.27666666666666656</v>
      </c>
      <c r="F205">
        <f t="shared" si="11"/>
        <v>7.6544444444444387E-2</v>
      </c>
      <c r="M205">
        <f t="shared" si="12"/>
        <v>1466.8899999999999</v>
      </c>
    </row>
    <row r="206" spans="1:13" x14ac:dyDescent="0.25">
      <c r="A206" t="s">
        <v>20</v>
      </c>
      <c r="B206">
        <v>36.35</v>
      </c>
      <c r="C206">
        <v>96.881</v>
      </c>
      <c r="D206" s="1">
        <v>30</v>
      </c>
      <c r="E206" s="55">
        <f t="shared" si="10"/>
        <v>0.21166666666666673</v>
      </c>
      <c r="F206">
        <f t="shared" si="11"/>
        <v>4.4802777777777802E-2</v>
      </c>
      <c r="M206">
        <f t="shared" si="12"/>
        <v>1321.3225</v>
      </c>
    </row>
    <row r="207" spans="1:13" x14ac:dyDescent="0.25">
      <c r="A207" t="s">
        <v>20</v>
      </c>
      <c r="B207">
        <v>36.4</v>
      </c>
      <c r="C207">
        <v>79.028899999999993</v>
      </c>
      <c r="D207" s="1">
        <v>30</v>
      </c>
      <c r="E207" s="55">
        <f t="shared" si="10"/>
        <v>0.21333333333333329</v>
      </c>
      <c r="F207">
        <f t="shared" si="11"/>
        <v>4.5511111111111092E-2</v>
      </c>
      <c r="M207">
        <f t="shared" si="12"/>
        <v>1324.9599999999998</v>
      </c>
    </row>
    <row r="208" spans="1:13" x14ac:dyDescent="0.25">
      <c r="A208" t="s">
        <v>20</v>
      </c>
      <c r="B208">
        <v>39.25</v>
      </c>
      <c r="C208">
        <v>85.292699999999996</v>
      </c>
      <c r="D208" s="1">
        <v>30</v>
      </c>
      <c r="E208" s="55">
        <f t="shared" si="10"/>
        <v>0.30833333333333335</v>
      </c>
      <c r="F208">
        <f t="shared" si="11"/>
        <v>9.5069444444444456E-2</v>
      </c>
      <c r="M208">
        <f t="shared" si="12"/>
        <v>1540.5625</v>
      </c>
    </row>
    <row r="209" spans="1:13" x14ac:dyDescent="0.25">
      <c r="A209" t="s">
        <v>20</v>
      </c>
      <c r="B209">
        <v>37.15</v>
      </c>
      <c r="C209">
        <v>90.551299999999998</v>
      </c>
      <c r="D209" s="1">
        <v>30</v>
      </c>
      <c r="E209" s="55">
        <f t="shared" si="10"/>
        <v>0.23833333333333329</v>
      </c>
      <c r="F209">
        <f t="shared" si="11"/>
        <v>5.6802777777777758E-2</v>
      </c>
      <c r="M209">
        <f t="shared" si="12"/>
        <v>1380.1224999999999</v>
      </c>
    </row>
    <row r="210" spans="1:13" x14ac:dyDescent="0.25">
      <c r="A210" t="s">
        <v>20</v>
      </c>
      <c r="B210">
        <v>37.200000000000003</v>
      </c>
      <c r="C210">
        <v>79.986900000000006</v>
      </c>
      <c r="D210" s="1">
        <v>30</v>
      </c>
      <c r="E210" s="55">
        <f t="shared" si="10"/>
        <v>0.2400000000000001</v>
      </c>
      <c r="F210">
        <f t="shared" si="11"/>
        <v>5.7600000000000047E-2</v>
      </c>
      <c r="M210">
        <f t="shared" si="12"/>
        <v>1383.8400000000001</v>
      </c>
    </row>
    <row r="211" spans="1:13" x14ac:dyDescent="0.25">
      <c r="A211" t="s">
        <v>20</v>
      </c>
      <c r="B211">
        <v>36.85</v>
      </c>
      <c r="C211">
        <v>62.7684</v>
      </c>
      <c r="D211" s="1">
        <v>30</v>
      </c>
      <c r="E211" s="55">
        <f t="shared" si="10"/>
        <v>0.22833333333333339</v>
      </c>
      <c r="F211">
        <f t="shared" si="11"/>
        <v>5.2136111111111133E-2</v>
      </c>
      <c r="M211">
        <f t="shared" si="12"/>
        <v>1357.9225000000001</v>
      </c>
    </row>
    <row r="212" spans="1:13" x14ac:dyDescent="0.25">
      <c r="A212" t="s">
        <v>21</v>
      </c>
      <c r="B212">
        <v>46.35</v>
      </c>
      <c r="C212">
        <v>84.486199999999997</v>
      </c>
      <c r="D212" s="1">
        <v>36.4</v>
      </c>
      <c r="E212" s="55">
        <f t="shared" si="10"/>
        <v>0.27335164835164844</v>
      </c>
      <c r="F212">
        <f t="shared" si="11"/>
        <v>7.4721123656563262E-2</v>
      </c>
      <c r="M212">
        <f t="shared" si="12"/>
        <v>2148.3225000000002</v>
      </c>
    </row>
    <row r="213" spans="1:13" x14ac:dyDescent="0.25">
      <c r="A213" t="s">
        <v>21</v>
      </c>
      <c r="B213">
        <v>47.7</v>
      </c>
      <c r="C213">
        <v>85.424800000000005</v>
      </c>
      <c r="D213" s="1">
        <v>36.4</v>
      </c>
      <c r="E213" s="55">
        <f t="shared" si="10"/>
        <v>0.31043956043956056</v>
      </c>
      <c r="F213">
        <f t="shared" si="11"/>
        <v>9.6372720685907576E-2</v>
      </c>
      <c r="M213">
        <f t="shared" si="12"/>
        <v>2275.2900000000004</v>
      </c>
    </row>
    <row r="214" spans="1:13" x14ac:dyDescent="0.25">
      <c r="A214" t="s">
        <v>21</v>
      </c>
      <c r="B214">
        <v>49.35</v>
      </c>
      <c r="C214">
        <v>90.579599999999999</v>
      </c>
      <c r="D214" s="1">
        <v>36.4</v>
      </c>
      <c r="E214" s="55">
        <f t="shared" si="10"/>
        <v>0.35576923076923084</v>
      </c>
      <c r="F214">
        <f t="shared" si="11"/>
        <v>0.12657174556213022</v>
      </c>
      <c r="M214">
        <f t="shared" si="12"/>
        <v>2435.4225000000001</v>
      </c>
    </row>
    <row r="215" spans="1:13" x14ac:dyDescent="0.25">
      <c r="A215" t="s">
        <v>21</v>
      </c>
      <c r="B215">
        <v>47.9</v>
      </c>
      <c r="C215">
        <v>86.2761</v>
      </c>
      <c r="D215" s="1">
        <v>36.4</v>
      </c>
      <c r="E215" s="55">
        <f t="shared" si="10"/>
        <v>0.31593406593406592</v>
      </c>
      <c r="F215">
        <f t="shared" si="11"/>
        <v>9.9814334017630707E-2</v>
      </c>
      <c r="M215">
        <f t="shared" si="12"/>
        <v>2294.41</v>
      </c>
    </row>
    <row r="216" spans="1:13" x14ac:dyDescent="0.25">
      <c r="A216" t="s">
        <v>21</v>
      </c>
      <c r="B216">
        <v>48.8</v>
      </c>
      <c r="C216">
        <v>79.866500000000002</v>
      </c>
      <c r="D216" s="1">
        <v>36.4</v>
      </c>
      <c r="E216" s="55">
        <f t="shared" si="10"/>
        <v>0.34065934065934061</v>
      </c>
      <c r="F216">
        <f t="shared" si="11"/>
        <v>0.11604878637845668</v>
      </c>
      <c r="M216">
        <f t="shared" si="12"/>
        <v>2381.4399999999996</v>
      </c>
    </row>
    <row r="217" spans="1:13" x14ac:dyDescent="0.25">
      <c r="A217" t="s">
        <v>21</v>
      </c>
      <c r="B217">
        <v>44.65</v>
      </c>
      <c r="C217">
        <v>85.4803</v>
      </c>
      <c r="D217" s="1">
        <v>36.4</v>
      </c>
      <c r="E217" s="55">
        <f t="shared" si="10"/>
        <v>0.22664835164835165</v>
      </c>
      <c r="F217">
        <f t="shared" si="11"/>
        <v>5.1369475304914862E-2</v>
      </c>
      <c r="M217">
        <f t="shared" si="12"/>
        <v>1993.6224999999999</v>
      </c>
    </row>
    <row r="218" spans="1:13" x14ac:dyDescent="0.25">
      <c r="A218" t="s">
        <v>21</v>
      </c>
      <c r="B218">
        <v>48.65</v>
      </c>
      <c r="C218">
        <v>85.412000000000006</v>
      </c>
      <c r="D218" s="1">
        <v>36.4</v>
      </c>
      <c r="E218" s="55">
        <f t="shared" si="10"/>
        <v>0.33653846153846156</v>
      </c>
      <c r="F218">
        <f t="shared" si="11"/>
        <v>0.11325813609467457</v>
      </c>
      <c r="M218">
        <f t="shared" si="12"/>
        <v>2366.8224999999998</v>
      </c>
    </row>
    <row r="219" spans="1:13" x14ac:dyDescent="0.25">
      <c r="A219" t="s">
        <v>21</v>
      </c>
      <c r="B219">
        <v>47.15</v>
      </c>
      <c r="C219">
        <v>80.283299999999997</v>
      </c>
      <c r="D219" s="1">
        <v>36.4</v>
      </c>
      <c r="E219" s="55">
        <f t="shared" si="10"/>
        <v>0.29532967032967034</v>
      </c>
      <c r="F219">
        <f t="shared" si="11"/>
        <v>8.7219614177031765E-2</v>
      </c>
      <c r="M219">
        <f t="shared" si="12"/>
        <v>2223.1224999999999</v>
      </c>
    </row>
    <row r="220" spans="1:13" x14ac:dyDescent="0.25">
      <c r="A220" t="s">
        <v>21</v>
      </c>
      <c r="B220">
        <v>50.95</v>
      </c>
      <c r="C220">
        <v>80.337500000000006</v>
      </c>
      <c r="D220" s="1">
        <v>36.4</v>
      </c>
      <c r="E220" s="55">
        <f t="shared" si="10"/>
        <v>0.39972527472527486</v>
      </c>
      <c r="F220">
        <f t="shared" si="11"/>
        <v>0.15978029525419646</v>
      </c>
      <c r="M220">
        <f t="shared" si="12"/>
        <v>2595.9025000000001</v>
      </c>
    </row>
    <row r="221" spans="1:13" x14ac:dyDescent="0.25">
      <c r="A221" t="s">
        <v>21</v>
      </c>
      <c r="B221">
        <v>47.65</v>
      </c>
      <c r="C221">
        <v>85.072100000000006</v>
      </c>
      <c r="D221" s="1">
        <v>36.4</v>
      </c>
      <c r="E221" s="55">
        <f t="shared" si="10"/>
        <v>0.30906593406593408</v>
      </c>
      <c r="F221">
        <f t="shared" si="11"/>
        <v>9.5521751600048305E-2</v>
      </c>
      <c r="M221">
        <f t="shared" si="12"/>
        <v>2270.5225</v>
      </c>
    </row>
    <row r="222" spans="1:13" x14ac:dyDescent="0.25">
      <c r="A222" t="s">
        <v>22</v>
      </c>
      <c r="B222">
        <v>40.6</v>
      </c>
      <c r="C222">
        <v>84.485900000000001</v>
      </c>
      <c r="D222" s="1">
        <v>31.5</v>
      </c>
      <c r="E222" s="55">
        <f t="shared" si="10"/>
        <v>0.28888888888888892</v>
      </c>
      <c r="F222">
        <f t="shared" si="11"/>
        <v>8.3456790123456803E-2</v>
      </c>
      <c r="M222">
        <f t="shared" si="12"/>
        <v>1648.3600000000001</v>
      </c>
    </row>
    <row r="223" spans="1:13" x14ac:dyDescent="0.25">
      <c r="A223" t="s">
        <v>22</v>
      </c>
      <c r="B223">
        <v>44.3</v>
      </c>
      <c r="C223">
        <v>74.974199999999996</v>
      </c>
      <c r="D223" s="1">
        <v>31.5</v>
      </c>
      <c r="E223" s="55">
        <f t="shared" si="10"/>
        <v>0.40634920634920624</v>
      </c>
      <c r="F223">
        <f t="shared" si="11"/>
        <v>0.16511967750062978</v>
      </c>
      <c r="M223">
        <f t="shared" si="12"/>
        <v>1962.4899999999998</v>
      </c>
    </row>
    <row r="224" spans="1:13" x14ac:dyDescent="0.25">
      <c r="A224" t="s">
        <v>22</v>
      </c>
      <c r="B224">
        <v>39.5</v>
      </c>
      <c r="C224">
        <v>69.493099999999998</v>
      </c>
      <c r="D224" s="1">
        <v>31.5</v>
      </c>
      <c r="E224" s="55">
        <f t="shared" si="10"/>
        <v>0.25396825396825395</v>
      </c>
      <c r="F224">
        <f t="shared" si="11"/>
        <v>6.449987402368354E-2</v>
      </c>
      <c r="M224">
        <f t="shared" si="12"/>
        <v>1560.25</v>
      </c>
    </row>
    <row r="225" spans="1:13" x14ac:dyDescent="0.25">
      <c r="A225" t="s">
        <v>22</v>
      </c>
      <c r="B225">
        <v>42.2</v>
      </c>
      <c r="C225">
        <v>80.333200000000005</v>
      </c>
      <c r="D225" s="1">
        <v>31.5</v>
      </c>
      <c r="E225" s="55">
        <f t="shared" si="10"/>
        <v>0.33968253968253975</v>
      </c>
      <c r="F225">
        <f t="shared" si="11"/>
        <v>0.11538422776518019</v>
      </c>
      <c r="M225">
        <f t="shared" si="12"/>
        <v>1780.8400000000001</v>
      </c>
    </row>
    <row r="226" spans="1:13" x14ac:dyDescent="0.25">
      <c r="A226" t="s">
        <v>22</v>
      </c>
      <c r="B226">
        <v>41</v>
      </c>
      <c r="C226">
        <v>73.940100000000001</v>
      </c>
      <c r="D226" s="1">
        <v>31.5</v>
      </c>
      <c r="E226" s="55">
        <f t="shared" si="10"/>
        <v>0.30158730158730157</v>
      </c>
      <c r="F226">
        <f t="shared" si="11"/>
        <v>9.0954900478709994E-2</v>
      </c>
      <c r="M226">
        <f t="shared" si="12"/>
        <v>1681</v>
      </c>
    </row>
    <row r="227" spans="1:13" x14ac:dyDescent="0.25">
      <c r="A227" t="s">
        <v>22</v>
      </c>
      <c r="B227">
        <v>42.1</v>
      </c>
      <c r="C227">
        <v>70.254199999999997</v>
      </c>
      <c r="D227" s="1">
        <v>31.5</v>
      </c>
      <c r="E227" s="55">
        <f t="shared" si="10"/>
        <v>0.33650793650793653</v>
      </c>
      <c r="F227">
        <f t="shared" si="11"/>
        <v>0.11323759133282944</v>
      </c>
      <c r="M227">
        <f t="shared" si="12"/>
        <v>1772.41</v>
      </c>
    </row>
    <row r="228" spans="1:13" x14ac:dyDescent="0.25">
      <c r="A228" t="s">
        <v>22</v>
      </c>
      <c r="B228">
        <v>40.9</v>
      </c>
      <c r="C228">
        <v>69.120099999999994</v>
      </c>
      <c r="D228" s="1">
        <v>31.5</v>
      </c>
      <c r="E228" s="55">
        <f t="shared" si="10"/>
        <v>0.29841269841269835</v>
      </c>
      <c r="F228">
        <f t="shared" si="11"/>
        <v>8.9050138573948057E-2</v>
      </c>
      <c r="M228">
        <f t="shared" si="12"/>
        <v>1672.81</v>
      </c>
    </row>
    <row r="229" spans="1:13" x14ac:dyDescent="0.25">
      <c r="A229" t="s">
        <v>22</v>
      </c>
      <c r="B229">
        <v>44.1</v>
      </c>
      <c r="C229">
        <v>83.271500000000003</v>
      </c>
      <c r="D229" s="1">
        <v>31.5</v>
      </c>
      <c r="E229" s="55">
        <f t="shared" si="10"/>
        <v>0.4</v>
      </c>
      <c r="F229">
        <f t="shared" si="11"/>
        <v>0.16000000000000003</v>
      </c>
      <c r="M229">
        <f t="shared" si="12"/>
        <v>1944.8100000000002</v>
      </c>
    </row>
    <row r="230" spans="1:13" x14ac:dyDescent="0.25">
      <c r="A230" t="s">
        <v>22</v>
      </c>
      <c r="B230">
        <v>40.700000000000003</v>
      </c>
      <c r="C230">
        <v>68.433000000000007</v>
      </c>
      <c r="D230" s="1">
        <v>31.5</v>
      </c>
      <c r="E230" s="55">
        <f t="shared" si="10"/>
        <v>0.29206349206349214</v>
      </c>
      <c r="F230">
        <f t="shared" si="11"/>
        <v>8.5301083396321531E-2</v>
      </c>
      <c r="M230">
        <f t="shared" si="12"/>
        <v>1656.4900000000002</v>
      </c>
    </row>
    <row r="231" spans="1:13" x14ac:dyDescent="0.25">
      <c r="A231" t="s">
        <v>22</v>
      </c>
      <c r="B231">
        <v>43.5</v>
      </c>
      <c r="C231">
        <v>74.312799999999996</v>
      </c>
      <c r="D231" s="1">
        <v>31.5</v>
      </c>
      <c r="E231" s="55">
        <f t="shared" si="10"/>
        <v>0.38095238095238093</v>
      </c>
      <c r="F231">
        <f t="shared" si="11"/>
        <v>0.14512471655328796</v>
      </c>
      <c r="M231">
        <f t="shared" si="12"/>
        <v>1892.25</v>
      </c>
    </row>
    <row r="232" spans="1:13" x14ac:dyDescent="0.25">
      <c r="A232" t="s">
        <v>23</v>
      </c>
      <c r="B232">
        <v>31.7</v>
      </c>
      <c r="C232">
        <v>86.538399999999996</v>
      </c>
      <c r="D232" s="1">
        <v>25.7</v>
      </c>
      <c r="E232" s="55">
        <f t="shared" si="10"/>
        <v>0.23346303501945526</v>
      </c>
      <c r="F232">
        <f t="shared" si="11"/>
        <v>5.450498872049539E-2</v>
      </c>
      <c r="M232">
        <f t="shared" si="12"/>
        <v>1004.89</v>
      </c>
    </row>
    <row r="233" spans="1:13" x14ac:dyDescent="0.25">
      <c r="A233" t="s">
        <v>23</v>
      </c>
      <c r="B233">
        <v>32.35</v>
      </c>
      <c r="C233">
        <v>87.566599999999994</v>
      </c>
      <c r="D233" s="1">
        <v>25.7</v>
      </c>
      <c r="E233" s="55">
        <f t="shared" si="10"/>
        <v>0.25875486381322965</v>
      </c>
      <c r="F233">
        <f t="shared" si="11"/>
        <v>6.6954079547003026E-2</v>
      </c>
      <c r="M233">
        <f t="shared" si="12"/>
        <v>1046.5225</v>
      </c>
    </row>
    <row r="234" spans="1:13" x14ac:dyDescent="0.25">
      <c r="A234" t="s">
        <v>23</v>
      </c>
      <c r="B234">
        <v>33.25</v>
      </c>
      <c r="C234">
        <v>87.694299999999998</v>
      </c>
      <c r="D234" s="1">
        <v>25.7</v>
      </c>
      <c r="E234" s="55">
        <f t="shared" si="10"/>
        <v>0.29377431906614787</v>
      </c>
      <c r="F234">
        <f t="shared" si="11"/>
        <v>8.6303350542778851E-2</v>
      </c>
      <c r="M234">
        <f t="shared" si="12"/>
        <v>1105.5625</v>
      </c>
    </row>
    <row r="235" spans="1:13" x14ac:dyDescent="0.25">
      <c r="A235" t="s">
        <v>23</v>
      </c>
      <c r="B235">
        <v>32.450000000000003</v>
      </c>
      <c r="C235">
        <v>80.7149</v>
      </c>
      <c r="D235" s="1">
        <v>25.7</v>
      </c>
      <c r="E235" s="55">
        <f t="shared" si="10"/>
        <v>0.26264591439688728</v>
      </c>
      <c r="F235">
        <f t="shared" si="11"/>
        <v>6.898287634937704E-2</v>
      </c>
      <c r="M235">
        <f t="shared" si="12"/>
        <v>1053.0025000000003</v>
      </c>
    </row>
    <row r="236" spans="1:13" x14ac:dyDescent="0.25">
      <c r="A236" t="s">
        <v>23</v>
      </c>
      <c r="B236">
        <v>33.200000000000003</v>
      </c>
      <c r="C236">
        <v>82.129199999999997</v>
      </c>
      <c r="D236" s="1">
        <v>25.7</v>
      </c>
      <c r="E236" s="55">
        <f t="shared" si="10"/>
        <v>0.2918287937743192</v>
      </c>
      <c r="F236">
        <f t="shared" si="11"/>
        <v>8.5164044875774128E-2</v>
      </c>
      <c r="M236">
        <f t="shared" si="12"/>
        <v>1102.2400000000002</v>
      </c>
    </row>
    <row r="237" spans="1:13" x14ac:dyDescent="0.25">
      <c r="A237" t="s">
        <v>23</v>
      </c>
      <c r="B237">
        <v>32.700000000000003</v>
      </c>
      <c r="C237">
        <v>76.203999999999994</v>
      </c>
      <c r="D237" s="1">
        <v>25.7</v>
      </c>
      <c r="E237" s="55">
        <f t="shared" si="10"/>
        <v>0.27237354085603127</v>
      </c>
      <c r="F237">
        <f t="shared" si="11"/>
        <v>7.4187345758452136E-2</v>
      </c>
      <c r="M237">
        <f t="shared" si="12"/>
        <v>1069.2900000000002</v>
      </c>
    </row>
    <row r="238" spans="1:13" x14ac:dyDescent="0.25">
      <c r="A238" t="s">
        <v>23</v>
      </c>
      <c r="B238">
        <v>30.7</v>
      </c>
      <c r="C238">
        <v>91.872900000000001</v>
      </c>
      <c r="D238" s="1">
        <v>25.7</v>
      </c>
      <c r="E238" s="55">
        <f t="shared" si="10"/>
        <v>0.19455252918287938</v>
      </c>
      <c r="F238">
        <f t="shared" si="11"/>
        <v>3.7850686611455131E-2</v>
      </c>
      <c r="M238">
        <f t="shared" si="12"/>
        <v>942.49</v>
      </c>
    </row>
    <row r="239" spans="1:13" x14ac:dyDescent="0.25">
      <c r="A239" t="s">
        <v>23</v>
      </c>
      <c r="B239">
        <v>35.450000000000003</v>
      </c>
      <c r="C239">
        <v>88.362799999999993</v>
      </c>
      <c r="D239" s="1">
        <v>25.7</v>
      </c>
      <c r="E239" s="55">
        <f t="shared" si="10"/>
        <v>0.37937743190661494</v>
      </c>
      <c r="F239">
        <f t="shared" si="11"/>
        <v>0.14392723584005826</v>
      </c>
      <c r="M239">
        <f t="shared" si="12"/>
        <v>1256.7025000000001</v>
      </c>
    </row>
    <row r="240" spans="1:13" x14ac:dyDescent="0.25">
      <c r="A240" t="s">
        <v>23</v>
      </c>
      <c r="B240">
        <v>34.799999999999997</v>
      </c>
      <c r="C240">
        <v>88.1541</v>
      </c>
      <c r="D240" s="1">
        <v>25.7</v>
      </c>
      <c r="E240" s="55">
        <f t="shared" si="10"/>
        <v>0.35408560311284037</v>
      </c>
      <c r="F240">
        <f t="shared" si="11"/>
        <v>0.1253766143317839</v>
      </c>
      <c r="M240">
        <f t="shared" si="12"/>
        <v>1211.0399999999997</v>
      </c>
    </row>
    <row r="241" spans="1:13" x14ac:dyDescent="0.25">
      <c r="A241" t="s">
        <v>23</v>
      </c>
      <c r="B241">
        <v>31.6</v>
      </c>
      <c r="C241">
        <v>81.252600000000001</v>
      </c>
      <c r="D241" s="1">
        <v>25.7</v>
      </c>
      <c r="E241" s="55">
        <f t="shared" si="10"/>
        <v>0.22957198443579777</v>
      </c>
      <c r="F241">
        <f t="shared" si="11"/>
        <v>5.270329603779017E-2</v>
      </c>
      <c r="M241">
        <f t="shared" si="12"/>
        <v>998.56000000000006</v>
      </c>
    </row>
    <row r="242" spans="1:13" x14ac:dyDescent="0.25">
      <c r="A242" t="s">
        <v>24</v>
      </c>
      <c r="B242">
        <v>42.3</v>
      </c>
      <c r="C242">
        <v>85.523700000000005</v>
      </c>
      <c r="D242" s="1">
        <v>34.65</v>
      </c>
      <c r="E242" s="55">
        <f t="shared" si="10"/>
        <v>0.22077922077922074</v>
      </c>
      <c r="F242">
        <f t="shared" si="11"/>
        <v>4.8743464327879897E-2</v>
      </c>
      <c r="M242">
        <f t="shared" si="12"/>
        <v>1789.2899999999997</v>
      </c>
    </row>
    <row r="243" spans="1:13" x14ac:dyDescent="0.25">
      <c r="A243" t="s">
        <v>24</v>
      </c>
      <c r="B243">
        <v>41.45</v>
      </c>
      <c r="C243">
        <v>90.691199999999995</v>
      </c>
      <c r="D243" s="1">
        <v>34.65</v>
      </c>
      <c r="E243" s="55">
        <f t="shared" si="10"/>
        <v>0.19624819624819637</v>
      </c>
      <c r="F243">
        <f t="shared" si="11"/>
        <v>3.8513354530670597E-2</v>
      </c>
      <c r="M243">
        <f t="shared" si="12"/>
        <v>1718.1025000000002</v>
      </c>
    </row>
    <row r="244" spans="1:13" x14ac:dyDescent="0.25">
      <c r="A244" t="s">
        <v>24</v>
      </c>
      <c r="B244">
        <v>42.5</v>
      </c>
      <c r="C244">
        <v>97.881399999999999</v>
      </c>
      <c r="D244" s="1">
        <v>34.65</v>
      </c>
      <c r="E244" s="55">
        <f t="shared" si="10"/>
        <v>0.22655122655122661</v>
      </c>
      <c r="F244">
        <f t="shared" si="11"/>
        <v>5.1325458251865207E-2</v>
      </c>
      <c r="M244">
        <f t="shared" si="12"/>
        <v>1806.25</v>
      </c>
    </row>
    <row r="245" spans="1:13" x14ac:dyDescent="0.25">
      <c r="A245" t="s">
        <v>24</v>
      </c>
      <c r="B245">
        <v>42.1</v>
      </c>
      <c r="C245">
        <v>73.078000000000003</v>
      </c>
      <c r="D245" s="1">
        <v>34.65</v>
      </c>
      <c r="E245" s="55">
        <f t="shared" si="10"/>
        <v>0.21500721500721509</v>
      </c>
      <c r="F245">
        <f t="shared" si="11"/>
        <v>4.6228102505158818E-2</v>
      </c>
      <c r="M245">
        <f t="shared" si="12"/>
        <v>1772.41</v>
      </c>
    </row>
    <row r="246" spans="1:13" x14ac:dyDescent="0.25">
      <c r="A246" t="s">
        <v>24</v>
      </c>
      <c r="B246">
        <v>42.85</v>
      </c>
      <c r="C246">
        <v>79.409199999999998</v>
      </c>
      <c r="D246" s="1">
        <v>34.65</v>
      </c>
      <c r="E246" s="55">
        <f t="shared" si="10"/>
        <v>0.23665223665223675</v>
      </c>
      <c r="F246">
        <f t="shared" si="11"/>
        <v>5.6004281112506271E-2</v>
      </c>
      <c r="M246">
        <f t="shared" si="12"/>
        <v>1836.1225000000002</v>
      </c>
    </row>
    <row r="247" spans="1:13" x14ac:dyDescent="0.25">
      <c r="A247" t="s">
        <v>24</v>
      </c>
      <c r="B247">
        <v>41.3</v>
      </c>
      <c r="C247">
        <v>90.538200000000003</v>
      </c>
      <c r="D247" s="1">
        <v>34.65</v>
      </c>
      <c r="E247" s="55">
        <f t="shared" si="10"/>
        <v>0.19191919191919188</v>
      </c>
      <c r="F247">
        <f t="shared" si="11"/>
        <v>3.6832976226915608E-2</v>
      </c>
      <c r="M247">
        <f t="shared" si="12"/>
        <v>1705.6899999999998</v>
      </c>
    </row>
    <row r="248" spans="1:13" x14ac:dyDescent="0.25">
      <c r="A248" t="s">
        <v>24</v>
      </c>
      <c r="B248">
        <v>41.5</v>
      </c>
      <c r="C248">
        <v>91.329700000000003</v>
      </c>
      <c r="D248" s="1">
        <v>34.65</v>
      </c>
      <c r="E248" s="55">
        <f t="shared" si="10"/>
        <v>0.19769119769119775</v>
      </c>
      <c r="F248">
        <f t="shared" si="11"/>
        <v>3.9081809644580232E-2</v>
      </c>
      <c r="M248">
        <f t="shared" si="12"/>
        <v>1722.25</v>
      </c>
    </row>
    <row r="249" spans="1:13" x14ac:dyDescent="0.25">
      <c r="A249" t="s">
        <v>24</v>
      </c>
      <c r="B249">
        <v>41.85</v>
      </c>
      <c r="C249">
        <v>67.468699999999998</v>
      </c>
      <c r="D249" s="1">
        <v>34.65</v>
      </c>
      <c r="E249" s="55">
        <f t="shared" si="10"/>
        <v>0.20779220779220789</v>
      </c>
      <c r="F249">
        <f t="shared" si="11"/>
        <v>4.3177601619160101E-2</v>
      </c>
      <c r="M249">
        <f t="shared" si="12"/>
        <v>1751.4225000000001</v>
      </c>
    </row>
    <row r="250" spans="1:13" x14ac:dyDescent="0.25">
      <c r="A250" t="s">
        <v>24</v>
      </c>
      <c r="B250">
        <v>43.5</v>
      </c>
      <c r="C250">
        <v>80.646500000000003</v>
      </c>
      <c r="D250" s="1">
        <v>34.65</v>
      </c>
      <c r="E250" s="55">
        <f t="shared" si="10"/>
        <v>0.25541125541125548</v>
      </c>
      <c r="F250">
        <f t="shared" si="11"/>
        <v>6.5234909390753576E-2</v>
      </c>
      <c r="M250">
        <f t="shared" si="12"/>
        <v>1892.25</v>
      </c>
    </row>
    <row r="251" spans="1:13" x14ac:dyDescent="0.25">
      <c r="A251" t="s">
        <v>24</v>
      </c>
      <c r="B251">
        <v>45.9</v>
      </c>
      <c r="C251">
        <v>85.852699999999999</v>
      </c>
      <c r="D251" s="1">
        <v>34.65</v>
      </c>
      <c r="E251" s="55">
        <f t="shared" si="10"/>
        <v>0.32467532467532467</v>
      </c>
      <c r="F251">
        <f t="shared" si="11"/>
        <v>0.10541406645302749</v>
      </c>
      <c r="M251">
        <f t="shared" si="12"/>
        <v>2106.81</v>
      </c>
    </row>
    <row r="252" spans="1:13" x14ac:dyDescent="0.25">
      <c r="A252" t="s">
        <v>25</v>
      </c>
      <c r="B252">
        <v>26.4</v>
      </c>
      <c r="C252">
        <v>94.696799999999996</v>
      </c>
      <c r="D252" s="1">
        <v>21.2</v>
      </c>
      <c r="E252" s="55">
        <f t="shared" si="10"/>
        <v>0.2452830188679245</v>
      </c>
      <c r="F252">
        <f t="shared" si="11"/>
        <v>6.0163759344962604E-2</v>
      </c>
      <c r="M252">
        <f t="shared" si="12"/>
        <v>696.95999999999992</v>
      </c>
    </row>
    <row r="253" spans="1:13" x14ac:dyDescent="0.25">
      <c r="A253" t="s">
        <v>25</v>
      </c>
      <c r="B253">
        <v>27.4</v>
      </c>
      <c r="C253">
        <v>104.319</v>
      </c>
      <c r="D253" s="1">
        <v>21.2</v>
      </c>
      <c r="E253" s="55">
        <f t="shared" si="10"/>
        <v>0.29245283018867924</v>
      </c>
      <c r="F253">
        <f t="shared" si="11"/>
        <v>8.5528657885368453E-2</v>
      </c>
      <c r="M253">
        <f t="shared" si="12"/>
        <v>750.75999999999988</v>
      </c>
    </row>
    <row r="254" spans="1:13" x14ac:dyDescent="0.25">
      <c r="A254" t="s">
        <v>25</v>
      </c>
      <c r="B254">
        <v>25.95</v>
      </c>
      <c r="C254">
        <v>105.15</v>
      </c>
      <c r="D254" s="1">
        <v>21.2</v>
      </c>
      <c r="E254" s="55">
        <f t="shared" si="10"/>
        <v>0.22405660377358491</v>
      </c>
      <c r="F254">
        <f t="shared" si="11"/>
        <v>5.0201361694553227E-2</v>
      </c>
      <c r="M254">
        <f t="shared" si="12"/>
        <v>673.40249999999992</v>
      </c>
    </row>
    <row r="255" spans="1:13" x14ac:dyDescent="0.25">
      <c r="A255" t="s">
        <v>25</v>
      </c>
      <c r="B255">
        <v>24.85</v>
      </c>
      <c r="C255">
        <v>90.766400000000004</v>
      </c>
      <c r="D255" s="1">
        <v>21.2</v>
      </c>
      <c r="E255" s="55">
        <f t="shared" si="10"/>
        <v>0.17216981132075482</v>
      </c>
      <c r="F255">
        <f t="shared" si="11"/>
        <v>2.9642443930224315E-2</v>
      </c>
      <c r="M255">
        <f t="shared" si="12"/>
        <v>617.52250000000004</v>
      </c>
    </row>
    <row r="256" spans="1:13" x14ac:dyDescent="0.25">
      <c r="A256" t="s">
        <v>25</v>
      </c>
      <c r="B256">
        <v>26.4</v>
      </c>
      <c r="C256">
        <v>111.42</v>
      </c>
      <c r="D256" s="1">
        <v>21.2</v>
      </c>
      <c r="E256" s="55">
        <f t="shared" si="10"/>
        <v>0.2452830188679245</v>
      </c>
      <c r="F256">
        <f t="shared" si="11"/>
        <v>6.0163759344962604E-2</v>
      </c>
      <c r="M256">
        <f t="shared" si="12"/>
        <v>696.95999999999992</v>
      </c>
    </row>
    <row r="257" spans="1:13" x14ac:dyDescent="0.25">
      <c r="A257" t="s">
        <v>25</v>
      </c>
      <c r="B257">
        <v>26.45</v>
      </c>
      <c r="C257">
        <v>101.726</v>
      </c>
      <c r="D257" s="1">
        <v>21.2</v>
      </c>
      <c r="E257" s="55">
        <f t="shared" si="10"/>
        <v>0.24764150943396226</v>
      </c>
      <c r="F257">
        <f t="shared" si="11"/>
        <v>6.1326317194731222E-2</v>
      </c>
      <c r="M257">
        <f t="shared" si="12"/>
        <v>699.60249999999996</v>
      </c>
    </row>
    <row r="258" spans="1:13" x14ac:dyDescent="0.25">
      <c r="A258" t="s">
        <v>25</v>
      </c>
      <c r="B258">
        <v>25.25</v>
      </c>
      <c r="C258">
        <v>104.575</v>
      </c>
      <c r="D258" s="1">
        <v>21.2</v>
      </c>
      <c r="E258" s="55">
        <f t="shared" si="10"/>
        <v>0.19103773584905664</v>
      </c>
      <c r="F258">
        <f t="shared" si="11"/>
        <v>3.6495416518333941E-2</v>
      </c>
      <c r="M258">
        <f t="shared" si="12"/>
        <v>637.5625</v>
      </c>
    </row>
    <row r="259" spans="1:13" x14ac:dyDescent="0.25">
      <c r="A259" t="s">
        <v>25</v>
      </c>
      <c r="B259">
        <v>26.05</v>
      </c>
      <c r="C259">
        <v>85.699700000000007</v>
      </c>
      <c r="D259" s="1">
        <v>21.2</v>
      </c>
      <c r="E259" s="55">
        <f t="shared" ref="E259:E322" si="13">(B259-D259)/D259</f>
        <v>0.22877358490566047</v>
      </c>
      <c r="F259">
        <f t="shared" ref="F259:F322" si="14">E259^2</f>
        <v>5.2337353150587435E-2</v>
      </c>
      <c r="M259">
        <f t="shared" ref="M259:M322" si="15">B259^2</f>
        <v>678.60250000000008</v>
      </c>
    </row>
    <row r="260" spans="1:13" x14ac:dyDescent="0.25">
      <c r="A260" t="s">
        <v>25</v>
      </c>
      <c r="B260">
        <v>25.1</v>
      </c>
      <c r="C260">
        <v>96.57</v>
      </c>
      <c r="D260" s="1">
        <v>21.2</v>
      </c>
      <c r="E260" s="55">
        <f t="shared" si="13"/>
        <v>0.18396226415094349</v>
      </c>
      <c r="F260">
        <f t="shared" si="14"/>
        <v>3.3842114631541513E-2</v>
      </c>
      <c r="M260">
        <f t="shared" si="15"/>
        <v>630.0100000000001</v>
      </c>
    </row>
    <row r="261" spans="1:13" x14ac:dyDescent="0.25">
      <c r="A261" t="s">
        <v>25</v>
      </c>
      <c r="B261">
        <v>24.2</v>
      </c>
      <c r="C261">
        <v>108.11799999999999</v>
      </c>
      <c r="D261" s="1">
        <v>21.2</v>
      </c>
      <c r="E261" s="55">
        <f t="shared" si="13"/>
        <v>0.14150943396226415</v>
      </c>
      <c r="F261">
        <f t="shared" si="14"/>
        <v>2.0024919900320397E-2</v>
      </c>
      <c r="M261">
        <f t="shared" si="15"/>
        <v>585.64</v>
      </c>
    </row>
    <row r="262" spans="1:13" x14ac:dyDescent="0.25">
      <c r="A262" t="s">
        <v>26</v>
      </c>
      <c r="B262">
        <v>27.25</v>
      </c>
      <c r="C262">
        <v>99.493099999999998</v>
      </c>
      <c r="D262" s="1">
        <v>22.6</v>
      </c>
      <c r="E262" s="55">
        <f t="shared" si="13"/>
        <v>0.20575221238938046</v>
      </c>
      <c r="F262">
        <f t="shared" si="14"/>
        <v>4.2333972903124725E-2</v>
      </c>
      <c r="M262">
        <f t="shared" si="15"/>
        <v>742.5625</v>
      </c>
    </row>
    <row r="263" spans="1:13" x14ac:dyDescent="0.25">
      <c r="A263" t="s">
        <v>26</v>
      </c>
      <c r="B263">
        <v>28</v>
      </c>
      <c r="C263">
        <v>100.218</v>
      </c>
      <c r="D263" s="1">
        <v>22.6</v>
      </c>
      <c r="E263" s="55">
        <f t="shared" si="13"/>
        <v>0.23893805309734506</v>
      </c>
      <c r="F263">
        <f t="shared" si="14"/>
        <v>5.709139321794969E-2</v>
      </c>
      <c r="M263">
        <f t="shared" si="15"/>
        <v>784</v>
      </c>
    </row>
    <row r="264" spans="1:13" x14ac:dyDescent="0.25">
      <c r="A264" t="s">
        <v>26</v>
      </c>
      <c r="B264">
        <v>28.9</v>
      </c>
      <c r="C264">
        <v>105.49</v>
      </c>
      <c r="D264" s="1">
        <v>22.6</v>
      </c>
      <c r="E264" s="55">
        <f t="shared" si="13"/>
        <v>0.27876106194690253</v>
      </c>
      <c r="F264">
        <f t="shared" si="14"/>
        <v>7.7707729657764832E-2</v>
      </c>
      <c r="M264">
        <f t="shared" si="15"/>
        <v>835.20999999999992</v>
      </c>
    </row>
    <row r="265" spans="1:13" x14ac:dyDescent="0.25">
      <c r="A265" t="s">
        <v>26</v>
      </c>
      <c r="B265">
        <v>28.2</v>
      </c>
      <c r="C265">
        <v>106.002</v>
      </c>
      <c r="D265" s="1">
        <v>22.6</v>
      </c>
      <c r="E265" s="55">
        <f t="shared" si="13"/>
        <v>0.24778761061946891</v>
      </c>
      <c r="F265">
        <f t="shared" si="14"/>
        <v>6.1398699976505544E-2</v>
      </c>
      <c r="M265">
        <f t="shared" si="15"/>
        <v>795.24</v>
      </c>
    </row>
    <row r="266" spans="1:13" x14ac:dyDescent="0.25">
      <c r="A266" t="s">
        <v>26</v>
      </c>
      <c r="B266">
        <v>28.2</v>
      </c>
      <c r="C266">
        <v>108.59699999999999</v>
      </c>
      <c r="D266" s="1">
        <v>22.6</v>
      </c>
      <c r="E266" s="55">
        <f t="shared" si="13"/>
        <v>0.24778761061946891</v>
      </c>
      <c r="F266">
        <f t="shared" si="14"/>
        <v>6.1398699976505544E-2</v>
      </c>
      <c r="M266">
        <f t="shared" si="15"/>
        <v>795.24</v>
      </c>
    </row>
    <row r="267" spans="1:13" x14ac:dyDescent="0.25">
      <c r="A267" t="s">
        <v>26</v>
      </c>
      <c r="B267">
        <v>28.9</v>
      </c>
      <c r="C267">
        <v>100.235</v>
      </c>
      <c r="D267" s="1">
        <v>22.6</v>
      </c>
      <c r="E267" s="55">
        <f t="shared" si="13"/>
        <v>0.27876106194690253</v>
      </c>
      <c r="F267">
        <f t="shared" si="14"/>
        <v>7.7707729657764832E-2</v>
      </c>
      <c r="M267">
        <f t="shared" si="15"/>
        <v>835.20999999999992</v>
      </c>
    </row>
    <row r="268" spans="1:13" x14ac:dyDescent="0.25">
      <c r="A268" t="s">
        <v>26</v>
      </c>
      <c r="B268">
        <v>28.9</v>
      </c>
      <c r="C268">
        <v>106.401</v>
      </c>
      <c r="D268" s="1">
        <v>22.6</v>
      </c>
      <c r="E268" s="55">
        <f t="shared" si="13"/>
        <v>0.27876106194690253</v>
      </c>
      <c r="F268">
        <f t="shared" si="14"/>
        <v>7.7707729657764832E-2</v>
      </c>
      <c r="M268">
        <f t="shared" si="15"/>
        <v>835.20999999999992</v>
      </c>
    </row>
    <row r="269" spans="1:13" x14ac:dyDescent="0.25">
      <c r="A269" t="s">
        <v>26</v>
      </c>
      <c r="B269">
        <v>28.45</v>
      </c>
      <c r="C269">
        <v>99.441500000000005</v>
      </c>
      <c r="D269" s="1">
        <v>22.6</v>
      </c>
      <c r="E269" s="55">
        <f t="shared" si="13"/>
        <v>0.2588495575221238</v>
      </c>
      <c r="F269">
        <f t="shared" si="14"/>
        <v>6.700309342939928E-2</v>
      </c>
      <c r="M269">
        <f t="shared" si="15"/>
        <v>809.40249999999992</v>
      </c>
    </row>
    <row r="270" spans="1:13" x14ac:dyDescent="0.25">
      <c r="A270" t="s">
        <v>26</v>
      </c>
      <c r="B270">
        <v>27.95</v>
      </c>
      <c r="C270">
        <v>85.113500000000002</v>
      </c>
      <c r="D270" s="1">
        <v>22.6</v>
      </c>
      <c r="E270" s="55">
        <f t="shared" si="13"/>
        <v>0.23672566371681406</v>
      </c>
      <c r="F270">
        <f t="shared" si="14"/>
        <v>5.6039039862166136E-2</v>
      </c>
      <c r="M270">
        <f t="shared" si="15"/>
        <v>781.20249999999999</v>
      </c>
    </row>
    <row r="271" spans="1:13" x14ac:dyDescent="0.25">
      <c r="A271" t="s">
        <v>26</v>
      </c>
      <c r="B271">
        <v>26.65</v>
      </c>
      <c r="C271">
        <v>91.993899999999996</v>
      </c>
      <c r="D271" s="1">
        <v>22.6</v>
      </c>
      <c r="E271" s="55">
        <f t="shared" si="13"/>
        <v>0.17920353982300871</v>
      </c>
      <c r="F271">
        <f t="shared" si="14"/>
        <v>3.211390868509667E-2</v>
      </c>
      <c r="M271">
        <f t="shared" si="15"/>
        <v>710.22249999999997</v>
      </c>
    </row>
    <row r="272" spans="1:13" x14ac:dyDescent="0.25">
      <c r="A272" t="s">
        <v>27</v>
      </c>
      <c r="B272">
        <v>29.95</v>
      </c>
      <c r="C272">
        <v>69.001499999999993</v>
      </c>
      <c r="D272" s="1">
        <v>25.4</v>
      </c>
      <c r="E272" s="55">
        <f t="shared" si="13"/>
        <v>0.17913385826771658</v>
      </c>
      <c r="F272">
        <f t="shared" si="14"/>
        <v>3.2088939177878369E-2</v>
      </c>
      <c r="M272">
        <f t="shared" si="15"/>
        <v>897.00249999999994</v>
      </c>
    </row>
    <row r="273" spans="1:13" x14ac:dyDescent="0.25">
      <c r="A273" t="s">
        <v>27</v>
      </c>
      <c r="B273">
        <v>31.45</v>
      </c>
      <c r="C273">
        <v>66.683899999999994</v>
      </c>
      <c r="D273" s="1">
        <v>25.4</v>
      </c>
      <c r="E273" s="55">
        <f t="shared" si="13"/>
        <v>0.2381889763779528</v>
      </c>
      <c r="F273">
        <f t="shared" si="14"/>
        <v>5.6733988467976962E-2</v>
      </c>
      <c r="M273">
        <f t="shared" si="15"/>
        <v>989.10249999999996</v>
      </c>
    </row>
    <row r="274" spans="1:13" x14ac:dyDescent="0.25">
      <c r="A274" t="s">
        <v>27</v>
      </c>
      <c r="B274">
        <v>31.4</v>
      </c>
      <c r="C274">
        <v>57.898800000000001</v>
      </c>
      <c r="D274" s="1">
        <v>25.4</v>
      </c>
      <c r="E274" s="55">
        <f t="shared" si="13"/>
        <v>0.23622047244094491</v>
      </c>
      <c r="F274">
        <f t="shared" si="14"/>
        <v>5.5800111600223211E-2</v>
      </c>
      <c r="M274">
        <f t="shared" si="15"/>
        <v>985.95999999999992</v>
      </c>
    </row>
    <row r="275" spans="1:13" x14ac:dyDescent="0.25">
      <c r="A275" t="s">
        <v>27</v>
      </c>
      <c r="B275">
        <v>31.95</v>
      </c>
      <c r="C275">
        <v>67.373500000000007</v>
      </c>
      <c r="D275" s="1">
        <v>25.4</v>
      </c>
      <c r="E275" s="55">
        <f t="shared" si="13"/>
        <v>0.25787401574803154</v>
      </c>
      <c r="F275">
        <f t="shared" si="14"/>
        <v>6.6499007998016016E-2</v>
      </c>
      <c r="M275">
        <f t="shared" si="15"/>
        <v>1020.8025</v>
      </c>
    </row>
    <row r="276" spans="1:13" x14ac:dyDescent="0.25">
      <c r="A276" t="s">
        <v>27</v>
      </c>
      <c r="B276">
        <v>31.55</v>
      </c>
      <c r="C276">
        <v>70.859800000000007</v>
      </c>
      <c r="D276" s="1">
        <v>25.4</v>
      </c>
      <c r="E276" s="55">
        <f t="shared" si="13"/>
        <v>0.2421259842519686</v>
      </c>
      <c r="F276">
        <f t="shared" si="14"/>
        <v>5.8624992249984548E-2</v>
      </c>
      <c r="M276">
        <f t="shared" si="15"/>
        <v>995.40250000000003</v>
      </c>
    </row>
    <row r="277" spans="1:13" x14ac:dyDescent="0.25">
      <c r="A277" t="s">
        <v>27</v>
      </c>
      <c r="B277">
        <v>31.6</v>
      </c>
      <c r="C277">
        <v>66.902100000000004</v>
      </c>
      <c r="D277" s="1">
        <v>25.4</v>
      </c>
      <c r="E277" s="55">
        <f t="shared" si="13"/>
        <v>0.2440944881889765</v>
      </c>
      <c r="F277">
        <f t="shared" si="14"/>
        <v>5.958211916423839E-2</v>
      </c>
      <c r="M277">
        <f t="shared" si="15"/>
        <v>998.56000000000006</v>
      </c>
    </row>
    <row r="278" spans="1:13" x14ac:dyDescent="0.25">
      <c r="A278" t="s">
        <v>27</v>
      </c>
      <c r="B278">
        <v>31.55</v>
      </c>
      <c r="C278">
        <v>72.270499999999998</v>
      </c>
      <c r="D278" s="1">
        <v>25.4</v>
      </c>
      <c r="E278" s="55">
        <f t="shared" si="13"/>
        <v>0.2421259842519686</v>
      </c>
      <c r="F278">
        <f t="shared" si="14"/>
        <v>5.8624992249984548E-2</v>
      </c>
      <c r="M278">
        <f t="shared" si="15"/>
        <v>995.40250000000003</v>
      </c>
    </row>
    <row r="279" spans="1:13" x14ac:dyDescent="0.25">
      <c r="A279" t="s">
        <v>27</v>
      </c>
      <c r="B279">
        <v>31.35</v>
      </c>
      <c r="C279">
        <v>67.944500000000005</v>
      </c>
      <c r="D279" s="1">
        <v>25.4</v>
      </c>
      <c r="E279" s="55">
        <f t="shared" si="13"/>
        <v>0.23425196850393712</v>
      </c>
      <c r="F279">
        <f t="shared" si="14"/>
        <v>5.4873984747969548E-2</v>
      </c>
      <c r="M279">
        <f t="shared" si="15"/>
        <v>982.8225000000001</v>
      </c>
    </row>
    <row r="280" spans="1:13" x14ac:dyDescent="0.25">
      <c r="A280" t="s">
        <v>27</v>
      </c>
      <c r="B280">
        <v>29.95</v>
      </c>
      <c r="C280">
        <v>61.3245</v>
      </c>
      <c r="D280" s="1">
        <v>25.4</v>
      </c>
      <c r="E280" s="55">
        <f t="shared" si="13"/>
        <v>0.17913385826771658</v>
      </c>
      <c r="F280">
        <f t="shared" si="14"/>
        <v>3.2088939177878369E-2</v>
      </c>
      <c r="M280">
        <f t="shared" si="15"/>
        <v>897.00249999999994</v>
      </c>
    </row>
    <row r="281" spans="1:13" x14ac:dyDescent="0.25">
      <c r="A281" t="s">
        <v>27</v>
      </c>
      <c r="B281">
        <v>31.2</v>
      </c>
      <c r="C281">
        <v>74.772800000000004</v>
      </c>
      <c r="D281" s="1">
        <v>25.4</v>
      </c>
      <c r="E281" s="55">
        <f t="shared" si="13"/>
        <v>0.22834645669291342</v>
      </c>
      <c r="F281">
        <f t="shared" si="14"/>
        <v>5.2142104284208589E-2</v>
      </c>
      <c r="M281">
        <f t="shared" si="15"/>
        <v>973.43999999999994</v>
      </c>
    </row>
    <row r="282" spans="1:13" x14ac:dyDescent="0.25">
      <c r="A282" t="s">
        <v>28</v>
      </c>
      <c r="B282">
        <v>29.1</v>
      </c>
      <c r="C282">
        <v>103.913</v>
      </c>
      <c r="D282" s="1">
        <v>23.5</v>
      </c>
      <c r="E282" s="55">
        <f t="shared" si="13"/>
        <v>0.2382978723404256</v>
      </c>
      <c r="F282">
        <f t="shared" si="14"/>
        <v>5.6785875961973778E-2</v>
      </c>
      <c r="M282">
        <f t="shared" si="15"/>
        <v>846.81000000000006</v>
      </c>
    </row>
    <row r="283" spans="1:13" x14ac:dyDescent="0.25">
      <c r="A283" t="s">
        <v>28</v>
      </c>
      <c r="B283">
        <v>31.2</v>
      </c>
      <c r="C283">
        <v>97.762900000000002</v>
      </c>
      <c r="D283" s="1">
        <v>23.5</v>
      </c>
      <c r="E283" s="55">
        <f t="shared" si="13"/>
        <v>0.32765957446808508</v>
      </c>
      <c r="F283">
        <f t="shared" si="14"/>
        <v>0.1073607967406066</v>
      </c>
      <c r="M283">
        <f t="shared" si="15"/>
        <v>973.43999999999994</v>
      </c>
    </row>
    <row r="284" spans="1:13" x14ac:dyDescent="0.25">
      <c r="A284" t="s">
        <v>28</v>
      </c>
      <c r="B284">
        <v>28.85</v>
      </c>
      <c r="C284">
        <v>92.703900000000004</v>
      </c>
      <c r="D284" s="1">
        <v>23.5</v>
      </c>
      <c r="E284" s="55">
        <f t="shared" si="13"/>
        <v>0.22765957446808516</v>
      </c>
      <c r="F284">
        <f t="shared" si="14"/>
        <v>5.1828881846989611E-2</v>
      </c>
      <c r="M284">
        <f t="shared" si="15"/>
        <v>832.3225000000001</v>
      </c>
    </row>
    <row r="285" spans="1:13" x14ac:dyDescent="0.25">
      <c r="A285" t="s">
        <v>28</v>
      </c>
      <c r="B285">
        <v>29.5</v>
      </c>
      <c r="C285">
        <v>95.914400000000001</v>
      </c>
      <c r="D285" s="1">
        <v>23.5</v>
      </c>
      <c r="E285" s="55">
        <f t="shared" si="13"/>
        <v>0.25531914893617019</v>
      </c>
      <c r="F285">
        <f t="shared" si="14"/>
        <v>6.5187867813490258E-2</v>
      </c>
      <c r="M285">
        <f t="shared" si="15"/>
        <v>870.25</v>
      </c>
    </row>
    <row r="286" spans="1:13" x14ac:dyDescent="0.25">
      <c r="A286" t="s">
        <v>28</v>
      </c>
      <c r="B286">
        <v>28.55</v>
      </c>
      <c r="C286">
        <v>96.142600000000002</v>
      </c>
      <c r="D286" s="1">
        <v>23.5</v>
      </c>
      <c r="E286" s="55">
        <f t="shared" si="13"/>
        <v>0.21489361702127663</v>
      </c>
      <c r="F286">
        <f t="shared" si="14"/>
        <v>4.617926663648711E-2</v>
      </c>
      <c r="M286">
        <f t="shared" si="15"/>
        <v>815.10250000000008</v>
      </c>
    </row>
    <row r="287" spans="1:13" x14ac:dyDescent="0.25">
      <c r="A287" t="s">
        <v>28</v>
      </c>
      <c r="B287">
        <v>30.25</v>
      </c>
      <c r="C287">
        <v>95.519800000000004</v>
      </c>
      <c r="D287" s="1">
        <v>23.5</v>
      </c>
      <c r="E287" s="55">
        <f t="shared" si="13"/>
        <v>0.28723404255319152</v>
      </c>
      <c r="F287">
        <f t="shared" si="14"/>
        <v>8.2503395201448629E-2</v>
      </c>
      <c r="M287">
        <f t="shared" si="15"/>
        <v>915.0625</v>
      </c>
    </row>
    <row r="288" spans="1:13" x14ac:dyDescent="0.25">
      <c r="A288" t="s">
        <v>28</v>
      </c>
      <c r="B288">
        <v>30.5</v>
      </c>
      <c r="C288">
        <v>75.951400000000007</v>
      </c>
      <c r="D288" s="1">
        <v>23.5</v>
      </c>
      <c r="E288" s="55">
        <f t="shared" si="13"/>
        <v>0.2978723404255319</v>
      </c>
      <c r="F288">
        <f t="shared" si="14"/>
        <v>8.8727931190583961E-2</v>
      </c>
      <c r="M288">
        <f t="shared" si="15"/>
        <v>930.25</v>
      </c>
    </row>
    <row r="289" spans="1:13" x14ac:dyDescent="0.25">
      <c r="A289" t="s">
        <v>28</v>
      </c>
      <c r="B289">
        <v>30.35</v>
      </c>
      <c r="C289">
        <v>106.05200000000001</v>
      </c>
      <c r="D289" s="1">
        <v>23.5</v>
      </c>
      <c r="E289" s="55">
        <f t="shared" si="13"/>
        <v>0.29148936170212775</v>
      </c>
      <c r="F289">
        <f t="shared" si="14"/>
        <v>8.4966047985513854E-2</v>
      </c>
      <c r="M289">
        <f t="shared" si="15"/>
        <v>921.12250000000006</v>
      </c>
    </row>
    <row r="290" spans="1:13" x14ac:dyDescent="0.25">
      <c r="A290" t="s">
        <v>28</v>
      </c>
      <c r="B290">
        <v>30.95</v>
      </c>
      <c r="C290">
        <v>112.258</v>
      </c>
      <c r="D290" s="1">
        <v>23.5</v>
      </c>
      <c r="E290" s="55">
        <f t="shared" si="13"/>
        <v>0.31702127659574464</v>
      </c>
      <c r="F290">
        <f t="shared" si="14"/>
        <v>0.10050248981439562</v>
      </c>
      <c r="M290">
        <f t="shared" si="15"/>
        <v>957.90249999999992</v>
      </c>
    </row>
    <row r="291" spans="1:13" x14ac:dyDescent="0.25">
      <c r="A291" t="s">
        <v>28</v>
      </c>
      <c r="B291">
        <v>27.8</v>
      </c>
      <c r="C291">
        <v>89.837400000000002</v>
      </c>
      <c r="D291" s="1">
        <v>23.5</v>
      </c>
      <c r="E291" s="55">
        <f t="shared" si="13"/>
        <v>0.18297872340425536</v>
      </c>
      <c r="F291">
        <f t="shared" si="14"/>
        <v>3.3481213218650989E-2</v>
      </c>
      <c r="M291">
        <f t="shared" si="15"/>
        <v>772.84</v>
      </c>
    </row>
    <row r="292" spans="1:13" x14ac:dyDescent="0.25">
      <c r="A292" t="s">
        <v>29</v>
      </c>
      <c r="B292">
        <v>35.299999999999997</v>
      </c>
      <c r="C292">
        <v>97.551599999999993</v>
      </c>
      <c r="D292" s="1">
        <v>26.9</v>
      </c>
      <c r="E292" s="55">
        <f t="shared" si="13"/>
        <v>0.31226765799256501</v>
      </c>
      <c r="F292">
        <f t="shared" si="14"/>
        <v>9.7511090228161554E-2</v>
      </c>
      <c r="M292">
        <f t="shared" si="15"/>
        <v>1246.0899999999997</v>
      </c>
    </row>
    <row r="293" spans="1:13" x14ac:dyDescent="0.25">
      <c r="A293" t="s">
        <v>29</v>
      </c>
      <c r="B293">
        <v>34.85</v>
      </c>
      <c r="C293">
        <v>91.963099999999997</v>
      </c>
      <c r="D293" s="1">
        <v>26.9</v>
      </c>
      <c r="E293" s="55">
        <f t="shared" si="13"/>
        <v>0.29553903345724919</v>
      </c>
      <c r="F293">
        <f t="shared" si="14"/>
        <v>8.7343320296845051E-2</v>
      </c>
      <c r="M293">
        <f t="shared" si="15"/>
        <v>1214.5225</v>
      </c>
    </row>
    <row r="294" spans="1:13" x14ac:dyDescent="0.25">
      <c r="A294" t="s">
        <v>29</v>
      </c>
      <c r="B294">
        <v>33.75</v>
      </c>
      <c r="C294">
        <v>91.960099999999997</v>
      </c>
      <c r="D294" s="1">
        <v>26.9</v>
      </c>
      <c r="E294" s="55">
        <f t="shared" si="13"/>
        <v>0.25464684014869893</v>
      </c>
      <c r="F294">
        <f t="shared" si="14"/>
        <v>6.484501319771703E-2</v>
      </c>
      <c r="M294">
        <f t="shared" si="15"/>
        <v>1139.0625</v>
      </c>
    </row>
    <row r="295" spans="1:13" x14ac:dyDescent="0.25">
      <c r="A295" t="s">
        <v>29</v>
      </c>
      <c r="B295">
        <v>35.799999999999997</v>
      </c>
      <c r="C295">
        <v>110.361</v>
      </c>
      <c r="D295" s="1">
        <v>26.9</v>
      </c>
      <c r="E295" s="55">
        <f t="shared" si="13"/>
        <v>0.33085501858736055</v>
      </c>
      <c r="F295">
        <f t="shared" si="14"/>
        <v>0.10946504332444269</v>
      </c>
      <c r="M295">
        <f t="shared" si="15"/>
        <v>1281.6399999999999</v>
      </c>
    </row>
    <row r="296" spans="1:13" x14ac:dyDescent="0.25">
      <c r="A296" t="s">
        <v>29</v>
      </c>
      <c r="B296">
        <v>33.6</v>
      </c>
      <c r="C296">
        <v>105.74299999999999</v>
      </c>
      <c r="D296" s="1">
        <v>26.9</v>
      </c>
      <c r="E296" s="55">
        <f t="shared" si="13"/>
        <v>0.24907063197026033</v>
      </c>
      <c r="F296">
        <f t="shared" si="14"/>
        <v>6.2036179710064865E-2</v>
      </c>
      <c r="M296">
        <f t="shared" si="15"/>
        <v>1128.96</v>
      </c>
    </row>
    <row r="297" spans="1:13" x14ac:dyDescent="0.25">
      <c r="A297" t="s">
        <v>29</v>
      </c>
      <c r="B297">
        <v>35.85</v>
      </c>
      <c r="C297">
        <v>83.004800000000003</v>
      </c>
      <c r="D297" s="1">
        <v>26.9</v>
      </c>
      <c r="E297" s="55">
        <f t="shared" si="13"/>
        <v>0.33271375464684028</v>
      </c>
      <c r="F297">
        <f t="shared" si="14"/>
        <v>0.11069844253119783</v>
      </c>
      <c r="M297">
        <f t="shared" si="15"/>
        <v>1285.2225000000001</v>
      </c>
    </row>
    <row r="298" spans="1:13" x14ac:dyDescent="0.25">
      <c r="A298" t="s">
        <v>29</v>
      </c>
      <c r="B298">
        <v>35.25</v>
      </c>
      <c r="C298">
        <v>92.865799999999993</v>
      </c>
      <c r="D298" s="1">
        <v>26.9</v>
      </c>
      <c r="E298" s="55">
        <f t="shared" si="13"/>
        <v>0.31040892193308556</v>
      </c>
      <c r="F298">
        <f t="shared" si="14"/>
        <v>9.6353698815660402E-2</v>
      </c>
      <c r="M298">
        <f t="shared" si="15"/>
        <v>1242.5625</v>
      </c>
    </row>
    <row r="299" spans="1:13" x14ac:dyDescent="0.25">
      <c r="A299" t="s">
        <v>29</v>
      </c>
      <c r="B299">
        <v>36.9</v>
      </c>
      <c r="C299">
        <v>72.153800000000004</v>
      </c>
      <c r="D299" s="1">
        <v>26.9</v>
      </c>
      <c r="E299" s="55">
        <f t="shared" si="13"/>
        <v>0.37174721189591081</v>
      </c>
      <c r="F299">
        <f t="shared" si="14"/>
        <v>0.13819598955238321</v>
      </c>
      <c r="M299">
        <f t="shared" si="15"/>
        <v>1361.61</v>
      </c>
    </row>
    <row r="300" spans="1:13" x14ac:dyDescent="0.25">
      <c r="A300" t="s">
        <v>29</v>
      </c>
      <c r="B300">
        <v>34.85</v>
      </c>
      <c r="C300">
        <v>99.982500000000002</v>
      </c>
      <c r="D300" s="1">
        <v>26.9</v>
      </c>
      <c r="E300" s="55">
        <f t="shared" si="13"/>
        <v>0.29553903345724919</v>
      </c>
      <c r="F300">
        <f t="shared" si="14"/>
        <v>8.7343320296845051E-2</v>
      </c>
      <c r="M300">
        <f t="shared" si="15"/>
        <v>1214.5225</v>
      </c>
    </row>
    <row r="301" spans="1:13" x14ac:dyDescent="0.25">
      <c r="A301" t="s">
        <v>29</v>
      </c>
      <c r="B301">
        <v>35.65</v>
      </c>
      <c r="C301">
        <v>87.365499999999997</v>
      </c>
      <c r="D301" s="1">
        <v>26.9</v>
      </c>
      <c r="E301" s="55">
        <f t="shared" si="13"/>
        <v>0.32527881040892193</v>
      </c>
      <c r="F301">
        <f t="shared" si="14"/>
        <v>0.10580630450104338</v>
      </c>
      <c r="M301">
        <f t="shared" si="15"/>
        <v>1270.9224999999999</v>
      </c>
    </row>
    <row r="302" spans="1:13" x14ac:dyDescent="0.25">
      <c r="A302" t="s">
        <v>30</v>
      </c>
      <c r="B302">
        <v>57.05</v>
      </c>
      <c r="C302">
        <v>134.73500000000001</v>
      </c>
      <c r="D302" s="1">
        <v>42.8</v>
      </c>
      <c r="E302" s="55">
        <f t="shared" si="13"/>
        <v>0.33294392523364486</v>
      </c>
      <c r="F302">
        <f t="shared" si="14"/>
        <v>0.11085165734998689</v>
      </c>
      <c r="M302">
        <f t="shared" si="15"/>
        <v>3254.7024999999999</v>
      </c>
    </row>
    <row r="303" spans="1:13" x14ac:dyDescent="0.25">
      <c r="A303" t="s">
        <v>30</v>
      </c>
      <c r="B303">
        <v>53</v>
      </c>
      <c r="C303">
        <v>134.041</v>
      </c>
      <c r="D303" s="1">
        <v>42.8</v>
      </c>
      <c r="E303" s="55">
        <f t="shared" si="13"/>
        <v>0.23831775700934588</v>
      </c>
      <c r="F303">
        <f t="shared" si="14"/>
        <v>5.6795353305965628E-2</v>
      </c>
      <c r="M303">
        <f t="shared" si="15"/>
        <v>2809</v>
      </c>
    </row>
    <row r="304" spans="1:13" x14ac:dyDescent="0.25">
      <c r="A304" t="s">
        <v>30</v>
      </c>
      <c r="B304">
        <v>54.9</v>
      </c>
      <c r="C304">
        <v>121.529</v>
      </c>
      <c r="D304" s="1">
        <v>42.8</v>
      </c>
      <c r="E304" s="55">
        <f t="shared" si="13"/>
        <v>0.28271028037383183</v>
      </c>
      <c r="F304">
        <f t="shared" si="14"/>
        <v>7.9925102629050601E-2</v>
      </c>
      <c r="M304">
        <f t="shared" si="15"/>
        <v>3014.0099999999998</v>
      </c>
    </row>
    <row r="305" spans="1:13" x14ac:dyDescent="0.25">
      <c r="A305" t="s">
        <v>30</v>
      </c>
      <c r="B305">
        <v>53.95</v>
      </c>
      <c r="C305">
        <v>123.81699999999999</v>
      </c>
      <c r="D305" s="1">
        <v>42.8</v>
      </c>
      <c r="E305" s="55">
        <f t="shared" si="13"/>
        <v>0.26051401869158891</v>
      </c>
      <c r="F305">
        <f t="shared" si="14"/>
        <v>6.7867553934841535E-2</v>
      </c>
      <c r="M305">
        <f t="shared" si="15"/>
        <v>2910.6025000000004</v>
      </c>
    </row>
    <row r="306" spans="1:13" x14ac:dyDescent="0.25">
      <c r="A306" t="s">
        <v>30</v>
      </c>
      <c r="B306">
        <v>53.35</v>
      </c>
      <c r="C306">
        <v>167.21</v>
      </c>
      <c r="D306" s="1">
        <v>42.8</v>
      </c>
      <c r="E306" s="55">
        <f t="shared" si="13"/>
        <v>0.24649532710280386</v>
      </c>
      <c r="F306">
        <f t="shared" si="14"/>
        <v>6.0759946283518274E-2</v>
      </c>
      <c r="M306">
        <f t="shared" si="15"/>
        <v>2846.2225000000003</v>
      </c>
    </row>
    <row r="307" spans="1:13" x14ac:dyDescent="0.25">
      <c r="A307" t="s">
        <v>30</v>
      </c>
      <c r="B307">
        <v>58.65</v>
      </c>
      <c r="C307">
        <v>121.46299999999999</v>
      </c>
      <c r="D307" s="1">
        <v>42.8</v>
      </c>
      <c r="E307" s="55">
        <f t="shared" si="13"/>
        <v>0.37032710280373837</v>
      </c>
      <c r="F307">
        <f t="shared" si="14"/>
        <v>0.1371421630710106</v>
      </c>
      <c r="M307">
        <f t="shared" si="15"/>
        <v>3439.8224999999998</v>
      </c>
    </row>
    <row r="308" spans="1:13" x14ac:dyDescent="0.25">
      <c r="A308" t="s">
        <v>30</v>
      </c>
      <c r="B308">
        <v>56.4</v>
      </c>
      <c r="C308">
        <v>134.32</v>
      </c>
      <c r="D308" s="1">
        <v>42.8</v>
      </c>
      <c r="E308" s="55">
        <f t="shared" si="13"/>
        <v>0.31775700934579443</v>
      </c>
      <c r="F308">
        <f t="shared" si="14"/>
        <v>0.10096951698838329</v>
      </c>
      <c r="M308">
        <f t="shared" si="15"/>
        <v>3180.96</v>
      </c>
    </row>
    <row r="309" spans="1:13" x14ac:dyDescent="0.25">
      <c r="A309" t="s">
        <v>30</v>
      </c>
      <c r="B309">
        <v>52.65</v>
      </c>
      <c r="C309">
        <v>132.429</v>
      </c>
      <c r="D309" s="1">
        <v>42.8</v>
      </c>
      <c r="E309" s="55">
        <f t="shared" si="13"/>
        <v>0.23014018691588789</v>
      </c>
      <c r="F309">
        <f t="shared" si="14"/>
        <v>5.2964505633679819E-2</v>
      </c>
      <c r="M309">
        <f t="shared" si="15"/>
        <v>2772.0225</v>
      </c>
    </row>
    <row r="310" spans="1:13" x14ac:dyDescent="0.25">
      <c r="A310" t="s">
        <v>30</v>
      </c>
      <c r="B310">
        <v>56.05</v>
      </c>
      <c r="C310">
        <v>167.27799999999999</v>
      </c>
      <c r="D310" s="1">
        <v>42.8</v>
      </c>
      <c r="E310" s="55">
        <f t="shared" si="13"/>
        <v>0.3095794392523365</v>
      </c>
      <c r="F310">
        <f t="shared" si="14"/>
        <v>9.5839429207791108E-2</v>
      </c>
      <c r="M310">
        <f t="shared" si="15"/>
        <v>3141.6024999999995</v>
      </c>
    </row>
    <row r="311" spans="1:13" x14ac:dyDescent="0.25">
      <c r="A311" t="s">
        <v>30</v>
      </c>
      <c r="B311">
        <v>53.5</v>
      </c>
      <c r="C311">
        <v>133.95500000000001</v>
      </c>
      <c r="D311" s="1">
        <v>42.8</v>
      </c>
      <c r="E311" s="55">
        <f t="shared" si="13"/>
        <v>0.25000000000000006</v>
      </c>
      <c r="F311">
        <f t="shared" si="14"/>
        <v>6.2500000000000028E-2</v>
      </c>
      <c r="M311">
        <f t="shared" si="15"/>
        <v>2862.25</v>
      </c>
    </row>
    <row r="312" spans="1:13" x14ac:dyDescent="0.25">
      <c r="A312" t="s">
        <v>31</v>
      </c>
      <c r="B312">
        <v>71</v>
      </c>
      <c r="C312">
        <v>87.997900000000001</v>
      </c>
      <c r="D312" s="1">
        <v>50.4</v>
      </c>
      <c r="E312" s="55">
        <f t="shared" si="13"/>
        <v>0.40873015873015878</v>
      </c>
      <c r="F312">
        <f t="shared" si="14"/>
        <v>0.16706034265558078</v>
      </c>
      <c r="M312">
        <f t="shared" si="15"/>
        <v>5041</v>
      </c>
    </row>
    <row r="313" spans="1:13" x14ac:dyDescent="0.25">
      <c r="A313" t="s">
        <v>31</v>
      </c>
      <c r="B313">
        <v>68.75</v>
      </c>
      <c r="C313">
        <v>93.007800000000003</v>
      </c>
      <c r="D313" s="1">
        <v>50.4</v>
      </c>
      <c r="E313" s="55">
        <f t="shared" si="13"/>
        <v>0.36408730158730163</v>
      </c>
      <c r="F313">
        <f t="shared" si="14"/>
        <v>0.13255956317712272</v>
      </c>
      <c r="M313">
        <f t="shared" si="15"/>
        <v>4726.5625</v>
      </c>
    </row>
    <row r="314" spans="1:13" x14ac:dyDescent="0.25">
      <c r="A314" t="s">
        <v>31</v>
      </c>
      <c r="B314">
        <v>63.6</v>
      </c>
      <c r="C314">
        <v>80.430000000000007</v>
      </c>
      <c r="D314" s="1">
        <v>50.4</v>
      </c>
      <c r="E314" s="55">
        <f t="shared" si="13"/>
        <v>0.26190476190476197</v>
      </c>
      <c r="F314">
        <f t="shared" si="14"/>
        <v>6.8594104308390053E-2</v>
      </c>
      <c r="M314">
        <f t="shared" si="15"/>
        <v>4044.96</v>
      </c>
    </row>
    <row r="315" spans="1:13" x14ac:dyDescent="0.25">
      <c r="A315" t="s">
        <v>31</v>
      </c>
      <c r="B315">
        <v>67.900000000000006</v>
      </c>
      <c r="C315">
        <v>82.134</v>
      </c>
      <c r="D315" s="1">
        <v>50.4</v>
      </c>
      <c r="E315" s="55">
        <f t="shared" si="13"/>
        <v>0.34722222222222238</v>
      </c>
      <c r="F315">
        <f t="shared" si="14"/>
        <v>0.12056327160493838</v>
      </c>
      <c r="M315">
        <f t="shared" si="15"/>
        <v>4610.4100000000008</v>
      </c>
    </row>
    <row r="316" spans="1:13" x14ac:dyDescent="0.25">
      <c r="A316" t="s">
        <v>31</v>
      </c>
      <c r="B316">
        <v>67.05</v>
      </c>
      <c r="C316">
        <v>87.501800000000003</v>
      </c>
      <c r="D316" s="1">
        <v>50.4</v>
      </c>
      <c r="E316" s="55">
        <f t="shared" si="13"/>
        <v>0.33035714285714285</v>
      </c>
      <c r="F316">
        <f t="shared" si="14"/>
        <v>0.10913584183673469</v>
      </c>
      <c r="M316">
        <f t="shared" si="15"/>
        <v>4495.7024999999994</v>
      </c>
    </row>
    <row r="317" spans="1:13" x14ac:dyDescent="0.25">
      <c r="A317" t="s">
        <v>31</v>
      </c>
      <c r="B317">
        <v>67.25</v>
      </c>
      <c r="C317">
        <v>87.719499999999996</v>
      </c>
      <c r="D317" s="1">
        <v>50.4</v>
      </c>
      <c r="E317" s="55">
        <f t="shared" si="13"/>
        <v>0.33432539682539686</v>
      </c>
      <c r="F317">
        <f t="shared" si="14"/>
        <v>0.11177347096245908</v>
      </c>
      <c r="M317">
        <f t="shared" si="15"/>
        <v>4522.5625</v>
      </c>
    </row>
    <row r="318" spans="1:13" x14ac:dyDescent="0.25">
      <c r="A318" t="s">
        <v>31</v>
      </c>
      <c r="B318">
        <v>68.2</v>
      </c>
      <c r="C318">
        <v>86.666499999999999</v>
      </c>
      <c r="D318" s="1">
        <v>50.4</v>
      </c>
      <c r="E318" s="55">
        <f t="shared" si="13"/>
        <v>0.35317460317460325</v>
      </c>
      <c r="F318">
        <f t="shared" si="14"/>
        <v>0.12473230032753847</v>
      </c>
      <c r="M318">
        <f t="shared" si="15"/>
        <v>4651.2400000000007</v>
      </c>
    </row>
    <row r="319" spans="1:13" x14ac:dyDescent="0.25">
      <c r="A319" t="s">
        <v>31</v>
      </c>
      <c r="B319">
        <v>67.05</v>
      </c>
      <c r="C319">
        <v>81.075100000000006</v>
      </c>
      <c r="D319" s="1">
        <v>50.4</v>
      </c>
      <c r="E319" s="55">
        <f t="shared" si="13"/>
        <v>0.33035714285714285</v>
      </c>
      <c r="F319">
        <f t="shared" si="14"/>
        <v>0.10913584183673469</v>
      </c>
      <c r="M319">
        <f t="shared" si="15"/>
        <v>4495.7024999999994</v>
      </c>
    </row>
    <row r="320" spans="1:13" x14ac:dyDescent="0.25">
      <c r="A320" t="s">
        <v>31</v>
      </c>
      <c r="B320">
        <v>68</v>
      </c>
      <c r="C320">
        <v>86.992999999999995</v>
      </c>
      <c r="D320" s="1">
        <v>50.4</v>
      </c>
      <c r="E320" s="55">
        <f t="shared" si="13"/>
        <v>0.34920634920634924</v>
      </c>
      <c r="F320">
        <f t="shared" si="14"/>
        <v>0.12194507432602673</v>
      </c>
      <c r="M320">
        <f t="shared" si="15"/>
        <v>4624</v>
      </c>
    </row>
    <row r="321" spans="1:13" x14ac:dyDescent="0.25">
      <c r="A321" t="s">
        <v>31</v>
      </c>
      <c r="B321">
        <v>64.5</v>
      </c>
      <c r="C321">
        <v>75.1404</v>
      </c>
      <c r="D321" s="1">
        <v>50.4</v>
      </c>
      <c r="E321" s="55">
        <f t="shared" si="13"/>
        <v>0.27976190476190482</v>
      </c>
      <c r="F321">
        <f t="shared" si="14"/>
        <v>7.8266723356009107E-2</v>
      </c>
      <c r="M321">
        <f t="shared" si="15"/>
        <v>4160.25</v>
      </c>
    </row>
    <row r="322" spans="1:13" x14ac:dyDescent="0.25">
      <c r="A322" t="s">
        <v>32</v>
      </c>
      <c r="B322">
        <v>54.55</v>
      </c>
      <c r="C322">
        <v>130.999</v>
      </c>
      <c r="D322" s="1">
        <v>44.2</v>
      </c>
      <c r="E322" s="55">
        <f t="shared" si="13"/>
        <v>0.23416289592760167</v>
      </c>
      <c r="F322">
        <f t="shared" si="14"/>
        <v>5.4832261829200812E-2</v>
      </c>
      <c r="M322">
        <f t="shared" si="15"/>
        <v>2975.7024999999999</v>
      </c>
    </row>
    <row r="323" spans="1:13" x14ac:dyDescent="0.25">
      <c r="A323" t="s">
        <v>32</v>
      </c>
      <c r="B323">
        <v>56.35</v>
      </c>
      <c r="C323">
        <v>131.20099999999999</v>
      </c>
      <c r="D323" s="1">
        <v>44.2</v>
      </c>
      <c r="E323" s="55">
        <f t="shared" ref="E323:E386" si="16">(B323-D323)/D323</f>
        <v>0.27488687782805427</v>
      </c>
      <c r="F323">
        <f t="shared" ref="F323:F386" si="17">E323^2</f>
        <v>7.556279560205563E-2</v>
      </c>
      <c r="M323">
        <f t="shared" ref="M323:M386" si="18">B323^2</f>
        <v>3175.3225000000002</v>
      </c>
    </row>
    <row r="324" spans="1:13" x14ac:dyDescent="0.25">
      <c r="A324" t="s">
        <v>32</v>
      </c>
      <c r="B324">
        <v>61.85</v>
      </c>
      <c r="C324">
        <v>112.342</v>
      </c>
      <c r="D324" s="1">
        <v>44.2</v>
      </c>
      <c r="E324" s="55">
        <f t="shared" si="16"/>
        <v>0.39932126696832576</v>
      </c>
      <c r="F324">
        <f t="shared" si="17"/>
        <v>0.1594574742531889</v>
      </c>
      <c r="M324">
        <f t="shared" si="18"/>
        <v>3825.4225000000001</v>
      </c>
    </row>
    <row r="325" spans="1:13" x14ac:dyDescent="0.25">
      <c r="A325" t="s">
        <v>32</v>
      </c>
      <c r="B325">
        <v>60.05</v>
      </c>
      <c r="C325">
        <v>111.324</v>
      </c>
      <c r="D325" s="1">
        <v>44.2</v>
      </c>
      <c r="E325" s="55">
        <f t="shared" si="16"/>
        <v>0.35859728506787314</v>
      </c>
      <c r="F325">
        <f t="shared" si="17"/>
        <v>0.12859201285804947</v>
      </c>
      <c r="M325">
        <f t="shared" si="18"/>
        <v>3606.0024999999996</v>
      </c>
    </row>
    <row r="326" spans="1:13" x14ac:dyDescent="0.25">
      <c r="A326" t="s">
        <v>32</v>
      </c>
      <c r="B326">
        <v>61.85</v>
      </c>
      <c r="C326">
        <v>141.29400000000001</v>
      </c>
      <c r="D326" s="1">
        <v>44.2</v>
      </c>
      <c r="E326" s="55">
        <f t="shared" si="16"/>
        <v>0.39932126696832576</v>
      </c>
      <c r="F326">
        <f t="shared" si="17"/>
        <v>0.1594574742531889</v>
      </c>
      <c r="M326">
        <f t="shared" si="18"/>
        <v>3825.4225000000001</v>
      </c>
    </row>
    <row r="327" spans="1:13" x14ac:dyDescent="0.25">
      <c r="A327" t="s">
        <v>32</v>
      </c>
      <c r="B327">
        <v>55.05</v>
      </c>
      <c r="C327">
        <v>131.15899999999999</v>
      </c>
      <c r="D327" s="1">
        <v>44.2</v>
      </c>
      <c r="E327" s="55">
        <f t="shared" si="16"/>
        <v>0.2454751131221718</v>
      </c>
      <c r="F327">
        <f t="shared" si="17"/>
        <v>6.0258031162343038E-2</v>
      </c>
      <c r="M327">
        <f t="shared" si="18"/>
        <v>3030.5024999999996</v>
      </c>
    </row>
    <row r="328" spans="1:13" x14ac:dyDescent="0.25">
      <c r="A328" t="s">
        <v>32</v>
      </c>
      <c r="B328">
        <v>57.7</v>
      </c>
      <c r="C328">
        <v>150.65899999999999</v>
      </c>
      <c r="D328" s="1">
        <v>44.2</v>
      </c>
      <c r="E328" s="55">
        <f t="shared" si="16"/>
        <v>0.30542986425339363</v>
      </c>
      <c r="F328">
        <f t="shared" si="17"/>
        <v>9.3287401977846462E-2</v>
      </c>
      <c r="M328">
        <f t="shared" si="18"/>
        <v>3329.2900000000004</v>
      </c>
    </row>
    <row r="329" spans="1:13" x14ac:dyDescent="0.25">
      <c r="A329" t="s">
        <v>32</v>
      </c>
      <c r="B329">
        <v>58.05</v>
      </c>
      <c r="C329">
        <v>140.852</v>
      </c>
      <c r="D329" s="1">
        <v>44.2</v>
      </c>
      <c r="E329" s="55">
        <f t="shared" si="16"/>
        <v>0.31334841628959259</v>
      </c>
      <c r="F329">
        <f t="shared" si="17"/>
        <v>9.8187229991195821E-2</v>
      </c>
      <c r="M329">
        <f t="shared" si="18"/>
        <v>3369.8024999999998</v>
      </c>
    </row>
    <row r="330" spans="1:13" x14ac:dyDescent="0.25">
      <c r="A330" t="s">
        <v>32</v>
      </c>
      <c r="B330">
        <v>58.65</v>
      </c>
      <c r="C330">
        <v>110.371</v>
      </c>
      <c r="D330" s="1">
        <v>44.2</v>
      </c>
      <c r="E330" s="55">
        <f t="shared" si="16"/>
        <v>0.32692307692307682</v>
      </c>
      <c r="F330">
        <f t="shared" si="17"/>
        <v>0.10687869822485201</v>
      </c>
      <c r="M330">
        <f t="shared" si="18"/>
        <v>3439.8224999999998</v>
      </c>
    </row>
    <row r="331" spans="1:13" x14ac:dyDescent="0.25">
      <c r="A331" t="s">
        <v>32</v>
      </c>
      <c r="B331">
        <v>56.95</v>
      </c>
      <c r="C331">
        <v>131.13200000000001</v>
      </c>
      <c r="D331" s="1">
        <v>44.2</v>
      </c>
      <c r="E331" s="55">
        <f t="shared" si="16"/>
        <v>0.28846153846153844</v>
      </c>
      <c r="F331">
        <f t="shared" si="17"/>
        <v>8.3210059171597614E-2</v>
      </c>
      <c r="M331">
        <f t="shared" si="18"/>
        <v>3243.3025000000002</v>
      </c>
    </row>
    <row r="332" spans="1:13" x14ac:dyDescent="0.25">
      <c r="A332" t="s">
        <v>33</v>
      </c>
      <c r="B332">
        <v>49.2</v>
      </c>
      <c r="C332">
        <v>111.94</v>
      </c>
      <c r="D332" s="1">
        <v>40.700000000000003</v>
      </c>
      <c r="E332" s="55">
        <f t="shared" si="16"/>
        <v>0.20884520884520882</v>
      </c>
      <c r="F332">
        <f t="shared" si="17"/>
        <v>4.3616321257598893E-2</v>
      </c>
      <c r="M332">
        <f t="shared" si="18"/>
        <v>2420.6400000000003</v>
      </c>
    </row>
    <row r="333" spans="1:13" x14ac:dyDescent="0.25">
      <c r="A333" t="s">
        <v>33</v>
      </c>
      <c r="B333">
        <v>52.85</v>
      </c>
      <c r="C333">
        <v>103.533</v>
      </c>
      <c r="D333" s="1">
        <v>40.700000000000003</v>
      </c>
      <c r="E333" s="55">
        <f t="shared" si="16"/>
        <v>0.29852579852579847</v>
      </c>
      <c r="F333">
        <f t="shared" si="17"/>
        <v>8.9117652385465623E-2</v>
      </c>
      <c r="M333">
        <f t="shared" si="18"/>
        <v>2793.1224999999999</v>
      </c>
    </row>
    <row r="334" spans="1:13" x14ac:dyDescent="0.25">
      <c r="A334" t="s">
        <v>33</v>
      </c>
      <c r="B334">
        <v>51.05</v>
      </c>
      <c r="C334">
        <v>93.209599999999995</v>
      </c>
      <c r="D334" s="1">
        <v>40.700000000000003</v>
      </c>
      <c r="E334" s="55">
        <f t="shared" si="16"/>
        <v>0.25429975429975415</v>
      </c>
      <c r="F334">
        <f t="shared" si="17"/>
        <v>6.4668365036915337E-2</v>
      </c>
      <c r="M334">
        <f t="shared" si="18"/>
        <v>2606.1024999999995</v>
      </c>
    </row>
    <row r="335" spans="1:13" x14ac:dyDescent="0.25">
      <c r="A335" t="s">
        <v>33</v>
      </c>
      <c r="B335">
        <v>52.5</v>
      </c>
      <c r="C335">
        <v>113.96899999999999</v>
      </c>
      <c r="D335" s="1">
        <v>40.700000000000003</v>
      </c>
      <c r="E335" s="55">
        <f t="shared" si="16"/>
        <v>0.28992628992628983</v>
      </c>
      <c r="F335">
        <f t="shared" si="17"/>
        <v>8.405725359042307E-2</v>
      </c>
      <c r="M335">
        <f t="shared" si="18"/>
        <v>2756.25</v>
      </c>
    </row>
    <row r="336" spans="1:13" x14ac:dyDescent="0.25">
      <c r="A336" t="s">
        <v>33</v>
      </c>
      <c r="B336">
        <v>51.7</v>
      </c>
      <c r="C336">
        <v>121.235</v>
      </c>
      <c r="D336" s="1">
        <v>40.700000000000003</v>
      </c>
      <c r="E336" s="55">
        <f t="shared" si="16"/>
        <v>0.27027027027027023</v>
      </c>
      <c r="F336">
        <f t="shared" si="17"/>
        <v>7.3046018991964917E-2</v>
      </c>
      <c r="M336">
        <f t="shared" si="18"/>
        <v>2672.8900000000003</v>
      </c>
    </row>
    <row r="337" spans="1:13" x14ac:dyDescent="0.25">
      <c r="A337" t="s">
        <v>33</v>
      </c>
      <c r="B337">
        <v>49.85</v>
      </c>
      <c r="C337">
        <v>121.741</v>
      </c>
      <c r="D337" s="1">
        <v>40.700000000000003</v>
      </c>
      <c r="E337" s="55">
        <f t="shared" si="16"/>
        <v>0.22481572481572476</v>
      </c>
      <c r="F337">
        <f t="shared" si="17"/>
        <v>5.0542110124419684E-2</v>
      </c>
      <c r="M337">
        <f t="shared" si="18"/>
        <v>2485.0225</v>
      </c>
    </row>
    <row r="338" spans="1:13" x14ac:dyDescent="0.25">
      <c r="A338" t="s">
        <v>33</v>
      </c>
      <c r="B338">
        <v>51.25</v>
      </c>
      <c r="C338">
        <v>138.69399999999999</v>
      </c>
      <c r="D338" s="1">
        <v>40.700000000000003</v>
      </c>
      <c r="E338" s="55">
        <f t="shared" si="16"/>
        <v>0.25921375921375911</v>
      </c>
      <c r="F338">
        <f t="shared" si="17"/>
        <v>6.7191772965728688E-2</v>
      </c>
      <c r="M338">
        <f t="shared" si="18"/>
        <v>2626.5625</v>
      </c>
    </row>
    <row r="339" spans="1:13" x14ac:dyDescent="0.25">
      <c r="A339" t="s">
        <v>33</v>
      </c>
      <c r="B339">
        <v>53.1</v>
      </c>
      <c r="C339">
        <v>121.18899999999999</v>
      </c>
      <c r="D339" s="1">
        <v>40.700000000000003</v>
      </c>
      <c r="E339" s="55">
        <f t="shared" si="16"/>
        <v>0.30466830466830463</v>
      </c>
      <c r="F339">
        <f t="shared" si="17"/>
        <v>9.282277586945889E-2</v>
      </c>
      <c r="M339">
        <f t="shared" si="18"/>
        <v>2819.61</v>
      </c>
    </row>
    <row r="340" spans="1:13" x14ac:dyDescent="0.25">
      <c r="A340" t="s">
        <v>33</v>
      </c>
      <c r="B340">
        <v>50.65</v>
      </c>
      <c r="C340">
        <v>121.881</v>
      </c>
      <c r="D340" s="1">
        <v>40.700000000000003</v>
      </c>
      <c r="E340" s="55">
        <f t="shared" si="16"/>
        <v>0.24447174447174436</v>
      </c>
      <c r="F340">
        <f t="shared" si="17"/>
        <v>5.9766433845057865E-2</v>
      </c>
      <c r="M340">
        <f t="shared" si="18"/>
        <v>2565.4224999999997</v>
      </c>
    </row>
    <row r="341" spans="1:13" x14ac:dyDescent="0.25">
      <c r="A341" t="s">
        <v>33</v>
      </c>
      <c r="B341">
        <v>51.2</v>
      </c>
      <c r="C341">
        <v>121.334</v>
      </c>
      <c r="D341" s="1">
        <v>40.700000000000003</v>
      </c>
      <c r="E341" s="55">
        <f t="shared" si="16"/>
        <v>0.25798525798525795</v>
      </c>
      <c r="F341">
        <f t="shared" si="17"/>
        <v>6.6556393337720107E-2</v>
      </c>
      <c r="M341">
        <f t="shared" si="18"/>
        <v>2621.4400000000005</v>
      </c>
    </row>
    <row r="342" spans="1:13" x14ac:dyDescent="0.25">
      <c r="A342" t="s">
        <v>34</v>
      </c>
      <c r="B342">
        <v>49.35</v>
      </c>
      <c r="C342">
        <v>85.214299999999994</v>
      </c>
      <c r="D342" s="1">
        <v>43.35</v>
      </c>
      <c r="E342" s="55">
        <f t="shared" si="16"/>
        <v>0.13840830449826988</v>
      </c>
      <c r="F342">
        <f t="shared" si="17"/>
        <v>1.9156858754085793E-2</v>
      </c>
      <c r="M342">
        <f t="shared" si="18"/>
        <v>2435.4225000000001</v>
      </c>
    </row>
    <row r="343" spans="1:13" x14ac:dyDescent="0.25">
      <c r="A343" t="s">
        <v>34</v>
      </c>
      <c r="B343">
        <v>50.9</v>
      </c>
      <c r="C343">
        <v>119.006</v>
      </c>
      <c r="D343" s="1">
        <v>43.35</v>
      </c>
      <c r="E343" s="55">
        <f t="shared" si="16"/>
        <v>0.17416378316032288</v>
      </c>
      <c r="F343">
        <f t="shared" si="17"/>
        <v>3.033302336471597E-2</v>
      </c>
      <c r="M343">
        <f t="shared" si="18"/>
        <v>2590.81</v>
      </c>
    </row>
    <row r="344" spans="1:13" x14ac:dyDescent="0.25">
      <c r="A344" t="s">
        <v>34</v>
      </c>
      <c r="B344">
        <v>55.4</v>
      </c>
      <c r="C344">
        <v>101.973</v>
      </c>
      <c r="D344" s="1">
        <v>43.35</v>
      </c>
      <c r="E344" s="55">
        <f t="shared" si="16"/>
        <v>0.27797001153402529</v>
      </c>
      <c r="F344">
        <f t="shared" si="17"/>
        <v>7.7267327312226144E-2</v>
      </c>
      <c r="M344">
        <f t="shared" si="18"/>
        <v>3069.16</v>
      </c>
    </row>
    <row r="345" spans="1:13" x14ac:dyDescent="0.25">
      <c r="A345" t="s">
        <v>34</v>
      </c>
      <c r="B345">
        <v>53.35</v>
      </c>
      <c r="C345">
        <v>110.175</v>
      </c>
      <c r="D345" s="1">
        <v>43.35</v>
      </c>
      <c r="E345" s="55">
        <f t="shared" si="16"/>
        <v>0.23068050749711649</v>
      </c>
      <c r="F345">
        <f t="shared" si="17"/>
        <v>5.3213496539127221E-2</v>
      </c>
      <c r="M345">
        <f t="shared" si="18"/>
        <v>2846.2225000000003</v>
      </c>
    </row>
    <row r="346" spans="1:13" x14ac:dyDescent="0.25">
      <c r="A346" t="s">
        <v>34</v>
      </c>
      <c r="B346">
        <v>53.8</v>
      </c>
      <c r="C346">
        <v>101.29600000000001</v>
      </c>
      <c r="D346" s="1">
        <v>43.35</v>
      </c>
      <c r="E346" s="55">
        <f t="shared" si="16"/>
        <v>0.24106113033448662</v>
      </c>
      <c r="F346">
        <f t="shared" si="17"/>
        <v>5.8110468558140345E-2</v>
      </c>
      <c r="M346">
        <f t="shared" si="18"/>
        <v>2894.4399999999996</v>
      </c>
    </row>
    <row r="347" spans="1:13" x14ac:dyDescent="0.25">
      <c r="A347" t="s">
        <v>34</v>
      </c>
      <c r="B347">
        <v>49.75</v>
      </c>
      <c r="C347">
        <v>117.08499999999999</v>
      </c>
      <c r="D347" s="1">
        <v>43.35</v>
      </c>
      <c r="E347" s="55">
        <f t="shared" si="16"/>
        <v>0.1476355247981545</v>
      </c>
      <c r="F347">
        <f t="shared" si="17"/>
        <v>2.1796248182426495E-2</v>
      </c>
      <c r="M347">
        <f t="shared" si="18"/>
        <v>2475.0625</v>
      </c>
    </row>
    <row r="348" spans="1:13" x14ac:dyDescent="0.25">
      <c r="A348" t="s">
        <v>34</v>
      </c>
      <c r="B348">
        <v>52.5</v>
      </c>
      <c r="C348">
        <v>109.628</v>
      </c>
      <c r="D348" s="1">
        <v>43.35</v>
      </c>
      <c r="E348" s="55">
        <f t="shared" si="16"/>
        <v>0.21107266435986155</v>
      </c>
      <c r="F348">
        <f t="shared" si="17"/>
        <v>4.4551669639970766E-2</v>
      </c>
      <c r="M348">
        <f t="shared" si="18"/>
        <v>2756.25</v>
      </c>
    </row>
    <row r="349" spans="1:13" x14ac:dyDescent="0.25">
      <c r="A349" t="s">
        <v>34</v>
      </c>
      <c r="B349">
        <v>52.2</v>
      </c>
      <c r="C349">
        <v>93.465699999999998</v>
      </c>
      <c r="D349" s="1">
        <v>43.35</v>
      </c>
      <c r="E349" s="55">
        <f t="shared" si="16"/>
        <v>0.20415224913494812</v>
      </c>
      <c r="F349">
        <f t="shared" si="17"/>
        <v>4.1678140826857925E-2</v>
      </c>
      <c r="M349">
        <f t="shared" si="18"/>
        <v>2724.84</v>
      </c>
    </row>
    <row r="350" spans="1:13" x14ac:dyDescent="0.25">
      <c r="A350" t="s">
        <v>34</v>
      </c>
      <c r="B350">
        <v>50.7</v>
      </c>
      <c r="C350">
        <v>76.836799999999997</v>
      </c>
      <c r="D350" s="1">
        <v>43.35</v>
      </c>
      <c r="E350" s="55">
        <f t="shared" si="16"/>
        <v>0.16955017301038064</v>
      </c>
      <c r="F350">
        <f t="shared" si="17"/>
        <v>2.8747261167850008E-2</v>
      </c>
      <c r="M350">
        <f t="shared" si="18"/>
        <v>2570.4900000000002</v>
      </c>
    </row>
    <row r="351" spans="1:13" x14ac:dyDescent="0.25">
      <c r="A351" t="s">
        <v>34</v>
      </c>
      <c r="B351">
        <v>53.85</v>
      </c>
      <c r="C351">
        <v>118.995</v>
      </c>
      <c r="D351" s="1">
        <v>43.35</v>
      </c>
      <c r="E351" s="55">
        <f t="shared" si="16"/>
        <v>0.24221453287197231</v>
      </c>
      <c r="F351">
        <f t="shared" si="17"/>
        <v>5.8667879934387754E-2</v>
      </c>
      <c r="M351">
        <f t="shared" si="18"/>
        <v>2899.8225000000002</v>
      </c>
    </row>
    <row r="352" spans="1:13" x14ac:dyDescent="0.25">
      <c r="A352" t="s">
        <v>35</v>
      </c>
      <c r="B352">
        <v>31.05</v>
      </c>
      <c r="C352">
        <v>126.18899999999999</v>
      </c>
      <c r="D352" s="1">
        <v>22.95</v>
      </c>
      <c r="E352" s="55">
        <f t="shared" si="16"/>
        <v>0.35294117647058831</v>
      </c>
      <c r="F352">
        <f t="shared" si="17"/>
        <v>0.12456747404844296</v>
      </c>
      <c r="M352">
        <f t="shared" si="18"/>
        <v>964.10250000000008</v>
      </c>
    </row>
    <row r="353" spans="1:13" x14ac:dyDescent="0.25">
      <c r="A353" t="s">
        <v>35</v>
      </c>
      <c r="B353">
        <v>28.3</v>
      </c>
      <c r="C353">
        <v>147.446</v>
      </c>
      <c r="D353" s="1">
        <v>22.95</v>
      </c>
      <c r="E353" s="55">
        <f t="shared" si="16"/>
        <v>0.23311546840958614</v>
      </c>
      <c r="F353">
        <f t="shared" si="17"/>
        <v>5.4342821611820753E-2</v>
      </c>
      <c r="M353">
        <f t="shared" si="18"/>
        <v>800.89</v>
      </c>
    </row>
    <row r="354" spans="1:13" x14ac:dyDescent="0.25">
      <c r="A354" t="s">
        <v>35</v>
      </c>
      <c r="B354">
        <v>29.45</v>
      </c>
      <c r="C354">
        <v>129.31</v>
      </c>
      <c r="D354" s="1">
        <v>22.95</v>
      </c>
      <c r="E354" s="55">
        <f t="shared" si="16"/>
        <v>0.28322440087145972</v>
      </c>
      <c r="F354">
        <f t="shared" si="17"/>
        <v>8.0216061248997314E-2</v>
      </c>
      <c r="M354">
        <f t="shared" si="18"/>
        <v>867.30250000000001</v>
      </c>
    </row>
    <row r="355" spans="1:13" x14ac:dyDescent="0.25">
      <c r="A355" t="s">
        <v>35</v>
      </c>
      <c r="B355">
        <v>30.65</v>
      </c>
      <c r="C355">
        <v>106.54900000000001</v>
      </c>
      <c r="D355" s="1">
        <v>22.95</v>
      </c>
      <c r="E355" s="55">
        <f t="shared" si="16"/>
        <v>0.33551198257080606</v>
      </c>
      <c r="F355">
        <f t="shared" si="17"/>
        <v>0.11256829044859287</v>
      </c>
      <c r="M355">
        <f t="shared" si="18"/>
        <v>939.4224999999999</v>
      </c>
    </row>
    <row r="356" spans="1:13" x14ac:dyDescent="0.25">
      <c r="A356" t="s">
        <v>35</v>
      </c>
      <c r="B356">
        <v>29.05</v>
      </c>
      <c r="C356">
        <v>158.464</v>
      </c>
      <c r="D356" s="1">
        <v>22.95</v>
      </c>
      <c r="E356" s="55">
        <f t="shared" si="16"/>
        <v>0.26579520697167763</v>
      </c>
      <c r="F356">
        <f t="shared" si="17"/>
        <v>7.0647092049116955E-2</v>
      </c>
      <c r="M356">
        <f t="shared" si="18"/>
        <v>843.90250000000003</v>
      </c>
    </row>
    <row r="357" spans="1:13" x14ac:dyDescent="0.25">
      <c r="A357" t="s">
        <v>35</v>
      </c>
      <c r="B357">
        <v>30.5</v>
      </c>
      <c r="C357">
        <v>136.03100000000001</v>
      </c>
      <c r="D357" s="1">
        <v>22.95</v>
      </c>
      <c r="E357" s="55">
        <f t="shared" si="16"/>
        <v>0.32897603485838783</v>
      </c>
      <c r="F357">
        <f t="shared" si="17"/>
        <v>0.10822523151114721</v>
      </c>
      <c r="M357">
        <f t="shared" si="18"/>
        <v>930.25</v>
      </c>
    </row>
    <row r="358" spans="1:13" x14ac:dyDescent="0.25">
      <c r="A358" t="s">
        <v>35</v>
      </c>
      <c r="B358">
        <v>29.1</v>
      </c>
      <c r="C358">
        <v>130.24100000000001</v>
      </c>
      <c r="D358" s="1">
        <v>22.95</v>
      </c>
      <c r="E358" s="55">
        <f t="shared" si="16"/>
        <v>0.26797385620915043</v>
      </c>
      <c r="F358">
        <f t="shared" si="17"/>
        <v>7.1809987611602427E-2</v>
      </c>
      <c r="M358">
        <f t="shared" si="18"/>
        <v>846.81000000000006</v>
      </c>
    </row>
    <row r="359" spans="1:13" x14ac:dyDescent="0.25">
      <c r="A359" t="s">
        <v>35</v>
      </c>
      <c r="B359">
        <v>28.05</v>
      </c>
      <c r="C359">
        <v>109.01900000000001</v>
      </c>
      <c r="D359" s="1">
        <v>22.95</v>
      </c>
      <c r="E359" s="55">
        <f t="shared" si="16"/>
        <v>0.22222222222222229</v>
      </c>
      <c r="F359">
        <f t="shared" si="17"/>
        <v>4.9382716049382748E-2</v>
      </c>
      <c r="M359">
        <f t="shared" si="18"/>
        <v>786.80250000000001</v>
      </c>
    </row>
    <row r="360" spans="1:13" x14ac:dyDescent="0.25">
      <c r="A360" t="s">
        <v>35</v>
      </c>
      <c r="B360">
        <v>29.05</v>
      </c>
      <c r="C360">
        <v>144.98699999999999</v>
      </c>
      <c r="D360" s="1">
        <v>22.95</v>
      </c>
      <c r="E360" s="55">
        <f t="shared" si="16"/>
        <v>0.26579520697167763</v>
      </c>
      <c r="F360">
        <f t="shared" si="17"/>
        <v>7.0647092049116955E-2</v>
      </c>
      <c r="M360">
        <f t="shared" si="18"/>
        <v>843.90250000000003</v>
      </c>
    </row>
    <row r="361" spans="1:13" x14ac:dyDescent="0.25">
      <c r="A361" t="s">
        <v>35</v>
      </c>
      <c r="B361">
        <v>28.9</v>
      </c>
      <c r="C361">
        <v>126.989</v>
      </c>
      <c r="D361" s="1">
        <v>22.95</v>
      </c>
      <c r="E361" s="55">
        <f t="shared" si="16"/>
        <v>0.25925925925925924</v>
      </c>
      <c r="F361">
        <f t="shared" si="17"/>
        <v>6.7215363511659798E-2</v>
      </c>
      <c r="M361">
        <f t="shared" si="18"/>
        <v>835.20999999999992</v>
      </c>
    </row>
    <row r="362" spans="1:13" x14ac:dyDescent="0.25">
      <c r="A362" t="s">
        <v>36</v>
      </c>
      <c r="B362">
        <v>45.85</v>
      </c>
      <c r="C362">
        <v>117.727</v>
      </c>
      <c r="D362" s="1">
        <v>33.6</v>
      </c>
      <c r="E362" s="55">
        <f t="shared" si="16"/>
        <v>0.36458333333333331</v>
      </c>
      <c r="F362">
        <f t="shared" si="17"/>
        <v>0.13292100694444442</v>
      </c>
      <c r="M362">
        <f t="shared" si="18"/>
        <v>2102.2225000000003</v>
      </c>
    </row>
    <row r="363" spans="1:13" x14ac:dyDescent="0.25">
      <c r="A363" t="s">
        <v>36</v>
      </c>
      <c r="B363">
        <v>44.5</v>
      </c>
      <c r="C363">
        <v>134.69</v>
      </c>
      <c r="D363" s="1">
        <v>33.6</v>
      </c>
      <c r="E363" s="55">
        <f t="shared" si="16"/>
        <v>0.32440476190476186</v>
      </c>
      <c r="F363">
        <f t="shared" si="17"/>
        <v>0.10523844954648523</v>
      </c>
      <c r="M363">
        <f t="shared" si="18"/>
        <v>1980.25</v>
      </c>
    </row>
    <row r="364" spans="1:13" x14ac:dyDescent="0.25">
      <c r="A364" t="s">
        <v>36</v>
      </c>
      <c r="B364">
        <v>47.5</v>
      </c>
      <c r="C364">
        <v>115.527</v>
      </c>
      <c r="D364" s="1">
        <v>33.6</v>
      </c>
      <c r="E364" s="55">
        <f t="shared" si="16"/>
        <v>0.41369047619047611</v>
      </c>
      <c r="F364">
        <f t="shared" si="17"/>
        <v>0.17113981009070289</v>
      </c>
      <c r="M364">
        <f t="shared" si="18"/>
        <v>2256.25</v>
      </c>
    </row>
    <row r="365" spans="1:13" x14ac:dyDescent="0.25">
      <c r="A365" t="s">
        <v>36</v>
      </c>
      <c r="B365">
        <v>45.95</v>
      </c>
      <c r="C365">
        <v>120.09399999999999</v>
      </c>
      <c r="D365" s="1">
        <v>33.6</v>
      </c>
      <c r="E365" s="55">
        <f t="shared" si="16"/>
        <v>0.36755952380952384</v>
      </c>
      <c r="F365">
        <f t="shared" si="17"/>
        <v>0.13510000354308391</v>
      </c>
      <c r="M365">
        <f t="shared" si="18"/>
        <v>2111.4025000000001</v>
      </c>
    </row>
    <row r="366" spans="1:13" x14ac:dyDescent="0.25">
      <c r="A366" t="s">
        <v>36</v>
      </c>
      <c r="B366">
        <v>46.7</v>
      </c>
      <c r="C366">
        <v>119.40900000000001</v>
      </c>
      <c r="D366" s="1">
        <v>33.6</v>
      </c>
      <c r="E366" s="55">
        <f t="shared" si="16"/>
        <v>0.38988095238095238</v>
      </c>
      <c r="F366">
        <f t="shared" si="17"/>
        <v>0.15200715702947845</v>
      </c>
      <c r="M366">
        <f t="shared" si="18"/>
        <v>2180.8900000000003</v>
      </c>
    </row>
    <row r="367" spans="1:13" x14ac:dyDescent="0.25">
      <c r="A367" t="s">
        <v>36</v>
      </c>
      <c r="B367">
        <v>45.3</v>
      </c>
      <c r="C367">
        <v>124.631</v>
      </c>
      <c r="D367" s="1">
        <v>33.6</v>
      </c>
      <c r="E367" s="55">
        <f t="shared" si="16"/>
        <v>0.34821428571428559</v>
      </c>
      <c r="F367">
        <f t="shared" si="17"/>
        <v>0.12125318877551011</v>
      </c>
      <c r="M367">
        <f t="shared" si="18"/>
        <v>2052.0899999999997</v>
      </c>
    </row>
    <row r="368" spans="1:13" x14ac:dyDescent="0.25">
      <c r="A368" t="s">
        <v>36</v>
      </c>
      <c r="B368">
        <v>45.65</v>
      </c>
      <c r="C368">
        <v>136.94900000000001</v>
      </c>
      <c r="D368" s="1">
        <v>33.6</v>
      </c>
      <c r="E368" s="55">
        <f t="shared" si="16"/>
        <v>0.35863095238095227</v>
      </c>
      <c r="F368">
        <f t="shared" si="17"/>
        <v>0.12861616000566886</v>
      </c>
      <c r="M368">
        <f t="shared" si="18"/>
        <v>2083.9224999999997</v>
      </c>
    </row>
    <row r="369" spans="1:13" x14ac:dyDescent="0.25">
      <c r="A369" t="s">
        <v>36</v>
      </c>
      <c r="B369">
        <v>44.9</v>
      </c>
      <c r="C369">
        <v>129.696</v>
      </c>
      <c r="D369" s="1">
        <v>33.6</v>
      </c>
      <c r="E369" s="55">
        <f t="shared" si="16"/>
        <v>0.33630952380952372</v>
      </c>
      <c r="F369">
        <f t="shared" si="17"/>
        <v>0.11310409580498861</v>
      </c>
      <c r="M369">
        <f t="shared" si="18"/>
        <v>2016.0099999999998</v>
      </c>
    </row>
    <row r="370" spans="1:13" x14ac:dyDescent="0.25">
      <c r="A370" t="s">
        <v>36</v>
      </c>
      <c r="B370">
        <v>45.1</v>
      </c>
      <c r="C370">
        <v>127.80500000000001</v>
      </c>
      <c r="D370" s="1">
        <v>33.6</v>
      </c>
      <c r="E370" s="55">
        <f t="shared" si="16"/>
        <v>0.34226190476190477</v>
      </c>
      <c r="F370">
        <f t="shared" si="17"/>
        <v>0.11714321145124718</v>
      </c>
      <c r="M370">
        <f t="shared" si="18"/>
        <v>2034.0100000000002</v>
      </c>
    </row>
    <row r="371" spans="1:13" x14ac:dyDescent="0.25">
      <c r="A371" t="s">
        <v>36</v>
      </c>
      <c r="B371">
        <v>45.4</v>
      </c>
      <c r="C371">
        <v>118.08499999999999</v>
      </c>
      <c r="D371" s="1">
        <v>33.6</v>
      </c>
      <c r="E371" s="55">
        <f t="shared" si="16"/>
        <v>0.35119047619047611</v>
      </c>
      <c r="F371">
        <f t="shared" si="17"/>
        <v>0.12333475056689337</v>
      </c>
      <c r="M371">
        <f t="shared" si="18"/>
        <v>2061.16</v>
      </c>
    </row>
    <row r="372" spans="1:13" x14ac:dyDescent="0.25">
      <c r="A372" t="s">
        <v>37</v>
      </c>
      <c r="B372">
        <v>32.299999999999997</v>
      </c>
      <c r="C372">
        <v>141.46600000000001</v>
      </c>
      <c r="D372" s="1">
        <v>24.3</v>
      </c>
      <c r="E372" s="55">
        <f t="shared" si="16"/>
        <v>0.32921810699588461</v>
      </c>
      <c r="F372">
        <f t="shared" si="17"/>
        <v>0.10838456197395373</v>
      </c>
      <c r="M372">
        <f t="shared" si="18"/>
        <v>1043.2899999999997</v>
      </c>
    </row>
    <row r="373" spans="1:13" x14ac:dyDescent="0.25">
      <c r="A373" t="s">
        <v>37</v>
      </c>
      <c r="B373">
        <v>31</v>
      </c>
      <c r="C373">
        <v>122.033</v>
      </c>
      <c r="D373" s="1">
        <v>24.3</v>
      </c>
      <c r="E373" s="55">
        <f t="shared" si="16"/>
        <v>0.27572016460905346</v>
      </c>
      <c r="F373">
        <f t="shared" si="17"/>
        <v>7.6021609172043536E-2</v>
      </c>
      <c r="M373">
        <f t="shared" si="18"/>
        <v>961</v>
      </c>
    </row>
    <row r="374" spans="1:13" x14ac:dyDescent="0.25">
      <c r="A374" t="s">
        <v>37</v>
      </c>
      <c r="B374">
        <v>31.55</v>
      </c>
      <c r="C374">
        <v>124.018</v>
      </c>
      <c r="D374" s="1">
        <v>24.3</v>
      </c>
      <c r="E374" s="55">
        <f t="shared" si="16"/>
        <v>0.29835390946502055</v>
      </c>
      <c r="F374">
        <f t="shared" si="17"/>
        <v>8.9015055293061682E-2</v>
      </c>
      <c r="M374">
        <f t="shared" si="18"/>
        <v>995.40250000000003</v>
      </c>
    </row>
    <row r="375" spans="1:13" x14ac:dyDescent="0.25">
      <c r="A375" t="s">
        <v>37</v>
      </c>
      <c r="B375">
        <v>31.7</v>
      </c>
      <c r="C375">
        <v>140.476</v>
      </c>
      <c r="D375" s="1">
        <v>24.3</v>
      </c>
      <c r="E375" s="55">
        <f t="shared" si="16"/>
        <v>0.30452674897119336</v>
      </c>
      <c r="F375">
        <f t="shared" si="17"/>
        <v>9.2736540838964224E-2</v>
      </c>
      <c r="M375">
        <f t="shared" si="18"/>
        <v>1004.89</v>
      </c>
    </row>
    <row r="376" spans="1:13" x14ac:dyDescent="0.25">
      <c r="A376" t="s">
        <v>37</v>
      </c>
      <c r="B376">
        <v>30.6</v>
      </c>
      <c r="C376">
        <v>131.04300000000001</v>
      </c>
      <c r="D376" s="1">
        <v>24.3</v>
      </c>
      <c r="E376" s="55">
        <f t="shared" si="16"/>
        <v>0.2592592592592593</v>
      </c>
      <c r="F376">
        <f t="shared" si="17"/>
        <v>6.7215363511659826E-2</v>
      </c>
      <c r="M376">
        <f t="shared" si="18"/>
        <v>936.36000000000013</v>
      </c>
    </row>
    <row r="377" spans="1:13" x14ac:dyDescent="0.25">
      <c r="A377" t="s">
        <v>37</v>
      </c>
      <c r="B377">
        <v>31.45</v>
      </c>
      <c r="C377">
        <v>121.60899999999999</v>
      </c>
      <c r="D377" s="1">
        <v>24.3</v>
      </c>
      <c r="E377" s="55">
        <f t="shared" si="16"/>
        <v>0.29423868312757195</v>
      </c>
      <c r="F377">
        <f t="shared" si="17"/>
        <v>8.6576402648647702E-2</v>
      </c>
      <c r="M377">
        <f t="shared" si="18"/>
        <v>989.10249999999996</v>
      </c>
    </row>
    <row r="378" spans="1:13" x14ac:dyDescent="0.25">
      <c r="A378" t="s">
        <v>37</v>
      </c>
      <c r="B378">
        <v>31.15</v>
      </c>
      <c r="C378">
        <v>102.47799999999999</v>
      </c>
      <c r="D378" s="1">
        <v>24.3</v>
      </c>
      <c r="E378" s="55">
        <f t="shared" si="16"/>
        <v>0.28189300411522622</v>
      </c>
      <c r="F378">
        <f t="shared" si="17"/>
        <v>7.9463665769106948E-2</v>
      </c>
      <c r="M378">
        <f t="shared" si="18"/>
        <v>970.32249999999988</v>
      </c>
    </row>
    <row r="379" spans="1:13" x14ac:dyDescent="0.25">
      <c r="A379" t="s">
        <v>37</v>
      </c>
      <c r="B379">
        <v>32.200000000000003</v>
      </c>
      <c r="C379">
        <v>124.512</v>
      </c>
      <c r="D379" s="1">
        <v>24.3</v>
      </c>
      <c r="E379" s="55">
        <f t="shared" si="16"/>
        <v>0.32510288065843629</v>
      </c>
      <c r="F379">
        <f t="shared" si="17"/>
        <v>0.10569188301241347</v>
      </c>
      <c r="M379">
        <f t="shared" si="18"/>
        <v>1036.8400000000001</v>
      </c>
    </row>
    <row r="380" spans="1:13" x14ac:dyDescent="0.25">
      <c r="A380" t="s">
        <v>37</v>
      </c>
      <c r="B380">
        <v>30.25</v>
      </c>
      <c r="C380">
        <v>130.93799999999999</v>
      </c>
      <c r="D380" s="1">
        <v>24.3</v>
      </c>
      <c r="E380" s="55">
        <f t="shared" si="16"/>
        <v>0.24485596707818927</v>
      </c>
      <c r="F380">
        <f t="shared" si="17"/>
        <v>5.9954444613795309E-2</v>
      </c>
      <c r="M380">
        <f t="shared" si="18"/>
        <v>915.0625</v>
      </c>
    </row>
    <row r="381" spans="1:13" x14ac:dyDescent="0.25">
      <c r="A381" t="s">
        <v>37</v>
      </c>
      <c r="B381">
        <v>30.75</v>
      </c>
      <c r="C381">
        <v>131.917</v>
      </c>
      <c r="D381" s="1">
        <v>24.3</v>
      </c>
      <c r="E381" s="55">
        <f t="shared" si="16"/>
        <v>0.26543209876543206</v>
      </c>
      <c r="F381">
        <f t="shared" si="17"/>
        <v>7.0454199055022079E-2</v>
      </c>
      <c r="M381">
        <f t="shared" si="18"/>
        <v>945.5625</v>
      </c>
    </row>
    <row r="382" spans="1:13" x14ac:dyDescent="0.25">
      <c r="A382" t="s">
        <v>38</v>
      </c>
      <c r="B382">
        <v>36.5</v>
      </c>
      <c r="C382">
        <v>122.956</v>
      </c>
      <c r="D382" s="1">
        <v>29.05</v>
      </c>
      <c r="E382" s="55">
        <f t="shared" si="16"/>
        <v>0.25645438898450945</v>
      </c>
      <c r="F382">
        <f t="shared" si="17"/>
        <v>6.5768853629418089E-2</v>
      </c>
      <c r="M382">
        <f t="shared" si="18"/>
        <v>1332.25</v>
      </c>
    </row>
    <row r="383" spans="1:13" x14ac:dyDescent="0.25">
      <c r="A383" t="s">
        <v>38</v>
      </c>
      <c r="B383">
        <v>38.799999999999997</v>
      </c>
      <c r="C383">
        <v>122.85599999999999</v>
      </c>
      <c r="D383" s="1">
        <v>29.05</v>
      </c>
      <c r="E383" s="55">
        <f t="shared" si="16"/>
        <v>0.33562822719449215</v>
      </c>
      <c r="F383">
        <f t="shared" si="17"/>
        <v>0.11264630688971763</v>
      </c>
      <c r="M383">
        <f t="shared" si="18"/>
        <v>1505.4399999999998</v>
      </c>
    </row>
    <row r="384" spans="1:13" x14ac:dyDescent="0.25">
      <c r="A384" t="s">
        <v>38</v>
      </c>
      <c r="B384">
        <v>36.75</v>
      </c>
      <c r="C384">
        <v>140.96299999999999</v>
      </c>
      <c r="D384" s="1">
        <v>29.05</v>
      </c>
      <c r="E384" s="55">
        <f t="shared" si="16"/>
        <v>0.26506024096385539</v>
      </c>
      <c r="F384">
        <f t="shared" si="17"/>
        <v>7.0256931339817086E-2</v>
      </c>
      <c r="M384">
        <f t="shared" si="18"/>
        <v>1350.5625</v>
      </c>
    </row>
    <row r="385" spans="1:13" x14ac:dyDescent="0.25">
      <c r="A385" t="s">
        <v>38</v>
      </c>
      <c r="B385">
        <v>37</v>
      </c>
      <c r="C385">
        <v>131.67599999999999</v>
      </c>
      <c r="D385" s="1">
        <v>29.05</v>
      </c>
      <c r="E385" s="55">
        <f t="shared" si="16"/>
        <v>0.27366609294320132</v>
      </c>
      <c r="F385">
        <f t="shared" si="17"/>
        <v>7.4893130426796906E-2</v>
      </c>
      <c r="M385">
        <f t="shared" si="18"/>
        <v>1369</v>
      </c>
    </row>
    <row r="386" spans="1:13" x14ac:dyDescent="0.25">
      <c r="A386" t="s">
        <v>38</v>
      </c>
      <c r="B386">
        <v>36.35</v>
      </c>
      <c r="C386">
        <v>112.291</v>
      </c>
      <c r="D386" s="1">
        <v>29.05</v>
      </c>
      <c r="E386" s="55">
        <f t="shared" si="16"/>
        <v>0.2512908777969019</v>
      </c>
      <c r="F386">
        <f t="shared" si="17"/>
        <v>6.3147105263937492E-2</v>
      </c>
      <c r="M386">
        <f t="shared" si="18"/>
        <v>1321.3225</v>
      </c>
    </row>
    <row r="387" spans="1:13" x14ac:dyDescent="0.25">
      <c r="A387" t="s">
        <v>38</v>
      </c>
      <c r="B387">
        <v>35.799999999999997</v>
      </c>
      <c r="C387">
        <v>131.548</v>
      </c>
      <c r="D387" s="1">
        <v>29.05</v>
      </c>
      <c r="E387" s="55">
        <f t="shared" ref="E387:E450" si="19">(B387-D387)/D387</f>
        <v>0.23235800344234067</v>
      </c>
      <c r="F387">
        <f t="shared" ref="F387:F450" si="20">E387^2</f>
        <v>5.3990241763710797E-2</v>
      </c>
      <c r="M387">
        <f t="shared" ref="M387:M450" si="21">B387^2</f>
        <v>1281.6399999999999</v>
      </c>
    </row>
    <row r="388" spans="1:13" x14ac:dyDescent="0.25">
      <c r="A388" t="s">
        <v>38</v>
      </c>
      <c r="B388">
        <v>36.799999999999997</v>
      </c>
      <c r="C388">
        <v>111.30200000000001</v>
      </c>
      <c r="D388" s="1">
        <v>29.05</v>
      </c>
      <c r="E388" s="55">
        <f t="shared" si="19"/>
        <v>0.2667814113597245</v>
      </c>
      <c r="F388">
        <f t="shared" si="20"/>
        <v>7.1172321447086545E-2</v>
      </c>
      <c r="M388">
        <f t="shared" si="21"/>
        <v>1354.2399999999998</v>
      </c>
    </row>
    <row r="389" spans="1:13" x14ac:dyDescent="0.25">
      <c r="A389" t="s">
        <v>38</v>
      </c>
      <c r="B389">
        <v>36.799999999999997</v>
      </c>
      <c r="C389">
        <v>111.94499999999999</v>
      </c>
      <c r="D389" s="1">
        <v>29.05</v>
      </c>
      <c r="E389" s="55">
        <f t="shared" si="19"/>
        <v>0.2667814113597245</v>
      </c>
      <c r="F389">
        <f t="shared" si="20"/>
        <v>7.1172321447086545E-2</v>
      </c>
      <c r="M389">
        <f t="shared" si="21"/>
        <v>1354.2399999999998</v>
      </c>
    </row>
    <row r="390" spans="1:13" x14ac:dyDescent="0.25">
      <c r="A390" t="s">
        <v>38</v>
      </c>
      <c r="B390">
        <v>36.85</v>
      </c>
      <c r="C390">
        <v>102.863</v>
      </c>
      <c r="D390" s="1">
        <v>29.05</v>
      </c>
      <c r="E390" s="55">
        <f t="shared" si="19"/>
        <v>0.26850258175559383</v>
      </c>
      <c r="F390">
        <f t="shared" si="20"/>
        <v>7.2093636409419348E-2</v>
      </c>
      <c r="M390">
        <f t="shared" si="21"/>
        <v>1357.9225000000001</v>
      </c>
    </row>
    <row r="391" spans="1:13" x14ac:dyDescent="0.25">
      <c r="A391" t="s">
        <v>38</v>
      </c>
      <c r="B391">
        <v>36.15</v>
      </c>
      <c r="C391">
        <v>130.798</v>
      </c>
      <c r="D391" s="1">
        <v>29.05</v>
      </c>
      <c r="E391" s="55">
        <f t="shared" si="19"/>
        <v>0.24440619621342505</v>
      </c>
      <c r="F391">
        <f t="shared" si="20"/>
        <v>5.9734388747515223E-2</v>
      </c>
      <c r="M391">
        <f t="shared" si="21"/>
        <v>1306.8225</v>
      </c>
    </row>
    <row r="392" spans="1:13" x14ac:dyDescent="0.25">
      <c r="A392" t="s">
        <v>39</v>
      </c>
      <c r="B392">
        <v>47.6</v>
      </c>
      <c r="C392">
        <v>140.36699999999999</v>
      </c>
      <c r="D392" s="1">
        <v>34.65</v>
      </c>
      <c r="E392" s="55">
        <f t="shared" si="19"/>
        <v>0.37373737373737381</v>
      </c>
      <c r="F392">
        <f t="shared" si="20"/>
        <v>0.13967962452810942</v>
      </c>
      <c r="M392">
        <f t="shared" si="21"/>
        <v>2265.7600000000002</v>
      </c>
    </row>
    <row r="393" spans="1:13" x14ac:dyDescent="0.25">
      <c r="A393" t="s">
        <v>39</v>
      </c>
      <c r="B393">
        <v>49.35</v>
      </c>
      <c r="C393">
        <v>155.977</v>
      </c>
      <c r="D393" s="1">
        <v>34.65</v>
      </c>
      <c r="E393" s="55">
        <f t="shared" si="19"/>
        <v>0.42424242424242437</v>
      </c>
      <c r="F393">
        <f t="shared" si="20"/>
        <v>0.17998163452708918</v>
      </c>
      <c r="M393">
        <f t="shared" si="21"/>
        <v>2435.4225000000001</v>
      </c>
    </row>
    <row r="394" spans="1:13" x14ac:dyDescent="0.25">
      <c r="A394" t="s">
        <v>39</v>
      </c>
      <c r="B394">
        <v>47.25</v>
      </c>
      <c r="C394">
        <v>142.63800000000001</v>
      </c>
      <c r="D394" s="1">
        <v>34.65</v>
      </c>
      <c r="E394" s="55">
        <f t="shared" si="19"/>
        <v>0.3636363636363637</v>
      </c>
      <c r="F394">
        <f t="shared" si="20"/>
        <v>0.13223140495867775</v>
      </c>
      <c r="M394">
        <f t="shared" si="21"/>
        <v>2232.5625</v>
      </c>
    </row>
    <row r="395" spans="1:13" x14ac:dyDescent="0.25">
      <c r="A395" t="s">
        <v>39</v>
      </c>
      <c r="B395">
        <v>47.1</v>
      </c>
      <c r="C395">
        <v>163.501</v>
      </c>
      <c r="D395" s="1">
        <v>34.65</v>
      </c>
      <c r="E395" s="55">
        <f t="shared" si="19"/>
        <v>0.35930735930735941</v>
      </c>
      <c r="F395">
        <f t="shared" si="20"/>
        <v>0.12910177845242787</v>
      </c>
      <c r="M395">
        <f t="shared" si="21"/>
        <v>2218.4100000000003</v>
      </c>
    </row>
    <row r="396" spans="1:13" x14ac:dyDescent="0.25">
      <c r="A396" t="s">
        <v>39</v>
      </c>
      <c r="B396">
        <v>46.35</v>
      </c>
      <c r="C396">
        <v>140.24100000000001</v>
      </c>
      <c r="D396" s="1">
        <v>34.65</v>
      </c>
      <c r="E396" s="55">
        <f t="shared" si="19"/>
        <v>0.33766233766233777</v>
      </c>
      <c r="F396">
        <f t="shared" si="20"/>
        <v>0.11401585427559462</v>
      </c>
      <c r="M396">
        <f t="shared" si="21"/>
        <v>2148.3225000000002</v>
      </c>
    </row>
    <row r="397" spans="1:13" x14ac:dyDescent="0.25">
      <c r="A397" t="s">
        <v>39</v>
      </c>
      <c r="B397">
        <v>50.05</v>
      </c>
      <c r="C397">
        <v>109.93300000000001</v>
      </c>
      <c r="D397" s="1">
        <v>34.65</v>
      </c>
      <c r="E397" s="55">
        <f t="shared" si="19"/>
        <v>0.44444444444444442</v>
      </c>
      <c r="F397">
        <f t="shared" si="20"/>
        <v>0.19753086419753085</v>
      </c>
      <c r="M397">
        <f t="shared" si="21"/>
        <v>2505.0024999999996</v>
      </c>
    </row>
    <row r="398" spans="1:13" x14ac:dyDescent="0.25">
      <c r="A398" t="s">
        <v>39</v>
      </c>
      <c r="B398">
        <v>46.55</v>
      </c>
      <c r="C398">
        <v>173.01599999999999</v>
      </c>
      <c r="D398" s="1">
        <v>34.65</v>
      </c>
      <c r="E398" s="55">
        <f t="shared" si="19"/>
        <v>0.34343434343434343</v>
      </c>
      <c r="F398">
        <f t="shared" si="20"/>
        <v>0.11794714825017855</v>
      </c>
      <c r="M398">
        <f t="shared" si="21"/>
        <v>2166.9024999999997</v>
      </c>
    </row>
    <row r="399" spans="1:13" x14ac:dyDescent="0.25">
      <c r="A399" t="s">
        <v>39</v>
      </c>
      <c r="B399">
        <v>48.1</v>
      </c>
      <c r="C399">
        <v>129.35599999999999</v>
      </c>
      <c r="D399" s="1">
        <v>34.65</v>
      </c>
      <c r="E399" s="55">
        <f t="shared" si="19"/>
        <v>0.38816738816738827</v>
      </c>
      <c r="F399">
        <f t="shared" si="20"/>
        <v>0.15067392123669188</v>
      </c>
      <c r="M399">
        <f t="shared" si="21"/>
        <v>2313.61</v>
      </c>
    </row>
    <row r="400" spans="1:13" x14ac:dyDescent="0.25">
      <c r="A400" t="s">
        <v>39</v>
      </c>
      <c r="B400">
        <v>47.4</v>
      </c>
      <c r="C400">
        <v>141.501</v>
      </c>
      <c r="D400" s="1">
        <v>34.65</v>
      </c>
      <c r="E400" s="55">
        <f t="shared" si="19"/>
        <v>0.367965367965368</v>
      </c>
      <c r="F400">
        <f t="shared" si="20"/>
        <v>0.13539851202188866</v>
      </c>
      <c r="M400">
        <f t="shared" si="21"/>
        <v>2246.7599999999998</v>
      </c>
    </row>
    <row r="401" spans="1:13" x14ac:dyDescent="0.25">
      <c r="A401" t="s">
        <v>39</v>
      </c>
      <c r="B401">
        <v>46.9</v>
      </c>
      <c r="C401">
        <v>171.72499999999999</v>
      </c>
      <c r="D401" s="1">
        <v>34.65</v>
      </c>
      <c r="E401" s="55">
        <f t="shared" si="19"/>
        <v>0.35353535353535354</v>
      </c>
      <c r="F401">
        <f t="shared" si="20"/>
        <v>0.12498724619936741</v>
      </c>
      <c r="M401">
        <f t="shared" si="21"/>
        <v>2199.6099999999997</v>
      </c>
    </row>
    <row r="402" spans="1:13" x14ac:dyDescent="0.25">
      <c r="A402" t="s">
        <v>40</v>
      </c>
      <c r="B402">
        <v>81.7</v>
      </c>
      <c r="C402">
        <v>135.74799999999999</v>
      </c>
      <c r="D402" s="1">
        <v>66.150000000000006</v>
      </c>
      <c r="E402" s="55">
        <f t="shared" si="19"/>
        <v>0.23507180650037787</v>
      </c>
      <c r="F402">
        <f t="shared" si="20"/>
        <v>5.5258754211351097E-2</v>
      </c>
      <c r="M402">
        <f t="shared" si="21"/>
        <v>6674.89</v>
      </c>
    </row>
    <row r="403" spans="1:13" x14ac:dyDescent="0.25">
      <c r="A403" t="s">
        <v>40</v>
      </c>
      <c r="B403">
        <v>81</v>
      </c>
      <c r="C403">
        <v>134.696</v>
      </c>
      <c r="D403" s="1">
        <v>66.150000000000006</v>
      </c>
      <c r="E403" s="55">
        <f t="shared" si="19"/>
        <v>0.22448979591836724</v>
      </c>
      <c r="F403">
        <f t="shared" si="20"/>
        <v>5.0395668471470173E-2</v>
      </c>
      <c r="M403">
        <f t="shared" si="21"/>
        <v>6561</v>
      </c>
    </row>
    <row r="404" spans="1:13" x14ac:dyDescent="0.25">
      <c r="A404" t="s">
        <v>40</v>
      </c>
      <c r="B404">
        <v>82.9</v>
      </c>
      <c r="C404">
        <v>173.411</v>
      </c>
      <c r="D404" s="1">
        <v>66.150000000000006</v>
      </c>
      <c r="E404" s="55">
        <f t="shared" si="19"/>
        <v>0.25321239606953888</v>
      </c>
      <c r="F404">
        <f t="shared" si="20"/>
        <v>6.4116517523277031E-2</v>
      </c>
      <c r="M404">
        <f t="shared" si="21"/>
        <v>6872.4100000000008</v>
      </c>
    </row>
    <row r="405" spans="1:13" x14ac:dyDescent="0.25">
      <c r="A405" t="s">
        <v>40</v>
      </c>
      <c r="B405">
        <v>79.400000000000006</v>
      </c>
      <c r="C405">
        <v>149.19300000000001</v>
      </c>
      <c r="D405" s="1">
        <v>66.150000000000006</v>
      </c>
      <c r="E405" s="55">
        <f t="shared" si="19"/>
        <v>0.200302343159486</v>
      </c>
      <c r="F405">
        <f t="shared" si="20"/>
        <v>4.0121028675180491E-2</v>
      </c>
      <c r="M405">
        <f t="shared" si="21"/>
        <v>6304.3600000000006</v>
      </c>
    </row>
    <row r="406" spans="1:13" x14ac:dyDescent="0.25">
      <c r="A406" t="s">
        <v>40</v>
      </c>
      <c r="B406">
        <v>82.85</v>
      </c>
      <c r="C406">
        <v>147.00800000000001</v>
      </c>
      <c r="D406" s="1">
        <v>66.150000000000006</v>
      </c>
      <c r="E406" s="55">
        <f t="shared" si="19"/>
        <v>0.2524565381708237</v>
      </c>
      <c r="F406">
        <f t="shared" si="20"/>
        <v>6.3734303665196557E-2</v>
      </c>
      <c r="M406">
        <f t="shared" si="21"/>
        <v>6864.1224999999995</v>
      </c>
    </row>
    <row r="407" spans="1:13" x14ac:dyDescent="0.25">
      <c r="A407" t="s">
        <v>40</v>
      </c>
      <c r="B407">
        <v>87.5</v>
      </c>
      <c r="C407">
        <v>188.49</v>
      </c>
      <c r="D407" s="1">
        <v>66.150000000000006</v>
      </c>
      <c r="E407" s="55">
        <f t="shared" si="19"/>
        <v>0.32275132275132262</v>
      </c>
      <c r="F407">
        <f t="shared" si="20"/>
        <v>0.10416841633772843</v>
      </c>
      <c r="M407">
        <f t="shared" si="21"/>
        <v>7656.25</v>
      </c>
    </row>
    <row r="408" spans="1:13" x14ac:dyDescent="0.25">
      <c r="A408" t="s">
        <v>40</v>
      </c>
      <c r="B408">
        <v>80.400000000000006</v>
      </c>
      <c r="C408">
        <v>124.238</v>
      </c>
      <c r="D408" s="1">
        <v>66.150000000000006</v>
      </c>
      <c r="E408" s="55">
        <f t="shared" si="19"/>
        <v>0.21541950113378683</v>
      </c>
      <c r="F408">
        <f t="shared" si="20"/>
        <v>4.6405561468729588E-2</v>
      </c>
      <c r="M408">
        <f t="shared" si="21"/>
        <v>6464.1600000000008</v>
      </c>
    </row>
    <row r="409" spans="1:13" x14ac:dyDescent="0.25">
      <c r="A409" t="s">
        <v>40</v>
      </c>
      <c r="B409">
        <v>88.5</v>
      </c>
      <c r="C409">
        <v>161.84200000000001</v>
      </c>
      <c r="D409" s="1">
        <v>66.150000000000006</v>
      </c>
      <c r="E409" s="55">
        <f t="shared" si="19"/>
        <v>0.33786848072562348</v>
      </c>
      <c r="F409">
        <f t="shared" si="20"/>
        <v>0.114155110267841</v>
      </c>
      <c r="M409">
        <f t="shared" si="21"/>
        <v>7832.25</v>
      </c>
    </row>
    <row r="410" spans="1:13" x14ac:dyDescent="0.25">
      <c r="A410" t="s">
        <v>40</v>
      </c>
      <c r="B410">
        <v>79.849999999999994</v>
      </c>
      <c r="C410">
        <v>150.137</v>
      </c>
      <c r="D410" s="1">
        <v>66.150000000000006</v>
      </c>
      <c r="E410" s="55">
        <f t="shared" si="19"/>
        <v>0.20710506424792119</v>
      </c>
      <c r="F410">
        <f t="shared" si="20"/>
        <v>4.2892507637135563E-2</v>
      </c>
      <c r="M410">
        <f t="shared" si="21"/>
        <v>6376.0224999999991</v>
      </c>
    </row>
    <row r="411" spans="1:13" x14ac:dyDescent="0.25">
      <c r="A411" t="s">
        <v>40</v>
      </c>
      <c r="B411">
        <v>80.400000000000006</v>
      </c>
      <c r="C411">
        <v>160.58500000000001</v>
      </c>
      <c r="D411" s="1">
        <v>66.150000000000006</v>
      </c>
      <c r="E411" s="55">
        <f t="shared" si="19"/>
        <v>0.21541950113378683</v>
      </c>
      <c r="F411">
        <f t="shared" si="20"/>
        <v>4.6405561468729588E-2</v>
      </c>
      <c r="M411">
        <f t="shared" si="21"/>
        <v>6464.1600000000008</v>
      </c>
    </row>
    <row r="412" spans="1:13" x14ac:dyDescent="0.25">
      <c r="A412" t="s">
        <v>41</v>
      </c>
      <c r="B412">
        <v>68.05</v>
      </c>
      <c r="C412">
        <v>144.631</v>
      </c>
      <c r="D412" s="1">
        <v>55</v>
      </c>
      <c r="E412" s="55">
        <f t="shared" si="19"/>
        <v>0.23727272727272722</v>
      </c>
      <c r="F412">
        <f t="shared" si="20"/>
        <v>5.6298347107437988E-2</v>
      </c>
      <c r="M412">
        <f t="shared" si="21"/>
        <v>4630.8024999999998</v>
      </c>
    </row>
    <row r="413" spans="1:13" x14ac:dyDescent="0.25">
      <c r="A413" t="s">
        <v>41</v>
      </c>
      <c r="B413">
        <v>71.099999999999994</v>
      </c>
      <c r="C413">
        <v>125.004</v>
      </c>
      <c r="D413" s="1">
        <v>55</v>
      </c>
      <c r="E413" s="55">
        <f t="shared" si="19"/>
        <v>0.29272727272727261</v>
      </c>
      <c r="F413">
        <f t="shared" si="20"/>
        <v>8.5689256198347039E-2</v>
      </c>
      <c r="M413">
        <f t="shared" si="21"/>
        <v>5055.2099999999991</v>
      </c>
    </row>
    <row r="414" spans="1:13" x14ac:dyDescent="0.25">
      <c r="A414" t="s">
        <v>41</v>
      </c>
      <c r="B414">
        <v>68.849999999999994</v>
      </c>
      <c r="C414">
        <v>146.666</v>
      </c>
      <c r="D414" s="1">
        <v>55</v>
      </c>
      <c r="E414" s="55">
        <f t="shared" si="19"/>
        <v>0.25181818181818172</v>
      </c>
      <c r="F414">
        <f t="shared" si="20"/>
        <v>6.341239669421482E-2</v>
      </c>
      <c r="M414">
        <f t="shared" si="21"/>
        <v>4740.3224999999993</v>
      </c>
    </row>
    <row r="415" spans="1:13" x14ac:dyDescent="0.25">
      <c r="A415" t="s">
        <v>41</v>
      </c>
      <c r="B415">
        <v>71.650000000000006</v>
      </c>
      <c r="C415">
        <v>125.88800000000001</v>
      </c>
      <c r="D415" s="1">
        <v>55</v>
      </c>
      <c r="E415" s="55">
        <f t="shared" si="19"/>
        <v>0.30272727272727284</v>
      </c>
      <c r="F415">
        <f t="shared" si="20"/>
        <v>9.164380165289264E-2</v>
      </c>
      <c r="M415">
        <f t="shared" si="21"/>
        <v>5133.7225000000008</v>
      </c>
    </row>
    <row r="416" spans="1:13" x14ac:dyDescent="0.25">
      <c r="A416" t="s">
        <v>41</v>
      </c>
      <c r="B416">
        <v>70.25</v>
      </c>
      <c r="C416">
        <v>136.45599999999999</v>
      </c>
      <c r="D416" s="1">
        <v>55</v>
      </c>
      <c r="E416" s="55">
        <f t="shared" si="19"/>
        <v>0.27727272727272728</v>
      </c>
      <c r="F416">
        <f t="shared" si="20"/>
        <v>7.6880165289256203E-2</v>
      </c>
      <c r="M416">
        <f t="shared" si="21"/>
        <v>4935.0625</v>
      </c>
    </row>
    <row r="417" spans="1:13" x14ac:dyDescent="0.25">
      <c r="A417" t="s">
        <v>41</v>
      </c>
      <c r="B417">
        <v>73.099999999999994</v>
      </c>
      <c r="C417">
        <v>137.89500000000001</v>
      </c>
      <c r="D417" s="1">
        <v>55</v>
      </c>
      <c r="E417" s="55">
        <f t="shared" si="19"/>
        <v>0.32909090909090899</v>
      </c>
      <c r="F417">
        <f t="shared" si="20"/>
        <v>0.10830082644628093</v>
      </c>
      <c r="M417">
        <f t="shared" si="21"/>
        <v>5343.6099999999988</v>
      </c>
    </row>
    <row r="418" spans="1:13" x14ac:dyDescent="0.25">
      <c r="A418" t="s">
        <v>41</v>
      </c>
      <c r="B418">
        <v>71.849999999999994</v>
      </c>
      <c r="C418">
        <v>147.76</v>
      </c>
      <c r="D418" s="1">
        <v>55</v>
      </c>
      <c r="E418" s="55">
        <f t="shared" si="19"/>
        <v>0.30636363636363628</v>
      </c>
      <c r="F418">
        <f t="shared" si="20"/>
        <v>9.3858677685950367E-2</v>
      </c>
      <c r="M418">
        <f t="shared" si="21"/>
        <v>5162.4224999999988</v>
      </c>
    </row>
    <row r="419" spans="1:13" x14ac:dyDescent="0.25">
      <c r="A419" t="s">
        <v>41</v>
      </c>
      <c r="B419">
        <v>69.650000000000006</v>
      </c>
      <c r="C419">
        <v>147.24799999999999</v>
      </c>
      <c r="D419" s="1">
        <v>55</v>
      </c>
      <c r="E419" s="55">
        <f t="shared" si="19"/>
        <v>0.26636363636363647</v>
      </c>
      <c r="F419">
        <f t="shared" si="20"/>
        <v>7.0949586776859558E-2</v>
      </c>
      <c r="M419">
        <f t="shared" si="21"/>
        <v>4851.1225000000004</v>
      </c>
    </row>
    <row r="420" spans="1:13" x14ac:dyDescent="0.25">
      <c r="A420" t="s">
        <v>41</v>
      </c>
      <c r="B420">
        <v>75.349999999999994</v>
      </c>
      <c r="C420">
        <v>136.28700000000001</v>
      </c>
      <c r="D420" s="1">
        <v>55</v>
      </c>
      <c r="E420" s="55">
        <f t="shared" si="19"/>
        <v>0.36999999999999988</v>
      </c>
      <c r="F420">
        <f t="shared" si="20"/>
        <v>0.13689999999999991</v>
      </c>
      <c r="M420">
        <f t="shared" si="21"/>
        <v>5677.6224999999995</v>
      </c>
    </row>
    <row r="421" spans="1:13" x14ac:dyDescent="0.25">
      <c r="A421" t="s">
        <v>41</v>
      </c>
      <c r="B421">
        <v>71.75</v>
      </c>
      <c r="C421">
        <v>125.226</v>
      </c>
      <c r="D421" s="1">
        <v>55</v>
      </c>
      <c r="E421" s="55">
        <f t="shared" si="19"/>
        <v>0.30454545454545456</v>
      </c>
      <c r="F421">
        <f t="shared" si="20"/>
        <v>9.2747933884297529E-2</v>
      </c>
      <c r="M421">
        <f t="shared" si="21"/>
        <v>5148.0625</v>
      </c>
    </row>
    <row r="422" spans="1:13" x14ac:dyDescent="0.25">
      <c r="A422" t="s">
        <v>42</v>
      </c>
      <c r="B422">
        <v>84.7</v>
      </c>
      <c r="C422">
        <v>178.499</v>
      </c>
      <c r="D422" s="1">
        <v>67</v>
      </c>
      <c r="E422" s="55">
        <f t="shared" si="19"/>
        <v>0.264179104477612</v>
      </c>
      <c r="F422">
        <f t="shared" si="20"/>
        <v>6.9790599242593038E-2</v>
      </c>
      <c r="M422">
        <f t="shared" si="21"/>
        <v>7174.09</v>
      </c>
    </row>
    <row r="423" spans="1:13" x14ac:dyDescent="0.25">
      <c r="A423" t="s">
        <v>42</v>
      </c>
      <c r="B423">
        <v>87.4</v>
      </c>
      <c r="C423">
        <v>155.583</v>
      </c>
      <c r="D423" s="1">
        <v>67</v>
      </c>
      <c r="E423" s="55">
        <f t="shared" si="19"/>
        <v>0.3044776119402986</v>
      </c>
      <c r="F423">
        <f t="shared" si="20"/>
        <v>9.270661617286706E-2</v>
      </c>
      <c r="M423">
        <f t="shared" si="21"/>
        <v>7638.7600000000011</v>
      </c>
    </row>
    <row r="424" spans="1:13" x14ac:dyDescent="0.25">
      <c r="A424" t="s">
        <v>42</v>
      </c>
      <c r="B424">
        <v>81.349999999999994</v>
      </c>
      <c r="C424">
        <v>138.92400000000001</v>
      </c>
      <c r="D424" s="1">
        <v>67</v>
      </c>
      <c r="E424" s="55">
        <f t="shared" si="19"/>
        <v>0.21417910447761185</v>
      </c>
      <c r="F424">
        <f t="shared" si="20"/>
        <v>4.5872688794831772E-2</v>
      </c>
      <c r="M424">
        <f t="shared" si="21"/>
        <v>6617.8224999999993</v>
      </c>
    </row>
    <row r="425" spans="1:13" x14ac:dyDescent="0.25">
      <c r="A425" t="s">
        <v>42</v>
      </c>
      <c r="B425">
        <v>89.8</v>
      </c>
      <c r="C425">
        <v>153.494</v>
      </c>
      <c r="D425" s="1">
        <v>67</v>
      </c>
      <c r="E425" s="55">
        <f t="shared" si="19"/>
        <v>0.34029850746268653</v>
      </c>
      <c r="F425">
        <f t="shared" si="20"/>
        <v>0.11580307418133212</v>
      </c>
      <c r="M425">
        <f t="shared" si="21"/>
        <v>8064.0399999999991</v>
      </c>
    </row>
    <row r="426" spans="1:13" x14ac:dyDescent="0.25">
      <c r="A426" t="s">
        <v>42</v>
      </c>
      <c r="B426">
        <v>87.15</v>
      </c>
      <c r="C426">
        <v>153.27500000000001</v>
      </c>
      <c r="D426" s="1">
        <v>67</v>
      </c>
      <c r="E426" s="55">
        <f t="shared" si="19"/>
        <v>0.3007462686567165</v>
      </c>
      <c r="F426">
        <f t="shared" si="20"/>
        <v>9.0448318110937898E-2</v>
      </c>
      <c r="M426">
        <f t="shared" si="21"/>
        <v>7595.1225000000013</v>
      </c>
    </row>
    <row r="427" spans="1:13" x14ac:dyDescent="0.25">
      <c r="A427" t="s">
        <v>42</v>
      </c>
      <c r="B427">
        <v>89.75</v>
      </c>
      <c r="C427">
        <v>153.00299999999999</v>
      </c>
      <c r="D427" s="1">
        <v>67</v>
      </c>
      <c r="E427" s="55">
        <f t="shared" si="19"/>
        <v>0.33955223880597013</v>
      </c>
      <c r="F427">
        <f t="shared" si="20"/>
        <v>0.11529572287814657</v>
      </c>
      <c r="M427">
        <f t="shared" si="21"/>
        <v>8055.0625</v>
      </c>
    </row>
    <row r="428" spans="1:13" x14ac:dyDescent="0.25">
      <c r="A428" t="s">
        <v>42</v>
      </c>
      <c r="B428">
        <v>88</v>
      </c>
      <c r="C428">
        <v>178.256</v>
      </c>
      <c r="D428" s="1">
        <v>67</v>
      </c>
      <c r="E428" s="55">
        <f t="shared" si="19"/>
        <v>0.31343283582089554</v>
      </c>
      <c r="F428">
        <f t="shared" si="20"/>
        <v>9.8240142570728453E-2</v>
      </c>
      <c r="M428">
        <f t="shared" si="21"/>
        <v>7744</v>
      </c>
    </row>
    <row r="429" spans="1:13" x14ac:dyDescent="0.25">
      <c r="A429" t="s">
        <v>42</v>
      </c>
      <c r="B429">
        <v>90.8</v>
      </c>
      <c r="C429">
        <v>154.51300000000001</v>
      </c>
      <c r="D429" s="1">
        <v>67</v>
      </c>
      <c r="E429" s="55">
        <f t="shared" si="19"/>
        <v>0.35522388059701487</v>
      </c>
      <c r="F429">
        <f t="shared" si="20"/>
        <v>0.12618400534640228</v>
      </c>
      <c r="M429">
        <f t="shared" si="21"/>
        <v>8244.64</v>
      </c>
    </row>
    <row r="430" spans="1:13" x14ac:dyDescent="0.25">
      <c r="A430" t="s">
        <v>42</v>
      </c>
      <c r="B430">
        <v>87.9</v>
      </c>
      <c r="C430">
        <v>153.15700000000001</v>
      </c>
      <c r="D430" s="1">
        <v>67</v>
      </c>
      <c r="E430" s="55">
        <f t="shared" si="19"/>
        <v>0.3119402985074628</v>
      </c>
      <c r="F430">
        <f t="shared" si="20"/>
        <v>9.7306749832924991E-2</v>
      </c>
      <c r="M430">
        <f t="shared" si="21"/>
        <v>7726.4100000000008</v>
      </c>
    </row>
    <row r="431" spans="1:13" x14ac:dyDescent="0.25">
      <c r="A431" t="s">
        <v>42</v>
      </c>
      <c r="B431">
        <v>83.8</v>
      </c>
      <c r="C431">
        <v>152.88200000000001</v>
      </c>
      <c r="D431" s="1">
        <v>67</v>
      </c>
      <c r="E431" s="55">
        <f t="shared" si="19"/>
        <v>0.2507462686567164</v>
      </c>
      <c r="F431">
        <f t="shared" si="20"/>
        <v>6.2873691245266192E-2</v>
      </c>
      <c r="M431">
        <f t="shared" si="21"/>
        <v>7022.44</v>
      </c>
    </row>
    <row r="432" spans="1:13" x14ac:dyDescent="0.25">
      <c r="A432" t="s">
        <v>43</v>
      </c>
      <c r="B432">
        <v>73.849999999999994</v>
      </c>
      <c r="C432">
        <v>134.01499999999999</v>
      </c>
      <c r="D432" s="1">
        <v>57.75</v>
      </c>
      <c r="E432" s="55">
        <f t="shared" si="19"/>
        <v>0.2787878787878787</v>
      </c>
      <c r="F432">
        <f t="shared" si="20"/>
        <v>7.7722681359044948E-2</v>
      </c>
      <c r="M432">
        <f t="shared" si="21"/>
        <v>5453.8224999999993</v>
      </c>
    </row>
    <row r="433" spans="1:13" x14ac:dyDescent="0.25">
      <c r="A433" t="s">
        <v>43</v>
      </c>
      <c r="B433">
        <v>77.05</v>
      </c>
      <c r="C433">
        <v>149.48500000000001</v>
      </c>
      <c r="D433" s="1">
        <v>57.75</v>
      </c>
      <c r="E433" s="55">
        <f t="shared" si="19"/>
        <v>0.33419913419913416</v>
      </c>
      <c r="F433">
        <f t="shared" si="20"/>
        <v>0.11168906129945089</v>
      </c>
      <c r="M433">
        <f t="shared" si="21"/>
        <v>5936.7024999999994</v>
      </c>
    </row>
    <row r="434" spans="1:13" x14ac:dyDescent="0.25">
      <c r="A434" t="s">
        <v>43</v>
      </c>
      <c r="B434">
        <v>72.8</v>
      </c>
      <c r="C434">
        <v>124.047</v>
      </c>
      <c r="D434" s="1">
        <v>57.75</v>
      </c>
      <c r="E434" s="55">
        <f t="shared" si="19"/>
        <v>0.26060606060606056</v>
      </c>
      <c r="F434">
        <f t="shared" si="20"/>
        <v>6.7915518824609708E-2</v>
      </c>
      <c r="M434">
        <f t="shared" si="21"/>
        <v>5299.8399999999992</v>
      </c>
    </row>
    <row r="435" spans="1:13" x14ac:dyDescent="0.25">
      <c r="A435" t="s">
        <v>43</v>
      </c>
      <c r="B435">
        <v>74.95</v>
      </c>
      <c r="C435">
        <v>158.58699999999999</v>
      </c>
      <c r="D435" s="1">
        <v>57.75</v>
      </c>
      <c r="E435" s="55">
        <f t="shared" si="19"/>
        <v>0.2978354978354979</v>
      </c>
      <c r="F435">
        <f t="shared" si="20"/>
        <v>8.8705983770918873E-2</v>
      </c>
      <c r="M435">
        <f t="shared" si="21"/>
        <v>5617.5025000000005</v>
      </c>
    </row>
    <row r="436" spans="1:13" x14ac:dyDescent="0.25">
      <c r="A436" t="s">
        <v>43</v>
      </c>
      <c r="B436">
        <v>71.25</v>
      </c>
      <c r="C436">
        <v>122.928</v>
      </c>
      <c r="D436" s="1">
        <v>57.75</v>
      </c>
      <c r="E436" s="55">
        <f t="shared" si="19"/>
        <v>0.23376623376623376</v>
      </c>
      <c r="F436">
        <f t="shared" si="20"/>
        <v>5.4646652049249449E-2</v>
      </c>
      <c r="M436">
        <f t="shared" si="21"/>
        <v>5076.5625</v>
      </c>
    </row>
    <row r="437" spans="1:13" x14ac:dyDescent="0.25">
      <c r="A437" t="s">
        <v>43</v>
      </c>
      <c r="B437">
        <v>75.05</v>
      </c>
      <c r="C437">
        <v>159.90100000000001</v>
      </c>
      <c r="D437" s="1">
        <v>57.75</v>
      </c>
      <c r="E437" s="55">
        <f t="shared" si="19"/>
        <v>0.29956709956709954</v>
      </c>
      <c r="F437">
        <f t="shared" si="20"/>
        <v>8.9740447143044522E-2</v>
      </c>
      <c r="M437">
        <f t="shared" si="21"/>
        <v>5632.5024999999996</v>
      </c>
    </row>
    <row r="438" spans="1:13" x14ac:dyDescent="0.25">
      <c r="A438" t="s">
        <v>43</v>
      </c>
      <c r="B438">
        <v>72.8</v>
      </c>
      <c r="C438">
        <v>133.02099999999999</v>
      </c>
      <c r="D438" s="1">
        <v>57.75</v>
      </c>
      <c r="E438" s="55">
        <f t="shared" si="19"/>
        <v>0.26060606060606056</v>
      </c>
      <c r="F438">
        <f t="shared" si="20"/>
        <v>6.7915518824609708E-2</v>
      </c>
      <c r="M438">
        <f t="shared" si="21"/>
        <v>5299.8399999999992</v>
      </c>
    </row>
    <row r="439" spans="1:13" x14ac:dyDescent="0.25">
      <c r="A439" t="s">
        <v>43</v>
      </c>
      <c r="B439">
        <v>73.75</v>
      </c>
      <c r="C439">
        <v>146.10499999999999</v>
      </c>
      <c r="D439" s="1">
        <v>57.75</v>
      </c>
      <c r="E439" s="55">
        <f t="shared" si="19"/>
        <v>0.27705627705627706</v>
      </c>
      <c r="F439">
        <f t="shared" si="20"/>
        <v>7.6760180656284552E-2</v>
      </c>
      <c r="M439">
        <f t="shared" si="21"/>
        <v>5439.0625</v>
      </c>
    </row>
    <row r="440" spans="1:13" x14ac:dyDescent="0.25">
      <c r="A440" t="s">
        <v>43</v>
      </c>
      <c r="B440">
        <v>74.5</v>
      </c>
      <c r="C440">
        <v>185.14099999999999</v>
      </c>
      <c r="D440" s="1">
        <v>57.75</v>
      </c>
      <c r="E440" s="55">
        <f t="shared" si="19"/>
        <v>0.29004329004329005</v>
      </c>
      <c r="F440">
        <f t="shared" si="20"/>
        <v>8.4125110099136077E-2</v>
      </c>
      <c r="M440">
        <f t="shared" si="21"/>
        <v>5550.25</v>
      </c>
    </row>
    <row r="441" spans="1:13" x14ac:dyDescent="0.25">
      <c r="A441" t="s">
        <v>43</v>
      </c>
      <c r="B441">
        <v>73.25</v>
      </c>
      <c r="C441">
        <v>134.35</v>
      </c>
      <c r="D441" s="1">
        <v>57.75</v>
      </c>
      <c r="E441" s="55">
        <f t="shared" si="19"/>
        <v>0.26839826839826841</v>
      </c>
      <c r="F441">
        <f t="shared" si="20"/>
        <v>7.203763047918893E-2</v>
      </c>
      <c r="M441">
        <f t="shared" si="21"/>
        <v>5365.5625</v>
      </c>
    </row>
    <row r="442" spans="1:13" x14ac:dyDescent="0.25">
      <c r="A442" t="s">
        <v>44</v>
      </c>
      <c r="B442">
        <v>96.7</v>
      </c>
      <c r="C442">
        <v>182.185</v>
      </c>
      <c r="D442" s="1">
        <v>69.25</v>
      </c>
      <c r="E442" s="55">
        <f t="shared" si="19"/>
        <v>0.39638989169675093</v>
      </c>
      <c r="F442">
        <f t="shared" si="20"/>
        <v>0.15712494623936193</v>
      </c>
      <c r="M442">
        <f t="shared" si="21"/>
        <v>9350.8900000000012</v>
      </c>
    </row>
    <row r="443" spans="1:13" x14ac:dyDescent="0.25">
      <c r="A443" t="s">
        <v>44</v>
      </c>
      <c r="B443">
        <v>88.15</v>
      </c>
      <c r="C443">
        <v>138.65600000000001</v>
      </c>
      <c r="D443" s="1">
        <v>69.25</v>
      </c>
      <c r="E443" s="55">
        <f t="shared" si="19"/>
        <v>0.27292418772563187</v>
      </c>
      <c r="F443">
        <f t="shared" si="20"/>
        <v>7.4487612245695944E-2</v>
      </c>
      <c r="M443">
        <f t="shared" si="21"/>
        <v>7770.4225000000006</v>
      </c>
    </row>
    <row r="444" spans="1:13" x14ac:dyDescent="0.25">
      <c r="A444" t="s">
        <v>44</v>
      </c>
      <c r="B444">
        <v>93.05</v>
      </c>
      <c r="C444">
        <v>137.75</v>
      </c>
      <c r="D444" s="1">
        <v>69.25</v>
      </c>
      <c r="E444" s="55">
        <f t="shared" si="19"/>
        <v>0.34368231046931402</v>
      </c>
      <c r="F444">
        <f t="shared" si="20"/>
        <v>0.11811753052952595</v>
      </c>
      <c r="M444">
        <f t="shared" si="21"/>
        <v>8658.3024999999998</v>
      </c>
    </row>
    <row r="445" spans="1:13" x14ac:dyDescent="0.25">
      <c r="A445" t="s">
        <v>44</v>
      </c>
      <c r="B445">
        <v>93.95</v>
      </c>
      <c r="C445">
        <v>165.90199999999999</v>
      </c>
      <c r="D445" s="1">
        <v>69.25</v>
      </c>
      <c r="E445" s="55">
        <f t="shared" si="19"/>
        <v>0.35667870036101085</v>
      </c>
      <c r="F445">
        <f t="shared" si="20"/>
        <v>0.12721969529121976</v>
      </c>
      <c r="M445">
        <f t="shared" si="21"/>
        <v>8826.6025000000009</v>
      </c>
    </row>
    <row r="446" spans="1:13" x14ac:dyDescent="0.25">
      <c r="A446" t="s">
        <v>44</v>
      </c>
      <c r="B446">
        <v>97.05</v>
      </c>
      <c r="C446">
        <v>197.738</v>
      </c>
      <c r="D446" s="1">
        <v>69.25</v>
      </c>
      <c r="E446" s="55">
        <f t="shared" si="19"/>
        <v>0.40144404332129957</v>
      </c>
      <c r="F446">
        <f t="shared" si="20"/>
        <v>0.16115731991815344</v>
      </c>
      <c r="M446">
        <f t="shared" si="21"/>
        <v>9418.7024999999994</v>
      </c>
    </row>
    <row r="447" spans="1:13" x14ac:dyDescent="0.25">
      <c r="A447" t="s">
        <v>44</v>
      </c>
      <c r="B447">
        <v>90.1</v>
      </c>
      <c r="C447">
        <v>167.154</v>
      </c>
      <c r="D447" s="1">
        <v>69.25</v>
      </c>
      <c r="E447" s="55">
        <f t="shared" si="19"/>
        <v>0.30108303249097462</v>
      </c>
      <c r="F447">
        <f t="shared" si="20"/>
        <v>9.0650992453961285E-2</v>
      </c>
      <c r="M447">
        <f t="shared" si="21"/>
        <v>8118.0099999999993</v>
      </c>
    </row>
    <row r="448" spans="1:13" x14ac:dyDescent="0.25">
      <c r="A448" t="s">
        <v>44</v>
      </c>
      <c r="B448">
        <v>92.5</v>
      </c>
      <c r="C448">
        <v>152.16300000000001</v>
      </c>
      <c r="D448" s="1">
        <v>69.25</v>
      </c>
      <c r="E448" s="55">
        <f t="shared" si="19"/>
        <v>0.33574007220216606</v>
      </c>
      <c r="F448">
        <f t="shared" si="20"/>
        <v>0.11272139608231568</v>
      </c>
      <c r="M448">
        <f t="shared" si="21"/>
        <v>8556.25</v>
      </c>
    </row>
    <row r="449" spans="1:13" x14ac:dyDescent="0.25">
      <c r="A449" t="s">
        <v>44</v>
      </c>
      <c r="B449">
        <v>89.35</v>
      </c>
      <c r="C449">
        <v>192.71799999999999</v>
      </c>
      <c r="D449" s="1">
        <v>69.25</v>
      </c>
      <c r="E449" s="55">
        <f t="shared" si="19"/>
        <v>0.29025270758122734</v>
      </c>
      <c r="F449">
        <f t="shared" si="20"/>
        <v>8.4246634258233463E-2</v>
      </c>
      <c r="M449">
        <f t="shared" si="21"/>
        <v>7983.4224999999988</v>
      </c>
    </row>
    <row r="450" spans="1:13" x14ac:dyDescent="0.25">
      <c r="A450" t="s">
        <v>44</v>
      </c>
      <c r="B450">
        <v>91.4</v>
      </c>
      <c r="C450">
        <v>193.976</v>
      </c>
      <c r="D450" s="1">
        <v>69.25</v>
      </c>
      <c r="E450" s="55">
        <f t="shared" si="19"/>
        <v>0.31985559566787014</v>
      </c>
      <c r="F450">
        <f t="shared" si="20"/>
        <v>0.10230760208004802</v>
      </c>
      <c r="M450">
        <f t="shared" si="21"/>
        <v>8353.9600000000009</v>
      </c>
    </row>
    <row r="451" spans="1:13" x14ac:dyDescent="0.25">
      <c r="A451" t="s">
        <v>44</v>
      </c>
      <c r="B451">
        <v>95.05</v>
      </c>
      <c r="C451">
        <v>166.946</v>
      </c>
      <c r="D451" s="1">
        <v>69.25</v>
      </c>
      <c r="E451" s="55">
        <f t="shared" ref="E451:E514" si="22">(B451-D451)/D451</f>
        <v>0.37256317689530682</v>
      </c>
      <c r="F451">
        <f t="shared" ref="F451:F514" si="23">E451^2</f>
        <v>0.13880332077832369</v>
      </c>
      <c r="M451">
        <f t="shared" ref="M451:M514" si="24">B451^2</f>
        <v>9034.5024999999987</v>
      </c>
    </row>
    <row r="452" spans="1:13" x14ac:dyDescent="0.25">
      <c r="A452" t="s">
        <v>45</v>
      </c>
      <c r="B452">
        <v>54.9</v>
      </c>
      <c r="C452">
        <v>207.82300000000001</v>
      </c>
      <c r="D452" s="1">
        <v>41</v>
      </c>
      <c r="E452" s="55">
        <f t="shared" si="22"/>
        <v>0.33902439024390241</v>
      </c>
      <c r="F452">
        <f t="shared" si="23"/>
        <v>0.11493753718024984</v>
      </c>
      <c r="M452">
        <f t="shared" si="24"/>
        <v>3014.0099999999998</v>
      </c>
    </row>
    <row r="453" spans="1:13" x14ac:dyDescent="0.25">
      <c r="A453" t="s">
        <v>45</v>
      </c>
      <c r="B453">
        <v>57.05</v>
      </c>
      <c r="C453">
        <v>225.22200000000001</v>
      </c>
      <c r="D453" s="1">
        <v>41</v>
      </c>
      <c r="E453" s="55">
        <f t="shared" si="22"/>
        <v>0.39146341463414625</v>
      </c>
      <c r="F453">
        <f t="shared" si="23"/>
        <v>0.1532436049970255</v>
      </c>
      <c r="M453">
        <f t="shared" si="24"/>
        <v>3254.7024999999999</v>
      </c>
    </row>
    <row r="454" spans="1:13" x14ac:dyDescent="0.25">
      <c r="A454" t="s">
        <v>45</v>
      </c>
      <c r="B454">
        <v>56.05</v>
      </c>
      <c r="C454">
        <v>218.61600000000001</v>
      </c>
      <c r="D454" s="1">
        <v>41</v>
      </c>
      <c r="E454" s="55">
        <f t="shared" si="22"/>
        <v>0.36707317073170725</v>
      </c>
      <c r="F454">
        <f t="shared" si="23"/>
        <v>0.13474271267102911</v>
      </c>
      <c r="M454">
        <f t="shared" si="24"/>
        <v>3141.6024999999995</v>
      </c>
    </row>
    <row r="455" spans="1:13" x14ac:dyDescent="0.25">
      <c r="A455" t="s">
        <v>45</v>
      </c>
      <c r="B455">
        <v>57.95</v>
      </c>
      <c r="C455">
        <v>177.114</v>
      </c>
      <c r="D455" s="1">
        <v>41</v>
      </c>
      <c r="E455" s="55">
        <f t="shared" si="22"/>
        <v>0.41341463414634155</v>
      </c>
      <c r="F455">
        <f t="shared" si="23"/>
        <v>0.17091165972635344</v>
      </c>
      <c r="M455">
        <f t="shared" si="24"/>
        <v>3358.2025000000003</v>
      </c>
    </row>
    <row r="456" spans="1:13" x14ac:dyDescent="0.25">
      <c r="A456" t="s">
        <v>45</v>
      </c>
      <c r="B456">
        <v>56.75</v>
      </c>
      <c r="C456">
        <v>189.83500000000001</v>
      </c>
      <c r="D456" s="1">
        <v>41</v>
      </c>
      <c r="E456" s="55">
        <f t="shared" si="22"/>
        <v>0.38414634146341464</v>
      </c>
      <c r="F456">
        <f t="shared" si="23"/>
        <v>0.14756841165972637</v>
      </c>
      <c r="M456">
        <f t="shared" si="24"/>
        <v>3220.5625</v>
      </c>
    </row>
    <row r="457" spans="1:13" x14ac:dyDescent="0.25">
      <c r="A457" t="s">
        <v>45</v>
      </c>
      <c r="B457">
        <v>57.05</v>
      </c>
      <c r="C457">
        <v>189.95099999999999</v>
      </c>
      <c r="D457" s="1">
        <v>41</v>
      </c>
      <c r="E457" s="55">
        <f t="shared" si="22"/>
        <v>0.39146341463414625</v>
      </c>
      <c r="F457">
        <f t="shared" si="23"/>
        <v>0.1532436049970255</v>
      </c>
      <c r="M457">
        <f t="shared" si="24"/>
        <v>3254.7024999999999</v>
      </c>
    </row>
    <row r="458" spans="1:13" x14ac:dyDescent="0.25">
      <c r="A458" t="s">
        <v>45</v>
      </c>
      <c r="B458">
        <v>55.4</v>
      </c>
      <c r="C458">
        <v>212.64699999999999</v>
      </c>
      <c r="D458" s="1">
        <v>41</v>
      </c>
      <c r="E458" s="55">
        <f t="shared" si="22"/>
        <v>0.35121951219512193</v>
      </c>
      <c r="F458">
        <f t="shared" si="23"/>
        <v>0.12335514574657941</v>
      </c>
      <c r="M458">
        <f t="shared" si="24"/>
        <v>3069.16</v>
      </c>
    </row>
    <row r="459" spans="1:13" x14ac:dyDescent="0.25">
      <c r="A459" t="s">
        <v>45</v>
      </c>
      <c r="B459">
        <v>56.1</v>
      </c>
      <c r="C459">
        <v>210.27699999999999</v>
      </c>
      <c r="D459" s="1">
        <v>41</v>
      </c>
      <c r="E459" s="55">
        <f t="shared" si="22"/>
        <v>0.36829268292682932</v>
      </c>
      <c r="F459">
        <f t="shared" si="23"/>
        <v>0.13563950029744204</v>
      </c>
      <c r="M459">
        <f t="shared" si="24"/>
        <v>3147.21</v>
      </c>
    </row>
    <row r="460" spans="1:13" x14ac:dyDescent="0.25">
      <c r="A460" t="s">
        <v>45</v>
      </c>
      <c r="B460">
        <v>56.15</v>
      </c>
      <c r="C460">
        <v>227.179</v>
      </c>
      <c r="D460" s="1">
        <v>41</v>
      </c>
      <c r="E460" s="55">
        <f t="shared" si="22"/>
        <v>0.36951219512195116</v>
      </c>
      <c r="F460">
        <f t="shared" si="23"/>
        <v>0.13653926234384289</v>
      </c>
      <c r="M460">
        <f t="shared" si="24"/>
        <v>3152.8224999999998</v>
      </c>
    </row>
    <row r="461" spans="1:13" x14ac:dyDescent="0.25">
      <c r="A461" t="s">
        <v>45</v>
      </c>
      <c r="B461">
        <v>52.95</v>
      </c>
      <c r="C461">
        <v>190.4</v>
      </c>
      <c r="D461" s="1">
        <v>41</v>
      </c>
      <c r="E461" s="55">
        <f t="shared" si="22"/>
        <v>0.29146341463414643</v>
      </c>
      <c r="F461">
        <f t="shared" si="23"/>
        <v>8.4950922070196361E-2</v>
      </c>
      <c r="M461">
        <f t="shared" si="24"/>
        <v>2803.7025000000003</v>
      </c>
    </row>
    <row r="462" spans="1:13" x14ac:dyDescent="0.25">
      <c r="A462" t="s">
        <v>46</v>
      </c>
      <c r="B462">
        <v>46.9</v>
      </c>
      <c r="C462">
        <v>207.84899999999999</v>
      </c>
      <c r="D462" s="1">
        <v>31.65</v>
      </c>
      <c r="E462" s="55">
        <f t="shared" si="22"/>
        <v>0.48183254344391785</v>
      </c>
      <c r="F462">
        <f t="shared" si="23"/>
        <v>0.23216259992163499</v>
      </c>
      <c r="M462">
        <f t="shared" si="24"/>
        <v>2199.6099999999997</v>
      </c>
    </row>
    <row r="463" spans="1:13" x14ac:dyDescent="0.25">
      <c r="A463" t="s">
        <v>46</v>
      </c>
      <c r="B463">
        <v>41.65</v>
      </c>
      <c r="C463">
        <v>218.63399999999999</v>
      </c>
      <c r="D463" s="1">
        <v>31.65</v>
      </c>
      <c r="E463" s="55">
        <f t="shared" si="22"/>
        <v>0.31595576619273302</v>
      </c>
      <c r="F463">
        <f t="shared" si="23"/>
        <v>9.9828046190436975E-2</v>
      </c>
      <c r="M463">
        <f t="shared" si="24"/>
        <v>1734.7224999999999</v>
      </c>
    </row>
    <row r="464" spans="1:13" x14ac:dyDescent="0.25">
      <c r="A464" t="s">
        <v>46</v>
      </c>
      <c r="B464">
        <v>40.700000000000003</v>
      </c>
      <c r="C464">
        <v>221.77500000000001</v>
      </c>
      <c r="D464" s="1">
        <v>31.65</v>
      </c>
      <c r="E464" s="55">
        <f t="shared" si="22"/>
        <v>0.28593996840442354</v>
      </c>
      <c r="F464">
        <f t="shared" si="23"/>
        <v>8.1761665531122726E-2</v>
      </c>
      <c r="M464">
        <f t="shared" si="24"/>
        <v>1656.4900000000002</v>
      </c>
    </row>
    <row r="465" spans="1:13" x14ac:dyDescent="0.25">
      <c r="A465" t="s">
        <v>46</v>
      </c>
      <c r="B465">
        <v>43.35</v>
      </c>
      <c r="C465">
        <v>244.09399999999999</v>
      </c>
      <c r="D465" s="1">
        <v>31.65</v>
      </c>
      <c r="E465" s="55">
        <f t="shared" si="22"/>
        <v>0.36966824644549773</v>
      </c>
      <c r="F465">
        <f t="shared" si="23"/>
        <v>0.13665461243008925</v>
      </c>
      <c r="M465">
        <f t="shared" si="24"/>
        <v>1879.2225000000001</v>
      </c>
    </row>
    <row r="466" spans="1:13" x14ac:dyDescent="0.25">
      <c r="A466" t="s">
        <v>46</v>
      </c>
      <c r="B466">
        <v>44.55</v>
      </c>
      <c r="C466">
        <v>225.41900000000001</v>
      </c>
      <c r="D466" s="1">
        <v>31.65</v>
      </c>
      <c r="E466" s="55">
        <f t="shared" si="22"/>
        <v>0.40758293838862558</v>
      </c>
      <c r="F466">
        <f t="shared" si="23"/>
        <v>0.16612385166550617</v>
      </c>
      <c r="M466">
        <f t="shared" si="24"/>
        <v>1984.7024999999996</v>
      </c>
    </row>
    <row r="467" spans="1:13" x14ac:dyDescent="0.25">
      <c r="A467" t="s">
        <v>46</v>
      </c>
      <c r="B467">
        <v>45.4</v>
      </c>
      <c r="C467">
        <v>214.06800000000001</v>
      </c>
      <c r="D467" s="1">
        <v>31.65</v>
      </c>
      <c r="E467" s="55">
        <f t="shared" si="22"/>
        <v>0.43443917851500791</v>
      </c>
      <c r="F467">
        <f t="shared" si="23"/>
        <v>0.18873739982879489</v>
      </c>
      <c r="M467">
        <f t="shared" si="24"/>
        <v>2061.16</v>
      </c>
    </row>
    <row r="468" spans="1:13" x14ac:dyDescent="0.25">
      <c r="A468" t="s">
        <v>46</v>
      </c>
      <c r="B468">
        <v>38.5</v>
      </c>
      <c r="C468">
        <v>209.46</v>
      </c>
      <c r="D468" s="1">
        <v>31.65</v>
      </c>
      <c r="E468" s="55">
        <f t="shared" si="22"/>
        <v>0.21642969984202218</v>
      </c>
      <c r="F468">
        <f t="shared" si="23"/>
        <v>4.6841814973707811E-2</v>
      </c>
      <c r="M468">
        <f t="shared" si="24"/>
        <v>1482.25</v>
      </c>
    </row>
    <row r="469" spans="1:13" x14ac:dyDescent="0.25">
      <c r="A469" t="s">
        <v>46</v>
      </c>
      <c r="B469">
        <v>42.75</v>
      </c>
      <c r="C469">
        <v>189.61099999999999</v>
      </c>
      <c r="D469" s="1">
        <v>31.65</v>
      </c>
      <c r="E469" s="55">
        <f t="shared" si="22"/>
        <v>0.35071090047393372</v>
      </c>
      <c r="F469">
        <f t="shared" si="23"/>
        <v>0.12299813571123744</v>
      </c>
      <c r="M469">
        <f t="shared" si="24"/>
        <v>1827.5625</v>
      </c>
    </row>
    <row r="470" spans="1:13" x14ac:dyDescent="0.25">
      <c r="A470" t="s">
        <v>46</v>
      </c>
      <c r="B470">
        <v>41.4</v>
      </c>
      <c r="C470">
        <v>206.67699999999999</v>
      </c>
      <c r="D470" s="1">
        <v>31.65</v>
      </c>
      <c r="E470" s="55">
        <f t="shared" si="22"/>
        <v>0.30805687203791471</v>
      </c>
      <c r="F470">
        <f t="shared" si="23"/>
        <v>9.4899036409784157E-2</v>
      </c>
      <c r="M470">
        <f t="shared" si="24"/>
        <v>1713.9599999999998</v>
      </c>
    </row>
    <row r="471" spans="1:13" x14ac:dyDescent="0.25">
      <c r="A471" t="s">
        <v>46</v>
      </c>
      <c r="B471">
        <v>40.65</v>
      </c>
      <c r="C471">
        <v>204.97900000000001</v>
      </c>
      <c r="D471" s="1">
        <v>31.65</v>
      </c>
      <c r="E471" s="55">
        <f t="shared" si="22"/>
        <v>0.28436018957345971</v>
      </c>
      <c r="F471">
        <f t="shared" si="23"/>
        <v>8.0860717414253949E-2</v>
      </c>
      <c r="M471">
        <f t="shared" si="24"/>
        <v>1652.4224999999999</v>
      </c>
    </row>
    <row r="472" spans="1:13" x14ac:dyDescent="0.25">
      <c r="A472" t="s">
        <v>47</v>
      </c>
      <c r="B472">
        <v>43.05</v>
      </c>
      <c r="C472">
        <v>161.26300000000001</v>
      </c>
      <c r="D472" s="1">
        <v>33.799999999999997</v>
      </c>
      <c r="E472" s="55">
        <f t="shared" si="22"/>
        <v>0.27366863905325445</v>
      </c>
      <c r="F472">
        <f t="shared" si="23"/>
        <v>7.4894524001260468E-2</v>
      </c>
      <c r="M472">
        <f t="shared" si="24"/>
        <v>1853.3024999999998</v>
      </c>
    </row>
    <row r="473" spans="1:13" x14ac:dyDescent="0.25">
      <c r="A473" t="s">
        <v>47</v>
      </c>
      <c r="B473">
        <v>43.35</v>
      </c>
      <c r="C473">
        <v>194.542</v>
      </c>
      <c r="D473" s="1">
        <v>33.799999999999997</v>
      </c>
      <c r="E473" s="55">
        <f t="shared" si="22"/>
        <v>0.28254437869822502</v>
      </c>
      <c r="F473">
        <f t="shared" si="23"/>
        <v>7.9831325933965996E-2</v>
      </c>
      <c r="M473">
        <f t="shared" si="24"/>
        <v>1879.2225000000001</v>
      </c>
    </row>
    <row r="474" spans="1:13" x14ac:dyDescent="0.25">
      <c r="A474" t="s">
        <v>47</v>
      </c>
      <c r="B474">
        <v>44.8</v>
      </c>
      <c r="C474">
        <v>188.75299999999999</v>
      </c>
      <c r="D474" s="1">
        <v>33.799999999999997</v>
      </c>
      <c r="E474" s="55">
        <f t="shared" si="22"/>
        <v>0.32544378698224857</v>
      </c>
      <c r="F474">
        <f t="shared" si="23"/>
        <v>0.10591365848534719</v>
      </c>
      <c r="M474">
        <f t="shared" si="24"/>
        <v>2007.0399999999997</v>
      </c>
    </row>
    <row r="475" spans="1:13" x14ac:dyDescent="0.25">
      <c r="A475" t="s">
        <v>47</v>
      </c>
      <c r="B475">
        <v>43.4</v>
      </c>
      <c r="C475">
        <v>217.39099999999999</v>
      </c>
      <c r="D475" s="1">
        <v>33.799999999999997</v>
      </c>
      <c r="E475" s="55">
        <f t="shared" si="22"/>
        <v>0.28402366863905332</v>
      </c>
      <c r="F475">
        <f t="shared" si="23"/>
        <v>8.0669444347186758E-2</v>
      </c>
      <c r="M475">
        <f t="shared" si="24"/>
        <v>1883.56</v>
      </c>
    </row>
    <row r="476" spans="1:13" x14ac:dyDescent="0.25">
      <c r="A476" t="s">
        <v>47</v>
      </c>
      <c r="B476">
        <v>43.65</v>
      </c>
      <c r="C476">
        <v>147.148</v>
      </c>
      <c r="D476" s="1">
        <v>33.799999999999997</v>
      </c>
      <c r="E476" s="55">
        <f t="shared" si="22"/>
        <v>0.29142011834319531</v>
      </c>
      <c r="F476">
        <f t="shared" si="23"/>
        <v>8.4925685375161958E-2</v>
      </c>
      <c r="M476">
        <f t="shared" si="24"/>
        <v>1905.3224999999998</v>
      </c>
    </row>
    <row r="477" spans="1:13" x14ac:dyDescent="0.25">
      <c r="A477" t="s">
        <v>47</v>
      </c>
      <c r="B477">
        <v>44.8</v>
      </c>
      <c r="C477">
        <v>164.983</v>
      </c>
      <c r="D477" s="1">
        <v>33.799999999999997</v>
      </c>
      <c r="E477" s="55">
        <f t="shared" si="22"/>
        <v>0.32544378698224857</v>
      </c>
      <c r="F477">
        <f t="shared" si="23"/>
        <v>0.10591365848534719</v>
      </c>
      <c r="M477">
        <f t="shared" si="24"/>
        <v>2007.0399999999997</v>
      </c>
    </row>
    <row r="478" spans="1:13" x14ac:dyDescent="0.25">
      <c r="A478" t="s">
        <v>47</v>
      </c>
      <c r="B478">
        <v>44.25</v>
      </c>
      <c r="C478">
        <v>225.898</v>
      </c>
      <c r="D478" s="1">
        <v>33.799999999999997</v>
      </c>
      <c r="E478" s="55">
        <f t="shared" si="22"/>
        <v>0.30917159763313623</v>
      </c>
      <c r="F478">
        <f t="shared" si="23"/>
        <v>9.5587076783025887E-2</v>
      </c>
      <c r="M478">
        <f t="shared" si="24"/>
        <v>1958.0625</v>
      </c>
    </row>
    <row r="479" spans="1:13" x14ac:dyDescent="0.25">
      <c r="A479" t="s">
        <v>47</v>
      </c>
      <c r="B479">
        <v>43.8</v>
      </c>
      <c r="C479">
        <v>203.45</v>
      </c>
      <c r="D479" s="1">
        <v>33.799999999999997</v>
      </c>
      <c r="E479" s="55">
        <f t="shared" si="22"/>
        <v>0.29585798816568049</v>
      </c>
      <c r="F479">
        <f t="shared" si="23"/>
        <v>8.7531949161443939E-2</v>
      </c>
      <c r="M479">
        <f t="shared" si="24"/>
        <v>1918.4399999999998</v>
      </c>
    </row>
    <row r="480" spans="1:13" x14ac:dyDescent="0.25">
      <c r="A480" t="s">
        <v>47</v>
      </c>
      <c r="B480">
        <v>45.1</v>
      </c>
      <c r="C480">
        <v>182.548</v>
      </c>
      <c r="D480" s="1">
        <v>33.799999999999997</v>
      </c>
      <c r="E480" s="55">
        <f t="shared" si="22"/>
        <v>0.33431952662721909</v>
      </c>
      <c r="F480">
        <f t="shared" si="23"/>
        <v>0.11176954588424785</v>
      </c>
      <c r="M480">
        <f t="shared" si="24"/>
        <v>2034.0100000000002</v>
      </c>
    </row>
    <row r="481" spans="1:13" x14ac:dyDescent="0.25">
      <c r="A481" t="s">
        <v>47</v>
      </c>
      <c r="B481">
        <v>48.5</v>
      </c>
      <c r="C481">
        <v>242.31800000000001</v>
      </c>
      <c r="D481" s="1">
        <v>33.799999999999997</v>
      </c>
      <c r="E481" s="55">
        <f t="shared" si="22"/>
        <v>0.43491124260355041</v>
      </c>
      <c r="F481">
        <f t="shared" si="23"/>
        <v>0.18914778894296427</v>
      </c>
      <c r="M481">
        <f t="shared" si="24"/>
        <v>2352.25</v>
      </c>
    </row>
    <row r="482" spans="1:13" x14ac:dyDescent="0.25">
      <c r="A482" t="s">
        <v>48</v>
      </c>
      <c r="B482">
        <v>51.85</v>
      </c>
      <c r="C482">
        <v>206.626</v>
      </c>
      <c r="D482" s="1">
        <v>37.549999999999997</v>
      </c>
      <c r="E482" s="55">
        <f t="shared" si="22"/>
        <v>0.3808255659121173</v>
      </c>
      <c r="F482">
        <f t="shared" si="23"/>
        <v>0.14502811165228441</v>
      </c>
      <c r="M482">
        <f t="shared" si="24"/>
        <v>2688.4225000000001</v>
      </c>
    </row>
    <row r="483" spans="1:13" x14ac:dyDescent="0.25">
      <c r="A483" t="s">
        <v>48</v>
      </c>
      <c r="B483">
        <v>52.3</v>
      </c>
      <c r="C483">
        <v>220.37799999999999</v>
      </c>
      <c r="D483" s="1">
        <v>37.549999999999997</v>
      </c>
      <c r="E483" s="55">
        <f t="shared" si="22"/>
        <v>0.39280958721704395</v>
      </c>
      <c r="F483">
        <f t="shared" si="23"/>
        <v>0.15429937180962447</v>
      </c>
      <c r="M483">
        <f t="shared" si="24"/>
        <v>2735.2899999999995</v>
      </c>
    </row>
    <row r="484" spans="1:13" x14ac:dyDescent="0.25">
      <c r="A484" t="s">
        <v>48</v>
      </c>
      <c r="B484">
        <v>53.3</v>
      </c>
      <c r="C484">
        <v>245.57300000000001</v>
      </c>
      <c r="D484" s="1">
        <v>37.549999999999997</v>
      </c>
      <c r="E484" s="55">
        <f t="shared" si="22"/>
        <v>0.41944074567243678</v>
      </c>
      <c r="F484">
        <f t="shared" si="23"/>
        <v>0.17593053913024978</v>
      </c>
      <c r="M484">
        <f t="shared" si="24"/>
        <v>2840.89</v>
      </c>
    </row>
    <row r="485" spans="1:13" x14ac:dyDescent="0.25">
      <c r="A485" t="s">
        <v>48</v>
      </c>
      <c r="B485">
        <v>50.05</v>
      </c>
      <c r="C485">
        <v>213.37200000000001</v>
      </c>
      <c r="D485" s="1">
        <v>37.549999999999997</v>
      </c>
      <c r="E485" s="55">
        <f t="shared" si="22"/>
        <v>0.33288948069241014</v>
      </c>
      <c r="F485">
        <f t="shared" si="23"/>
        <v>0.1108154063556625</v>
      </c>
      <c r="M485">
        <f t="shared" si="24"/>
        <v>2505.0024999999996</v>
      </c>
    </row>
    <row r="486" spans="1:13" x14ac:dyDescent="0.25">
      <c r="A486" t="s">
        <v>48</v>
      </c>
      <c r="B486">
        <v>53.55</v>
      </c>
      <c r="C486">
        <v>171.358</v>
      </c>
      <c r="D486" s="1">
        <v>37.549999999999997</v>
      </c>
      <c r="E486" s="55">
        <f t="shared" si="22"/>
        <v>0.426098535286285</v>
      </c>
      <c r="F486">
        <f t="shared" si="23"/>
        <v>0.18155996177311745</v>
      </c>
      <c r="M486">
        <f t="shared" si="24"/>
        <v>2867.6024999999995</v>
      </c>
    </row>
    <row r="487" spans="1:13" x14ac:dyDescent="0.25">
      <c r="A487" t="s">
        <v>48</v>
      </c>
      <c r="B487">
        <v>49.7</v>
      </c>
      <c r="C487">
        <v>259.851</v>
      </c>
      <c r="D487" s="1">
        <v>37.549999999999997</v>
      </c>
      <c r="E487" s="55">
        <f t="shared" si="22"/>
        <v>0.32356857523302279</v>
      </c>
      <c r="F487">
        <f t="shared" si="23"/>
        <v>0.10469662287832833</v>
      </c>
      <c r="M487">
        <f t="shared" si="24"/>
        <v>2470.09</v>
      </c>
    </row>
    <row r="488" spans="1:13" x14ac:dyDescent="0.25">
      <c r="A488" t="s">
        <v>48</v>
      </c>
      <c r="B488">
        <v>52</v>
      </c>
      <c r="C488">
        <v>256.113</v>
      </c>
      <c r="D488" s="1">
        <v>37.549999999999997</v>
      </c>
      <c r="E488" s="55">
        <f t="shared" si="22"/>
        <v>0.38482023968042622</v>
      </c>
      <c r="F488">
        <f t="shared" si="23"/>
        <v>0.14808661686770069</v>
      </c>
      <c r="M488">
        <f t="shared" si="24"/>
        <v>2704</v>
      </c>
    </row>
    <row r="489" spans="1:13" x14ac:dyDescent="0.25">
      <c r="A489" t="s">
        <v>48</v>
      </c>
      <c r="B489">
        <v>54.1</v>
      </c>
      <c r="C489">
        <v>229.02799999999999</v>
      </c>
      <c r="D489" s="1">
        <v>37.549999999999997</v>
      </c>
      <c r="E489" s="55">
        <f t="shared" si="22"/>
        <v>0.44074567243675117</v>
      </c>
      <c r="F489">
        <f t="shared" si="23"/>
        <v>0.19425674777172397</v>
      </c>
      <c r="M489">
        <f t="shared" si="24"/>
        <v>2926.81</v>
      </c>
    </row>
    <row r="490" spans="1:13" x14ac:dyDescent="0.25">
      <c r="A490" t="s">
        <v>48</v>
      </c>
      <c r="B490">
        <v>53.05</v>
      </c>
      <c r="C490">
        <v>224.87</v>
      </c>
      <c r="D490" s="1">
        <v>37.549999999999997</v>
      </c>
      <c r="E490" s="55">
        <f t="shared" si="22"/>
        <v>0.41278295605858856</v>
      </c>
      <c r="F490">
        <f t="shared" si="23"/>
        <v>0.17038976881246665</v>
      </c>
      <c r="M490">
        <f t="shared" si="24"/>
        <v>2814.3024999999998</v>
      </c>
    </row>
    <row r="491" spans="1:13" x14ac:dyDescent="0.25">
      <c r="A491" t="s">
        <v>48</v>
      </c>
      <c r="B491">
        <v>50.6</v>
      </c>
      <c r="C491">
        <v>200.41900000000001</v>
      </c>
      <c r="D491" s="1">
        <v>37.549999999999997</v>
      </c>
      <c r="E491" s="55">
        <f t="shared" si="22"/>
        <v>0.34753661784287632</v>
      </c>
      <c r="F491">
        <f t="shared" si="23"/>
        <v>0.12078170074166546</v>
      </c>
      <c r="M491">
        <f t="shared" si="24"/>
        <v>2560.36</v>
      </c>
    </row>
    <row r="492" spans="1:13" x14ac:dyDescent="0.25">
      <c r="A492" t="s">
        <v>49</v>
      </c>
      <c r="B492">
        <v>52.1</v>
      </c>
      <c r="C492">
        <v>258.09300000000002</v>
      </c>
      <c r="D492" s="1">
        <v>38.4</v>
      </c>
      <c r="E492" s="55">
        <f t="shared" si="22"/>
        <v>0.35677083333333343</v>
      </c>
      <c r="F492">
        <f t="shared" si="23"/>
        <v>0.12728542751736119</v>
      </c>
      <c r="M492">
        <f t="shared" si="24"/>
        <v>2714.4100000000003</v>
      </c>
    </row>
    <row r="493" spans="1:13" x14ac:dyDescent="0.25">
      <c r="A493" t="s">
        <v>49</v>
      </c>
      <c r="B493">
        <v>54.15</v>
      </c>
      <c r="C493">
        <v>212.40700000000001</v>
      </c>
      <c r="D493" s="1">
        <v>38.4</v>
      </c>
      <c r="E493" s="55">
        <f t="shared" si="22"/>
        <v>0.41015625</v>
      </c>
      <c r="F493">
        <f t="shared" si="23"/>
        <v>0.1682281494140625</v>
      </c>
      <c r="M493">
        <f t="shared" si="24"/>
        <v>2932.2224999999999</v>
      </c>
    </row>
    <row r="494" spans="1:13" x14ac:dyDescent="0.25">
      <c r="A494" t="s">
        <v>49</v>
      </c>
      <c r="B494">
        <v>53.05</v>
      </c>
      <c r="C494">
        <v>235.80099999999999</v>
      </c>
      <c r="D494" s="1">
        <v>38.4</v>
      </c>
      <c r="E494" s="55">
        <f t="shared" si="22"/>
        <v>0.38151041666666663</v>
      </c>
      <c r="F494">
        <f t="shared" si="23"/>
        <v>0.14555019802517358</v>
      </c>
      <c r="M494">
        <f t="shared" si="24"/>
        <v>2814.3024999999998</v>
      </c>
    </row>
    <row r="495" spans="1:13" x14ac:dyDescent="0.25">
      <c r="A495" t="s">
        <v>49</v>
      </c>
      <c r="B495">
        <v>53</v>
      </c>
      <c r="C495">
        <v>237.78399999999999</v>
      </c>
      <c r="D495" s="1">
        <v>38.4</v>
      </c>
      <c r="E495" s="55">
        <f t="shared" si="22"/>
        <v>0.38020833333333337</v>
      </c>
      <c r="F495">
        <f t="shared" si="23"/>
        <v>0.14455837673611113</v>
      </c>
      <c r="M495">
        <f t="shared" si="24"/>
        <v>2809</v>
      </c>
    </row>
    <row r="496" spans="1:13" x14ac:dyDescent="0.25">
      <c r="A496" t="s">
        <v>49</v>
      </c>
      <c r="B496">
        <v>53.7</v>
      </c>
      <c r="C496">
        <v>219.166</v>
      </c>
      <c r="D496" s="1">
        <v>38.4</v>
      </c>
      <c r="E496" s="55">
        <f t="shared" si="22"/>
        <v>0.39843750000000011</v>
      </c>
      <c r="F496">
        <f t="shared" si="23"/>
        <v>0.15875244140625008</v>
      </c>
      <c r="M496">
        <f t="shared" si="24"/>
        <v>2883.6900000000005</v>
      </c>
    </row>
    <row r="497" spans="1:13" x14ac:dyDescent="0.25">
      <c r="A497" t="s">
        <v>49</v>
      </c>
      <c r="B497">
        <v>53.9</v>
      </c>
      <c r="C497">
        <v>233.333</v>
      </c>
      <c r="D497" s="1">
        <v>38.4</v>
      </c>
      <c r="E497" s="55">
        <f t="shared" si="22"/>
        <v>0.40364583333333337</v>
      </c>
      <c r="F497">
        <f t="shared" si="23"/>
        <v>0.16292995876736113</v>
      </c>
      <c r="M497">
        <f t="shared" si="24"/>
        <v>2905.21</v>
      </c>
    </row>
    <row r="498" spans="1:13" x14ac:dyDescent="0.25">
      <c r="A498" t="s">
        <v>49</v>
      </c>
      <c r="B498">
        <v>54.7</v>
      </c>
      <c r="C498">
        <v>228.83699999999999</v>
      </c>
      <c r="D498" s="1">
        <v>38.4</v>
      </c>
      <c r="E498" s="55">
        <f t="shared" si="22"/>
        <v>0.4244791666666668</v>
      </c>
      <c r="F498">
        <f t="shared" si="23"/>
        <v>0.1801825629340279</v>
      </c>
      <c r="M498">
        <f t="shared" si="24"/>
        <v>2992.09</v>
      </c>
    </row>
    <row r="499" spans="1:13" x14ac:dyDescent="0.25">
      <c r="A499" t="s">
        <v>49</v>
      </c>
      <c r="B499">
        <v>50.3</v>
      </c>
      <c r="C499">
        <v>246.97499999999999</v>
      </c>
      <c r="D499" s="1">
        <v>38.4</v>
      </c>
      <c r="E499" s="55">
        <f t="shared" si="22"/>
        <v>0.30989583333333331</v>
      </c>
      <c r="F499">
        <f t="shared" si="23"/>
        <v>9.6035427517361105E-2</v>
      </c>
      <c r="M499">
        <f t="shared" si="24"/>
        <v>2530.0899999999997</v>
      </c>
    </row>
    <row r="500" spans="1:13" x14ac:dyDescent="0.25">
      <c r="A500" t="s">
        <v>49</v>
      </c>
      <c r="B500">
        <v>50</v>
      </c>
      <c r="C500">
        <v>162.518</v>
      </c>
      <c r="D500" s="1">
        <v>38.4</v>
      </c>
      <c r="E500" s="55">
        <f t="shared" si="22"/>
        <v>0.30208333333333337</v>
      </c>
      <c r="F500">
        <f t="shared" si="23"/>
        <v>9.1254340277777804E-2</v>
      </c>
      <c r="M500">
        <f t="shared" si="24"/>
        <v>2500</v>
      </c>
    </row>
    <row r="501" spans="1:13" x14ac:dyDescent="0.25">
      <c r="A501" t="s">
        <v>49</v>
      </c>
      <c r="B501">
        <v>52.55</v>
      </c>
      <c r="C501">
        <v>210.482</v>
      </c>
      <c r="D501" s="1">
        <v>38.4</v>
      </c>
      <c r="E501" s="55">
        <f t="shared" si="22"/>
        <v>0.36848958333333331</v>
      </c>
      <c r="F501">
        <f t="shared" si="23"/>
        <v>0.1357845730251736</v>
      </c>
      <c r="M501">
        <f t="shared" si="24"/>
        <v>2761.5024999999996</v>
      </c>
    </row>
    <row r="502" spans="1:13" x14ac:dyDescent="0.25">
      <c r="A502" t="s">
        <v>78</v>
      </c>
      <c r="B502">
        <v>89.8</v>
      </c>
      <c r="C502">
        <v>232.21100000000001</v>
      </c>
      <c r="D502" s="1">
        <v>61.7</v>
      </c>
      <c r="E502" s="55">
        <f t="shared" si="22"/>
        <v>0.45542949756888157</v>
      </c>
      <c r="F502">
        <f t="shared" si="23"/>
        <v>0.2074160272558439</v>
      </c>
      <c r="M502">
        <f t="shared" si="24"/>
        <v>8064.0399999999991</v>
      </c>
    </row>
    <row r="503" spans="1:13" x14ac:dyDescent="0.25">
      <c r="A503" t="s">
        <v>78</v>
      </c>
      <c r="B503">
        <v>84.4</v>
      </c>
      <c r="C503">
        <v>170.02799999999999</v>
      </c>
      <c r="D503" s="1">
        <v>61.7</v>
      </c>
      <c r="E503" s="55">
        <f t="shared" si="22"/>
        <v>0.36790923824959482</v>
      </c>
      <c r="F503">
        <f t="shared" si="23"/>
        <v>0.13535720758939712</v>
      </c>
      <c r="M503">
        <f t="shared" si="24"/>
        <v>7123.3600000000006</v>
      </c>
    </row>
    <row r="504" spans="1:13" x14ac:dyDescent="0.25">
      <c r="A504" t="s">
        <v>78</v>
      </c>
      <c r="B504">
        <v>81.95</v>
      </c>
      <c r="C504">
        <v>208.21100000000001</v>
      </c>
      <c r="D504" s="1">
        <v>61.7</v>
      </c>
      <c r="E504" s="55">
        <f t="shared" si="22"/>
        <v>0.32820097244732577</v>
      </c>
      <c r="F504">
        <f t="shared" si="23"/>
        <v>0.10771587831537029</v>
      </c>
      <c r="M504">
        <f t="shared" si="24"/>
        <v>6715.8025000000007</v>
      </c>
    </row>
    <row r="505" spans="1:13" x14ac:dyDescent="0.25">
      <c r="A505" t="s">
        <v>78</v>
      </c>
      <c r="B505">
        <v>81.650000000000006</v>
      </c>
      <c r="C505">
        <v>145.25800000000001</v>
      </c>
      <c r="D505" s="1">
        <v>61.7</v>
      </c>
      <c r="E505" s="55">
        <f t="shared" si="22"/>
        <v>0.32333873581847655</v>
      </c>
      <c r="F505">
        <f t="shared" si="23"/>
        <v>0.10454793808069057</v>
      </c>
      <c r="M505">
        <f t="shared" si="24"/>
        <v>6666.7225000000008</v>
      </c>
    </row>
    <row r="506" spans="1:13" x14ac:dyDescent="0.25">
      <c r="A506" t="s">
        <v>78</v>
      </c>
      <c r="B506">
        <v>81.849999999999994</v>
      </c>
      <c r="C506">
        <v>228.04400000000001</v>
      </c>
      <c r="D506" s="1">
        <v>61.7</v>
      </c>
      <c r="E506" s="55">
        <f t="shared" si="22"/>
        <v>0.32658022690437588</v>
      </c>
      <c r="F506">
        <f t="shared" si="23"/>
        <v>0.10665464460491364</v>
      </c>
      <c r="M506">
        <f t="shared" si="24"/>
        <v>6699.4224999999988</v>
      </c>
    </row>
    <row r="507" spans="1:13" x14ac:dyDescent="0.25">
      <c r="A507" t="s">
        <v>78</v>
      </c>
      <c r="B507">
        <v>84.55</v>
      </c>
      <c r="C507">
        <v>251.23699999999999</v>
      </c>
      <c r="D507" s="1">
        <v>61.7</v>
      </c>
      <c r="E507" s="55">
        <f t="shared" si="22"/>
        <v>0.37034035656401931</v>
      </c>
      <c r="F507">
        <f t="shared" si="23"/>
        <v>0.13715197969996495</v>
      </c>
      <c r="M507">
        <f t="shared" si="24"/>
        <v>7148.7024999999994</v>
      </c>
    </row>
    <row r="508" spans="1:13" x14ac:dyDescent="0.25">
      <c r="A508" t="s">
        <v>78</v>
      </c>
      <c r="B508">
        <v>83.25</v>
      </c>
      <c r="C508">
        <v>170.489</v>
      </c>
      <c r="D508" s="1">
        <v>61.7</v>
      </c>
      <c r="E508" s="55">
        <f t="shared" si="22"/>
        <v>0.34927066450567257</v>
      </c>
      <c r="F508">
        <f t="shared" si="23"/>
        <v>0.12198999708423408</v>
      </c>
      <c r="M508">
        <f t="shared" si="24"/>
        <v>6930.5625</v>
      </c>
    </row>
    <row r="509" spans="1:13" x14ac:dyDescent="0.25">
      <c r="A509" t="s">
        <v>78</v>
      </c>
      <c r="B509">
        <v>82.9</v>
      </c>
      <c r="C509">
        <v>207.98500000000001</v>
      </c>
      <c r="D509" s="1">
        <v>61.7</v>
      </c>
      <c r="E509" s="55">
        <f t="shared" si="22"/>
        <v>0.34359805510534847</v>
      </c>
      <c r="F509">
        <f t="shared" si="23"/>
        <v>0.11805962347217808</v>
      </c>
      <c r="M509">
        <f t="shared" si="24"/>
        <v>6872.4100000000008</v>
      </c>
    </row>
    <row r="510" spans="1:13" x14ac:dyDescent="0.25">
      <c r="A510" t="s">
        <v>78</v>
      </c>
      <c r="B510">
        <v>84</v>
      </c>
      <c r="C510">
        <v>190.256</v>
      </c>
      <c r="D510" s="1">
        <v>61.7</v>
      </c>
      <c r="E510" s="55">
        <f t="shared" si="22"/>
        <v>0.36142625607779572</v>
      </c>
      <c r="F510">
        <f t="shared" si="23"/>
        <v>0.13062893858241237</v>
      </c>
      <c r="M510">
        <f t="shared" si="24"/>
        <v>7056</v>
      </c>
    </row>
    <row r="511" spans="1:13" x14ac:dyDescent="0.25">
      <c r="A511" t="s">
        <v>78</v>
      </c>
      <c r="B511">
        <v>79.45</v>
      </c>
      <c r="C511">
        <v>209.83799999999999</v>
      </c>
      <c r="D511" s="1">
        <v>61.7</v>
      </c>
      <c r="E511" s="55">
        <f t="shared" si="22"/>
        <v>0.28768233387358183</v>
      </c>
      <c r="F511">
        <f t="shared" si="23"/>
        <v>8.276112522295101E-2</v>
      </c>
      <c r="M511">
        <f t="shared" si="24"/>
        <v>6312.3025000000007</v>
      </c>
    </row>
    <row r="512" spans="1:13" x14ac:dyDescent="0.25">
      <c r="A512" t="s">
        <v>79</v>
      </c>
      <c r="B512">
        <v>62.9</v>
      </c>
      <c r="C512">
        <v>173.56899999999999</v>
      </c>
      <c r="D512" s="1">
        <v>52.65</v>
      </c>
      <c r="E512" s="55">
        <f t="shared" si="22"/>
        <v>0.19468186134852802</v>
      </c>
      <c r="F512">
        <f t="shared" si="23"/>
        <v>3.7901027138127492E-2</v>
      </c>
      <c r="M512">
        <f t="shared" si="24"/>
        <v>3956.41</v>
      </c>
    </row>
    <row r="513" spans="1:13" x14ac:dyDescent="0.25">
      <c r="A513" t="s">
        <v>79</v>
      </c>
      <c r="B513">
        <v>61.55</v>
      </c>
      <c r="C513">
        <v>156.55600000000001</v>
      </c>
      <c r="D513" s="1">
        <v>52.65</v>
      </c>
      <c r="E513" s="55">
        <f t="shared" si="22"/>
        <v>0.16904083570750236</v>
      </c>
      <c r="F513">
        <f t="shared" si="23"/>
        <v>2.8574804136690807E-2</v>
      </c>
      <c r="M513">
        <f t="shared" si="24"/>
        <v>3788.4024999999997</v>
      </c>
    </row>
    <row r="514" spans="1:13" x14ac:dyDescent="0.25">
      <c r="A514" t="s">
        <v>79</v>
      </c>
      <c r="B514">
        <v>61.6</v>
      </c>
      <c r="C514">
        <v>193.59200000000001</v>
      </c>
      <c r="D514" s="1">
        <v>52.65</v>
      </c>
      <c r="E514" s="55">
        <f t="shared" si="22"/>
        <v>0.16999050332383672</v>
      </c>
      <c r="F514">
        <f t="shared" si="23"/>
        <v>2.8896771220291342E-2</v>
      </c>
      <c r="M514">
        <f t="shared" si="24"/>
        <v>3794.5600000000004</v>
      </c>
    </row>
    <row r="515" spans="1:13" x14ac:dyDescent="0.25">
      <c r="A515" t="s">
        <v>79</v>
      </c>
      <c r="B515">
        <v>63.65</v>
      </c>
      <c r="C515">
        <v>172.745</v>
      </c>
      <c r="D515" s="1">
        <v>52.65</v>
      </c>
      <c r="E515" s="55">
        <f t="shared" ref="E515:E578" si="25">(B515-D515)/D515</f>
        <v>0.20892687559354226</v>
      </c>
      <c r="F515">
        <f t="shared" ref="F515:F578" si="26">E515^2</f>
        <v>4.3650439345279485E-2</v>
      </c>
      <c r="M515">
        <f t="shared" ref="M515:M578" si="27">B515^2</f>
        <v>4051.3224999999998</v>
      </c>
    </row>
    <row r="516" spans="1:13" x14ac:dyDescent="0.25">
      <c r="A516" t="s">
        <v>79</v>
      </c>
      <c r="B516">
        <v>65.05</v>
      </c>
      <c r="C516">
        <v>213.72800000000001</v>
      </c>
      <c r="D516" s="1">
        <v>52.65</v>
      </c>
      <c r="E516" s="55">
        <f t="shared" si="25"/>
        <v>0.23551756885090216</v>
      </c>
      <c r="F516">
        <f t="shared" si="26"/>
        <v>5.5468525237439441E-2</v>
      </c>
      <c r="M516">
        <f t="shared" si="27"/>
        <v>4231.5024999999996</v>
      </c>
    </row>
    <row r="517" spans="1:13" x14ac:dyDescent="0.25">
      <c r="A517" t="s">
        <v>79</v>
      </c>
      <c r="B517">
        <v>66.2</v>
      </c>
      <c r="C517">
        <v>172.31200000000001</v>
      </c>
      <c r="D517" s="1">
        <v>52.65</v>
      </c>
      <c r="E517" s="55">
        <f t="shared" si="25"/>
        <v>0.2573599240265908</v>
      </c>
      <c r="F517">
        <f t="shared" si="26"/>
        <v>6.6234130494972593E-2</v>
      </c>
      <c r="M517">
        <f t="shared" si="27"/>
        <v>4382.4400000000005</v>
      </c>
    </row>
    <row r="518" spans="1:13" x14ac:dyDescent="0.25">
      <c r="A518" t="s">
        <v>79</v>
      </c>
      <c r="B518">
        <v>66.3</v>
      </c>
      <c r="C518">
        <v>192.20099999999999</v>
      </c>
      <c r="D518" s="1">
        <v>52.65</v>
      </c>
      <c r="E518" s="55">
        <f t="shared" si="25"/>
        <v>0.25925925925925924</v>
      </c>
      <c r="F518">
        <f t="shared" si="26"/>
        <v>6.7215363511659798E-2</v>
      </c>
      <c r="M518">
        <f t="shared" si="27"/>
        <v>4395.6899999999996</v>
      </c>
    </row>
    <row r="519" spans="1:13" x14ac:dyDescent="0.25">
      <c r="A519" t="s">
        <v>79</v>
      </c>
      <c r="B519">
        <v>62.15</v>
      </c>
      <c r="C519">
        <v>177.923</v>
      </c>
      <c r="D519" s="1">
        <v>52.65</v>
      </c>
      <c r="E519" s="55">
        <f t="shared" si="25"/>
        <v>0.18043684710351376</v>
      </c>
      <c r="F519">
        <f t="shared" si="26"/>
        <v>3.25574557926568E-2</v>
      </c>
      <c r="M519">
        <f t="shared" si="27"/>
        <v>3862.6224999999999</v>
      </c>
    </row>
    <row r="520" spans="1:13" x14ac:dyDescent="0.25">
      <c r="A520" t="s">
        <v>79</v>
      </c>
      <c r="B520">
        <v>64.849999999999994</v>
      </c>
      <c r="C520">
        <v>210.727</v>
      </c>
      <c r="D520" s="1">
        <v>52.65</v>
      </c>
      <c r="E520" s="55">
        <f t="shared" si="25"/>
        <v>0.23171889838556498</v>
      </c>
      <c r="F520">
        <f t="shared" si="26"/>
        <v>5.3693647869019784E-2</v>
      </c>
      <c r="M520">
        <f t="shared" si="27"/>
        <v>4205.5224999999991</v>
      </c>
    </row>
    <row r="521" spans="1:13" x14ac:dyDescent="0.25">
      <c r="A521" t="s">
        <v>79</v>
      </c>
      <c r="B521">
        <v>66</v>
      </c>
      <c r="C521">
        <v>249.46100000000001</v>
      </c>
      <c r="D521" s="1">
        <v>52.65</v>
      </c>
      <c r="E521" s="55">
        <f t="shared" si="25"/>
        <v>0.25356125356125359</v>
      </c>
      <c r="F521">
        <f t="shared" si="26"/>
        <v>6.4293309307554336E-2</v>
      </c>
      <c r="M521">
        <f t="shared" si="27"/>
        <v>4356</v>
      </c>
    </row>
    <row r="522" spans="1:13" x14ac:dyDescent="0.25">
      <c r="A522" t="s">
        <v>80</v>
      </c>
      <c r="B522">
        <v>67.150000000000006</v>
      </c>
      <c r="C522">
        <v>203.559</v>
      </c>
      <c r="D522" s="1">
        <v>51.8</v>
      </c>
      <c r="E522" s="55">
        <f t="shared" si="25"/>
        <v>0.29633204633204652</v>
      </c>
      <c r="F522">
        <f t="shared" si="26"/>
        <v>8.7812681683338167E-2</v>
      </c>
      <c r="M522">
        <f t="shared" si="27"/>
        <v>4509.1225000000004</v>
      </c>
    </row>
    <row r="523" spans="1:13" x14ac:dyDescent="0.25">
      <c r="A523" t="s">
        <v>80</v>
      </c>
      <c r="B523">
        <v>68</v>
      </c>
      <c r="C523">
        <v>221.804</v>
      </c>
      <c r="D523" s="1">
        <v>51.8</v>
      </c>
      <c r="E523" s="55">
        <f t="shared" si="25"/>
        <v>0.31274131274131284</v>
      </c>
      <c r="F523">
        <f t="shared" si="26"/>
        <v>9.7807128695159645E-2</v>
      </c>
      <c r="M523">
        <f t="shared" si="27"/>
        <v>4624</v>
      </c>
    </row>
    <row r="524" spans="1:13" x14ac:dyDescent="0.25">
      <c r="A524" t="s">
        <v>80</v>
      </c>
      <c r="B524">
        <v>69.150000000000006</v>
      </c>
      <c r="C524">
        <v>180.23599999999999</v>
      </c>
      <c r="D524" s="1">
        <v>51.8</v>
      </c>
      <c r="E524" s="55">
        <f t="shared" si="25"/>
        <v>0.33494208494208511</v>
      </c>
      <c r="F524">
        <f t="shared" si="26"/>
        <v>0.11218620026535095</v>
      </c>
      <c r="M524">
        <f t="shared" si="27"/>
        <v>4781.7225000000008</v>
      </c>
    </row>
    <row r="525" spans="1:13" x14ac:dyDescent="0.25">
      <c r="A525" t="s">
        <v>80</v>
      </c>
      <c r="B525">
        <v>69.25</v>
      </c>
      <c r="C525">
        <v>201.77500000000001</v>
      </c>
      <c r="D525" s="1">
        <v>51.8</v>
      </c>
      <c r="E525" s="55">
        <f t="shared" si="25"/>
        <v>0.33687258687258692</v>
      </c>
      <c r="F525">
        <f t="shared" si="26"/>
        <v>0.11348313978622862</v>
      </c>
      <c r="M525">
        <f t="shared" si="27"/>
        <v>4795.5625</v>
      </c>
    </row>
    <row r="526" spans="1:13" x14ac:dyDescent="0.25">
      <c r="A526" t="s">
        <v>80</v>
      </c>
      <c r="B526">
        <v>67.45</v>
      </c>
      <c r="C526">
        <v>238.52099999999999</v>
      </c>
      <c r="D526" s="1">
        <v>51.8</v>
      </c>
      <c r="E526" s="55">
        <f t="shared" si="25"/>
        <v>0.30212355212355224</v>
      </c>
      <c r="F526">
        <f t="shared" si="26"/>
        <v>9.1278640747752784E-2</v>
      </c>
      <c r="M526">
        <f t="shared" si="27"/>
        <v>4549.5025000000005</v>
      </c>
    </row>
    <row r="527" spans="1:13" x14ac:dyDescent="0.25">
      <c r="A527" t="s">
        <v>80</v>
      </c>
      <c r="B527">
        <v>69.900000000000006</v>
      </c>
      <c r="C527">
        <v>187.005</v>
      </c>
      <c r="D527" s="1">
        <v>51.8</v>
      </c>
      <c r="E527" s="55">
        <f t="shared" si="25"/>
        <v>0.34942084942084961</v>
      </c>
      <c r="F527">
        <f t="shared" si="26"/>
        <v>0.12209493000998806</v>
      </c>
      <c r="M527">
        <f t="shared" si="27"/>
        <v>4886.0100000000011</v>
      </c>
    </row>
    <row r="528" spans="1:13" x14ac:dyDescent="0.25">
      <c r="A528" t="s">
        <v>80</v>
      </c>
      <c r="B528">
        <v>68.8</v>
      </c>
      <c r="C528">
        <v>182.797</v>
      </c>
      <c r="D528" s="1">
        <v>51.8</v>
      </c>
      <c r="E528" s="55">
        <f t="shared" si="25"/>
        <v>0.3281853281853282</v>
      </c>
      <c r="F528">
        <f t="shared" si="26"/>
        <v>0.10770560963611157</v>
      </c>
      <c r="M528">
        <f t="shared" si="27"/>
        <v>4733.4399999999996</v>
      </c>
    </row>
    <row r="529" spans="1:13" x14ac:dyDescent="0.25">
      <c r="A529" t="s">
        <v>80</v>
      </c>
      <c r="B529">
        <v>66.7</v>
      </c>
      <c r="C529">
        <v>242.21899999999999</v>
      </c>
      <c r="D529" s="1">
        <v>51.8</v>
      </c>
      <c r="E529" s="55">
        <f t="shared" si="25"/>
        <v>0.28764478764478779</v>
      </c>
      <c r="F529">
        <f t="shared" si="26"/>
        <v>8.2739523859215069E-2</v>
      </c>
      <c r="M529">
        <f t="shared" si="27"/>
        <v>4448.8900000000003</v>
      </c>
    </row>
    <row r="530" spans="1:13" x14ac:dyDescent="0.25">
      <c r="A530" t="s">
        <v>80</v>
      </c>
      <c r="B530">
        <v>67.25</v>
      </c>
      <c r="C530">
        <v>243.398</v>
      </c>
      <c r="D530" s="1">
        <v>51.8</v>
      </c>
      <c r="E530" s="55">
        <f t="shared" si="25"/>
        <v>0.29826254826254833</v>
      </c>
      <c r="F530">
        <f t="shared" si="26"/>
        <v>8.8960547696068967E-2</v>
      </c>
      <c r="M530">
        <f t="shared" si="27"/>
        <v>4522.5625</v>
      </c>
    </row>
    <row r="531" spans="1:13" x14ac:dyDescent="0.25">
      <c r="A531" t="s">
        <v>80</v>
      </c>
      <c r="B531">
        <v>66.349999999999994</v>
      </c>
      <c r="C531">
        <v>220.62</v>
      </c>
      <c r="D531" s="1">
        <v>51.8</v>
      </c>
      <c r="E531" s="55">
        <f t="shared" si="25"/>
        <v>0.28088803088803083</v>
      </c>
      <c r="F531">
        <f t="shared" si="26"/>
        <v>7.8898085896155365E-2</v>
      </c>
      <c r="M531">
        <f t="shared" si="27"/>
        <v>4402.3224999999993</v>
      </c>
    </row>
    <row r="532" spans="1:13" x14ac:dyDescent="0.25">
      <c r="A532" t="s">
        <v>81</v>
      </c>
      <c r="B532">
        <v>76.7</v>
      </c>
      <c r="C532">
        <v>254.43899999999999</v>
      </c>
      <c r="D532" s="1">
        <v>60.35</v>
      </c>
      <c r="E532" s="55">
        <f t="shared" si="25"/>
        <v>0.27091963545981773</v>
      </c>
      <c r="F532">
        <f t="shared" si="26"/>
        <v>7.3397448877680529E-2</v>
      </c>
      <c r="M532">
        <f t="shared" si="27"/>
        <v>5882.89</v>
      </c>
    </row>
    <row r="533" spans="1:13" x14ac:dyDescent="0.25">
      <c r="A533" t="s">
        <v>81</v>
      </c>
      <c r="B533">
        <v>72.7</v>
      </c>
      <c r="C533">
        <v>254.51499999999999</v>
      </c>
      <c r="D533" s="1">
        <v>60.35</v>
      </c>
      <c r="E533" s="55">
        <f t="shared" si="25"/>
        <v>0.20463960231980119</v>
      </c>
      <c r="F533">
        <f t="shared" si="26"/>
        <v>4.1877366837606379E-2</v>
      </c>
      <c r="M533">
        <f t="shared" si="27"/>
        <v>5285.29</v>
      </c>
    </row>
    <row r="534" spans="1:13" x14ac:dyDescent="0.25">
      <c r="A534" t="s">
        <v>81</v>
      </c>
      <c r="B534">
        <v>76.75</v>
      </c>
      <c r="C534">
        <v>235.70500000000001</v>
      </c>
      <c r="D534" s="1">
        <v>60.35</v>
      </c>
      <c r="E534" s="55">
        <f t="shared" si="25"/>
        <v>0.27174813587406793</v>
      </c>
      <c r="F534">
        <f t="shared" si="26"/>
        <v>7.3847049351030883E-2</v>
      </c>
      <c r="M534">
        <f t="shared" si="27"/>
        <v>5890.5625</v>
      </c>
    </row>
    <row r="535" spans="1:13" x14ac:dyDescent="0.25">
      <c r="A535" t="s">
        <v>81</v>
      </c>
      <c r="B535">
        <v>73.900000000000006</v>
      </c>
      <c r="C535">
        <v>189.161</v>
      </c>
      <c r="D535" s="1">
        <v>60.35</v>
      </c>
      <c r="E535" s="55">
        <f t="shared" si="25"/>
        <v>0.2245236122618062</v>
      </c>
      <c r="F535">
        <f t="shared" si="26"/>
        <v>5.0410852463089892E-2</v>
      </c>
      <c r="M535">
        <f t="shared" si="27"/>
        <v>5461.2100000000009</v>
      </c>
    </row>
    <row r="536" spans="1:13" x14ac:dyDescent="0.25">
      <c r="A536" t="s">
        <v>81</v>
      </c>
      <c r="B536">
        <v>76.55</v>
      </c>
      <c r="C536">
        <v>191.30199999999999</v>
      </c>
      <c r="D536" s="1">
        <v>60.35</v>
      </c>
      <c r="E536" s="55">
        <f t="shared" si="25"/>
        <v>0.26843413421706702</v>
      </c>
      <c r="F536">
        <f t="shared" si="26"/>
        <v>7.2056884412866354E-2</v>
      </c>
      <c r="M536">
        <f t="shared" si="27"/>
        <v>5859.9024999999992</v>
      </c>
    </row>
    <row r="537" spans="1:13" x14ac:dyDescent="0.25">
      <c r="A537" t="s">
        <v>81</v>
      </c>
      <c r="B537">
        <v>77.5</v>
      </c>
      <c r="C537">
        <v>213.54300000000001</v>
      </c>
      <c r="D537" s="1">
        <v>60.35</v>
      </c>
      <c r="E537" s="55">
        <f t="shared" si="25"/>
        <v>0.28417564208782103</v>
      </c>
      <c r="F537">
        <f t="shared" si="26"/>
        <v>8.0755795556025356E-2</v>
      </c>
      <c r="M537">
        <f t="shared" si="27"/>
        <v>6006.25</v>
      </c>
    </row>
    <row r="538" spans="1:13" x14ac:dyDescent="0.25">
      <c r="A538" t="s">
        <v>81</v>
      </c>
      <c r="B538">
        <v>75.2</v>
      </c>
      <c r="C538">
        <v>237.05</v>
      </c>
      <c r="D538" s="1">
        <v>60.35</v>
      </c>
      <c r="E538" s="55">
        <f t="shared" si="25"/>
        <v>0.24606462303231152</v>
      </c>
      <c r="F538">
        <f t="shared" si="26"/>
        <v>6.0547798708033576E-2</v>
      </c>
      <c r="M538">
        <f t="shared" si="27"/>
        <v>5655.0400000000009</v>
      </c>
    </row>
    <row r="539" spans="1:13" x14ac:dyDescent="0.25">
      <c r="A539" t="s">
        <v>81</v>
      </c>
      <c r="B539">
        <v>74.349999999999994</v>
      </c>
      <c r="C539">
        <v>211.29900000000001</v>
      </c>
      <c r="D539" s="1">
        <v>60.35</v>
      </c>
      <c r="E539" s="55">
        <f t="shared" si="25"/>
        <v>0.23198011599005788</v>
      </c>
      <c r="F539">
        <f t="shared" si="26"/>
        <v>5.3814774214760712E-2</v>
      </c>
      <c r="M539">
        <f t="shared" si="27"/>
        <v>5527.9224999999988</v>
      </c>
    </row>
    <row r="540" spans="1:13" x14ac:dyDescent="0.25">
      <c r="A540" t="s">
        <v>81</v>
      </c>
      <c r="B540">
        <v>83</v>
      </c>
      <c r="C540">
        <v>235.71899999999999</v>
      </c>
      <c r="D540" s="1">
        <v>60.35</v>
      </c>
      <c r="E540" s="55">
        <f t="shared" si="25"/>
        <v>0.37531068765534381</v>
      </c>
      <c r="F540">
        <f t="shared" si="26"/>
        <v>0.14085811226832703</v>
      </c>
      <c r="M540">
        <f t="shared" si="27"/>
        <v>6889</v>
      </c>
    </row>
    <row r="541" spans="1:13" x14ac:dyDescent="0.25">
      <c r="A541" t="s">
        <v>81</v>
      </c>
      <c r="B541">
        <v>74.849999999999994</v>
      </c>
      <c r="C541">
        <v>231.91900000000001</v>
      </c>
      <c r="D541" s="1">
        <v>60.35</v>
      </c>
      <c r="E541" s="55">
        <f t="shared" si="25"/>
        <v>0.24026512013255993</v>
      </c>
      <c r="F541">
        <f t="shared" si="26"/>
        <v>5.7727327952313459E-2</v>
      </c>
      <c r="M541">
        <f t="shared" si="27"/>
        <v>5602.5224999999991</v>
      </c>
    </row>
    <row r="542" spans="1:13" x14ac:dyDescent="0.25">
      <c r="A542" t="s">
        <v>82</v>
      </c>
      <c r="B542">
        <v>88.25</v>
      </c>
      <c r="C542">
        <v>232.74700000000001</v>
      </c>
      <c r="D542" s="1">
        <v>64.900000000000006</v>
      </c>
      <c r="E542" s="55">
        <f t="shared" si="25"/>
        <v>0.35978428351309694</v>
      </c>
      <c r="F542">
        <f t="shared" si="26"/>
        <v>0.12944473066303253</v>
      </c>
      <c r="M542">
        <f t="shared" si="27"/>
        <v>7788.0625</v>
      </c>
    </row>
    <row r="543" spans="1:13" x14ac:dyDescent="0.25">
      <c r="A543" t="s">
        <v>82</v>
      </c>
      <c r="B543">
        <v>87.5</v>
      </c>
      <c r="C543">
        <v>186.977</v>
      </c>
      <c r="D543" s="1">
        <v>64.900000000000006</v>
      </c>
      <c r="E543" s="55">
        <f t="shared" si="25"/>
        <v>0.34822804314329725</v>
      </c>
      <c r="F543">
        <f t="shared" si="26"/>
        <v>0.12126277003141009</v>
      </c>
      <c r="M543">
        <f t="shared" si="27"/>
        <v>7656.25</v>
      </c>
    </row>
    <row r="544" spans="1:13" x14ac:dyDescent="0.25">
      <c r="A544" t="s">
        <v>82</v>
      </c>
      <c r="B544">
        <v>86</v>
      </c>
      <c r="C544">
        <v>232.655</v>
      </c>
      <c r="D544" s="1">
        <v>64.900000000000006</v>
      </c>
      <c r="E544" s="55">
        <f t="shared" si="25"/>
        <v>0.32511556240369788</v>
      </c>
      <c r="F544">
        <f t="shared" si="26"/>
        <v>0.10570012891707277</v>
      </c>
      <c r="M544">
        <f t="shared" si="27"/>
        <v>7396</v>
      </c>
    </row>
    <row r="545" spans="1:13" x14ac:dyDescent="0.25">
      <c r="A545" t="s">
        <v>82</v>
      </c>
      <c r="B545">
        <v>87.45</v>
      </c>
      <c r="C545">
        <v>256.99599999999998</v>
      </c>
      <c r="D545" s="1">
        <v>64.900000000000006</v>
      </c>
      <c r="E545" s="55">
        <f t="shared" si="25"/>
        <v>0.34745762711864397</v>
      </c>
      <c r="F545">
        <f t="shared" si="26"/>
        <v>0.12072680264291864</v>
      </c>
      <c r="M545">
        <f t="shared" si="27"/>
        <v>7647.5025000000005</v>
      </c>
    </row>
    <row r="546" spans="1:13" x14ac:dyDescent="0.25">
      <c r="A546" t="s">
        <v>82</v>
      </c>
      <c r="B546">
        <v>89.7</v>
      </c>
      <c r="C546">
        <v>258.42099999999999</v>
      </c>
      <c r="D546" s="1">
        <v>64.900000000000006</v>
      </c>
      <c r="E546" s="55">
        <f t="shared" si="25"/>
        <v>0.38212634822804309</v>
      </c>
      <c r="F546">
        <f t="shared" si="26"/>
        <v>0.14602054601009964</v>
      </c>
      <c r="M546">
        <f t="shared" si="27"/>
        <v>8046.09</v>
      </c>
    </row>
    <row r="547" spans="1:13" x14ac:dyDescent="0.25">
      <c r="A547" t="s">
        <v>82</v>
      </c>
      <c r="B547">
        <v>88.3</v>
      </c>
      <c r="C547">
        <v>239.131</v>
      </c>
      <c r="D547" s="1">
        <v>64.900000000000006</v>
      </c>
      <c r="E547" s="55">
        <f t="shared" si="25"/>
        <v>0.36055469953775021</v>
      </c>
      <c r="F547">
        <f t="shared" si="26"/>
        <v>0.12999969135875733</v>
      </c>
      <c r="M547">
        <f t="shared" si="27"/>
        <v>7796.8899999999994</v>
      </c>
    </row>
    <row r="548" spans="1:13" x14ac:dyDescent="0.25">
      <c r="A548" t="s">
        <v>82</v>
      </c>
      <c r="B548">
        <v>86</v>
      </c>
      <c r="C548">
        <v>256.27199999999999</v>
      </c>
      <c r="D548" s="1">
        <v>64.900000000000006</v>
      </c>
      <c r="E548" s="55">
        <f t="shared" si="25"/>
        <v>0.32511556240369788</v>
      </c>
      <c r="F548">
        <f t="shared" si="26"/>
        <v>0.10570012891707277</v>
      </c>
      <c r="M548">
        <f t="shared" si="27"/>
        <v>7396</v>
      </c>
    </row>
    <row r="549" spans="1:13" x14ac:dyDescent="0.25">
      <c r="A549" t="s">
        <v>82</v>
      </c>
      <c r="B549">
        <v>90</v>
      </c>
      <c r="C549">
        <v>284.392</v>
      </c>
      <c r="D549" s="1">
        <v>64.900000000000006</v>
      </c>
      <c r="E549" s="55">
        <f t="shared" si="25"/>
        <v>0.38674884437596291</v>
      </c>
      <c r="F549">
        <f t="shared" si="26"/>
        <v>0.14957466862614277</v>
      </c>
      <c r="M549">
        <f t="shared" si="27"/>
        <v>8100</v>
      </c>
    </row>
    <row r="550" spans="1:13" x14ac:dyDescent="0.25">
      <c r="A550" t="s">
        <v>82</v>
      </c>
      <c r="B550">
        <v>86.7</v>
      </c>
      <c r="C550">
        <v>284.46499999999997</v>
      </c>
      <c r="D550" s="1">
        <v>64.900000000000006</v>
      </c>
      <c r="E550" s="55">
        <f t="shared" si="25"/>
        <v>0.33590138674884429</v>
      </c>
      <c r="F550">
        <f t="shared" si="26"/>
        <v>0.11282974161979667</v>
      </c>
      <c r="M550">
        <f t="shared" si="27"/>
        <v>7516.89</v>
      </c>
    </row>
    <row r="551" spans="1:13" x14ac:dyDescent="0.25">
      <c r="A551" t="s">
        <v>82</v>
      </c>
      <c r="B551">
        <v>88.25</v>
      </c>
      <c r="C551">
        <v>233.62799999999999</v>
      </c>
      <c r="D551" s="1">
        <v>64.900000000000006</v>
      </c>
      <c r="E551" s="55">
        <f t="shared" si="25"/>
        <v>0.35978428351309694</v>
      </c>
      <c r="F551">
        <f t="shared" si="26"/>
        <v>0.12944473066303253</v>
      </c>
      <c r="M551">
        <f t="shared" si="27"/>
        <v>7788.0625</v>
      </c>
    </row>
    <row r="552" spans="1:13" x14ac:dyDescent="0.25">
      <c r="A552" t="s">
        <v>83</v>
      </c>
      <c r="B552">
        <v>46.7</v>
      </c>
      <c r="C552">
        <v>301.38600000000002</v>
      </c>
      <c r="D552" s="1">
        <v>35.200000000000003</v>
      </c>
      <c r="E552" s="55">
        <f t="shared" si="25"/>
        <v>0.32670454545454541</v>
      </c>
      <c r="F552">
        <f t="shared" si="26"/>
        <v>0.10673586002066113</v>
      </c>
      <c r="M552">
        <f t="shared" si="27"/>
        <v>2180.8900000000003</v>
      </c>
    </row>
    <row r="553" spans="1:13" x14ac:dyDescent="0.25">
      <c r="A553" t="s">
        <v>83</v>
      </c>
      <c r="B553">
        <v>46.75</v>
      </c>
      <c r="C553">
        <v>413.48099999999999</v>
      </c>
      <c r="D553" s="1">
        <v>35.200000000000003</v>
      </c>
      <c r="E553" s="55">
        <f t="shared" si="25"/>
        <v>0.32812499999999989</v>
      </c>
      <c r="F553">
        <f t="shared" si="26"/>
        <v>0.10766601562499993</v>
      </c>
      <c r="M553">
        <f t="shared" si="27"/>
        <v>2185.5625</v>
      </c>
    </row>
    <row r="554" spans="1:13" x14ac:dyDescent="0.25">
      <c r="A554" t="s">
        <v>83</v>
      </c>
      <c r="B554">
        <v>42.85</v>
      </c>
      <c r="C554">
        <v>268.649</v>
      </c>
      <c r="D554" s="1">
        <v>35.200000000000003</v>
      </c>
      <c r="E554" s="55">
        <f t="shared" si="25"/>
        <v>0.21732954545454539</v>
      </c>
      <c r="F554">
        <f t="shared" si="26"/>
        <v>4.7232131327479311E-2</v>
      </c>
      <c r="M554">
        <f t="shared" si="27"/>
        <v>1836.1225000000002</v>
      </c>
    </row>
    <row r="555" spans="1:13" x14ac:dyDescent="0.25">
      <c r="A555" t="s">
        <v>83</v>
      </c>
      <c r="B555">
        <v>45.75</v>
      </c>
      <c r="C555">
        <v>299.59699999999998</v>
      </c>
      <c r="D555" s="1">
        <v>35.200000000000003</v>
      </c>
      <c r="E555" s="55">
        <f t="shared" si="25"/>
        <v>0.29971590909090901</v>
      </c>
      <c r="F555">
        <f t="shared" si="26"/>
        <v>8.9829626162190035E-2</v>
      </c>
      <c r="M555">
        <f t="shared" si="27"/>
        <v>2093.0625</v>
      </c>
    </row>
    <row r="556" spans="1:13" x14ac:dyDescent="0.25">
      <c r="A556" t="s">
        <v>83</v>
      </c>
      <c r="B556">
        <v>44.65</v>
      </c>
      <c r="C556">
        <v>253.83600000000001</v>
      </c>
      <c r="D556" s="1">
        <v>35.200000000000003</v>
      </c>
      <c r="E556" s="55">
        <f t="shared" si="25"/>
        <v>0.26846590909090895</v>
      </c>
      <c r="F556">
        <f t="shared" si="26"/>
        <v>7.2073944344008184E-2</v>
      </c>
      <c r="M556">
        <f t="shared" si="27"/>
        <v>1993.6224999999999</v>
      </c>
    </row>
    <row r="557" spans="1:13" x14ac:dyDescent="0.25">
      <c r="A557" t="s">
        <v>83</v>
      </c>
      <c r="B557">
        <v>46.35</v>
      </c>
      <c r="C557">
        <v>361.58600000000001</v>
      </c>
      <c r="D557" s="1">
        <v>35.200000000000003</v>
      </c>
      <c r="E557" s="55">
        <f t="shared" si="25"/>
        <v>0.31676136363636359</v>
      </c>
      <c r="F557">
        <f t="shared" si="26"/>
        <v>0.10033776149276856</v>
      </c>
      <c r="M557">
        <f t="shared" si="27"/>
        <v>2148.3225000000002</v>
      </c>
    </row>
    <row r="558" spans="1:13" x14ac:dyDescent="0.25">
      <c r="A558" t="s">
        <v>83</v>
      </c>
      <c r="B558">
        <v>44.95</v>
      </c>
      <c r="C558">
        <v>292.65499999999997</v>
      </c>
      <c r="D558" s="1">
        <v>35.200000000000003</v>
      </c>
      <c r="E558" s="55">
        <f t="shared" si="25"/>
        <v>0.27698863636363635</v>
      </c>
      <c r="F558">
        <f t="shared" si="26"/>
        <v>7.6722704674586778E-2</v>
      </c>
      <c r="M558">
        <f t="shared" si="27"/>
        <v>2020.5025000000003</v>
      </c>
    </row>
    <row r="559" spans="1:13" x14ac:dyDescent="0.25">
      <c r="A559" t="s">
        <v>83</v>
      </c>
      <c r="B559">
        <v>46.85</v>
      </c>
      <c r="C559">
        <v>301.25700000000001</v>
      </c>
      <c r="D559" s="1">
        <v>35.200000000000003</v>
      </c>
      <c r="E559" s="55">
        <f t="shared" si="25"/>
        <v>0.33096590909090901</v>
      </c>
      <c r="F559">
        <f t="shared" si="26"/>
        <v>0.10953843298037184</v>
      </c>
      <c r="M559">
        <f t="shared" si="27"/>
        <v>2194.9225000000001</v>
      </c>
    </row>
    <row r="560" spans="1:13" x14ac:dyDescent="0.25">
      <c r="A560" t="s">
        <v>83</v>
      </c>
      <c r="B560">
        <v>45.15</v>
      </c>
      <c r="C560">
        <v>331.74299999999999</v>
      </c>
      <c r="D560" s="1">
        <v>35.200000000000003</v>
      </c>
      <c r="E560" s="55">
        <f t="shared" si="25"/>
        <v>0.28267045454545442</v>
      </c>
      <c r="F560">
        <f t="shared" si="26"/>
        <v>7.9902585872933807E-2</v>
      </c>
      <c r="M560">
        <f t="shared" si="27"/>
        <v>2038.5224999999998</v>
      </c>
    </row>
    <row r="561" spans="1:13" x14ac:dyDescent="0.25">
      <c r="A561" t="s">
        <v>83</v>
      </c>
      <c r="B561">
        <v>44</v>
      </c>
      <c r="C561">
        <v>272.2</v>
      </c>
      <c r="D561" s="1">
        <v>35.200000000000003</v>
      </c>
      <c r="E561" s="55">
        <f t="shared" si="25"/>
        <v>0.24999999999999989</v>
      </c>
      <c r="F561">
        <f t="shared" si="26"/>
        <v>6.2499999999999944E-2</v>
      </c>
      <c r="M561">
        <f t="shared" si="27"/>
        <v>1936</v>
      </c>
    </row>
    <row r="562" spans="1:13" x14ac:dyDescent="0.25">
      <c r="A562" t="s">
        <v>84</v>
      </c>
      <c r="B562">
        <v>55.85</v>
      </c>
      <c r="C562">
        <v>342.233</v>
      </c>
      <c r="D562" s="1">
        <v>43.15</v>
      </c>
      <c r="E562" s="55">
        <f t="shared" si="25"/>
        <v>0.29432213209733493</v>
      </c>
      <c r="F562">
        <f t="shared" si="26"/>
        <v>8.6625517442321068E-2</v>
      </c>
      <c r="M562">
        <f t="shared" si="27"/>
        <v>3119.2225000000003</v>
      </c>
    </row>
    <row r="563" spans="1:13" x14ac:dyDescent="0.25">
      <c r="A563" t="s">
        <v>84</v>
      </c>
      <c r="B563">
        <v>54.65</v>
      </c>
      <c r="C563">
        <v>319.07400000000001</v>
      </c>
      <c r="D563" s="1">
        <v>43.15</v>
      </c>
      <c r="E563" s="55">
        <f t="shared" si="25"/>
        <v>0.26651216685979146</v>
      </c>
      <c r="F563">
        <f t="shared" si="26"/>
        <v>7.1028735084301325E-2</v>
      </c>
      <c r="M563">
        <f t="shared" si="27"/>
        <v>2986.6224999999999</v>
      </c>
    </row>
    <row r="564" spans="1:13" x14ac:dyDescent="0.25">
      <c r="A564" t="s">
        <v>84</v>
      </c>
      <c r="B564">
        <v>56.1</v>
      </c>
      <c r="C564">
        <v>283.12099999999998</v>
      </c>
      <c r="D564" s="1">
        <v>43.15</v>
      </c>
      <c r="E564" s="55">
        <f t="shared" si="25"/>
        <v>0.30011587485515651</v>
      </c>
      <c r="F564">
        <f t="shared" si="26"/>
        <v>9.0069538340075958E-2</v>
      </c>
      <c r="M564">
        <f t="shared" si="27"/>
        <v>3147.21</v>
      </c>
    </row>
    <row r="565" spans="1:13" x14ac:dyDescent="0.25">
      <c r="A565" t="s">
        <v>84</v>
      </c>
      <c r="B565">
        <v>55.45</v>
      </c>
      <c r="C565">
        <v>265.49599999999998</v>
      </c>
      <c r="D565" s="1">
        <v>43.15</v>
      </c>
      <c r="E565" s="55">
        <f t="shared" si="25"/>
        <v>0.28505214368482051</v>
      </c>
      <c r="F565">
        <f t="shared" si="26"/>
        <v>8.1254724619311561E-2</v>
      </c>
      <c r="M565">
        <f t="shared" si="27"/>
        <v>3074.7025000000003</v>
      </c>
    </row>
    <row r="566" spans="1:13" x14ac:dyDescent="0.25">
      <c r="A566" t="s">
        <v>84</v>
      </c>
      <c r="B566">
        <v>54.95</v>
      </c>
      <c r="C566">
        <v>334.80700000000002</v>
      </c>
      <c r="D566" s="1">
        <v>43.15</v>
      </c>
      <c r="E566" s="55">
        <f t="shared" si="25"/>
        <v>0.27346465816917742</v>
      </c>
      <c r="F566">
        <f t="shared" si="26"/>
        <v>7.4782919267585055E-2</v>
      </c>
      <c r="M566">
        <f t="shared" si="27"/>
        <v>3019.5025000000005</v>
      </c>
    </row>
    <row r="567" spans="1:13" x14ac:dyDescent="0.25">
      <c r="A567" t="s">
        <v>84</v>
      </c>
      <c r="B567">
        <v>54.5</v>
      </c>
      <c r="C567">
        <v>310.04300000000001</v>
      </c>
      <c r="D567" s="1">
        <v>43.15</v>
      </c>
      <c r="E567" s="55">
        <f t="shared" si="25"/>
        <v>0.26303592120509856</v>
      </c>
      <c r="F567">
        <f t="shared" si="26"/>
        <v>6.9187895844214822E-2</v>
      </c>
      <c r="M567">
        <f t="shared" si="27"/>
        <v>2970.25</v>
      </c>
    </row>
    <row r="568" spans="1:13" x14ac:dyDescent="0.25">
      <c r="A568" t="s">
        <v>84</v>
      </c>
      <c r="B568">
        <v>58.9</v>
      </c>
      <c r="C568">
        <v>293.48099999999999</v>
      </c>
      <c r="D568" s="1">
        <v>43.15</v>
      </c>
      <c r="E568" s="55">
        <f t="shared" si="25"/>
        <v>0.36500579374275782</v>
      </c>
      <c r="F568">
        <f t="shared" si="26"/>
        <v>0.13322922946578067</v>
      </c>
      <c r="M568">
        <f t="shared" si="27"/>
        <v>3469.21</v>
      </c>
    </row>
    <row r="569" spans="1:13" x14ac:dyDescent="0.25">
      <c r="A569" t="s">
        <v>84</v>
      </c>
      <c r="B569">
        <v>57.55</v>
      </c>
      <c r="C569">
        <v>371.339</v>
      </c>
      <c r="D569" s="1">
        <v>43.15</v>
      </c>
      <c r="E569" s="55">
        <f t="shared" si="25"/>
        <v>0.33371958285052139</v>
      </c>
      <c r="F569">
        <f t="shared" si="26"/>
        <v>0.11136875997792602</v>
      </c>
      <c r="M569">
        <f t="shared" si="27"/>
        <v>3312.0024999999996</v>
      </c>
    </row>
    <row r="570" spans="1:13" x14ac:dyDescent="0.25">
      <c r="A570" t="s">
        <v>84</v>
      </c>
      <c r="B570">
        <v>58.45</v>
      </c>
      <c r="C570">
        <v>396.18900000000002</v>
      </c>
      <c r="D570" s="1">
        <v>43.15</v>
      </c>
      <c r="E570" s="55">
        <f t="shared" si="25"/>
        <v>0.35457705677867912</v>
      </c>
      <c r="F570">
        <f t="shared" si="26"/>
        <v>0.12572488919383062</v>
      </c>
      <c r="M570">
        <f t="shared" si="27"/>
        <v>3416.4025000000001</v>
      </c>
    </row>
    <row r="571" spans="1:13" x14ac:dyDescent="0.25">
      <c r="A571" t="s">
        <v>84</v>
      </c>
      <c r="B571">
        <v>57.8</v>
      </c>
      <c r="C571">
        <v>321.94299999999998</v>
      </c>
      <c r="D571" s="1">
        <v>43.15</v>
      </c>
      <c r="E571" s="55">
        <f t="shared" si="25"/>
        <v>0.33951332560834296</v>
      </c>
      <c r="F571">
        <f t="shared" si="26"/>
        <v>0.11526929826563671</v>
      </c>
      <c r="M571">
        <f t="shared" si="27"/>
        <v>3340.8399999999997</v>
      </c>
    </row>
    <row r="572" spans="1:13" x14ac:dyDescent="0.25">
      <c r="A572" t="s">
        <v>85</v>
      </c>
      <c r="B572">
        <v>62.2</v>
      </c>
      <c r="C572">
        <v>377.08300000000003</v>
      </c>
      <c r="D572" s="1">
        <v>48.3</v>
      </c>
      <c r="E572" s="55">
        <f t="shared" si="25"/>
        <v>0.28778467908902705</v>
      </c>
      <c r="F572">
        <f t="shared" si="26"/>
        <v>8.2820021518374282E-2</v>
      </c>
      <c r="M572">
        <f t="shared" si="27"/>
        <v>3868.84</v>
      </c>
    </row>
    <row r="573" spans="1:13" x14ac:dyDescent="0.25">
      <c r="A573" t="s">
        <v>85</v>
      </c>
      <c r="B573">
        <v>65.900000000000006</v>
      </c>
      <c r="C573">
        <v>402.62200000000001</v>
      </c>
      <c r="D573" s="1">
        <v>48.3</v>
      </c>
      <c r="E573" s="55">
        <f t="shared" si="25"/>
        <v>0.36438923395445155</v>
      </c>
      <c r="F573">
        <f t="shared" si="26"/>
        <v>0.13277951382191203</v>
      </c>
      <c r="M573">
        <f t="shared" si="27"/>
        <v>4342.8100000000004</v>
      </c>
    </row>
    <row r="574" spans="1:13" x14ac:dyDescent="0.25">
      <c r="A574" t="s">
        <v>85</v>
      </c>
      <c r="B574">
        <v>62.65</v>
      </c>
      <c r="C574">
        <v>289.78199999999998</v>
      </c>
      <c r="D574" s="1">
        <v>48.3</v>
      </c>
      <c r="E574" s="55">
        <f t="shared" si="25"/>
        <v>0.29710144927536236</v>
      </c>
      <c r="F574">
        <f t="shared" si="26"/>
        <v>8.826927116152071E-2</v>
      </c>
      <c r="M574">
        <f t="shared" si="27"/>
        <v>3925.0225</v>
      </c>
    </row>
    <row r="575" spans="1:13" x14ac:dyDescent="0.25">
      <c r="A575" t="s">
        <v>85</v>
      </c>
      <c r="B575">
        <v>63</v>
      </c>
      <c r="C575">
        <v>340.74599999999998</v>
      </c>
      <c r="D575" s="1">
        <v>48.3</v>
      </c>
      <c r="E575" s="55">
        <f t="shared" si="25"/>
        <v>0.3043478260869566</v>
      </c>
      <c r="F575">
        <f t="shared" si="26"/>
        <v>9.2627599243856384E-2</v>
      </c>
      <c r="M575">
        <f t="shared" si="27"/>
        <v>3969</v>
      </c>
    </row>
    <row r="576" spans="1:13" x14ac:dyDescent="0.25">
      <c r="A576" t="s">
        <v>85</v>
      </c>
      <c r="B576">
        <v>62.6</v>
      </c>
      <c r="C576">
        <v>337.80500000000001</v>
      </c>
      <c r="D576" s="1">
        <v>48.3</v>
      </c>
      <c r="E576" s="55">
        <f t="shared" si="25"/>
        <v>0.29606625258799185</v>
      </c>
      <c r="F576">
        <f t="shared" si="26"/>
        <v>8.7655225921496591E-2</v>
      </c>
      <c r="M576">
        <f t="shared" si="27"/>
        <v>3918.76</v>
      </c>
    </row>
    <row r="577" spans="1:13" x14ac:dyDescent="0.25">
      <c r="A577" t="s">
        <v>85</v>
      </c>
      <c r="B577">
        <v>63.8</v>
      </c>
      <c r="C577">
        <v>277.74900000000002</v>
      </c>
      <c r="D577" s="1">
        <v>48.3</v>
      </c>
      <c r="E577" s="55">
        <f t="shared" si="25"/>
        <v>0.32091097308488614</v>
      </c>
      <c r="F577">
        <f t="shared" si="26"/>
        <v>0.10298385264628852</v>
      </c>
      <c r="M577">
        <f t="shared" si="27"/>
        <v>4070.4399999999996</v>
      </c>
    </row>
    <row r="578" spans="1:13" x14ac:dyDescent="0.25">
      <c r="A578" t="s">
        <v>85</v>
      </c>
      <c r="B578">
        <v>68.95</v>
      </c>
      <c r="C578">
        <v>360.495</v>
      </c>
      <c r="D578" s="1">
        <v>48.3</v>
      </c>
      <c r="E578" s="55">
        <f t="shared" si="25"/>
        <v>0.42753623188405809</v>
      </c>
      <c r="F578">
        <f t="shared" si="26"/>
        <v>0.18278722957361909</v>
      </c>
      <c r="M578">
        <f t="shared" si="27"/>
        <v>4754.1025</v>
      </c>
    </row>
    <row r="579" spans="1:13" x14ac:dyDescent="0.25">
      <c r="A579" t="s">
        <v>85</v>
      </c>
      <c r="B579">
        <v>62.15</v>
      </c>
      <c r="C579">
        <v>339.39400000000001</v>
      </c>
      <c r="D579" s="1">
        <v>48.3</v>
      </c>
      <c r="E579" s="55">
        <f t="shared" ref="E579:E642" si="28">(B579-D579)/D579</f>
        <v>0.28674948240165637</v>
      </c>
      <c r="F579">
        <f t="shared" ref="F579:F642" si="29">E579^2</f>
        <v>8.2225265657617841E-2</v>
      </c>
      <c r="M579">
        <f t="shared" ref="M579:M642" si="30">B579^2</f>
        <v>3862.6224999999999</v>
      </c>
    </row>
    <row r="580" spans="1:13" x14ac:dyDescent="0.25">
      <c r="A580" t="s">
        <v>85</v>
      </c>
      <c r="B580">
        <v>64.099999999999994</v>
      </c>
      <c r="C580">
        <v>294.49700000000001</v>
      </c>
      <c r="D580" s="1">
        <v>48.3</v>
      </c>
      <c r="E580" s="55">
        <f t="shared" si="28"/>
        <v>0.3271221532091097</v>
      </c>
      <c r="F580">
        <f t="shared" si="29"/>
        <v>0.10700890312016424</v>
      </c>
      <c r="M580">
        <f t="shared" si="30"/>
        <v>4108.8099999999995</v>
      </c>
    </row>
    <row r="581" spans="1:13" x14ac:dyDescent="0.25">
      <c r="A581" t="s">
        <v>85</v>
      </c>
      <c r="B581">
        <v>64</v>
      </c>
      <c r="C581">
        <v>403.18200000000002</v>
      </c>
      <c r="D581" s="1">
        <v>48.3</v>
      </c>
      <c r="E581" s="55">
        <f t="shared" si="28"/>
        <v>0.32505175983436863</v>
      </c>
      <c r="F581">
        <f t="shared" si="29"/>
        <v>0.10565864657142006</v>
      </c>
      <c r="M581">
        <f t="shared" si="30"/>
        <v>4096</v>
      </c>
    </row>
    <row r="582" spans="1:13" x14ac:dyDescent="0.25">
      <c r="A582" t="s">
        <v>86</v>
      </c>
      <c r="B582">
        <v>73.099999999999994</v>
      </c>
      <c r="C582">
        <v>287.673</v>
      </c>
      <c r="D582" s="1">
        <v>51.2</v>
      </c>
      <c r="E582" s="55">
        <f t="shared" si="28"/>
        <v>0.42773437499999983</v>
      </c>
      <c r="F582">
        <f t="shared" si="29"/>
        <v>0.18295669555664049</v>
      </c>
      <c r="M582">
        <f t="shared" si="30"/>
        <v>5343.6099999999988</v>
      </c>
    </row>
    <row r="583" spans="1:13" x14ac:dyDescent="0.25">
      <c r="A583" t="s">
        <v>86</v>
      </c>
      <c r="B583">
        <v>68.150000000000006</v>
      </c>
      <c r="C583">
        <v>220.154</v>
      </c>
      <c r="D583" s="1">
        <v>51.2</v>
      </c>
      <c r="E583" s="55">
        <f t="shared" si="28"/>
        <v>0.33105468750000006</v>
      </c>
      <c r="F583">
        <f t="shared" si="29"/>
        <v>0.1095972061157227</v>
      </c>
      <c r="M583">
        <f t="shared" si="30"/>
        <v>4644.4225000000006</v>
      </c>
    </row>
    <row r="584" spans="1:13" x14ac:dyDescent="0.25">
      <c r="A584" t="s">
        <v>86</v>
      </c>
      <c r="B584">
        <v>67.7</v>
      </c>
      <c r="C584">
        <v>232.82</v>
      </c>
      <c r="D584" s="1">
        <v>51.2</v>
      </c>
      <c r="E584" s="55">
        <f t="shared" si="28"/>
        <v>0.322265625</v>
      </c>
      <c r="F584">
        <f t="shared" si="29"/>
        <v>0.10385513305664062</v>
      </c>
      <c r="M584">
        <f t="shared" si="30"/>
        <v>4583.29</v>
      </c>
    </row>
    <row r="585" spans="1:13" x14ac:dyDescent="0.25">
      <c r="A585" t="s">
        <v>86</v>
      </c>
      <c r="B585">
        <v>70.150000000000006</v>
      </c>
      <c r="C585">
        <v>283.27</v>
      </c>
      <c r="D585" s="1">
        <v>51.2</v>
      </c>
      <c r="E585" s="55">
        <f t="shared" si="28"/>
        <v>0.37011718750000006</v>
      </c>
      <c r="F585">
        <f t="shared" si="29"/>
        <v>0.13698673248291018</v>
      </c>
      <c r="M585">
        <f t="shared" si="30"/>
        <v>4921.0225000000009</v>
      </c>
    </row>
    <row r="586" spans="1:13" x14ac:dyDescent="0.25">
      <c r="A586" t="s">
        <v>86</v>
      </c>
      <c r="B586">
        <v>68.349999999999994</v>
      </c>
      <c r="C586">
        <v>209.726</v>
      </c>
      <c r="D586" s="1">
        <v>51.2</v>
      </c>
      <c r="E586" s="55">
        <f t="shared" si="28"/>
        <v>0.33496093749999983</v>
      </c>
      <c r="F586">
        <f t="shared" si="29"/>
        <v>0.1121988296508788</v>
      </c>
      <c r="M586">
        <f t="shared" si="30"/>
        <v>4671.7224999999989</v>
      </c>
    </row>
    <row r="587" spans="1:13" x14ac:dyDescent="0.25">
      <c r="A587" t="s">
        <v>86</v>
      </c>
      <c r="B587">
        <v>70.75</v>
      </c>
      <c r="C587">
        <v>211.899</v>
      </c>
      <c r="D587" s="1">
        <v>51.2</v>
      </c>
      <c r="E587" s="55">
        <f t="shared" si="28"/>
        <v>0.38183593749999994</v>
      </c>
      <c r="F587">
        <f t="shared" si="29"/>
        <v>0.14579868316650385</v>
      </c>
      <c r="M587">
        <f t="shared" si="30"/>
        <v>5005.5625</v>
      </c>
    </row>
    <row r="588" spans="1:13" x14ac:dyDescent="0.25">
      <c r="A588" t="s">
        <v>86</v>
      </c>
      <c r="B588">
        <v>74.599999999999994</v>
      </c>
      <c r="C588">
        <v>302.83199999999999</v>
      </c>
      <c r="D588" s="1">
        <v>51.2</v>
      </c>
      <c r="E588" s="55">
        <f t="shared" si="28"/>
        <v>0.45703124999999983</v>
      </c>
      <c r="F588">
        <f t="shared" si="29"/>
        <v>0.20887756347656236</v>
      </c>
      <c r="M588">
        <f t="shared" si="30"/>
        <v>5565.1599999999989</v>
      </c>
    </row>
    <row r="589" spans="1:13" x14ac:dyDescent="0.25">
      <c r="A589" t="s">
        <v>86</v>
      </c>
      <c r="B589">
        <v>68.7</v>
      </c>
      <c r="C589">
        <v>273.32299999999998</v>
      </c>
      <c r="D589" s="1">
        <v>51.2</v>
      </c>
      <c r="E589" s="55">
        <f t="shared" si="28"/>
        <v>0.341796875</v>
      </c>
      <c r="F589">
        <f t="shared" si="29"/>
        <v>0.11682510375976563</v>
      </c>
      <c r="M589">
        <f t="shared" si="30"/>
        <v>4719.6900000000005</v>
      </c>
    </row>
    <row r="590" spans="1:13" x14ac:dyDescent="0.25">
      <c r="A590" t="s">
        <v>86</v>
      </c>
      <c r="B590">
        <v>70.45</v>
      </c>
      <c r="C590">
        <v>263.88299999999998</v>
      </c>
      <c r="D590" s="1">
        <v>51.2</v>
      </c>
      <c r="E590" s="55">
        <f t="shared" si="28"/>
        <v>0.3759765625</v>
      </c>
      <c r="F590">
        <f t="shared" si="29"/>
        <v>0.14135837554931641</v>
      </c>
      <c r="M590">
        <f t="shared" si="30"/>
        <v>4963.2025000000003</v>
      </c>
    </row>
    <row r="591" spans="1:13" x14ac:dyDescent="0.25">
      <c r="A591" t="s">
        <v>86</v>
      </c>
      <c r="B591">
        <v>71.55</v>
      </c>
      <c r="C591">
        <v>276.733</v>
      </c>
      <c r="D591" s="1">
        <v>51.2</v>
      </c>
      <c r="E591" s="55">
        <f t="shared" si="28"/>
        <v>0.39746093749999989</v>
      </c>
      <c r="F591">
        <f t="shared" si="29"/>
        <v>0.15797519683837882</v>
      </c>
      <c r="M591">
        <f t="shared" si="30"/>
        <v>5119.4024999999992</v>
      </c>
    </row>
    <row r="592" spans="1:13" x14ac:dyDescent="0.25">
      <c r="A592" t="s">
        <v>87</v>
      </c>
      <c r="B592">
        <v>59.5</v>
      </c>
      <c r="C592">
        <v>214.76599999999999</v>
      </c>
      <c r="D592" s="1">
        <v>43.3</v>
      </c>
      <c r="E592" s="55">
        <f t="shared" si="28"/>
        <v>0.37413394919168602</v>
      </c>
      <c r="F592">
        <f t="shared" si="29"/>
        <v>0.1399762119377671</v>
      </c>
      <c r="M592">
        <f t="shared" si="30"/>
        <v>3540.25</v>
      </c>
    </row>
    <row r="593" spans="1:13" x14ac:dyDescent="0.25">
      <c r="A593" t="s">
        <v>87</v>
      </c>
      <c r="B593">
        <v>60.4</v>
      </c>
      <c r="C593">
        <v>317.42</v>
      </c>
      <c r="D593" s="1">
        <v>43.3</v>
      </c>
      <c r="E593" s="55">
        <f t="shared" si="28"/>
        <v>0.39491916859122406</v>
      </c>
      <c r="F593">
        <f t="shared" si="29"/>
        <v>0.15596114972078365</v>
      </c>
      <c r="M593">
        <f t="shared" si="30"/>
        <v>3648.16</v>
      </c>
    </row>
    <row r="594" spans="1:13" x14ac:dyDescent="0.25">
      <c r="A594" t="s">
        <v>87</v>
      </c>
      <c r="B594">
        <v>61.35</v>
      </c>
      <c r="C594">
        <v>305.05200000000002</v>
      </c>
      <c r="D594" s="1">
        <v>43.3</v>
      </c>
      <c r="E594" s="55">
        <f t="shared" si="28"/>
        <v>0.41685912240184769</v>
      </c>
      <c r="F594">
        <f t="shared" si="29"/>
        <v>0.17377152792963863</v>
      </c>
      <c r="M594">
        <f t="shared" si="30"/>
        <v>3763.8225000000002</v>
      </c>
    </row>
    <row r="595" spans="1:13" x14ac:dyDescent="0.25">
      <c r="A595" t="s">
        <v>87</v>
      </c>
      <c r="B595">
        <v>59.3</v>
      </c>
      <c r="C595">
        <v>297.93299999999999</v>
      </c>
      <c r="D595" s="1">
        <v>43.3</v>
      </c>
      <c r="E595" s="55">
        <f t="shared" si="28"/>
        <v>0.36951501154734412</v>
      </c>
      <c r="F595">
        <f t="shared" si="29"/>
        <v>0.13654134375883387</v>
      </c>
      <c r="M595">
        <f t="shared" si="30"/>
        <v>3516.49</v>
      </c>
    </row>
    <row r="596" spans="1:13" x14ac:dyDescent="0.25">
      <c r="A596" t="s">
        <v>87</v>
      </c>
      <c r="B596">
        <v>64</v>
      </c>
      <c r="C596">
        <v>298.392</v>
      </c>
      <c r="D596" s="1">
        <v>43.3</v>
      </c>
      <c r="E596" s="55">
        <f t="shared" si="28"/>
        <v>0.47806004618937653</v>
      </c>
      <c r="F596">
        <f t="shared" si="29"/>
        <v>0.22854140776258883</v>
      </c>
      <c r="M596">
        <f t="shared" si="30"/>
        <v>4096</v>
      </c>
    </row>
    <row r="597" spans="1:13" x14ac:dyDescent="0.25">
      <c r="A597" t="s">
        <v>87</v>
      </c>
      <c r="B597">
        <v>64.8</v>
      </c>
      <c r="C597">
        <v>296.65600000000001</v>
      </c>
      <c r="D597" s="1">
        <v>43.3</v>
      </c>
      <c r="E597" s="55">
        <f t="shared" si="28"/>
        <v>0.4965357967667437</v>
      </c>
      <c r="F597">
        <f t="shared" si="29"/>
        <v>0.24654779747078501</v>
      </c>
      <c r="M597">
        <f t="shared" si="30"/>
        <v>4199.04</v>
      </c>
    </row>
    <row r="598" spans="1:13" x14ac:dyDescent="0.25">
      <c r="A598" t="s">
        <v>87</v>
      </c>
      <c r="B598">
        <v>57.5</v>
      </c>
      <c r="C598">
        <v>231.261</v>
      </c>
      <c r="D598" s="1">
        <v>43.3</v>
      </c>
      <c r="E598" s="55">
        <f t="shared" si="28"/>
        <v>0.32794457274826799</v>
      </c>
      <c r="F598">
        <f t="shared" si="29"/>
        <v>0.10754764279504404</v>
      </c>
      <c r="M598">
        <f t="shared" si="30"/>
        <v>3306.25</v>
      </c>
    </row>
    <row r="599" spans="1:13" x14ac:dyDescent="0.25">
      <c r="A599" t="s">
        <v>87</v>
      </c>
      <c r="B599">
        <v>63.8</v>
      </c>
      <c r="C599">
        <v>295.55099999999999</v>
      </c>
      <c r="D599" s="1">
        <v>43.3</v>
      </c>
      <c r="E599" s="55">
        <f t="shared" si="28"/>
        <v>0.47344110854503468</v>
      </c>
      <c r="F599">
        <f t="shared" si="29"/>
        <v>0.2241464832603513</v>
      </c>
      <c r="M599">
        <f t="shared" si="30"/>
        <v>4070.4399999999996</v>
      </c>
    </row>
    <row r="600" spans="1:13" x14ac:dyDescent="0.25">
      <c r="A600" t="s">
        <v>87</v>
      </c>
      <c r="B600">
        <v>65</v>
      </c>
      <c r="C600">
        <v>373.46300000000002</v>
      </c>
      <c r="D600" s="1">
        <v>43.3</v>
      </c>
      <c r="E600" s="55">
        <f t="shared" si="28"/>
        <v>0.5011547344110856</v>
      </c>
      <c r="F600">
        <f t="shared" si="29"/>
        <v>0.25115606782264577</v>
      </c>
      <c r="M600">
        <f t="shared" si="30"/>
        <v>4225</v>
      </c>
    </row>
    <row r="601" spans="1:13" x14ac:dyDescent="0.25">
      <c r="A601" t="s">
        <v>87</v>
      </c>
      <c r="B601">
        <v>59.75</v>
      </c>
      <c r="C601">
        <v>294.13600000000002</v>
      </c>
      <c r="D601" s="1">
        <v>43.3</v>
      </c>
      <c r="E601" s="55">
        <f t="shared" si="28"/>
        <v>0.37990762124711325</v>
      </c>
      <c r="F601">
        <f t="shared" si="29"/>
        <v>0.14432980068164006</v>
      </c>
      <c r="M601">
        <f t="shared" si="30"/>
        <v>3570.0625</v>
      </c>
    </row>
    <row r="602" spans="1:13" x14ac:dyDescent="0.25">
      <c r="A602" t="s">
        <v>88</v>
      </c>
      <c r="B602">
        <v>87.7</v>
      </c>
      <c r="C602">
        <v>288.33</v>
      </c>
      <c r="D602" s="1">
        <v>69.150000000000006</v>
      </c>
      <c r="E602" s="55">
        <f t="shared" si="28"/>
        <v>0.26825741142443954</v>
      </c>
      <c r="F602">
        <f t="shared" si="29"/>
        <v>7.1962038784141022E-2</v>
      </c>
      <c r="M602">
        <f t="shared" si="30"/>
        <v>7691.2900000000009</v>
      </c>
    </row>
    <row r="603" spans="1:13" x14ac:dyDescent="0.25">
      <c r="A603" t="s">
        <v>88</v>
      </c>
      <c r="B603">
        <v>86.5</v>
      </c>
      <c r="C603">
        <v>258.899</v>
      </c>
      <c r="D603" s="1">
        <v>69.150000000000006</v>
      </c>
      <c r="E603" s="55">
        <f t="shared" si="28"/>
        <v>0.25090383224873453</v>
      </c>
      <c r="F603">
        <f t="shared" si="29"/>
        <v>6.2952733037101111E-2</v>
      </c>
      <c r="M603">
        <f t="shared" si="30"/>
        <v>7482.25</v>
      </c>
    </row>
    <row r="604" spans="1:13" x14ac:dyDescent="0.25">
      <c r="A604" t="s">
        <v>88</v>
      </c>
      <c r="B604">
        <v>89.4</v>
      </c>
      <c r="C604">
        <v>253.001</v>
      </c>
      <c r="D604" s="1">
        <v>69.150000000000006</v>
      </c>
      <c r="E604" s="55">
        <f t="shared" si="28"/>
        <v>0.29284164859002165</v>
      </c>
      <c r="F604">
        <f t="shared" si="29"/>
        <v>8.5756231148921724E-2</v>
      </c>
      <c r="M604">
        <f t="shared" si="30"/>
        <v>7992.3600000000006</v>
      </c>
    </row>
    <row r="605" spans="1:13" x14ac:dyDescent="0.25">
      <c r="A605" t="s">
        <v>88</v>
      </c>
      <c r="B605">
        <v>87.9</v>
      </c>
      <c r="C605">
        <v>312.29000000000002</v>
      </c>
      <c r="D605" s="1">
        <v>69.150000000000006</v>
      </c>
      <c r="E605" s="55">
        <f t="shared" si="28"/>
        <v>0.27114967462039041</v>
      </c>
      <c r="F605">
        <f t="shared" si="29"/>
        <v>7.3522146046743592E-2</v>
      </c>
      <c r="M605">
        <f t="shared" si="30"/>
        <v>7726.4100000000008</v>
      </c>
    </row>
    <row r="606" spans="1:13" x14ac:dyDescent="0.25">
      <c r="A606" t="s">
        <v>88</v>
      </c>
      <c r="B606">
        <v>86.5</v>
      </c>
      <c r="C606">
        <v>257.72300000000001</v>
      </c>
      <c r="D606" s="1">
        <v>69.150000000000006</v>
      </c>
      <c r="E606" s="55">
        <f t="shared" si="28"/>
        <v>0.25090383224873453</v>
      </c>
      <c r="F606">
        <f t="shared" si="29"/>
        <v>6.2952733037101111E-2</v>
      </c>
      <c r="M606">
        <f t="shared" si="30"/>
        <v>7482.25</v>
      </c>
    </row>
    <row r="607" spans="1:13" x14ac:dyDescent="0.25">
      <c r="A607" t="s">
        <v>88</v>
      </c>
      <c r="B607">
        <v>87.1</v>
      </c>
      <c r="C607">
        <v>232.07900000000001</v>
      </c>
      <c r="D607" s="1">
        <v>69.150000000000006</v>
      </c>
      <c r="E607" s="55">
        <f t="shared" si="28"/>
        <v>0.25958062183658692</v>
      </c>
      <c r="F607">
        <f t="shared" si="29"/>
        <v>6.7382099233069148E-2</v>
      </c>
      <c r="M607">
        <f t="shared" si="30"/>
        <v>7586.4099999999989</v>
      </c>
    </row>
    <row r="608" spans="1:13" x14ac:dyDescent="0.25">
      <c r="A608" t="s">
        <v>88</v>
      </c>
      <c r="B608">
        <v>85.45</v>
      </c>
      <c r="C608">
        <v>250.93700000000001</v>
      </c>
      <c r="D608" s="1">
        <v>69.150000000000006</v>
      </c>
      <c r="E608" s="55">
        <f t="shared" si="28"/>
        <v>0.23571945046999271</v>
      </c>
      <c r="F608">
        <f t="shared" si="29"/>
        <v>5.5563659329875344E-2</v>
      </c>
      <c r="M608">
        <f t="shared" si="30"/>
        <v>7301.7025000000003</v>
      </c>
    </row>
    <row r="609" spans="1:13" x14ac:dyDescent="0.25">
      <c r="A609" t="s">
        <v>88</v>
      </c>
      <c r="B609">
        <v>88.05</v>
      </c>
      <c r="C609">
        <v>257.21199999999999</v>
      </c>
      <c r="D609" s="1">
        <v>69.150000000000006</v>
      </c>
      <c r="E609" s="55">
        <f t="shared" si="28"/>
        <v>0.27331887201735344</v>
      </c>
      <c r="F609">
        <f t="shared" si="29"/>
        <v>7.4703205800838432E-2</v>
      </c>
      <c r="M609">
        <f t="shared" si="30"/>
        <v>7752.8024999999998</v>
      </c>
    </row>
    <row r="610" spans="1:13" x14ac:dyDescent="0.25">
      <c r="A610" t="s">
        <v>88</v>
      </c>
      <c r="B610">
        <v>89.4</v>
      </c>
      <c r="C610">
        <v>283.66500000000002</v>
      </c>
      <c r="D610" s="1">
        <v>69.150000000000006</v>
      </c>
      <c r="E610" s="55">
        <f t="shared" si="28"/>
        <v>0.29284164859002165</v>
      </c>
      <c r="F610">
        <f t="shared" si="29"/>
        <v>8.5756231148921724E-2</v>
      </c>
      <c r="M610">
        <f t="shared" si="30"/>
        <v>7992.3600000000006</v>
      </c>
    </row>
    <row r="611" spans="1:13" x14ac:dyDescent="0.25">
      <c r="A611" t="s">
        <v>88</v>
      </c>
      <c r="B611">
        <v>86.65</v>
      </c>
      <c r="C611">
        <v>262.26100000000002</v>
      </c>
      <c r="D611" s="1">
        <v>69.150000000000006</v>
      </c>
      <c r="E611" s="55">
        <f t="shared" si="28"/>
        <v>0.25307302964569772</v>
      </c>
      <c r="F611">
        <f t="shared" si="29"/>
        <v>6.4045958334052203E-2</v>
      </c>
      <c r="M611">
        <f t="shared" si="30"/>
        <v>7508.2225000000008</v>
      </c>
    </row>
    <row r="612" spans="1:13" x14ac:dyDescent="0.25">
      <c r="A612" t="s">
        <v>89</v>
      </c>
      <c r="B612">
        <v>97.9</v>
      </c>
      <c r="C612">
        <v>261.65600000000001</v>
      </c>
      <c r="D612" s="1">
        <v>76.400000000000006</v>
      </c>
      <c r="E612" s="55">
        <f t="shared" si="28"/>
        <v>0.281413612565445</v>
      </c>
      <c r="F612">
        <f t="shared" si="29"/>
        <v>7.9193621337134382E-2</v>
      </c>
      <c r="M612">
        <f t="shared" si="30"/>
        <v>9584.4100000000017</v>
      </c>
    </row>
    <row r="613" spans="1:13" x14ac:dyDescent="0.25">
      <c r="A613" t="s">
        <v>89</v>
      </c>
      <c r="B613">
        <v>98.65</v>
      </c>
      <c r="C613">
        <v>301.01100000000002</v>
      </c>
      <c r="D613" s="1">
        <v>76.400000000000006</v>
      </c>
      <c r="E613" s="55">
        <f t="shared" si="28"/>
        <v>0.29123036649214656</v>
      </c>
      <c r="F613">
        <f t="shared" si="29"/>
        <v>8.4815126367150009E-2</v>
      </c>
      <c r="M613">
        <f t="shared" si="30"/>
        <v>9731.8225000000002</v>
      </c>
    </row>
    <row r="614" spans="1:13" x14ac:dyDescent="0.25">
      <c r="A614" t="s">
        <v>89</v>
      </c>
      <c r="B614">
        <v>95.35</v>
      </c>
      <c r="C614">
        <v>265.08800000000002</v>
      </c>
      <c r="D614" s="1">
        <v>76.400000000000006</v>
      </c>
      <c r="E614" s="55">
        <f t="shared" si="28"/>
        <v>0.24803664921465951</v>
      </c>
      <c r="F614">
        <f t="shared" si="29"/>
        <v>6.1522179353636054E-2</v>
      </c>
      <c r="M614">
        <f t="shared" si="30"/>
        <v>9091.6224999999995</v>
      </c>
    </row>
    <row r="615" spans="1:13" x14ac:dyDescent="0.25">
      <c r="A615" t="s">
        <v>89</v>
      </c>
      <c r="B615">
        <v>99.05</v>
      </c>
      <c r="C615">
        <v>294.553</v>
      </c>
      <c r="D615" s="1">
        <v>76.400000000000006</v>
      </c>
      <c r="E615" s="55">
        <f t="shared" si="28"/>
        <v>0.2964659685863873</v>
      </c>
      <c r="F615">
        <f t="shared" si="29"/>
        <v>8.789207052986478E-2</v>
      </c>
      <c r="M615">
        <f t="shared" si="30"/>
        <v>9810.9025000000001</v>
      </c>
    </row>
    <row r="616" spans="1:13" x14ac:dyDescent="0.25">
      <c r="A616" t="s">
        <v>89</v>
      </c>
      <c r="B616">
        <v>97.45</v>
      </c>
      <c r="C616">
        <v>340.17899999999997</v>
      </c>
      <c r="D616" s="1">
        <v>76.400000000000006</v>
      </c>
      <c r="E616" s="55">
        <f t="shared" si="28"/>
        <v>0.27552356020942403</v>
      </c>
      <c r="F616">
        <f t="shared" si="29"/>
        <v>7.5913232230476108E-2</v>
      </c>
      <c r="M616">
        <f t="shared" si="30"/>
        <v>9496.5025000000005</v>
      </c>
    </row>
    <row r="617" spans="1:13" x14ac:dyDescent="0.25">
      <c r="A617" t="s">
        <v>89</v>
      </c>
      <c r="B617">
        <v>94.75</v>
      </c>
      <c r="C617">
        <v>242.261</v>
      </c>
      <c r="D617" s="1">
        <v>76.400000000000006</v>
      </c>
      <c r="E617" s="55">
        <f t="shared" si="28"/>
        <v>0.24018324607329833</v>
      </c>
      <c r="F617">
        <f t="shared" si="29"/>
        <v>5.7687991694306578E-2</v>
      </c>
      <c r="M617">
        <f t="shared" si="30"/>
        <v>8977.5625</v>
      </c>
    </row>
    <row r="618" spans="1:13" x14ac:dyDescent="0.25">
      <c r="A618" t="s">
        <v>89</v>
      </c>
      <c r="B618">
        <v>95</v>
      </c>
      <c r="C618">
        <v>184.59200000000001</v>
      </c>
      <c r="D618" s="1">
        <v>76.400000000000006</v>
      </c>
      <c r="E618" s="55">
        <f t="shared" si="28"/>
        <v>0.24345549738219885</v>
      </c>
      <c r="F618">
        <f t="shared" si="29"/>
        <v>5.9270579205613828E-2</v>
      </c>
      <c r="M618">
        <f t="shared" si="30"/>
        <v>9025</v>
      </c>
    </row>
    <row r="619" spans="1:13" x14ac:dyDescent="0.25">
      <c r="A619" t="s">
        <v>89</v>
      </c>
      <c r="B619">
        <v>98.4</v>
      </c>
      <c r="C619">
        <v>220.78700000000001</v>
      </c>
      <c r="D619" s="1">
        <v>76.400000000000006</v>
      </c>
      <c r="E619" s="55">
        <f t="shared" si="28"/>
        <v>0.28795811518324604</v>
      </c>
      <c r="F619">
        <f t="shared" si="29"/>
        <v>8.2919876099887602E-2</v>
      </c>
      <c r="M619">
        <f t="shared" si="30"/>
        <v>9682.5600000000013</v>
      </c>
    </row>
    <row r="620" spans="1:13" x14ac:dyDescent="0.25">
      <c r="A620" t="s">
        <v>89</v>
      </c>
      <c r="B620">
        <v>102.75</v>
      </c>
      <c r="C620">
        <v>265.142</v>
      </c>
      <c r="D620" s="1">
        <v>76.400000000000006</v>
      </c>
      <c r="E620" s="55">
        <f t="shared" si="28"/>
        <v>0.34489528795811508</v>
      </c>
      <c r="F620">
        <f t="shared" si="29"/>
        <v>0.11895275965571112</v>
      </c>
      <c r="M620">
        <f t="shared" si="30"/>
        <v>10557.5625</v>
      </c>
    </row>
    <row r="621" spans="1:13" x14ac:dyDescent="0.25">
      <c r="A621" t="s">
        <v>89</v>
      </c>
      <c r="B621">
        <v>98.45</v>
      </c>
      <c r="C621">
        <v>277.23200000000003</v>
      </c>
      <c r="D621" s="1">
        <v>76.400000000000006</v>
      </c>
      <c r="E621" s="55">
        <f t="shared" si="28"/>
        <v>0.28861256544502611</v>
      </c>
      <c r="F621">
        <f t="shared" si="29"/>
        <v>8.3297212932759476E-2</v>
      </c>
      <c r="M621">
        <f t="shared" si="30"/>
        <v>9692.4025000000001</v>
      </c>
    </row>
    <row r="622" spans="1:13" x14ac:dyDescent="0.25">
      <c r="A622" t="s">
        <v>90</v>
      </c>
      <c r="B622">
        <v>154.15</v>
      </c>
      <c r="C622">
        <v>178.446</v>
      </c>
      <c r="D622" s="1">
        <v>108.55</v>
      </c>
      <c r="E622" s="55">
        <f t="shared" si="28"/>
        <v>0.42008291110087526</v>
      </c>
      <c r="F622">
        <f t="shared" si="29"/>
        <v>0.17646965219898586</v>
      </c>
      <c r="M622">
        <f t="shared" si="30"/>
        <v>23762.222500000003</v>
      </c>
    </row>
    <row r="623" spans="1:13" x14ac:dyDescent="0.25">
      <c r="A623" t="s">
        <v>90</v>
      </c>
      <c r="B623">
        <v>153.35</v>
      </c>
      <c r="C623">
        <v>209.709</v>
      </c>
      <c r="D623" s="1">
        <v>108.55</v>
      </c>
      <c r="E623" s="55">
        <f t="shared" si="28"/>
        <v>0.41271303546752647</v>
      </c>
      <c r="F623">
        <f t="shared" si="29"/>
        <v>0.17033204964481977</v>
      </c>
      <c r="M623">
        <f t="shared" si="30"/>
        <v>23516.2225</v>
      </c>
    </row>
    <row r="624" spans="1:13" x14ac:dyDescent="0.25">
      <c r="A624" t="s">
        <v>90</v>
      </c>
      <c r="B624">
        <v>148.94999999999999</v>
      </c>
      <c r="C624">
        <v>269.18099999999998</v>
      </c>
      <c r="D624" s="1">
        <v>108.55</v>
      </c>
      <c r="E624" s="55">
        <f t="shared" si="28"/>
        <v>0.37217871948410863</v>
      </c>
      <c r="F624">
        <f t="shared" si="29"/>
        <v>0.13851699923683083</v>
      </c>
      <c r="M624">
        <f t="shared" si="30"/>
        <v>22186.102499999997</v>
      </c>
    </row>
    <row r="625" spans="1:13" x14ac:dyDescent="0.25">
      <c r="A625" t="s">
        <v>90</v>
      </c>
      <c r="B625">
        <v>150.6</v>
      </c>
      <c r="C625">
        <v>250.43299999999999</v>
      </c>
      <c r="D625" s="1">
        <v>108.55</v>
      </c>
      <c r="E625" s="55">
        <f t="shared" si="28"/>
        <v>0.38737908797789034</v>
      </c>
      <c r="F625">
        <f t="shared" si="29"/>
        <v>0.1500625578025821</v>
      </c>
      <c r="M625">
        <f t="shared" si="30"/>
        <v>22680.359999999997</v>
      </c>
    </row>
    <row r="626" spans="1:13" x14ac:dyDescent="0.25">
      <c r="A626" t="s">
        <v>90</v>
      </c>
      <c r="B626">
        <v>157.80000000000001</v>
      </c>
      <c r="C626">
        <v>258.52699999999999</v>
      </c>
      <c r="D626" s="1">
        <v>108.55</v>
      </c>
      <c r="E626" s="55">
        <f t="shared" si="28"/>
        <v>0.45370796867802871</v>
      </c>
      <c r="F626">
        <f t="shared" si="29"/>
        <v>0.20585092084194306</v>
      </c>
      <c r="M626">
        <f t="shared" si="30"/>
        <v>24900.840000000004</v>
      </c>
    </row>
    <row r="627" spans="1:13" x14ac:dyDescent="0.25">
      <c r="A627" t="s">
        <v>90</v>
      </c>
      <c r="B627">
        <v>155.65</v>
      </c>
      <c r="C627">
        <v>211.95599999999999</v>
      </c>
      <c r="D627" s="1">
        <v>108.55</v>
      </c>
      <c r="E627" s="55">
        <f t="shared" si="28"/>
        <v>0.43390142791340403</v>
      </c>
      <c r="F627">
        <f t="shared" si="29"/>
        <v>0.18827044914529095</v>
      </c>
      <c r="M627">
        <f t="shared" si="30"/>
        <v>24226.922500000001</v>
      </c>
    </row>
    <row r="628" spans="1:13" x14ac:dyDescent="0.25">
      <c r="A628" t="s">
        <v>90</v>
      </c>
      <c r="B628">
        <v>151</v>
      </c>
      <c r="C628">
        <v>237.28299999999999</v>
      </c>
      <c r="D628" s="1">
        <v>108.55</v>
      </c>
      <c r="E628" s="55">
        <f t="shared" si="28"/>
        <v>0.39106402579456473</v>
      </c>
      <c r="F628">
        <f t="shared" si="29"/>
        <v>0.15293107227065197</v>
      </c>
      <c r="M628">
        <f t="shared" si="30"/>
        <v>22801</v>
      </c>
    </row>
    <row r="629" spans="1:13" x14ac:dyDescent="0.25">
      <c r="A629" t="s">
        <v>90</v>
      </c>
      <c r="B629">
        <v>152.1</v>
      </c>
      <c r="C629">
        <v>234.29300000000001</v>
      </c>
      <c r="D629" s="1">
        <v>108.55</v>
      </c>
      <c r="E629" s="55">
        <f t="shared" si="28"/>
        <v>0.40119760479041916</v>
      </c>
      <c r="F629">
        <f t="shared" si="29"/>
        <v>0.16095951808956938</v>
      </c>
      <c r="M629">
        <f t="shared" si="30"/>
        <v>23134.41</v>
      </c>
    </row>
    <row r="630" spans="1:13" x14ac:dyDescent="0.25">
      <c r="A630" t="s">
        <v>90</v>
      </c>
      <c r="B630">
        <v>156.5</v>
      </c>
      <c r="C630">
        <v>268.24700000000001</v>
      </c>
      <c r="D630" s="1">
        <v>108.55</v>
      </c>
      <c r="E630" s="55">
        <f t="shared" si="28"/>
        <v>0.44173192077383699</v>
      </c>
      <c r="F630">
        <f t="shared" si="29"/>
        <v>0.19512708983054342</v>
      </c>
      <c r="M630">
        <f t="shared" si="30"/>
        <v>24492.25</v>
      </c>
    </row>
    <row r="631" spans="1:13" x14ac:dyDescent="0.25">
      <c r="A631" t="s">
        <v>90</v>
      </c>
      <c r="B631">
        <v>149.4</v>
      </c>
      <c r="C631">
        <v>248.96</v>
      </c>
      <c r="D631" s="1">
        <v>108.55</v>
      </c>
      <c r="E631" s="55">
        <f t="shared" si="28"/>
        <v>0.37632427452786743</v>
      </c>
      <c r="F631">
        <f t="shared" si="29"/>
        <v>0.14161995959892573</v>
      </c>
      <c r="M631">
        <f t="shared" si="30"/>
        <v>22320.36</v>
      </c>
    </row>
    <row r="632" spans="1:13" x14ac:dyDescent="0.25">
      <c r="A632" t="s">
        <v>91</v>
      </c>
      <c r="B632">
        <v>86.3</v>
      </c>
      <c r="C632">
        <v>241.84899999999999</v>
      </c>
      <c r="D632" s="1">
        <v>64.849999999999994</v>
      </c>
      <c r="E632" s="55">
        <f t="shared" si="28"/>
        <v>0.33076329992289905</v>
      </c>
      <c r="F632">
        <f t="shared" si="29"/>
        <v>0.10940436057588566</v>
      </c>
      <c r="M632">
        <f t="shared" si="30"/>
        <v>7447.69</v>
      </c>
    </row>
    <row r="633" spans="1:13" x14ac:dyDescent="0.25">
      <c r="A633" t="s">
        <v>91</v>
      </c>
      <c r="B633">
        <v>83.7</v>
      </c>
      <c r="C633">
        <v>252.78</v>
      </c>
      <c r="D633" s="1">
        <v>64.849999999999994</v>
      </c>
      <c r="E633" s="55">
        <f t="shared" si="28"/>
        <v>0.29067077872012353</v>
      </c>
      <c r="F633">
        <f t="shared" si="29"/>
        <v>8.4489501601763023E-2</v>
      </c>
      <c r="M633">
        <f t="shared" si="30"/>
        <v>7005.6900000000005</v>
      </c>
    </row>
    <row r="634" spans="1:13" x14ac:dyDescent="0.25">
      <c r="A634" t="s">
        <v>91</v>
      </c>
      <c r="B634">
        <v>89.95</v>
      </c>
      <c r="C634">
        <v>241.684</v>
      </c>
      <c r="D634" s="1">
        <v>64.849999999999994</v>
      </c>
      <c r="E634" s="55">
        <f t="shared" si="28"/>
        <v>0.38704703161141113</v>
      </c>
      <c r="F634">
        <f t="shared" si="29"/>
        <v>0.1498054046792047</v>
      </c>
      <c r="M634">
        <f t="shared" si="30"/>
        <v>8091.0025000000005</v>
      </c>
    </row>
    <row r="635" spans="1:13" x14ac:dyDescent="0.25">
      <c r="A635" t="s">
        <v>91</v>
      </c>
      <c r="B635">
        <v>85.45</v>
      </c>
      <c r="C635">
        <v>220.84</v>
      </c>
      <c r="D635" s="1">
        <v>64.849999999999994</v>
      </c>
      <c r="E635" s="55">
        <f t="shared" si="28"/>
        <v>0.31765612952968403</v>
      </c>
      <c r="F635">
        <f t="shared" si="29"/>
        <v>0.1009054166277794</v>
      </c>
      <c r="M635">
        <f t="shared" si="30"/>
        <v>7301.7025000000003</v>
      </c>
    </row>
    <row r="636" spans="1:13" x14ac:dyDescent="0.25">
      <c r="A636" t="s">
        <v>91</v>
      </c>
      <c r="B636">
        <v>87.45</v>
      </c>
      <c r="C636">
        <v>279.84500000000003</v>
      </c>
      <c r="D636" s="1">
        <v>64.849999999999994</v>
      </c>
      <c r="E636" s="55">
        <f t="shared" si="28"/>
        <v>0.34849653045489609</v>
      </c>
      <c r="F636">
        <f t="shared" si="29"/>
        <v>0.12144983173910032</v>
      </c>
      <c r="M636">
        <f t="shared" si="30"/>
        <v>7647.5025000000005</v>
      </c>
    </row>
    <row r="637" spans="1:13" x14ac:dyDescent="0.25">
      <c r="A637" t="s">
        <v>91</v>
      </c>
      <c r="B637">
        <v>91.2</v>
      </c>
      <c r="C637">
        <v>323.60500000000002</v>
      </c>
      <c r="D637" s="1">
        <v>64.849999999999994</v>
      </c>
      <c r="E637" s="55">
        <f t="shared" si="28"/>
        <v>0.40632228218966865</v>
      </c>
      <c r="F637">
        <f t="shared" si="29"/>
        <v>0.16509779700382071</v>
      </c>
      <c r="M637">
        <f t="shared" si="30"/>
        <v>8317.44</v>
      </c>
    </row>
    <row r="638" spans="1:13" x14ac:dyDescent="0.25">
      <c r="A638" t="s">
        <v>91</v>
      </c>
      <c r="B638">
        <v>85.95</v>
      </c>
      <c r="C638">
        <v>243.36699999999999</v>
      </c>
      <c r="D638" s="1">
        <v>64.849999999999994</v>
      </c>
      <c r="E638" s="55">
        <f t="shared" si="28"/>
        <v>0.32536622976098706</v>
      </c>
      <c r="F638">
        <f t="shared" si="29"/>
        <v>0.10586318346887942</v>
      </c>
      <c r="M638">
        <f t="shared" si="30"/>
        <v>7387.4025000000001</v>
      </c>
    </row>
    <row r="639" spans="1:13" x14ac:dyDescent="0.25">
      <c r="A639" t="s">
        <v>91</v>
      </c>
      <c r="B639">
        <v>86.45</v>
      </c>
      <c r="C639">
        <v>217.33</v>
      </c>
      <c r="D639" s="1">
        <v>64.849999999999994</v>
      </c>
      <c r="E639" s="55">
        <f t="shared" si="28"/>
        <v>0.33307632999229009</v>
      </c>
      <c r="F639">
        <f t="shared" si="29"/>
        <v>0.11093984160113292</v>
      </c>
      <c r="M639">
        <f t="shared" si="30"/>
        <v>7473.6025000000009</v>
      </c>
    </row>
    <row r="640" spans="1:13" x14ac:dyDescent="0.25">
      <c r="A640" t="s">
        <v>91</v>
      </c>
      <c r="B640">
        <v>91.2</v>
      </c>
      <c r="C640">
        <v>284.94900000000001</v>
      </c>
      <c r="D640" s="1">
        <v>64.849999999999994</v>
      </c>
      <c r="E640" s="55">
        <f t="shared" si="28"/>
        <v>0.40632228218966865</v>
      </c>
      <c r="F640">
        <f t="shared" si="29"/>
        <v>0.16509779700382071</v>
      </c>
      <c r="M640">
        <f t="shared" si="30"/>
        <v>8317.44</v>
      </c>
    </row>
    <row r="641" spans="1:13" x14ac:dyDescent="0.25">
      <c r="A641" t="s">
        <v>91</v>
      </c>
      <c r="B641">
        <v>87.55</v>
      </c>
      <c r="C641">
        <v>266.58199999999999</v>
      </c>
      <c r="D641" s="1">
        <v>64.849999999999994</v>
      </c>
      <c r="E641" s="55">
        <f t="shared" si="28"/>
        <v>0.35003855050115656</v>
      </c>
      <c r="F641">
        <f t="shared" si="29"/>
        <v>0.12252698683695074</v>
      </c>
      <c r="M641">
        <f t="shared" si="30"/>
        <v>7665.0024999999996</v>
      </c>
    </row>
    <row r="642" spans="1:13" x14ac:dyDescent="0.25">
      <c r="A642" t="s">
        <v>92</v>
      </c>
      <c r="B642">
        <v>115.25</v>
      </c>
      <c r="C642">
        <v>254.47800000000001</v>
      </c>
      <c r="D642" s="1">
        <v>86.6</v>
      </c>
      <c r="E642" s="55">
        <f t="shared" si="28"/>
        <v>0.33083140877598161</v>
      </c>
      <c r="F642">
        <f t="shared" si="29"/>
        <v>0.10944942103270064</v>
      </c>
      <c r="M642">
        <f t="shared" si="30"/>
        <v>13282.5625</v>
      </c>
    </row>
    <row r="643" spans="1:13" x14ac:dyDescent="0.25">
      <c r="A643" t="s">
        <v>92</v>
      </c>
      <c r="B643">
        <v>113.4</v>
      </c>
      <c r="C643">
        <v>256.78500000000003</v>
      </c>
      <c r="D643" s="1">
        <v>86.6</v>
      </c>
      <c r="E643" s="55">
        <f t="shared" ref="E643:E701" si="31">(B643-D643)/D643</f>
        <v>0.30946882217090083</v>
      </c>
      <c r="F643">
        <f t="shared" ref="F643:F701" si="32">E643^2</f>
        <v>9.5770951895844642E-2</v>
      </c>
      <c r="M643">
        <f t="shared" ref="M643:M701" si="33">B643^2</f>
        <v>12859.560000000001</v>
      </c>
    </row>
    <row r="644" spans="1:13" x14ac:dyDescent="0.25">
      <c r="A644" t="s">
        <v>92</v>
      </c>
      <c r="B644">
        <v>119.65</v>
      </c>
      <c r="C644">
        <v>278.98500000000001</v>
      </c>
      <c r="D644" s="1">
        <v>86.6</v>
      </c>
      <c r="E644" s="55">
        <f t="shared" si="31"/>
        <v>0.38163972286374148</v>
      </c>
      <c r="F644">
        <f t="shared" si="32"/>
        <v>0.14564887806751339</v>
      </c>
      <c r="M644">
        <f t="shared" si="33"/>
        <v>14316.122500000001</v>
      </c>
    </row>
    <row r="645" spans="1:13" x14ac:dyDescent="0.25">
      <c r="A645" t="s">
        <v>92</v>
      </c>
      <c r="B645">
        <v>110.5</v>
      </c>
      <c r="C645">
        <v>242.96899999999999</v>
      </c>
      <c r="D645" s="1">
        <v>86.6</v>
      </c>
      <c r="E645" s="55">
        <f t="shared" si="31"/>
        <v>0.27598152424942274</v>
      </c>
      <c r="F645">
        <f t="shared" si="32"/>
        <v>7.6165801727034715E-2</v>
      </c>
      <c r="M645">
        <f t="shared" si="33"/>
        <v>12210.25</v>
      </c>
    </row>
    <row r="646" spans="1:13" x14ac:dyDescent="0.25">
      <c r="A646" t="s">
        <v>92</v>
      </c>
      <c r="B646">
        <v>113.05</v>
      </c>
      <c r="C646">
        <v>254.12200000000001</v>
      </c>
      <c r="D646" s="1">
        <v>86.6</v>
      </c>
      <c r="E646" s="55">
        <f t="shared" si="31"/>
        <v>0.30542725173210167</v>
      </c>
      <c r="F646">
        <f t="shared" si="32"/>
        <v>9.3285806100624605E-2</v>
      </c>
      <c r="M646">
        <f t="shared" si="33"/>
        <v>12780.3025</v>
      </c>
    </row>
    <row r="647" spans="1:13" x14ac:dyDescent="0.25">
      <c r="A647" t="s">
        <v>92</v>
      </c>
      <c r="B647">
        <v>110.9</v>
      </c>
      <c r="C647">
        <v>267.02499999999998</v>
      </c>
      <c r="D647" s="1">
        <v>86.6</v>
      </c>
      <c r="E647" s="55">
        <f t="shared" si="31"/>
        <v>0.28060046189376459</v>
      </c>
      <c r="F647">
        <f t="shared" si="32"/>
        <v>7.873661921499403E-2</v>
      </c>
      <c r="M647">
        <f t="shared" si="33"/>
        <v>12298.810000000001</v>
      </c>
    </row>
    <row r="648" spans="1:13" x14ac:dyDescent="0.25">
      <c r="A648" t="s">
        <v>92</v>
      </c>
      <c r="B648">
        <v>114.4</v>
      </c>
      <c r="C648">
        <v>290.452</v>
      </c>
      <c r="D648" s="1">
        <v>86.6</v>
      </c>
      <c r="E648" s="55">
        <f t="shared" si="31"/>
        <v>0.32101616628175533</v>
      </c>
      <c r="F648">
        <f t="shared" si="32"/>
        <v>0.10305137901423558</v>
      </c>
      <c r="M648">
        <f t="shared" si="33"/>
        <v>13087.36</v>
      </c>
    </row>
    <row r="649" spans="1:13" x14ac:dyDescent="0.25">
      <c r="A649" t="s">
        <v>92</v>
      </c>
      <c r="B649">
        <v>115.65</v>
      </c>
      <c r="C649">
        <v>275.42</v>
      </c>
      <c r="D649" s="1">
        <v>86.6</v>
      </c>
      <c r="E649" s="55">
        <f t="shared" si="31"/>
        <v>0.33545034642032345</v>
      </c>
      <c r="F649">
        <f t="shared" si="32"/>
        <v>0.11252693491351501</v>
      </c>
      <c r="M649">
        <f t="shared" si="33"/>
        <v>13374.922500000001</v>
      </c>
    </row>
    <row r="650" spans="1:13" x14ac:dyDescent="0.25">
      <c r="A650" t="s">
        <v>92</v>
      </c>
      <c r="B650">
        <v>114.9</v>
      </c>
      <c r="C650">
        <v>231.15299999999999</v>
      </c>
      <c r="D650" s="1">
        <v>86.6</v>
      </c>
      <c r="E650" s="55">
        <f t="shared" si="31"/>
        <v>0.32678983833718261</v>
      </c>
      <c r="F650">
        <f t="shared" si="32"/>
        <v>0.10679159844044195</v>
      </c>
      <c r="M650">
        <f t="shared" si="33"/>
        <v>13202.010000000002</v>
      </c>
    </row>
    <row r="651" spans="1:13" x14ac:dyDescent="0.25">
      <c r="A651" t="s">
        <v>92</v>
      </c>
      <c r="B651">
        <v>113.9</v>
      </c>
      <c r="C651">
        <v>285.34100000000001</v>
      </c>
      <c r="D651" s="1">
        <v>86.6</v>
      </c>
      <c r="E651" s="55">
        <f t="shared" si="31"/>
        <v>0.31524249422632811</v>
      </c>
      <c r="F651">
        <f t="shared" si="32"/>
        <v>9.9377830166036504E-2</v>
      </c>
      <c r="M651">
        <f t="shared" si="33"/>
        <v>12973.210000000001</v>
      </c>
    </row>
    <row r="652" spans="1:13" x14ac:dyDescent="0.25">
      <c r="A652" t="s">
        <v>93</v>
      </c>
      <c r="B652">
        <v>61</v>
      </c>
      <c r="C652">
        <v>316.93200000000002</v>
      </c>
      <c r="D652" s="1">
        <v>48.45</v>
      </c>
      <c r="E652" s="55">
        <f t="shared" si="31"/>
        <v>0.25902992776057782</v>
      </c>
      <c r="F652">
        <f t="shared" si="32"/>
        <v>6.709650347565016E-2</v>
      </c>
      <c r="M652">
        <f t="shared" si="33"/>
        <v>3721</v>
      </c>
    </row>
    <row r="653" spans="1:13" x14ac:dyDescent="0.25">
      <c r="A653" t="s">
        <v>93</v>
      </c>
      <c r="B653">
        <v>62.65</v>
      </c>
      <c r="C653">
        <v>397.863</v>
      </c>
      <c r="D653" s="1">
        <v>48.45</v>
      </c>
      <c r="E653" s="55">
        <f t="shared" si="31"/>
        <v>0.29308565531475739</v>
      </c>
      <c r="F653">
        <f t="shared" si="32"/>
        <v>8.5899201351280777E-2</v>
      </c>
      <c r="M653">
        <f t="shared" si="33"/>
        <v>3925.0225</v>
      </c>
    </row>
    <row r="654" spans="1:13" x14ac:dyDescent="0.25">
      <c r="A654" t="s">
        <v>93</v>
      </c>
      <c r="B654">
        <v>61.3</v>
      </c>
      <c r="C654">
        <v>395.846</v>
      </c>
      <c r="D654" s="1">
        <v>48.45</v>
      </c>
      <c r="E654" s="55">
        <f t="shared" si="31"/>
        <v>0.26522187822497406</v>
      </c>
      <c r="F654">
        <f t="shared" si="32"/>
        <v>7.034264468918297E-2</v>
      </c>
      <c r="M654">
        <f t="shared" si="33"/>
        <v>3757.6899999999996</v>
      </c>
    </row>
    <row r="655" spans="1:13" x14ac:dyDescent="0.25">
      <c r="A655" t="s">
        <v>93</v>
      </c>
      <c r="B655">
        <v>61.2</v>
      </c>
      <c r="C655">
        <v>338.82499999999999</v>
      </c>
      <c r="D655" s="1">
        <v>48.45</v>
      </c>
      <c r="E655" s="55">
        <f t="shared" si="31"/>
        <v>0.26315789473684209</v>
      </c>
      <c r="F655">
        <f t="shared" si="32"/>
        <v>6.9252077562326861E-2</v>
      </c>
      <c r="M655">
        <f t="shared" si="33"/>
        <v>3745.4400000000005</v>
      </c>
    </row>
    <row r="656" spans="1:13" x14ac:dyDescent="0.25">
      <c r="A656" t="s">
        <v>93</v>
      </c>
      <c r="B656">
        <v>64.400000000000006</v>
      </c>
      <c r="C656">
        <v>356.35599999999999</v>
      </c>
      <c r="D656" s="1">
        <v>48.45</v>
      </c>
      <c r="E656" s="55">
        <f t="shared" si="31"/>
        <v>0.32920536635706921</v>
      </c>
      <c r="F656">
        <f t="shared" si="32"/>
        <v>0.10837617323829216</v>
      </c>
      <c r="M656">
        <f t="shared" si="33"/>
        <v>4147.3600000000006</v>
      </c>
    </row>
    <row r="657" spans="1:13" x14ac:dyDescent="0.25">
      <c r="A657" t="s">
        <v>93</v>
      </c>
      <c r="B657">
        <v>61.1</v>
      </c>
      <c r="C657">
        <v>357.608</v>
      </c>
      <c r="D657" s="1">
        <v>48.45</v>
      </c>
      <c r="E657" s="55">
        <f t="shared" si="31"/>
        <v>0.26109391124870995</v>
      </c>
      <c r="F657">
        <f t="shared" si="32"/>
        <v>6.8170030491149225E-2</v>
      </c>
      <c r="M657">
        <f t="shared" si="33"/>
        <v>3733.21</v>
      </c>
    </row>
    <row r="658" spans="1:13" x14ac:dyDescent="0.25">
      <c r="A658" t="s">
        <v>93</v>
      </c>
      <c r="B658">
        <v>61.45</v>
      </c>
      <c r="C658">
        <v>417.27300000000002</v>
      </c>
      <c r="D658" s="1">
        <v>48.45</v>
      </c>
      <c r="E658" s="55">
        <f t="shared" si="31"/>
        <v>0.26831785345717235</v>
      </c>
      <c r="F658">
        <f t="shared" si="32"/>
        <v>7.199447048386462E-2</v>
      </c>
      <c r="M658">
        <f t="shared" si="33"/>
        <v>3776.1025000000004</v>
      </c>
    </row>
    <row r="659" spans="1:13" x14ac:dyDescent="0.25">
      <c r="A659" t="s">
        <v>93</v>
      </c>
      <c r="B659">
        <v>60.05</v>
      </c>
      <c r="C659">
        <v>314.04300000000001</v>
      </c>
      <c r="D659" s="1">
        <v>48.45</v>
      </c>
      <c r="E659" s="55">
        <f t="shared" si="31"/>
        <v>0.23942208462332287</v>
      </c>
      <c r="F659">
        <f t="shared" si="32"/>
        <v>5.732293460537758E-2</v>
      </c>
      <c r="M659">
        <f t="shared" si="33"/>
        <v>3606.0024999999996</v>
      </c>
    </row>
    <row r="660" spans="1:13" x14ac:dyDescent="0.25">
      <c r="A660" t="s">
        <v>93</v>
      </c>
      <c r="B660">
        <v>58.3</v>
      </c>
      <c r="C660">
        <v>366.55799999999999</v>
      </c>
      <c r="D660" s="1">
        <v>48.45</v>
      </c>
      <c r="E660" s="55">
        <f t="shared" si="31"/>
        <v>0.20330237358101122</v>
      </c>
      <c r="F660">
        <f t="shared" si="32"/>
        <v>4.133185510367305E-2</v>
      </c>
      <c r="M660">
        <f t="shared" si="33"/>
        <v>3398.89</v>
      </c>
    </row>
    <row r="661" spans="1:13" x14ac:dyDescent="0.25">
      <c r="A661" t="s">
        <v>93</v>
      </c>
      <c r="B661">
        <v>60.2</v>
      </c>
      <c r="C661">
        <v>256.74599999999998</v>
      </c>
      <c r="D661" s="1">
        <v>48.45</v>
      </c>
      <c r="E661" s="55">
        <f t="shared" si="31"/>
        <v>0.24251805985552113</v>
      </c>
      <c r="F661">
        <f t="shared" si="32"/>
        <v>5.8815009356086134E-2</v>
      </c>
      <c r="M661">
        <f t="shared" si="33"/>
        <v>3624.0400000000004</v>
      </c>
    </row>
    <row r="662" spans="1:13" x14ac:dyDescent="0.25">
      <c r="A662" t="s">
        <v>94</v>
      </c>
      <c r="B662">
        <v>84</v>
      </c>
      <c r="C662">
        <v>361.68900000000002</v>
      </c>
      <c r="D662" s="1">
        <v>60.95</v>
      </c>
      <c r="E662" s="55">
        <f t="shared" si="31"/>
        <v>0.37817883511074646</v>
      </c>
      <c r="F662">
        <f t="shared" si="32"/>
        <v>0.14301923132572117</v>
      </c>
      <c r="M662">
        <f t="shared" si="33"/>
        <v>7056</v>
      </c>
    </row>
    <row r="663" spans="1:13" x14ac:dyDescent="0.25">
      <c r="A663" t="s">
        <v>94</v>
      </c>
      <c r="B663">
        <v>80.900000000000006</v>
      </c>
      <c r="C663">
        <v>379.56599999999997</v>
      </c>
      <c r="D663" s="1">
        <v>60.95</v>
      </c>
      <c r="E663" s="55">
        <f t="shared" si="31"/>
        <v>0.32731747333880234</v>
      </c>
      <c r="F663">
        <f t="shared" si="32"/>
        <v>0.10713672835289759</v>
      </c>
      <c r="M663">
        <f t="shared" si="33"/>
        <v>6544.8100000000013</v>
      </c>
    </row>
    <row r="664" spans="1:13" x14ac:dyDescent="0.25">
      <c r="A664" t="s">
        <v>94</v>
      </c>
      <c r="B664">
        <v>84.35</v>
      </c>
      <c r="C664">
        <v>544.923</v>
      </c>
      <c r="D664" s="1">
        <v>60.95</v>
      </c>
      <c r="E664" s="55">
        <f t="shared" si="31"/>
        <v>0.38392124692370783</v>
      </c>
      <c r="F664">
        <f t="shared" si="32"/>
        <v>0.14739552383945465</v>
      </c>
      <c r="M664">
        <f t="shared" si="33"/>
        <v>7114.9224999999988</v>
      </c>
    </row>
    <row r="665" spans="1:13" x14ac:dyDescent="0.25">
      <c r="A665" t="s">
        <v>94</v>
      </c>
      <c r="B665">
        <v>85.4</v>
      </c>
      <c r="C665">
        <v>464.19400000000002</v>
      </c>
      <c r="D665" s="1">
        <v>60.95</v>
      </c>
      <c r="E665" s="55">
        <f t="shared" si="31"/>
        <v>0.40114848236259232</v>
      </c>
      <c r="F665">
        <f t="shared" si="32"/>
        <v>0.16092010490181105</v>
      </c>
      <c r="M665">
        <f t="shared" si="33"/>
        <v>7293.1600000000008</v>
      </c>
    </row>
    <row r="666" spans="1:13" x14ac:dyDescent="0.25">
      <c r="A666" t="s">
        <v>94</v>
      </c>
      <c r="B666">
        <v>83.4</v>
      </c>
      <c r="C666">
        <v>455.21499999999997</v>
      </c>
      <c r="D666" s="1">
        <v>60.95</v>
      </c>
      <c r="E666" s="55">
        <f t="shared" si="31"/>
        <v>0.36833470057424123</v>
      </c>
      <c r="F666">
        <f t="shared" si="32"/>
        <v>0.13567045164711594</v>
      </c>
      <c r="M666">
        <f t="shared" si="33"/>
        <v>6955.5600000000013</v>
      </c>
    </row>
    <row r="667" spans="1:13" x14ac:dyDescent="0.25">
      <c r="A667" t="s">
        <v>94</v>
      </c>
      <c r="B667">
        <v>82.9</v>
      </c>
      <c r="C667">
        <v>412.45699999999999</v>
      </c>
      <c r="D667" s="1">
        <v>60.95</v>
      </c>
      <c r="E667" s="55">
        <f t="shared" si="31"/>
        <v>0.36013125512715344</v>
      </c>
      <c r="F667">
        <f t="shared" si="32"/>
        <v>0.12969452091945888</v>
      </c>
      <c r="M667">
        <f t="shared" si="33"/>
        <v>6872.4100000000008</v>
      </c>
    </row>
    <row r="668" spans="1:13" x14ac:dyDescent="0.25">
      <c r="A668" t="s">
        <v>94</v>
      </c>
      <c r="B668">
        <v>84.2</v>
      </c>
      <c r="C668">
        <v>391.04199999999997</v>
      </c>
      <c r="D668" s="1">
        <v>60.95</v>
      </c>
      <c r="E668" s="55">
        <f t="shared" si="31"/>
        <v>0.38146021328958163</v>
      </c>
      <c r="F668">
        <f t="shared" si="32"/>
        <v>0.1455118943229331</v>
      </c>
      <c r="M668">
        <f t="shared" si="33"/>
        <v>7089.64</v>
      </c>
    </row>
    <row r="669" spans="1:13" x14ac:dyDescent="0.25">
      <c r="A669" t="s">
        <v>94</v>
      </c>
      <c r="B669">
        <v>85.9</v>
      </c>
      <c r="C669">
        <v>469.71</v>
      </c>
      <c r="D669" s="1">
        <v>60.95</v>
      </c>
      <c r="E669" s="55">
        <f t="shared" si="31"/>
        <v>0.40935192780968011</v>
      </c>
      <c r="F669">
        <f t="shared" si="32"/>
        <v>0.16756900080150156</v>
      </c>
      <c r="M669">
        <f t="shared" si="33"/>
        <v>7378.8100000000013</v>
      </c>
    </row>
    <row r="670" spans="1:13" x14ac:dyDescent="0.25">
      <c r="A670" t="s">
        <v>94</v>
      </c>
      <c r="B670">
        <v>84.35</v>
      </c>
      <c r="C670">
        <v>476.05700000000002</v>
      </c>
      <c r="D670" s="1">
        <v>60.95</v>
      </c>
      <c r="E670" s="55">
        <f t="shared" si="31"/>
        <v>0.38392124692370783</v>
      </c>
      <c r="F670">
        <f t="shared" si="32"/>
        <v>0.14739552383945465</v>
      </c>
      <c r="M670">
        <f t="shared" si="33"/>
        <v>7114.9224999999988</v>
      </c>
    </row>
    <row r="671" spans="1:13" x14ac:dyDescent="0.25">
      <c r="A671" t="s">
        <v>94</v>
      </c>
      <c r="B671">
        <v>81.900000000000006</v>
      </c>
      <c r="C671">
        <v>456.20299999999997</v>
      </c>
      <c r="D671" s="1">
        <v>60.95</v>
      </c>
      <c r="E671" s="55">
        <f t="shared" si="31"/>
        <v>0.34372436423297786</v>
      </c>
      <c r="F671">
        <f t="shared" si="32"/>
        <v>0.11814643856736483</v>
      </c>
      <c r="M671">
        <f t="shared" si="33"/>
        <v>6707.6100000000006</v>
      </c>
    </row>
    <row r="672" spans="1:13" x14ac:dyDescent="0.25">
      <c r="A672" t="s">
        <v>95</v>
      </c>
      <c r="B672">
        <v>96.65</v>
      </c>
      <c r="C672">
        <v>419.80399999999997</v>
      </c>
      <c r="D672" s="1">
        <v>62.65</v>
      </c>
      <c r="E672" s="55">
        <f t="shared" si="31"/>
        <v>0.54269752593774956</v>
      </c>
      <c r="F672">
        <f t="shared" si="32"/>
        <v>0.29452060465895435</v>
      </c>
      <c r="M672">
        <f t="shared" si="33"/>
        <v>9341.2225000000017</v>
      </c>
    </row>
    <row r="673" spans="1:13" x14ac:dyDescent="0.25">
      <c r="A673" t="s">
        <v>95</v>
      </c>
      <c r="B673">
        <v>95.7</v>
      </c>
      <c r="C673">
        <v>301.745</v>
      </c>
      <c r="D673" s="1">
        <v>62.65</v>
      </c>
      <c r="E673" s="55">
        <f t="shared" si="31"/>
        <v>0.52753391859537124</v>
      </c>
      <c r="F673">
        <f t="shared" si="32"/>
        <v>0.27829203526858776</v>
      </c>
      <c r="M673">
        <f t="shared" si="33"/>
        <v>9158.49</v>
      </c>
    </row>
    <row r="674" spans="1:13" x14ac:dyDescent="0.25">
      <c r="A674" t="s">
        <v>95</v>
      </c>
      <c r="B674">
        <v>92.15</v>
      </c>
      <c r="C674">
        <v>347.81299999999999</v>
      </c>
      <c r="D674" s="1">
        <v>62.65</v>
      </c>
      <c r="E674" s="55">
        <f t="shared" si="31"/>
        <v>0.47086991221069446</v>
      </c>
      <c r="F674">
        <f t="shared" si="32"/>
        <v>0.22171847422530711</v>
      </c>
      <c r="M674">
        <f t="shared" si="33"/>
        <v>8491.6225000000013</v>
      </c>
    </row>
    <row r="675" spans="1:13" x14ac:dyDescent="0.25">
      <c r="A675" t="s">
        <v>95</v>
      </c>
      <c r="B675">
        <v>85.75</v>
      </c>
      <c r="C675">
        <v>356.60500000000002</v>
      </c>
      <c r="D675" s="1">
        <v>62.65</v>
      </c>
      <c r="E675" s="55">
        <f t="shared" si="31"/>
        <v>0.36871508379888274</v>
      </c>
      <c r="F675">
        <f t="shared" si="32"/>
        <v>0.13595081302081713</v>
      </c>
      <c r="M675">
        <f t="shared" si="33"/>
        <v>7353.0625</v>
      </c>
    </row>
    <row r="676" spans="1:13" x14ac:dyDescent="0.25">
      <c r="A676" t="s">
        <v>95</v>
      </c>
      <c r="B676">
        <v>88.4</v>
      </c>
      <c r="C676">
        <v>400.6</v>
      </c>
      <c r="D676" s="1">
        <v>62.65</v>
      </c>
      <c r="E676" s="55">
        <f t="shared" si="31"/>
        <v>0.41101356743814854</v>
      </c>
      <c r="F676">
        <f t="shared" si="32"/>
        <v>0.16893215261823347</v>
      </c>
      <c r="M676">
        <f t="shared" si="33"/>
        <v>7814.5600000000013</v>
      </c>
    </row>
    <row r="677" spans="1:13" x14ac:dyDescent="0.25">
      <c r="A677" t="s">
        <v>95</v>
      </c>
      <c r="B677">
        <v>92.5</v>
      </c>
      <c r="C677">
        <v>386.04300000000001</v>
      </c>
      <c r="D677" s="1">
        <v>62.65</v>
      </c>
      <c r="E677" s="55">
        <f t="shared" si="31"/>
        <v>0.4764565043894653</v>
      </c>
      <c r="F677">
        <f t="shared" si="32"/>
        <v>0.22701080057502857</v>
      </c>
      <c r="M677">
        <f t="shared" si="33"/>
        <v>8556.25</v>
      </c>
    </row>
    <row r="678" spans="1:13" x14ac:dyDescent="0.25">
      <c r="A678" t="s">
        <v>95</v>
      </c>
      <c r="B678">
        <v>91.85</v>
      </c>
      <c r="C678">
        <v>409.18</v>
      </c>
      <c r="D678" s="1">
        <v>62.65</v>
      </c>
      <c r="E678" s="55">
        <f t="shared" si="31"/>
        <v>0.46608140462889058</v>
      </c>
      <c r="F678">
        <f t="shared" si="32"/>
        <v>0.21723187574083963</v>
      </c>
      <c r="M678">
        <f t="shared" si="33"/>
        <v>8436.4224999999988</v>
      </c>
    </row>
    <row r="679" spans="1:13" x14ac:dyDescent="0.25">
      <c r="A679" t="s">
        <v>95</v>
      </c>
      <c r="B679">
        <v>86.2</v>
      </c>
      <c r="C679">
        <v>349.02499999999998</v>
      </c>
      <c r="D679" s="1">
        <v>62.65</v>
      </c>
      <c r="E679" s="55">
        <f t="shared" si="31"/>
        <v>0.37589784517158825</v>
      </c>
      <c r="F679">
        <f t="shared" si="32"/>
        <v>0.14129919000464333</v>
      </c>
      <c r="M679">
        <f t="shared" si="33"/>
        <v>7430.4400000000005</v>
      </c>
    </row>
    <row r="680" spans="1:13" x14ac:dyDescent="0.25">
      <c r="A680" t="s">
        <v>95</v>
      </c>
      <c r="B680">
        <v>89.95</v>
      </c>
      <c r="C680">
        <v>419.75700000000001</v>
      </c>
      <c r="D680" s="1">
        <v>62.65</v>
      </c>
      <c r="E680" s="55">
        <f t="shared" si="31"/>
        <v>0.43575418994413417</v>
      </c>
      <c r="F680">
        <f t="shared" si="32"/>
        <v>0.18988171405386856</v>
      </c>
      <c r="M680">
        <f t="shared" si="33"/>
        <v>8091.0025000000005</v>
      </c>
    </row>
    <row r="681" spans="1:13" x14ac:dyDescent="0.25">
      <c r="A681" t="s">
        <v>95</v>
      </c>
      <c r="B681">
        <v>85.4</v>
      </c>
      <c r="C681">
        <v>356.26299999999998</v>
      </c>
      <c r="D681" s="1">
        <v>62.65</v>
      </c>
      <c r="E681" s="55">
        <f t="shared" si="31"/>
        <v>0.36312849162011185</v>
      </c>
      <c r="F681">
        <f t="shared" si="32"/>
        <v>0.13186230142629765</v>
      </c>
      <c r="M681">
        <f t="shared" si="33"/>
        <v>7293.1600000000008</v>
      </c>
    </row>
    <row r="682" spans="1:13" x14ac:dyDescent="0.25">
      <c r="A682" t="s">
        <v>96</v>
      </c>
      <c r="B682">
        <v>72.599999999999994</v>
      </c>
      <c r="C682">
        <v>290.91399999999999</v>
      </c>
      <c r="D682" s="1">
        <v>51.05</v>
      </c>
      <c r="E682" s="55">
        <f t="shared" si="31"/>
        <v>0.42213516160626835</v>
      </c>
      <c r="F682">
        <f t="shared" si="32"/>
        <v>0.1781980946643503</v>
      </c>
      <c r="M682">
        <f t="shared" si="33"/>
        <v>5270.7599999999993</v>
      </c>
    </row>
    <row r="683" spans="1:13" x14ac:dyDescent="0.25">
      <c r="A683" t="s">
        <v>96</v>
      </c>
      <c r="B683">
        <v>71.25</v>
      </c>
      <c r="C683">
        <v>454.13</v>
      </c>
      <c r="D683" s="1">
        <v>51.05</v>
      </c>
      <c r="E683" s="55">
        <f t="shared" si="31"/>
        <v>0.39569049951028412</v>
      </c>
      <c r="F683">
        <f t="shared" si="32"/>
        <v>0.15657097140269816</v>
      </c>
      <c r="M683">
        <f t="shared" si="33"/>
        <v>5076.5625</v>
      </c>
    </row>
    <row r="684" spans="1:13" x14ac:dyDescent="0.25">
      <c r="A684" t="s">
        <v>96</v>
      </c>
      <c r="B684">
        <v>71.3</v>
      </c>
      <c r="C684">
        <v>404.67</v>
      </c>
      <c r="D684" s="1">
        <v>51.05</v>
      </c>
      <c r="E684" s="55">
        <f t="shared" si="31"/>
        <v>0.39666993143976498</v>
      </c>
      <c r="F684">
        <f t="shared" si="32"/>
        <v>0.15734703450842785</v>
      </c>
      <c r="M684">
        <f t="shared" si="33"/>
        <v>5083.6899999999996</v>
      </c>
    </row>
    <row r="685" spans="1:13" x14ac:dyDescent="0.25">
      <c r="A685" t="s">
        <v>96</v>
      </c>
      <c r="B685">
        <v>69.2</v>
      </c>
      <c r="C685">
        <v>447.19900000000001</v>
      </c>
      <c r="D685" s="1">
        <v>51.05</v>
      </c>
      <c r="E685" s="55">
        <f t="shared" si="31"/>
        <v>0.35553379040156724</v>
      </c>
      <c r="F685">
        <f t="shared" si="32"/>
        <v>0.12640427611730554</v>
      </c>
      <c r="M685">
        <f t="shared" si="33"/>
        <v>4788.6400000000003</v>
      </c>
    </row>
    <row r="686" spans="1:13" x14ac:dyDescent="0.25">
      <c r="A686" t="s">
        <v>96</v>
      </c>
      <c r="B686">
        <v>70.349999999999994</v>
      </c>
      <c r="C686">
        <v>376.91699999999997</v>
      </c>
      <c r="D686" s="1">
        <v>51.05</v>
      </c>
      <c r="E686" s="55">
        <f t="shared" si="31"/>
        <v>0.37806072477962777</v>
      </c>
      <c r="F686">
        <f t="shared" si="32"/>
        <v>0.14292991162089747</v>
      </c>
      <c r="M686">
        <f t="shared" si="33"/>
        <v>4949.1224999999995</v>
      </c>
    </row>
    <row r="687" spans="1:13" x14ac:dyDescent="0.25">
      <c r="A687" t="s">
        <v>96</v>
      </c>
      <c r="B687">
        <v>69.3</v>
      </c>
      <c r="C687">
        <v>325.88799999999998</v>
      </c>
      <c r="D687" s="1">
        <v>51.05</v>
      </c>
      <c r="E687" s="55">
        <f t="shared" si="31"/>
        <v>0.3574926542605289</v>
      </c>
      <c r="F687">
        <f t="shared" si="32"/>
        <v>0.12780099785023805</v>
      </c>
      <c r="M687">
        <f t="shared" si="33"/>
        <v>4802.49</v>
      </c>
    </row>
    <row r="688" spans="1:13" x14ac:dyDescent="0.25">
      <c r="A688" t="s">
        <v>96</v>
      </c>
      <c r="B688">
        <v>72.55</v>
      </c>
      <c r="C688">
        <v>349.81799999999998</v>
      </c>
      <c r="D688" s="1">
        <v>51.05</v>
      </c>
      <c r="E688" s="55">
        <f t="shared" si="31"/>
        <v>0.42115572967678749</v>
      </c>
      <c r="F688">
        <f t="shared" si="32"/>
        <v>0.17737214863958731</v>
      </c>
      <c r="M688">
        <f t="shared" si="33"/>
        <v>5263.5024999999996</v>
      </c>
    </row>
    <row r="689" spans="1:13" x14ac:dyDescent="0.25">
      <c r="A689" t="s">
        <v>96</v>
      </c>
      <c r="B689">
        <v>72.2</v>
      </c>
      <c r="C689">
        <v>413.85300000000001</v>
      </c>
      <c r="D689" s="1">
        <v>51.05</v>
      </c>
      <c r="E689" s="55">
        <f t="shared" si="31"/>
        <v>0.41429970617042128</v>
      </c>
      <c r="F689">
        <f t="shared" si="32"/>
        <v>0.17164424653289739</v>
      </c>
      <c r="M689">
        <f t="shared" si="33"/>
        <v>5212.84</v>
      </c>
    </row>
    <row r="690" spans="1:13" x14ac:dyDescent="0.25">
      <c r="A690" t="s">
        <v>96</v>
      </c>
      <c r="B690">
        <v>70</v>
      </c>
      <c r="C690">
        <v>336.36399999999998</v>
      </c>
      <c r="D690" s="1">
        <v>51.05</v>
      </c>
      <c r="E690" s="55">
        <f t="shared" si="31"/>
        <v>0.37120470127326161</v>
      </c>
      <c r="F690">
        <f t="shared" si="32"/>
        <v>0.13779293024737138</v>
      </c>
      <c r="M690">
        <f t="shared" si="33"/>
        <v>4900</v>
      </c>
    </row>
    <row r="691" spans="1:13" x14ac:dyDescent="0.25">
      <c r="A691" t="s">
        <v>96</v>
      </c>
      <c r="B691">
        <v>72.900000000000006</v>
      </c>
      <c r="C691">
        <v>446.55799999999999</v>
      </c>
      <c r="D691" s="1">
        <v>51.05</v>
      </c>
      <c r="E691" s="55">
        <f t="shared" si="31"/>
        <v>0.42801175318315399</v>
      </c>
      <c r="F691">
        <f t="shared" si="32"/>
        <v>0.18319406086291712</v>
      </c>
      <c r="M691">
        <f t="shared" si="33"/>
        <v>5314.4100000000008</v>
      </c>
    </row>
    <row r="692" spans="1:13" x14ac:dyDescent="0.25">
      <c r="A692" t="s">
        <v>97</v>
      </c>
      <c r="B692">
        <v>87.85</v>
      </c>
      <c r="C692">
        <v>343.12799999999999</v>
      </c>
      <c r="D692" s="1">
        <v>62.5</v>
      </c>
      <c r="E692" s="55">
        <f t="shared" si="31"/>
        <v>0.40559999999999991</v>
      </c>
      <c r="F692">
        <f t="shared" si="32"/>
        <v>0.16451135999999991</v>
      </c>
      <c r="M692">
        <f t="shared" si="33"/>
        <v>7717.6224999999986</v>
      </c>
    </row>
    <row r="693" spans="1:13" x14ac:dyDescent="0.25">
      <c r="A693" t="s">
        <v>97</v>
      </c>
      <c r="B693">
        <v>88.75</v>
      </c>
      <c r="C693">
        <v>517.28099999999995</v>
      </c>
      <c r="D693" s="1">
        <v>62.5</v>
      </c>
      <c r="E693" s="55">
        <f t="shared" si="31"/>
        <v>0.42</v>
      </c>
      <c r="F693">
        <f t="shared" si="32"/>
        <v>0.17639999999999997</v>
      </c>
      <c r="M693">
        <f t="shared" si="33"/>
        <v>7876.5625</v>
      </c>
    </row>
    <row r="694" spans="1:13" x14ac:dyDescent="0.25">
      <c r="A694" t="s">
        <v>97</v>
      </c>
      <c r="B694">
        <v>86.6</v>
      </c>
      <c r="C694">
        <v>503.596</v>
      </c>
      <c r="D694" s="1">
        <v>62.5</v>
      </c>
      <c r="E694" s="55">
        <f t="shared" si="31"/>
        <v>0.38559999999999989</v>
      </c>
      <c r="F694">
        <f t="shared" si="32"/>
        <v>0.14868735999999991</v>
      </c>
      <c r="M694">
        <f t="shared" si="33"/>
        <v>7499.5599999999986</v>
      </c>
    </row>
    <row r="695" spans="1:13" x14ac:dyDescent="0.25">
      <c r="A695" t="s">
        <v>97</v>
      </c>
      <c r="B695">
        <v>85.45</v>
      </c>
      <c r="C695">
        <v>445.42200000000003</v>
      </c>
      <c r="D695" s="1">
        <v>62.5</v>
      </c>
      <c r="E695" s="55">
        <f t="shared" si="31"/>
        <v>0.36720000000000003</v>
      </c>
      <c r="F695">
        <f t="shared" si="32"/>
        <v>0.13483584000000001</v>
      </c>
      <c r="M695">
        <f t="shared" si="33"/>
        <v>7301.7025000000003</v>
      </c>
    </row>
    <row r="696" spans="1:13" x14ac:dyDescent="0.25">
      <c r="A696" t="s">
        <v>97</v>
      </c>
      <c r="B696">
        <v>84.4</v>
      </c>
      <c r="C696">
        <v>389.81599999999997</v>
      </c>
      <c r="D696" s="1">
        <v>62.5</v>
      </c>
      <c r="E696" s="55">
        <f t="shared" si="31"/>
        <v>0.3504000000000001</v>
      </c>
      <c r="F696">
        <f t="shared" si="32"/>
        <v>0.12278016000000007</v>
      </c>
      <c r="M696">
        <f t="shared" si="33"/>
        <v>7123.3600000000006</v>
      </c>
    </row>
    <row r="697" spans="1:13" x14ac:dyDescent="0.25">
      <c r="A697" t="s">
        <v>97</v>
      </c>
      <c r="B697">
        <v>84.7</v>
      </c>
      <c r="C697">
        <v>368.38200000000001</v>
      </c>
      <c r="D697" s="1">
        <v>62.5</v>
      </c>
      <c r="E697" s="55">
        <f t="shared" si="31"/>
        <v>0.35520000000000007</v>
      </c>
      <c r="F697">
        <f t="shared" si="32"/>
        <v>0.12616704000000006</v>
      </c>
      <c r="M697">
        <f t="shared" si="33"/>
        <v>7174.09</v>
      </c>
    </row>
    <row r="698" spans="1:13" x14ac:dyDescent="0.25">
      <c r="A698" t="s">
        <v>97</v>
      </c>
      <c r="B698">
        <v>81.55</v>
      </c>
      <c r="C698">
        <v>379.09800000000001</v>
      </c>
      <c r="D698" s="1">
        <v>62.5</v>
      </c>
      <c r="E698" s="55">
        <f t="shared" si="31"/>
        <v>0.30479999999999996</v>
      </c>
      <c r="F698">
        <f t="shared" si="32"/>
        <v>9.2903039999999978E-2</v>
      </c>
      <c r="M698">
        <f t="shared" si="33"/>
        <v>6650.4024999999992</v>
      </c>
    </row>
    <row r="699" spans="1:13" x14ac:dyDescent="0.25">
      <c r="A699" t="s">
        <v>97</v>
      </c>
      <c r="B699">
        <v>89.4</v>
      </c>
      <c r="C699">
        <v>469.49200000000002</v>
      </c>
      <c r="D699" s="1">
        <v>62.5</v>
      </c>
      <c r="E699" s="55">
        <f t="shared" si="31"/>
        <v>0.43040000000000012</v>
      </c>
      <c r="F699">
        <f t="shared" si="32"/>
        <v>0.1852441600000001</v>
      </c>
      <c r="M699">
        <f t="shared" si="33"/>
        <v>7992.3600000000006</v>
      </c>
    </row>
    <row r="700" spans="1:13" x14ac:dyDescent="0.25">
      <c r="A700" t="s">
        <v>97</v>
      </c>
      <c r="B700">
        <v>88</v>
      </c>
      <c r="C700">
        <v>355.63099999999997</v>
      </c>
      <c r="D700" s="1">
        <v>62.5</v>
      </c>
      <c r="E700" s="55">
        <f t="shared" si="31"/>
        <v>0.40799999999999997</v>
      </c>
      <c r="F700">
        <f t="shared" si="32"/>
        <v>0.16646399999999997</v>
      </c>
      <c r="M700">
        <f t="shared" si="33"/>
        <v>7744</v>
      </c>
    </row>
    <row r="701" spans="1:13" x14ac:dyDescent="0.25">
      <c r="A701" t="s">
        <v>97</v>
      </c>
      <c r="B701">
        <v>82.9</v>
      </c>
      <c r="C701">
        <v>406.82600000000002</v>
      </c>
      <c r="D701" s="1">
        <v>62.5</v>
      </c>
      <c r="E701" s="55">
        <f t="shared" si="31"/>
        <v>0.32640000000000008</v>
      </c>
      <c r="F701">
        <f t="shared" si="32"/>
        <v>0.10653696000000006</v>
      </c>
      <c r="M701">
        <f t="shared" si="33"/>
        <v>6872.4100000000008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6"/>
  <sheetViews>
    <sheetView tabSelected="1" topLeftCell="A45" workbookViewId="0">
      <selection activeCell="L54" sqref="L54"/>
    </sheetView>
  </sheetViews>
  <sheetFormatPr defaultRowHeight="15" x14ac:dyDescent="0.25"/>
  <cols>
    <col min="1" max="1" width="18" customWidth="1"/>
    <col min="2" max="2" width="16.28515625" style="2" customWidth="1"/>
    <col min="9" max="10" width="9.140625" style="52"/>
  </cols>
  <sheetData>
    <row r="3" spans="1:10" x14ac:dyDescent="0.25">
      <c r="A3" s="74" t="s">
        <v>126</v>
      </c>
      <c r="B3" s="3" t="s">
        <v>131</v>
      </c>
      <c r="D3" t="s">
        <v>130</v>
      </c>
      <c r="I3" s="52" t="s">
        <v>132</v>
      </c>
      <c r="J3" s="52" t="s">
        <v>130</v>
      </c>
    </row>
    <row r="4" spans="1:10" x14ac:dyDescent="0.25">
      <c r="A4" s="75" t="s">
        <v>0</v>
      </c>
      <c r="B4" s="3">
        <v>0.10810810810810821</v>
      </c>
      <c r="D4" s="2">
        <v>9.00900900900901E-2</v>
      </c>
      <c r="F4">
        <f t="shared" ref="F4:F7" si="0">IF(B4 &lt;= D4,1,0)</f>
        <v>0</v>
      </c>
      <c r="I4" s="52">
        <v>0.10810810810810821</v>
      </c>
      <c r="J4" s="80">
        <v>9.00900900900901E-2</v>
      </c>
    </row>
    <row r="5" spans="1:10" x14ac:dyDescent="0.25">
      <c r="A5" s="75" t="s">
        <v>1</v>
      </c>
      <c r="B5" s="3">
        <v>7.8947368421052586E-2</v>
      </c>
      <c r="D5" s="2">
        <v>6.5789473684210523E-2</v>
      </c>
      <c r="F5">
        <f t="shared" si="0"/>
        <v>0</v>
      </c>
      <c r="I5" s="52">
        <v>7.8947368421052586E-2</v>
      </c>
      <c r="J5" s="80">
        <v>6.5789473684210523E-2</v>
      </c>
    </row>
    <row r="6" spans="1:10" x14ac:dyDescent="0.25">
      <c r="A6" s="75" t="s">
        <v>2</v>
      </c>
      <c r="B6" s="3">
        <v>0.12432432432432436</v>
      </c>
      <c r="D6" s="2">
        <v>4.8648648648648575E-2</v>
      </c>
      <c r="F6">
        <f t="shared" si="0"/>
        <v>0</v>
      </c>
      <c r="I6" s="52">
        <v>0.12432432432432436</v>
      </c>
      <c r="J6" s="80">
        <v>4.8648648648648575E-2</v>
      </c>
    </row>
    <row r="7" spans="1:10" x14ac:dyDescent="0.25">
      <c r="A7" s="75" t="s">
        <v>3</v>
      </c>
      <c r="B7" s="3">
        <v>0.12000000000000005</v>
      </c>
      <c r="D7" s="2">
        <v>9.333333333333324E-2</v>
      </c>
      <c r="F7">
        <f t="shared" si="0"/>
        <v>0</v>
      </c>
      <c r="I7" s="52">
        <v>0.12000000000000005</v>
      </c>
      <c r="J7" s="80">
        <v>9.333333333333324E-2</v>
      </c>
    </row>
    <row r="8" spans="1:10" x14ac:dyDescent="0.25">
      <c r="A8" s="75" t="s">
        <v>4</v>
      </c>
      <c r="B8" s="3">
        <v>0.20710059171597636</v>
      </c>
      <c r="D8" s="2">
        <v>0.14792899408284024</v>
      </c>
      <c r="F8">
        <f>IF(B8 &lt;= D8,1,0)</f>
        <v>0</v>
      </c>
      <c r="I8" s="52">
        <v>0.20710059171597636</v>
      </c>
      <c r="J8" s="80">
        <v>0.14792899408284024</v>
      </c>
    </row>
    <row r="9" spans="1:10" x14ac:dyDescent="0.25">
      <c r="A9" s="75" t="s">
        <v>5</v>
      </c>
      <c r="B9" s="3">
        <v>1.8404907975460166E-2</v>
      </c>
      <c r="D9" s="2">
        <v>0</v>
      </c>
      <c r="F9">
        <f t="shared" ref="F9:F72" si="1">IF(B9 &lt;= D9,1,0)</f>
        <v>0</v>
      </c>
      <c r="I9" s="52">
        <v>1.8404907975460166E-2</v>
      </c>
      <c r="J9" s="80">
        <v>0</v>
      </c>
    </row>
    <row r="10" spans="1:10" x14ac:dyDescent="0.25">
      <c r="A10" s="75" t="s">
        <v>6</v>
      </c>
      <c r="B10" s="3">
        <v>0.16216216216216206</v>
      </c>
      <c r="D10" s="2">
        <v>0.12162162162162167</v>
      </c>
      <c r="F10">
        <f t="shared" si="1"/>
        <v>0</v>
      </c>
      <c r="I10" s="52">
        <v>0.16216216216216206</v>
      </c>
      <c r="J10" s="80">
        <v>0.12162162162162167</v>
      </c>
    </row>
    <row r="11" spans="1:10" x14ac:dyDescent="0.25">
      <c r="A11" s="75" t="s">
        <v>7</v>
      </c>
      <c r="B11" s="3">
        <v>3.7037037037036903E-2</v>
      </c>
      <c r="D11" s="2">
        <v>1.8518518518518452E-2</v>
      </c>
      <c r="F11">
        <f t="shared" si="1"/>
        <v>0</v>
      </c>
      <c r="I11" s="52">
        <v>3.7037037037036903E-2</v>
      </c>
      <c r="J11" s="80">
        <v>1.8518518518518452E-2</v>
      </c>
    </row>
    <row r="12" spans="1:10" x14ac:dyDescent="0.25">
      <c r="A12" s="75" t="s">
        <v>8</v>
      </c>
      <c r="B12" s="3">
        <v>0.18699186991869909</v>
      </c>
      <c r="D12" s="2">
        <v>0.17073170731707313</v>
      </c>
      <c r="F12">
        <f t="shared" si="1"/>
        <v>0</v>
      </c>
      <c r="I12" s="52">
        <v>0.18699186991869909</v>
      </c>
      <c r="J12" s="80">
        <v>0.17073170731707313</v>
      </c>
    </row>
    <row r="13" spans="1:10" x14ac:dyDescent="0.25">
      <c r="A13" s="75" t="s">
        <v>9</v>
      </c>
      <c r="B13" s="3">
        <v>0.16535433070866154</v>
      </c>
      <c r="D13" s="2">
        <v>0.10236220472440952</v>
      </c>
      <c r="F13">
        <f t="shared" si="1"/>
        <v>0</v>
      </c>
      <c r="I13" s="52">
        <v>0.16535433070866154</v>
      </c>
      <c r="J13" s="80">
        <v>0.10236220472440952</v>
      </c>
    </row>
    <row r="14" spans="1:10" x14ac:dyDescent="0.25">
      <c r="A14" s="75" t="s">
        <v>10</v>
      </c>
      <c r="B14" s="3">
        <v>0.20809248554913282</v>
      </c>
      <c r="D14" s="2">
        <v>0.13872832369942187</v>
      </c>
      <c r="F14">
        <f t="shared" si="1"/>
        <v>0</v>
      </c>
      <c r="I14" s="52">
        <v>0.20809248554913282</v>
      </c>
      <c r="J14" s="80">
        <v>0.13872832369942187</v>
      </c>
    </row>
    <row r="15" spans="1:10" x14ac:dyDescent="0.25">
      <c r="A15" s="75" t="s">
        <v>11</v>
      </c>
      <c r="B15" s="3">
        <v>0.23632385120350102</v>
      </c>
      <c r="D15" s="2">
        <v>0.17505470459518599</v>
      </c>
      <c r="F15">
        <f t="shared" si="1"/>
        <v>0</v>
      </c>
      <c r="I15" s="52">
        <v>0.23632385120350102</v>
      </c>
      <c r="J15" s="80">
        <v>0.17505470459518599</v>
      </c>
    </row>
    <row r="16" spans="1:10" x14ac:dyDescent="0.25">
      <c r="A16" s="75" t="s">
        <v>12</v>
      </c>
      <c r="B16" s="3">
        <v>0.12987012987012986</v>
      </c>
      <c r="D16" s="2">
        <v>0.10389610389610383</v>
      </c>
      <c r="F16">
        <f t="shared" si="1"/>
        <v>0</v>
      </c>
      <c r="I16" s="52">
        <v>0.12987012987012986</v>
      </c>
      <c r="J16" s="80">
        <v>0.10389610389610383</v>
      </c>
    </row>
    <row r="17" spans="1:10" x14ac:dyDescent="0.25">
      <c r="A17" s="75" t="s">
        <v>13</v>
      </c>
      <c r="B17" s="3">
        <v>9.3189964157706154E-2</v>
      </c>
      <c r="D17" s="2">
        <v>6.8100358422939142E-2</v>
      </c>
      <c r="F17">
        <f t="shared" si="1"/>
        <v>0</v>
      </c>
      <c r="I17" s="52">
        <v>9.3189964157706154E-2</v>
      </c>
      <c r="J17" s="80">
        <v>6.8100358422939142E-2</v>
      </c>
    </row>
    <row r="18" spans="1:10" x14ac:dyDescent="0.25">
      <c r="A18" s="75" t="s">
        <v>14</v>
      </c>
      <c r="B18" s="3">
        <v>0.2</v>
      </c>
      <c r="D18" s="2">
        <v>0.12</v>
      </c>
      <c r="F18">
        <f t="shared" si="1"/>
        <v>0</v>
      </c>
      <c r="I18" s="52">
        <v>0.2</v>
      </c>
      <c r="J18" s="80">
        <v>0.12</v>
      </c>
    </row>
    <row r="19" spans="1:10" x14ac:dyDescent="0.25">
      <c r="A19" s="75" t="s">
        <v>15</v>
      </c>
      <c r="B19" s="3">
        <v>0.14792899408284024</v>
      </c>
      <c r="D19" s="2">
        <v>5.3254437869822618E-2</v>
      </c>
      <c r="F19">
        <f t="shared" si="1"/>
        <v>0</v>
      </c>
      <c r="I19" s="52">
        <v>0.14792899408284024</v>
      </c>
      <c r="J19" s="80">
        <v>5.3254437869822618E-2</v>
      </c>
    </row>
    <row r="20" spans="1:10" x14ac:dyDescent="0.25">
      <c r="A20" s="75" t="s">
        <v>16</v>
      </c>
      <c r="B20" s="3">
        <v>0.16725978647686818</v>
      </c>
      <c r="D20" s="2">
        <v>0.11743772241992873</v>
      </c>
      <c r="F20">
        <f t="shared" si="1"/>
        <v>0</v>
      </c>
      <c r="I20" s="52">
        <v>0.16725978647686818</v>
      </c>
      <c r="J20" s="80">
        <v>0.11743772241992873</v>
      </c>
    </row>
    <row r="21" spans="1:10" x14ac:dyDescent="0.25">
      <c r="A21" s="75" t="s">
        <v>17</v>
      </c>
      <c r="B21" s="3">
        <v>0.33222591362126247</v>
      </c>
      <c r="D21" s="2">
        <v>0.24916943521594684</v>
      </c>
      <c r="F21">
        <f t="shared" si="1"/>
        <v>0</v>
      </c>
      <c r="I21" s="52">
        <v>0.33222591362126247</v>
      </c>
      <c r="J21" s="80">
        <v>0.24916943521594684</v>
      </c>
    </row>
    <row r="22" spans="1:10" x14ac:dyDescent="0.25">
      <c r="A22" s="75" t="s">
        <v>18</v>
      </c>
      <c r="B22" s="3">
        <v>0.36029411764705888</v>
      </c>
      <c r="D22" s="2">
        <v>0.28676470588235298</v>
      </c>
      <c r="F22">
        <f t="shared" si="1"/>
        <v>0</v>
      </c>
      <c r="I22" s="52">
        <v>0.36029411764705888</v>
      </c>
      <c r="J22" s="80">
        <v>0.28676470588235298</v>
      </c>
    </row>
    <row r="23" spans="1:10" x14ac:dyDescent="0.25">
      <c r="A23" s="75" t="s">
        <v>19</v>
      </c>
      <c r="B23" s="3">
        <v>0.22408026755852853</v>
      </c>
      <c r="D23" s="2">
        <v>0.16387959866220733</v>
      </c>
      <c r="F23">
        <f t="shared" si="1"/>
        <v>0</v>
      </c>
      <c r="I23" s="52">
        <v>0.22408026755852853</v>
      </c>
      <c r="J23" s="80">
        <v>0.16387959866220733</v>
      </c>
    </row>
    <row r="24" spans="1:10" x14ac:dyDescent="0.25">
      <c r="A24" s="75" t="s">
        <v>20</v>
      </c>
      <c r="B24" s="3">
        <v>0.13166666666666677</v>
      </c>
      <c r="D24" s="2">
        <v>0.1</v>
      </c>
      <c r="F24">
        <f t="shared" si="1"/>
        <v>0</v>
      </c>
      <c r="I24" s="52">
        <v>0.13166666666666677</v>
      </c>
      <c r="J24" s="80">
        <v>0.1</v>
      </c>
    </row>
    <row r="25" spans="1:10" x14ac:dyDescent="0.25">
      <c r="A25" s="75" t="s">
        <v>21</v>
      </c>
      <c r="B25" s="3">
        <v>0.16895604395604391</v>
      </c>
      <c r="D25" s="2">
        <v>9.478021978021986E-2</v>
      </c>
      <c r="F25">
        <f t="shared" si="1"/>
        <v>0</v>
      </c>
      <c r="I25" s="52">
        <v>0.16895604395604391</v>
      </c>
      <c r="J25" s="80">
        <v>9.478021978021986E-2</v>
      </c>
    </row>
    <row r="26" spans="1:10" x14ac:dyDescent="0.25">
      <c r="A26" s="75" t="s">
        <v>22</v>
      </c>
      <c r="B26" s="3">
        <v>0.20952380952380956</v>
      </c>
      <c r="D26" s="2">
        <v>0.11746031746031756</v>
      </c>
      <c r="F26">
        <f t="shared" si="1"/>
        <v>0</v>
      </c>
      <c r="I26" s="52">
        <v>0.20952380952380956</v>
      </c>
      <c r="J26" s="80">
        <v>0.11746031746031756</v>
      </c>
    </row>
    <row r="27" spans="1:10" x14ac:dyDescent="0.25">
      <c r="A27" s="75" t="s">
        <v>23</v>
      </c>
      <c r="B27" s="3">
        <v>0.16731517509727631</v>
      </c>
      <c r="D27" s="2">
        <v>6.809338521400779E-2</v>
      </c>
      <c r="F27">
        <f t="shared" si="1"/>
        <v>0</v>
      </c>
      <c r="I27" s="52">
        <v>0.16731517509727631</v>
      </c>
      <c r="J27" s="80">
        <v>6.809338521400779E-2</v>
      </c>
    </row>
    <row r="28" spans="1:10" x14ac:dyDescent="0.25">
      <c r="A28" s="75" t="s">
        <v>24</v>
      </c>
      <c r="B28" s="3">
        <v>0.12698412698412695</v>
      </c>
      <c r="D28" s="2">
        <v>7.9365079365079375E-2</v>
      </c>
      <c r="F28">
        <f t="shared" si="1"/>
        <v>0</v>
      </c>
      <c r="I28" s="52">
        <v>0.12698412698412695</v>
      </c>
      <c r="J28" s="80">
        <v>7.9365079365079375E-2</v>
      </c>
    </row>
    <row r="29" spans="1:10" x14ac:dyDescent="0.25">
      <c r="A29" s="75" t="s">
        <v>25</v>
      </c>
      <c r="B29" s="3">
        <v>0.14386792452830194</v>
      </c>
      <c r="D29" s="2">
        <v>5.6603773584905627E-2</v>
      </c>
      <c r="F29">
        <f t="shared" si="1"/>
        <v>0</v>
      </c>
      <c r="I29" s="52">
        <v>0.14386792452830194</v>
      </c>
      <c r="J29" s="80">
        <v>5.6603773584905627E-2</v>
      </c>
    </row>
    <row r="30" spans="1:10" x14ac:dyDescent="0.25">
      <c r="A30" s="75" t="s">
        <v>26</v>
      </c>
      <c r="B30" s="3">
        <v>0.13495575221238926</v>
      </c>
      <c r="D30" s="2">
        <v>6.8584070796460048E-2</v>
      </c>
      <c r="F30">
        <f t="shared" si="1"/>
        <v>0</v>
      </c>
      <c r="I30" s="52">
        <v>0.13495575221238926</v>
      </c>
      <c r="J30" s="80">
        <v>6.8584070796460048E-2</v>
      </c>
    </row>
    <row r="31" spans="1:10" x14ac:dyDescent="0.25">
      <c r="A31" s="75" t="s">
        <v>27</v>
      </c>
      <c r="B31" s="3">
        <v>9.0551181102362238E-2</v>
      </c>
      <c r="D31" s="2">
        <v>3.5433070866141815E-2</v>
      </c>
      <c r="F31">
        <f t="shared" si="1"/>
        <v>0</v>
      </c>
      <c r="I31" s="52">
        <v>9.0551181102362238E-2</v>
      </c>
      <c r="J31" s="80">
        <v>3.5433070866141815E-2</v>
      </c>
    </row>
    <row r="32" spans="1:10" x14ac:dyDescent="0.25">
      <c r="A32" s="75" t="s">
        <v>28</v>
      </c>
      <c r="B32" s="3">
        <v>0.15957446808510639</v>
      </c>
      <c r="D32" s="2">
        <v>9.7872340425531945E-2</v>
      </c>
      <c r="F32">
        <f t="shared" si="1"/>
        <v>0</v>
      </c>
      <c r="I32" s="52">
        <v>0.15957446808510639</v>
      </c>
      <c r="J32" s="80">
        <v>9.7872340425531945E-2</v>
      </c>
    </row>
    <row r="33" spans="1:10" x14ac:dyDescent="0.25">
      <c r="A33" s="75" t="s">
        <v>29</v>
      </c>
      <c r="B33" s="3">
        <v>0.20074349442379177</v>
      </c>
      <c r="D33" s="2">
        <v>0.11524163568773241</v>
      </c>
      <c r="F33">
        <f t="shared" si="1"/>
        <v>0</v>
      </c>
      <c r="I33" s="52">
        <v>0.20074349442379177</v>
      </c>
      <c r="J33" s="80">
        <v>0.11524163568773241</v>
      </c>
    </row>
    <row r="34" spans="1:10" x14ac:dyDescent="0.25">
      <c r="A34" s="75" t="s">
        <v>30</v>
      </c>
      <c r="B34" s="3">
        <v>0.16238317757009355</v>
      </c>
      <c r="D34" s="2">
        <v>9.8130841121495394E-2</v>
      </c>
      <c r="F34">
        <f t="shared" si="1"/>
        <v>0</v>
      </c>
      <c r="I34" s="52">
        <v>0.16238317757009355</v>
      </c>
      <c r="J34" s="80">
        <v>9.8130841121495394E-2</v>
      </c>
    </row>
    <row r="35" spans="1:10" x14ac:dyDescent="0.25">
      <c r="A35" s="75" t="s">
        <v>31</v>
      </c>
      <c r="B35" s="3">
        <v>0.20337301587301587</v>
      </c>
      <c r="D35" s="2">
        <v>0.15277777777777785</v>
      </c>
      <c r="F35">
        <f t="shared" si="1"/>
        <v>0</v>
      </c>
      <c r="I35" s="52">
        <v>0.20337301587301587</v>
      </c>
      <c r="J35" s="80">
        <v>0.15277777777777785</v>
      </c>
    </row>
    <row r="36" spans="1:10" x14ac:dyDescent="0.25">
      <c r="A36" s="75" t="s">
        <v>32</v>
      </c>
      <c r="B36" s="3">
        <v>0.17986425339366505</v>
      </c>
      <c r="D36" s="2">
        <v>0.13348416289592757</v>
      </c>
      <c r="F36">
        <f t="shared" si="1"/>
        <v>0</v>
      </c>
      <c r="I36" s="52">
        <v>0.17986425339366505</v>
      </c>
      <c r="J36" s="80">
        <v>0.13348416289592757</v>
      </c>
    </row>
    <row r="37" spans="1:10" x14ac:dyDescent="0.25">
      <c r="A37" s="75" t="s">
        <v>33</v>
      </c>
      <c r="B37" s="3">
        <v>0.14373464373464359</v>
      </c>
      <c r="D37" s="2">
        <v>8.3538083538083494E-2</v>
      </c>
      <c r="F37">
        <f t="shared" si="1"/>
        <v>0</v>
      </c>
      <c r="I37" s="52">
        <v>0.14373464373464359</v>
      </c>
      <c r="J37" s="80">
        <v>8.3538083538083494E-2</v>
      </c>
    </row>
    <row r="38" spans="1:10" x14ac:dyDescent="0.25">
      <c r="A38" s="75" t="s">
        <v>34</v>
      </c>
      <c r="B38" s="3">
        <v>0.10265282583621674</v>
      </c>
      <c r="D38" s="2"/>
      <c r="F38">
        <f t="shared" si="1"/>
        <v>0</v>
      </c>
      <c r="I38" s="52">
        <v>0.10265282583621674</v>
      </c>
      <c r="J38" s="80"/>
    </row>
    <row r="39" spans="1:10" x14ac:dyDescent="0.25">
      <c r="A39" s="75" t="s">
        <v>35</v>
      </c>
      <c r="B39" s="3">
        <v>0.17864923747276695</v>
      </c>
      <c r="D39" s="2">
        <v>0.12418300653594778</v>
      </c>
      <c r="F39">
        <f t="shared" si="1"/>
        <v>0</v>
      </c>
      <c r="I39" s="52">
        <v>0.17864923747276695</v>
      </c>
      <c r="J39" s="80">
        <v>0.12418300653594778</v>
      </c>
    </row>
    <row r="40" spans="1:10" x14ac:dyDescent="0.25">
      <c r="A40" s="75" t="s">
        <v>36</v>
      </c>
      <c r="B40" s="3">
        <v>0.24702380952380942</v>
      </c>
      <c r="D40" s="2"/>
      <c r="F40">
        <f t="shared" si="1"/>
        <v>0</v>
      </c>
      <c r="I40" s="52">
        <v>0.24702380952380942</v>
      </c>
      <c r="J40" s="80"/>
    </row>
    <row r="41" spans="1:10" x14ac:dyDescent="0.25">
      <c r="A41" s="75" t="s">
        <v>37</v>
      </c>
      <c r="B41" s="3">
        <v>0.16255144032921806</v>
      </c>
      <c r="D41" s="2">
        <v>8.2304526748971193E-2</v>
      </c>
      <c r="F41">
        <f t="shared" si="1"/>
        <v>0</v>
      </c>
      <c r="I41" s="52">
        <v>0.16255144032921806</v>
      </c>
      <c r="J41" s="80">
        <v>8.2304526748971193E-2</v>
      </c>
    </row>
    <row r="42" spans="1:10" x14ac:dyDescent="0.25">
      <c r="A42" s="75" t="s">
        <v>38</v>
      </c>
      <c r="B42" s="3">
        <v>0.16695352839931146</v>
      </c>
      <c r="D42" s="2">
        <v>0.10154905335628224</v>
      </c>
      <c r="F42">
        <f t="shared" si="1"/>
        <v>0</v>
      </c>
      <c r="I42" s="52">
        <v>0.16695352839931146</v>
      </c>
      <c r="J42" s="80">
        <v>0.10154905335628224</v>
      </c>
    </row>
    <row r="43" spans="1:10" x14ac:dyDescent="0.25">
      <c r="A43" s="75" t="s">
        <v>39</v>
      </c>
      <c r="B43" s="3">
        <v>0.24819624819624825</v>
      </c>
      <c r="D43" s="2"/>
      <c r="F43">
        <f t="shared" si="1"/>
        <v>0</v>
      </c>
      <c r="I43" s="52">
        <v>0.24819624819624825</v>
      </c>
      <c r="J43" s="80"/>
    </row>
    <row r="44" spans="1:10" x14ac:dyDescent="0.25">
      <c r="A44" s="75" t="s">
        <v>40</v>
      </c>
      <c r="B44" s="3">
        <v>0.13605442176870747</v>
      </c>
      <c r="D44" s="2"/>
      <c r="F44">
        <f t="shared" si="1"/>
        <v>0</v>
      </c>
      <c r="I44" s="52">
        <v>0.13605442176870747</v>
      </c>
      <c r="J44" s="80"/>
    </row>
    <row r="45" spans="1:10" x14ac:dyDescent="0.25">
      <c r="A45" s="75" t="s">
        <v>41</v>
      </c>
      <c r="B45" s="3">
        <v>0.17727272727272728</v>
      </c>
      <c r="D45" s="2"/>
      <c r="F45">
        <f t="shared" si="1"/>
        <v>0</v>
      </c>
      <c r="I45" s="52">
        <v>0.17727272727272728</v>
      </c>
      <c r="J45" s="80"/>
    </row>
    <row r="46" spans="1:10" x14ac:dyDescent="0.25">
      <c r="A46" s="75" t="s">
        <v>42</v>
      </c>
      <c r="B46" s="3">
        <v>0.13656716417910456</v>
      </c>
      <c r="D46" s="2"/>
      <c r="F46">
        <f t="shared" si="1"/>
        <v>0</v>
      </c>
      <c r="I46" s="52">
        <v>0.13656716417910456</v>
      </c>
      <c r="J46" s="80"/>
    </row>
    <row r="47" spans="1:10" x14ac:dyDescent="0.25">
      <c r="A47" s="75" t="s">
        <v>43</v>
      </c>
      <c r="B47" s="3">
        <v>0.14632034632034638</v>
      </c>
      <c r="D47" s="2"/>
      <c r="F47">
        <f t="shared" si="1"/>
        <v>0</v>
      </c>
      <c r="I47" s="52">
        <v>0.14632034632034638</v>
      </c>
      <c r="J47" s="80"/>
    </row>
    <row r="48" spans="1:10" x14ac:dyDescent="0.25">
      <c r="A48" s="75" t="s">
        <v>44</v>
      </c>
      <c r="B48" s="3">
        <v>0.16462093862815894</v>
      </c>
      <c r="D48" s="2"/>
      <c r="F48">
        <f t="shared" si="1"/>
        <v>0</v>
      </c>
      <c r="I48" s="52">
        <v>0.16462093862815894</v>
      </c>
      <c r="J48" s="80"/>
    </row>
    <row r="49" spans="1:10" x14ac:dyDescent="0.25">
      <c r="A49" s="75" t="s">
        <v>45</v>
      </c>
      <c r="B49" s="3">
        <v>0.22439024390243908</v>
      </c>
      <c r="D49" s="2"/>
      <c r="F49">
        <f t="shared" si="1"/>
        <v>0</v>
      </c>
      <c r="I49" s="52">
        <v>0.22439024390243908</v>
      </c>
      <c r="J49" s="80"/>
    </row>
    <row r="50" spans="1:10" x14ac:dyDescent="0.25">
      <c r="A50" s="75" t="s">
        <v>46</v>
      </c>
      <c r="B50" s="3">
        <v>0.21169036334913122</v>
      </c>
      <c r="D50" s="2">
        <v>0.13428120063191154</v>
      </c>
      <c r="F50">
        <f t="shared" si="1"/>
        <v>0</v>
      </c>
      <c r="I50" s="52">
        <v>0.21169036334913122</v>
      </c>
      <c r="J50" s="80">
        <v>0.13428120063191154</v>
      </c>
    </row>
    <row r="51" spans="1:10" x14ac:dyDescent="0.25">
      <c r="A51" s="75" t="s">
        <v>47</v>
      </c>
      <c r="B51" s="3">
        <v>0.19822485207100601</v>
      </c>
      <c r="D51" s="2">
        <v>0.12869822485207105</v>
      </c>
      <c r="F51">
        <f t="shared" si="1"/>
        <v>0</v>
      </c>
      <c r="I51" s="52">
        <v>0.19822485207100601</v>
      </c>
      <c r="J51" s="80">
        <v>0.12869822485207105</v>
      </c>
    </row>
    <row r="52" spans="1:10" x14ac:dyDescent="0.25">
      <c r="A52" s="75" t="s">
        <v>48</v>
      </c>
      <c r="B52" s="3">
        <v>0.24900133155792284</v>
      </c>
      <c r="D52" s="2">
        <v>0.25299600532623173</v>
      </c>
      <c r="F52">
        <f t="shared" si="1"/>
        <v>1</v>
      </c>
      <c r="I52" s="52">
        <v>0.24900133155792284</v>
      </c>
      <c r="J52" s="80">
        <v>0.25299600532623173</v>
      </c>
    </row>
    <row r="53" spans="1:10" x14ac:dyDescent="0.25">
      <c r="A53" s="75" t="s">
        <v>49</v>
      </c>
      <c r="B53" s="3">
        <v>0.23828124999999997</v>
      </c>
      <c r="D53" s="2"/>
      <c r="F53">
        <f t="shared" si="1"/>
        <v>0</v>
      </c>
      <c r="I53" s="52">
        <v>0.23828124999999997</v>
      </c>
      <c r="J53" s="80"/>
    </row>
    <row r="54" spans="1:10" x14ac:dyDescent="0.25">
      <c r="A54" s="75" t="s">
        <v>78</v>
      </c>
      <c r="B54" s="3">
        <v>0.20016207455429488</v>
      </c>
      <c r="D54" s="2">
        <v>0.25121555915721233</v>
      </c>
      <c r="F54">
        <f t="shared" si="1"/>
        <v>1</v>
      </c>
      <c r="I54" s="52">
        <v>0.20016207455429488</v>
      </c>
      <c r="J54" s="80">
        <v>0.25121555915721233</v>
      </c>
    </row>
    <row r="55" spans="1:10" x14ac:dyDescent="0.25">
      <c r="A55" s="75" t="s">
        <v>79</v>
      </c>
      <c r="B55" s="3">
        <v>8.1671415004748421E-2</v>
      </c>
      <c r="D55" s="2"/>
      <c r="F55">
        <f t="shared" si="1"/>
        <v>0</v>
      </c>
      <c r="I55" s="52">
        <v>8.1671415004748421E-2</v>
      </c>
      <c r="J55" s="80"/>
    </row>
    <row r="56" spans="1:10" x14ac:dyDescent="0.25">
      <c r="A56" s="75" t="s">
        <v>80</v>
      </c>
      <c r="B56" s="3">
        <v>0.19980694980694985</v>
      </c>
      <c r="D56" s="2">
        <v>0.10617760617760619</v>
      </c>
      <c r="F56">
        <f t="shared" si="1"/>
        <v>0</v>
      </c>
      <c r="I56" s="52">
        <v>0.19980694980694985</v>
      </c>
      <c r="J56" s="80">
        <v>0.10617760617760619</v>
      </c>
    </row>
    <row r="57" spans="1:10" x14ac:dyDescent="0.25">
      <c r="A57" s="75" t="s">
        <v>81</v>
      </c>
      <c r="B57" s="3">
        <v>0.12178956089478046</v>
      </c>
      <c r="D57" s="2"/>
      <c r="F57">
        <f t="shared" si="1"/>
        <v>0</v>
      </c>
      <c r="I57" s="52">
        <v>0.12178956089478046</v>
      </c>
      <c r="J57" s="80"/>
    </row>
    <row r="58" spans="1:10" x14ac:dyDescent="0.25">
      <c r="A58" s="75" t="s">
        <v>82</v>
      </c>
      <c r="B58" s="3">
        <v>0.24036979969183347</v>
      </c>
      <c r="D58" s="2"/>
      <c r="F58">
        <f t="shared" si="1"/>
        <v>0</v>
      </c>
      <c r="I58" s="52">
        <v>0.24036979969183347</v>
      </c>
      <c r="J58" s="80"/>
    </row>
    <row r="59" spans="1:10" x14ac:dyDescent="0.25">
      <c r="A59" s="75" t="s">
        <v>83</v>
      </c>
      <c r="B59" s="3">
        <v>0.18323863636363621</v>
      </c>
      <c r="D59" s="2">
        <v>0.11221590909090896</v>
      </c>
      <c r="F59">
        <f t="shared" si="1"/>
        <v>0</v>
      </c>
      <c r="I59" s="52">
        <v>0.18323863636363621</v>
      </c>
      <c r="J59" s="80">
        <v>0.11221590909090896</v>
      </c>
    </row>
    <row r="60" spans="1:10" x14ac:dyDescent="0.25">
      <c r="A60" s="75" t="s">
        <v>84</v>
      </c>
      <c r="B60" s="3">
        <v>0.18308227114716105</v>
      </c>
      <c r="D60" s="2"/>
      <c r="F60">
        <f t="shared" si="1"/>
        <v>0</v>
      </c>
      <c r="I60" s="52">
        <v>0.18308227114716105</v>
      </c>
      <c r="J60" s="80"/>
    </row>
    <row r="61" spans="1:10" x14ac:dyDescent="0.25">
      <c r="A61" s="75" t="s">
        <v>85</v>
      </c>
      <c r="B61" s="3">
        <v>0.194616977225673</v>
      </c>
      <c r="D61" s="2"/>
      <c r="F61">
        <f t="shared" si="1"/>
        <v>0</v>
      </c>
      <c r="I61" s="52">
        <v>0.194616977225673</v>
      </c>
      <c r="J61" s="80"/>
    </row>
    <row r="62" spans="1:10" x14ac:dyDescent="0.25">
      <c r="A62" s="75" t="s">
        <v>86</v>
      </c>
      <c r="B62" s="3">
        <v>0.234375</v>
      </c>
      <c r="D62" s="2"/>
      <c r="F62">
        <f t="shared" si="1"/>
        <v>0</v>
      </c>
      <c r="I62" s="52">
        <v>0.234375</v>
      </c>
      <c r="J62" s="80"/>
    </row>
    <row r="63" spans="1:10" x14ac:dyDescent="0.25">
      <c r="A63" s="75" t="s">
        <v>87</v>
      </c>
      <c r="B63" s="3">
        <v>0.28060046189376459</v>
      </c>
      <c r="D63" s="2">
        <v>0.43995381062355671</v>
      </c>
      <c r="F63">
        <f t="shared" si="1"/>
        <v>1</v>
      </c>
      <c r="I63" s="52">
        <v>0.28060046189376459</v>
      </c>
      <c r="J63" s="80">
        <v>0.43995381062355671</v>
      </c>
    </row>
    <row r="64" spans="1:10" x14ac:dyDescent="0.25">
      <c r="A64" s="75" t="s">
        <v>88</v>
      </c>
      <c r="B64" s="3">
        <v>0.13159797541576274</v>
      </c>
      <c r="D64" s="2">
        <v>0.15401301518438165</v>
      </c>
      <c r="F64">
        <f t="shared" si="1"/>
        <v>1</v>
      </c>
      <c r="I64" s="52">
        <v>0.13159797541576274</v>
      </c>
      <c r="J64" s="80">
        <v>0.15401301518438165</v>
      </c>
    </row>
    <row r="65" spans="1:10" x14ac:dyDescent="0.25">
      <c r="A65" s="75" t="s">
        <v>89</v>
      </c>
      <c r="B65" s="3">
        <v>0.13612565445026165</v>
      </c>
      <c r="D65" s="2"/>
      <c r="F65">
        <f t="shared" si="1"/>
        <v>0</v>
      </c>
      <c r="I65" s="52">
        <v>0.13612565445026165</v>
      </c>
      <c r="J65" s="80"/>
    </row>
    <row r="66" spans="1:10" x14ac:dyDescent="0.25">
      <c r="A66" s="75" t="s">
        <v>90</v>
      </c>
      <c r="B66" s="3">
        <v>0.23169046522339928</v>
      </c>
      <c r="D66" s="2"/>
      <c r="F66">
        <f t="shared" si="1"/>
        <v>0</v>
      </c>
      <c r="I66" s="52">
        <v>0.23169046522339928</v>
      </c>
      <c r="J66" s="80"/>
    </row>
    <row r="67" spans="1:10" x14ac:dyDescent="0.25">
      <c r="A67" s="75" t="s">
        <v>91</v>
      </c>
      <c r="B67" s="3">
        <v>0.23207401696222071</v>
      </c>
      <c r="D67" s="2">
        <v>0.12875867386276035</v>
      </c>
      <c r="F67">
        <f t="shared" si="1"/>
        <v>0</v>
      </c>
      <c r="I67" s="52">
        <v>0.23207401696222071</v>
      </c>
      <c r="J67" s="80">
        <v>0.12875867386276035</v>
      </c>
    </row>
    <row r="68" spans="1:10" x14ac:dyDescent="0.25">
      <c r="A68" s="75" t="s">
        <v>92</v>
      </c>
      <c r="B68" s="3">
        <v>0.18071593533487307</v>
      </c>
      <c r="D68" s="2"/>
      <c r="F68">
        <f t="shared" si="1"/>
        <v>0</v>
      </c>
      <c r="I68" s="52">
        <v>0.18071593533487307</v>
      </c>
      <c r="J68" s="80"/>
    </row>
    <row r="69" spans="1:10" x14ac:dyDescent="0.25">
      <c r="A69" s="75" t="s">
        <v>93</v>
      </c>
      <c r="B69" s="3">
        <v>0.15273477812177499</v>
      </c>
      <c r="D69" s="2"/>
      <c r="F69">
        <f t="shared" si="1"/>
        <v>0</v>
      </c>
      <c r="I69" s="52">
        <v>0.15273477812177499</v>
      </c>
      <c r="J69" s="80"/>
    </row>
    <row r="70" spans="1:10" x14ac:dyDescent="0.25">
      <c r="A70" s="75" t="s">
        <v>94</v>
      </c>
      <c r="B70" s="3">
        <v>0.23215750615258393</v>
      </c>
      <c r="D70" s="2"/>
      <c r="F70">
        <f t="shared" si="1"/>
        <v>0</v>
      </c>
      <c r="I70" s="52">
        <v>0.23215750615258393</v>
      </c>
      <c r="J70" s="80"/>
    </row>
    <row r="71" spans="1:10" x14ac:dyDescent="0.25">
      <c r="A71" s="75" t="s">
        <v>95</v>
      </c>
      <c r="B71" s="3">
        <v>0.3144453312051077</v>
      </c>
      <c r="D71" s="2">
        <v>0.31763766959297685</v>
      </c>
      <c r="F71">
        <f t="shared" si="1"/>
        <v>1</v>
      </c>
      <c r="I71" s="52">
        <v>0.3144453312051077</v>
      </c>
      <c r="J71" s="80">
        <v>0.31763766959297685</v>
      </c>
    </row>
    <row r="72" spans="1:10" x14ac:dyDescent="0.25">
      <c r="A72" s="75" t="s">
        <v>96</v>
      </c>
      <c r="B72" s="3">
        <v>0.25954946131243878</v>
      </c>
      <c r="D72" s="2"/>
      <c r="F72">
        <f t="shared" si="1"/>
        <v>0</v>
      </c>
      <c r="I72" s="52">
        <v>0.25954946131243878</v>
      </c>
      <c r="J72" s="80"/>
    </row>
    <row r="73" spans="1:10" x14ac:dyDescent="0.25">
      <c r="A73" s="75" t="s">
        <v>97</v>
      </c>
      <c r="B73" s="3">
        <v>0.27840000000000009</v>
      </c>
      <c r="D73" s="2"/>
      <c r="F73">
        <f t="shared" ref="F73" si="2">IF(B73 &lt;= D73,1,0)</f>
        <v>0</v>
      </c>
      <c r="I73" s="52">
        <v>0.27840000000000009</v>
      </c>
      <c r="J73" s="80"/>
    </row>
    <row r="74" spans="1:10" x14ac:dyDescent="0.25">
      <c r="A74" s="75" t="s">
        <v>129</v>
      </c>
      <c r="B74" s="3"/>
    </row>
    <row r="75" spans="1:10" x14ac:dyDescent="0.25">
      <c r="A75" s="75" t="s">
        <v>125</v>
      </c>
      <c r="B75" s="3">
        <v>1.8404907975460166E-2</v>
      </c>
      <c r="F75">
        <f>SUM(F4:F73)</f>
        <v>5</v>
      </c>
    </row>
    <row r="76" spans="1:10" x14ac:dyDescent="0.25">
      <c r="B76" s="7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sqref="A1:E1048576"/>
    </sheetView>
  </sheetViews>
  <sheetFormatPr defaultRowHeight="15" x14ac:dyDescent="0.25"/>
  <cols>
    <col min="4" max="4" width="9.140625" style="1"/>
    <col min="5" max="5" width="9.140625" style="55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55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6.25</v>
      </c>
      <c r="C2">
        <v>5.3574900000000003</v>
      </c>
      <c r="D2" s="1">
        <v>5.55</v>
      </c>
      <c r="E2" s="55">
        <f>(B2-D2)/D2</f>
        <v>0.12612612612612617</v>
      </c>
      <c r="F2">
        <f>E2^2</f>
        <v>1.5907799691583485E-2</v>
      </c>
      <c r="G2" s="3">
        <f>AVERAGE(E:E)</f>
        <v>0.21169648962713572</v>
      </c>
      <c r="H2" t="s">
        <v>0</v>
      </c>
      <c r="I2" s="3">
        <f>AVERAGE(E2:E11)</f>
        <v>0.11801801801801808</v>
      </c>
      <c r="J2" s="6">
        <f>AVERAGE(C2:C11)</f>
        <v>5.5536090000000007</v>
      </c>
      <c r="K2">
        <f>10*LN(AVERAGE(E:E)^2/_xlfn.STDEV.S(E:E)^2)</f>
        <v>21.634317489024216</v>
      </c>
      <c r="L2">
        <f>I2^2</f>
        <v>1.3928252576901239E-2</v>
      </c>
      <c r="M2">
        <f>B2^2</f>
        <v>39.0625</v>
      </c>
      <c r="N2">
        <f>-10*LN(AVERAGE(M:M))</f>
        <v>-79.330980989824042</v>
      </c>
      <c r="P2" t="s">
        <v>122</v>
      </c>
      <c r="Q2">
        <f>AVERAGE(C:C)</f>
        <v>86.277045157142894</v>
      </c>
      <c r="R2">
        <f>10*LN(Q2^2/_xlfn.STDEV.S(C:C)^2)</f>
        <v>4.7179752798737908</v>
      </c>
    </row>
    <row r="3" spans="1:18" x14ac:dyDescent="0.25">
      <c r="A3" t="s">
        <v>0</v>
      </c>
      <c r="B3">
        <v>6.2</v>
      </c>
      <c r="C3">
        <v>5.7499500000000001</v>
      </c>
      <c r="D3" s="1">
        <v>5.55</v>
      </c>
      <c r="E3" s="55">
        <f t="shared" ref="E3:E66" si="0">(B3-D3)/D3</f>
        <v>0.11711711711711718</v>
      </c>
      <c r="F3">
        <f t="shared" ref="F3:F66" si="1">E3^2</f>
        <v>1.3716419121824542E-2</v>
      </c>
      <c r="H3" t="s">
        <v>1</v>
      </c>
      <c r="I3" s="3">
        <f>AVERAGE(E12:E21)</f>
        <v>9.0789473684210642E-2</v>
      </c>
      <c r="J3" s="6">
        <f>AVERAGE(C12:C21)</f>
        <v>7.7961659999999995</v>
      </c>
      <c r="L3">
        <f t="shared" ref="L3:L51" si="2">I3^2</f>
        <v>8.2427285318559772E-3</v>
      </c>
      <c r="M3">
        <f t="shared" ref="M3:M66" si="3">B3^2</f>
        <v>38.440000000000005</v>
      </c>
    </row>
    <row r="4" spans="1:18" x14ac:dyDescent="0.25">
      <c r="A4" t="s">
        <v>0</v>
      </c>
      <c r="B4">
        <v>6.2</v>
      </c>
      <c r="C4">
        <v>5.7777599999999998</v>
      </c>
      <c r="D4" s="1">
        <v>5.55</v>
      </c>
      <c r="E4" s="55">
        <f t="shared" si="0"/>
        <v>0.11711711711711718</v>
      </c>
      <c r="F4">
        <f t="shared" si="1"/>
        <v>1.3716419121824542E-2</v>
      </c>
      <c r="H4" t="s">
        <v>2</v>
      </c>
      <c r="I4" s="3">
        <f>AVERAGE(E22:E31)</f>
        <v>0.12432432432432436</v>
      </c>
      <c r="J4" s="6">
        <f>AVERAGE(C22:C31)</f>
        <v>9.931140000000001</v>
      </c>
      <c r="L4">
        <f t="shared" si="2"/>
        <v>1.5456537618699789E-2</v>
      </c>
      <c r="M4">
        <f t="shared" si="3"/>
        <v>38.440000000000005</v>
      </c>
    </row>
    <row r="5" spans="1:18" x14ac:dyDescent="0.25">
      <c r="A5" t="s">
        <v>0</v>
      </c>
      <c r="B5">
        <v>6.15</v>
      </c>
      <c r="C5">
        <v>5.8223700000000003</v>
      </c>
      <c r="D5" s="1">
        <v>5.55</v>
      </c>
      <c r="E5" s="55">
        <f t="shared" si="0"/>
        <v>0.10810810810810821</v>
      </c>
      <c r="F5">
        <f t="shared" si="1"/>
        <v>1.1687363038714413E-2</v>
      </c>
      <c r="H5" t="s">
        <v>3</v>
      </c>
      <c r="I5" s="3">
        <f>AVERAGE(E32:E41)</f>
        <v>0.13466666666666666</v>
      </c>
      <c r="J5" s="6">
        <f>AVERAGE(C32:C41)</f>
        <v>8.7257509999999989</v>
      </c>
      <c r="L5">
        <f t="shared" si="2"/>
        <v>1.8135111111111109E-2</v>
      </c>
      <c r="M5">
        <f t="shared" si="3"/>
        <v>37.822500000000005</v>
      </c>
    </row>
    <row r="6" spans="1:18" x14ac:dyDescent="0.25">
      <c r="A6" t="s">
        <v>0</v>
      </c>
      <c r="B6">
        <v>6.25</v>
      </c>
      <c r="C6">
        <v>5.6597900000000001</v>
      </c>
      <c r="D6" s="1">
        <v>5.55</v>
      </c>
      <c r="E6" s="55">
        <f t="shared" si="0"/>
        <v>0.12612612612612617</v>
      </c>
      <c r="F6">
        <f t="shared" si="1"/>
        <v>1.5907799691583485E-2</v>
      </c>
      <c r="H6" t="s">
        <v>4</v>
      </c>
      <c r="I6" s="3">
        <f>AVERAGE(E42:E51)</f>
        <v>0.23668639053254442</v>
      </c>
      <c r="J6" s="6">
        <f>AVERAGE(C42:C51)</f>
        <v>9.924017000000001</v>
      </c>
      <c r="L6">
        <f t="shared" si="2"/>
        <v>5.6020447463324137E-2</v>
      </c>
      <c r="M6">
        <f t="shared" si="3"/>
        <v>39.0625</v>
      </c>
    </row>
    <row r="7" spans="1:18" x14ac:dyDescent="0.25">
      <c r="A7" t="s">
        <v>0</v>
      </c>
      <c r="B7">
        <v>6.15</v>
      </c>
      <c r="C7">
        <v>5.2418399999999998</v>
      </c>
      <c r="D7" s="1">
        <v>5.55</v>
      </c>
      <c r="E7" s="55">
        <f t="shared" si="0"/>
        <v>0.10810810810810821</v>
      </c>
      <c r="F7">
        <f t="shared" si="1"/>
        <v>1.1687363038714413E-2</v>
      </c>
      <c r="H7" t="s">
        <v>5</v>
      </c>
      <c r="I7" s="3">
        <f>AVERAGE(E52:E61)</f>
        <v>4.3558282208588942E-2</v>
      </c>
      <c r="J7" s="6">
        <f>AVERAGE(C52:C61)</f>
        <v>13.27571</v>
      </c>
      <c r="L7">
        <f t="shared" si="2"/>
        <v>1.8973239489630759E-3</v>
      </c>
      <c r="M7">
        <f t="shared" si="3"/>
        <v>37.822500000000005</v>
      </c>
    </row>
    <row r="8" spans="1:18" x14ac:dyDescent="0.25">
      <c r="A8" t="s">
        <v>0</v>
      </c>
      <c r="B8">
        <v>6.3</v>
      </c>
      <c r="C8">
        <v>5.6927500000000002</v>
      </c>
      <c r="D8" s="1">
        <v>5.55</v>
      </c>
      <c r="E8" s="55">
        <f t="shared" si="0"/>
        <v>0.13513513513513514</v>
      </c>
      <c r="F8">
        <f t="shared" si="1"/>
        <v>1.8261504747991236E-2</v>
      </c>
      <c r="H8" t="s">
        <v>6</v>
      </c>
      <c r="I8" s="3">
        <f>AVERAGE(E62:E71)</f>
        <v>0.18108108108108095</v>
      </c>
      <c r="J8" s="6">
        <f>AVERAGE(C62:C71)</f>
        <v>12.193049999999999</v>
      </c>
      <c r="L8">
        <f t="shared" si="2"/>
        <v>3.2790357925493015E-2</v>
      </c>
      <c r="M8">
        <f t="shared" si="3"/>
        <v>39.69</v>
      </c>
    </row>
    <row r="9" spans="1:18" x14ac:dyDescent="0.25">
      <c r="A9" t="s">
        <v>0</v>
      </c>
      <c r="B9">
        <v>6.2</v>
      </c>
      <c r="C9">
        <v>5.3231799999999998</v>
      </c>
      <c r="D9" s="1">
        <v>5.55</v>
      </c>
      <c r="E9" s="55">
        <f t="shared" si="0"/>
        <v>0.11711711711711718</v>
      </c>
      <c r="F9">
        <f t="shared" si="1"/>
        <v>1.3716419121824542E-2</v>
      </c>
      <c r="H9" t="s">
        <v>7</v>
      </c>
      <c r="I9" s="3">
        <f>AVERAGE(E72:E81)</f>
        <v>5.9259259259259164E-2</v>
      </c>
      <c r="J9" s="6">
        <f>AVERAGE(C72:C81)</f>
        <v>9.000763000000001</v>
      </c>
      <c r="L9">
        <f t="shared" si="2"/>
        <v>3.511659807956093E-3</v>
      </c>
      <c r="M9">
        <f t="shared" si="3"/>
        <v>38.440000000000005</v>
      </c>
    </row>
    <row r="10" spans="1:18" x14ac:dyDescent="0.25">
      <c r="A10" t="s">
        <v>0</v>
      </c>
      <c r="B10">
        <v>6.2</v>
      </c>
      <c r="C10">
        <v>5.7333499999999997</v>
      </c>
      <c r="D10" s="1">
        <v>5.55</v>
      </c>
      <c r="E10" s="55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0.18699186991869912</v>
      </c>
      <c r="J10" s="6">
        <f>AVERAGE(C82:C91)</f>
        <v>10.614009999999999</v>
      </c>
      <c r="L10">
        <f t="shared" si="2"/>
        <v>3.4965959415691694E-2</v>
      </c>
      <c r="M10">
        <f t="shared" si="3"/>
        <v>38.440000000000005</v>
      </c>
    </row>
    <row r="11" spans="1:18" x14ac:dyDescent="0.25">
      <c r="A11" t="s">
        <v>0</v>
      </c>
      <c r="B11">
        <v>6.15</v>
      </c>
      <c r="C11">
        <v>5.1776099999999996</v>
      </c>
      <c r="D11" s="1">
        <v>5.55</v>
      </c>
      <c r="E11" s="55">
        <f t="shared" si="0"/>
        <v>0.10810810810810821</v>
      </c>
      <c r="F11">
        <f t="shared" si="1"/>
        <v>1.1687363038714413E-2</v>
      </c>
      <c r="H11" t="s">
        <v>9</v>
      </c>
      <c r="I11" s="3">
        <f>AVERAGE(E92:E101)</f>
        <v>0.1811023622047245</v>
      </c>
      <c r="J11" s="6">
        <f>AVERAGE(C92:C101)</f>
        <v>9.5649449999999998</v>
      </c>
      <c r="L11">
        <f t="shared" si="2"/>
        <v>3.2798065596131229E-2</v>
      </c>
      <c r="M11">
        <f t="shared" si="3"/>
        <v>37.822500000000005</v>
      </c>
    </row>
    <row r="12" spans="1:18" x14ac:dyDescent="0.25">
      <c r="A12" t="s">
        <v>1</v>
      </c>
      <c r="B12">
        <v>8.4</v>
      </c>
      <c r="C12">
        <v>7.9579500000000003</v>
      </c>
      <c r="D12" s="1">
        <v>7.6</v>
      </c>
      <c r="E12" s="55">
        <f t="shared" si="0"/>
        <v>0.10526315789473695</v>
      </c>
      <c r="F12">
        <f t="shared" si="1"/>
        <v>1.1080332409972322E-2</v>
      </c>
      <c r="H12" t="s">
        <v>10</v>
      </c>
      <c r="I12" s="3">
        <f>AVERAGE(E102:E111)</f>
        <v>0.24393063583815019</v>
      </c>
      <c r="J12" s="6">
        <f>AVERAGE(C102:C111)</f>
        <v>23.23067</v>
      </c>
      <c r="L12">
        <f t="shared" si="2"/>
        <v>5.9502155100404241E-2</v>
      </c>
      <c r="M12">
        <f t="shared" si="3"/>
        <v>70.56</v>
      </c>
    </row>
    <row r="13" spans="1:18" x14ac:dyDescent="0.25">
      <c r="A13" t="s">
        <v>1</v>
      </c>
      <c r="B13">
        <v>8.1999999999999993</v>
      </c>
      <c r="C13">
        <v>7.8288200000000003</v>
      </c>
      <c r="D13" s="1">
        <v>7.6</v>
      </c>
      <c r="E13" s="55">
        <f t="shared" si="0"/>
        <v>7.8947368421052586E-2</v>
      </c>
      <c r="F13">
        <f t="shared" si="1"/>
        <v>6.2326869806094108E-3</v>
      </c>
      <c r="H13" t="s">
        <v>11</v>
      </c>
      <c r="I13" s="3">
        <f>AVERAGE(E112:E121)</f>
        <v>0.27592997811816183</v>
      </c>
      <c r="J13" s="6">
        <f>AVERAGE(C112:C121)</f>
        <v>21.025449999999999</v>
      </c>
      <c r="L13">
        <f t="shared" si="2"/>
        <v>7.6137352824289267E-2</v>
      </c>
      <c r="M13">
        <f t="shared" si="3"/>
        <v>67.239999999999995</v>
      </c>
    </row>
    <row r="14" spans="1:18" x14ac:dyDescent="0.25">
      <c r="A14" t="s">
        <v>1</v>
      </c>
      <c r="B14">
        <v>8.3000000000000007</v>
      </c>
      <c r="C14">
        <v>7.8321800000000001</v>
      </c>
      <c r="D14" s="1">
        <v>7.6</v>
      </c>
      <c r="E14" s="55">
        <f t="shared" si="0"/>
        <v>9.2105263157894884E-2</v>
      </c>
      <c r="F14">
        <f t="shared" si="1"/>
        <v>8.4833795013850681E-3</v>
      </c>
      <c r="H14" t="s">
        <v>12</v>
      </c>
      <c r="I14" s="3">
        <f>AVERAGE(E122:E131)</f>
        <v>0.15974025974025965</v>
      </c>
      <c r="J14" s="6">
        <f>AVERAGE(C122:C131)</f>
        <v>18.43599</v>
      </c>
      <c r="L14">
        <f t="shared" si="2"/>
        <v>2.551695058188562E-2</v>
      </c>
      <c r="M14">
        <f t="shared" si="3"/>
        <v>68.890000000000015</v>
      </c>
    </row>
    <row r="15" spans="1:18" x14ac:dyDescent="0.25">
      <c r="A15" t="s">
        <v>1</v>
      </c>
      <c r="B15">
        <v>8.3000000000000007</v>
      </c>
      <c r="C15">
        <v>7.8141999999999996</v>
      </c>
      <c r="D15" s="1">
        <v>7.6</v>
      </c>
      <c r="E15" s="55">
        <f t="shared" si="0"/>
        <v>9.2105263157894884E-2</v>
      </c>
      <c r="F15">
        <f t="shared" si="1"/>
        <v>8.4833795013850681E-3</v>
      </c>
      <c r="H15" t="s">
        <v>13</v>
      </c>
      <c r="I15" s="3">
        <f>AVERAGE(E132:E141)</f>
        <v>0.153405017921147</v>
      </c>
      <c r="J15" s="6">
        <f>AVERAGE(C132:C141)</f>
        <v>18.778550000000003</v>
      </c>
      <c r="L15">
        <f t="shared" si="2"/>
        <v>2.3533099523387432E-2</v>
      </c>
      <c r="M15">
        <f t="shared" si="3"/>
        <v>68.890000000000015</v>
      </c>
    </row>
    <row r="16" spans="1:18" x14ac:dyDescent="0.25">
      <c r="A16" t="s">
        <v>1</v>
      </c>
      <c r="B16">
        <v>8.3000000000000007</v>
      </c>
      <c r="C16">
        <v>7.7804700000000002</v>
      </c>
      <c r="D16" s="1">
        <v>7.6</v>
      </c>
      <c r="E16" s="55">
        <f t="shared" si="0"/>
        <v>9.2105263157894884E-2</v>
      </c>
      <c r="F16">
        <f t="shared" si="1"/>
        <v>8.4833795013850681E-3</v>
      </c>
      <c r="H16" t="s">
        <v>14</v>
      </c>
      <c r="I16" s="3">
        <f>AVERAGE(E142:E151)</f>
        <v>0.24586666666666668</v>
      </c>
      <c r="J16" s="6">
        <f>AVERAGE(C142:C151)</f>
        <v>24.527339999999999</v>
      </c>
      <c r="L16">
        <f t="shared" si="2"/>
        <v>6.0450417777777786E-2</v>
      </c>
      <c r="M16">
        <f t="shared" si="3"/>
        <v>68.890000000000015</v>
      </c>
    </row>
    <row r="17" spans="1:13" x14ac:dyDescent="0.25">
      <c r="A17" t="s">
        <v>1</v>
      </c>
      <c r="B17">
        <v>8.3000000000000007</v>
      </c>
      <c r="C17">
        <v>7.86374</v>
      </c>
      <c r="D17" s="1">
        <v>7.6</v>
      </c>
      <c r="E17" s="55">
        <f t="shared" si="0"/>
        <v>9.2105263157894884E-2</v>
      </c>
      <c r="F17">
        <f t="shared" si="1"/>
        <v>8.4833795013850681E-3</v>
      </c>
      <c r="H17" t="s">
        <v>15</v>
      </c>
      <c r="I17" s="3">
        <f>AVERAGE(E152:E161)</f>
        <v>0.1970414201183433</v>
      </c>
      <c r="J17" s="6">
        <f>AVERAGE(C152:C161)</f>
        <v>30.143139999999999</v>
      </c>
      <c r="L17">
        <f t="shared" si="2"/>
        <v>3.8825321242253463E-2</v>
      </c>
      <c r="M17">
        <f t="shared" si="3"/>
        <v>68.890000000000015</v>
      </c>
    </row>
    <row r="18" spans="1:13" x14ac:dyDescent="0.25">
      <c r="A18" t="s">
        <v>1</v>
      </c>
      <c r="B18">
        <v>8.1999999999999993</v>
      </c>
      <c r="C18">
        <v>7.9076599999999999</v>
      </c>
      <c r="D18" s="1">
        <v>7.6</v>
      </c>
      <c r="E18" s="55">
        <f t="shared" si="0"/>
        <v>7.8947368421052586E-2</v>
      </c>
      <c r="F18">
        <f t="shared" si="1"/>
        <v>6.2326869806094108E-3</v>
      </c>
      <c r="H18" t="s">
        <v>16</v>
      </c>
      <c r="I18" s="3">
        <f>AVERAGE(E162:E171)</f>
        <v>0.17686832740213512</v>
      </c>
      <c r="J18" s="6">
        <f>AVERAGE(C162:C171)</f>
        <v>22.159030000000001</v>
      </c>
      <c r="L18">
        <f t="shared" si="2"/>
        <v>3.128240523802886E-2</v>
      </c>
      <c r="M18">
        <f t="shared" si="3"/>
        <v>67.239999999999995</v>
      </c>
    </row>
    <row r="19" spans="1:13" x14ac:dyDescent="0.25">
      <c r="A19" t="s">
        <v>1</v>
      </c>
      <c r="B19">
        <v>8.3000000000000007</v>
      </c>
      <c r="C19">
        <v>7.8996700000000004</v>
      </c>
      <c r="D19" s="1">
        <v>7.6</v>
      </c>
      <c r="E19" s="55">
        <f t="shared" si="0"/>
        <v>9.2105263157894884E-2</v>
      </c>
      <c r="F19">
        <f t="shared" si="1"/>
        <v>8.4833795013850681E-3</v>
      </c>
      <c r="H19" t="s">
        <v>17</v>
      </c>
      <c r="I19" s="3">
        <f>AVERAGE(E172:E181)</f>
        <v>0.35514950166112957</v>
      </c>
      <c r="J19" s="6">
        <f>AVERAGE(C172:C181)</f>
        <v>31.905889999999999</v>
      </c>
      <c r="L19">
        <f t="shared" si="2"/>
        <v>0.12613116853014869</v>
      </c>
      <c r="M19">
        <f t="shared" si="3"/>
        <v>68.890000000000015</v>
      </c>
    </row>
    <row r="20" spans="1:13" x14ac:dyDescent="0.25">
      <c r="A20" t="s">
        <v>1</v>
      </c>
      <c r="B20">
        <v>8.3000000000000007</v>
      </c>
      <c r="C20">
        <v>7.3481199999999998</v>
      </c>
      <c r="D20" s="1">
        <v>7.6</v>
      </c>
      <c r="E20" s="55">
        <f t="shared" si="0"/>
        <v>9.2105263157894884E-2</v>
      </c>
      <c r="F20">
        <f t="shared" si="1"/>
        <v>8.4833795013850681E-3</v>
      </c>
      <c r="H20" t="s">
        <v>18</v>
      </c>
      <c r="I20" s="3">
        <f>AVERAGE(E182:E191)</f>
        <v>0.39448529411764705</v>
      </c>
      <c r="J20" s="6">
        <f>AVERAGE(C182:C191)</f>
        <v>35.863430000000001</v>
      </c>
      <c r="L20">
        <f t="shared" si="2"/>
        <v>0.15561864727508651</v>
      </c>
      <c r="M20">
        <f t="shared" si="3"/>
        <v>68.890000000000015</v>
      </c>
    </row>
    <row r="21" spans="1:13" x14ac:dyDescent="0.25">
      <c r="A21" t="s">
        <v>1</v>
      </c>
      <c r="B21">
        <v>8.3000000000000007</v>
      </c>
      <c r="C21">
        <v>7.7288500000000004</v>
      </c>
      <c r="D21" s="1">
        <v>7.6</v>
      </c>
      <c r="E21" s="55">
        <f t="shared" si="0"/>
        <v>9.2105263157894884E-2</v>
      </c>
      <c r="F21">
        <f t="shared" si="1"/>
        <v>8.4833795013850681E-3</v>
      </c>
      <c r="H21" t="s">
        <v>19</v>
      </c>
      <c r="I21" s="3">
        <f>AVERAGE(E192:E201)</f>
        <v>0.23076923076923084</v>
      </c>
      <c r="J21" s="6">
        <f>AVERAGE(C192:C201)</f>
        <v>33.279620000000001</v>
      </c>
      <c r="L21">
        <f t="shared" si="2"/>
        <v>5.3254437869822514E-2</v>
      </c>
      <c r="M21">
        <f t="shared" si="3"/>
        <v>68.890000000000015</v>
      </c>
    </row>
    <row r="22" spans="1:13" x14ac:dyDescent="0.25">
      <c r="A22" t="s">
        <v>2</v>
      </c>
      <c r="B22">
        <v>10.4</v>
      </c>
      <c r="C22">
        <v>9.9659300000000002</v>
      </c>
      <c r="D22" s="1">
        <v>9.25</v>
      </c>
      <c r="E22" s="55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0.1565</v>
      </c>
      <c r="J22" s="6">
        <f>AVERAGE(C202:C211)</f>
        <v>45.675989999999999</v>
      </c>
      <c r="L22">
        <f t="shared" si="2"/>
        <v>2.449225E-2</v>
      </c>
      <c r="M22">
        <f t="shared" si="3"/>
        <v>108.16000000000001</v>
      </c>
    </row>
    <row r="23" spans="1:13" x14ac:dyDescent="0.25">
      <c r="A23" t="s">
        <v>2</v>
      </c>
      <c r="B23">
        <v>10.4</v>
      </c>
      <c r="C23">
        <v>9.8723299999999998</v>
      </c>
      <c r="D23" s="1">
        <v>9.25</v>
      </c>
      <c r="E23" s="55">
        <f t="shared" si="0"/>
        <v>0.12432432432432436</v>
      </c>
      <c r="F23">
        <f t="shared" si="1"/>
        <v>1.5456537618699789E-2</v>
      </c>
      <c r="H23" t="s">
        <v>21</v>
      </c>
      <c r="I23" s="3">
        <f>AVERAGE(E212:E221)</f>
        <v>0.19574175824175824</v>
      </c>
      <c r="J23" s="6">
        <f>AVERAGE(C212:C221)</f>
        <v>44.287790000000001</v>
      </c>
      <c r="L23">
        <f t="shared" si="2"/>
        <v>3.8314835919574929E-2</v>
      </c>
      <c r="M23">
        <f t="shared" si="3"/>
        <v>108.16000000000001</v>
      </c>
    </row>
    <row r="24" spans="1:13" x14ac:dyDescent="0.25">
      <c r="A24" t="s">
        <v>2</v>
      </c>
      <c r="B24">
        <v>10.4</v>
      </c>
      <c r="C24">
        <v>9.9367400000000004</v>
      </c>
      <c r="D24" s="1">
        <v>9.25</v>
      </c>
      <c r="E24" s="55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0.24412698412698414</v>
      </c>
      <c r="J24" s="6">
        <f>AVERAGE(C222:C231)</f>
        <v>41.892170000000007</v>
      </c>
      <c r="L24">
        <f t="shared" si="2"/>
        <v>5.9597984378936764E-2</v>
      </c>
      <c r="M24">
        <f t="shared" si="3"/>
        <v>108.16000000000001</v>
      </c>
    </row>
    <row r="25" spans="1:13" x14ac:dyDescent="0.25">
      <c r="A25" t="s">
        <v>2</v>
      </c>
      <c r="B25">
        <v>10.4</v>
      </c>
      <c r="C25">
        <v>10.048999999999999</v>
      </c>
      <c r="D25" s="1">
        <v>9.25</v>
      </c>
      <c r="E25" s="55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0.19785992217898837</v>
      </c>
      <c r="J25" s="6">
        <f>AVERAGE(C232:C241)</f>
        <v>43.783940000000008</v>
      </c>
      <c r="L25">
        <f t="shared" si="2"/>
        <v>3.9148548804675339E-2</v>
      </c>
      <c r="M25">
        <f t="shared" si="3"/>
        <v>108.16000000000001</v>
      </c>
    </row>
    <row r="26" spans="1:13" x14ac:dyDescent="0.25">
      <c r="A26" t="s">
        <v>2</v>
      </c>
      <c r="B26">
        <v>10.4</v>
      </c>
      <c r="C26">
        <v>9.8586399999999994</v>
      </c>
      <c r="D26" s="1">
        <v>9.25</v>
      </c>
      <c r="E26" s="55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0.14963924963924971</v>
      </c>
      <c r="J26" s="6">
        <f>AVERAGE(C242:C251)</f>
        <v>49.340350000000001</v>
      </c>
      <c r="L26">
        <f t="shared" si="2"/>
        <v>2.2391905032597696E-2</v>
      </c>
      <c r="M26">
        <f t="shared" si="3"/>
        <v>108.16000000000001</v>
      </c>
    </row>
    <row r="27" spans="1:13" x14ac:dyDescent="0.25">
      <c r="A27" t="s">
        <v>2</v>
      </c>
      <c r="B27">
        <v>10.4</v>
      </c>
      <c r="C27">
        <v>9.9017199999999992</v>
      </c>
      <c r="D27" s="1">
        <v>9.25</v>
      </c>
      <c r="E27" s="55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0.17806603773584911</v>
      </c>
      <c r="J27" s="6">
        <f>AVERAGE(C252:C261)</f>
        <v>47.57573</v>
      </c>
      <c r="L27">
        <f t="shared" si="2"/>
        <v>3.1707513794944839E-2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9.8924800000000008</v>
      </c>
      <c r="D28" s="1">
        <v>9.25</v>
      </c>
      <c r="E28" s="55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0.17588495575221225</v>
      </c>
      <c r="J28" s="6">
        <f>AVERAGE(C262:C271)</f>
        <v>52.438429999999997</v>
      </c>
      <c r="L28">
        <f t="shared" si="2"/>
        <v>3.0935517659957661E-2</v>
      </c>
      <c r="M28">
        <f t="shared" si="3"/>
        <v>108.16000000000001</v>
      </c>
    </row>
    <row r="29" spans="1:13" x14ac:dyDescent="0.25">
      <c r="A29" t="s">
        <v>2</v>
      </c>
      <c r="B29">
        <v>10.4</v>
      </c>
      <c r="C29">
        <v>9.8351199999999999</v>
      </c>
      <c r="D29" s="1">
        <v>9.25</v>
      </c>
      <c r="E29" s="55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0.1275590551181103</v>
      </c>
      <c r="J29" s="6">
        <f>AVERAGE(C272:C281)</f>
        <v>37.85284</v>
      </c>
      <c r="L29">
        <f t="shared" si="2"/>
        <v>1.6271312542625104E-2</v>
      </c>
      <c r="M29">
        <f t="shared" si="3"/>
        <v>108.16000000000001</v>
      </c>
    </row>
    <row r="30" spans="1:13" x14ac:dyDescent="0.25">
      <c r="A30" t="s">
        <v>2</v>
      </c>
      <c r="B30">
        <v>10.4</v>
      </c>
      <c r="C30">
        <v>9.9805399999999995</v>
      </c>
      <c r="D30" s="1">
        <v>9.25</v>
      </c>
      <c r="E30" s="55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0.21638297872340426</v>
      </c>
      <c r="J30" s="6">
        <f>AVERAGE(C282:C291)</f>
        <v>51.433679999999995</v>
      </c>
      <c r="L30">
        <f t="shared" si="2"/>
        <v>4.6821593481213217E-2</v>
      </c>
      <c r="M30">
        <f t="shared" si="3"/>
        <v>108.16000000000001</v>
      </c>
    </row>
    <row r="31" spans="1:13" x14ac:dyDescent="0.25">
      <c r="A31" t="s">
        <v>2</v>
      </c>
      <c r="B31">
        <v>10.4</v>
      </c>
      <c r="C31">
        <v>10.0189</v>
      </c>
      <c r="D31" s="1">
        <v>9.25</v>
      </c>
      <c r="E31" s="55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0.22973977695167297</v>
      </c>
      <c r="J31" s="6">
        <f>AVERAGE(C292:C301)</f>
        <v>50.209819999999993</v>
      </c>
      <c r="L31">
        <f t="shared" si="2"/>
        <v>5.2780365113804448E-2</v>
      </c>
      <c r="M31">
        <f t="shared" si="3"/>
        <v>108.16000000000001</v>
      </c>
    </row>
    <row r="32" spans="1:13" x14ac:dyDescent="0.25">
      <c r="A32" t="s">
        <v>3</v>
      </c>
      <c r="B32">
        <v>8.5</v>
      </c>
      <c r="C32">
        <v>8.8625799999999995</v>
      </c>
      <c r="D32" s="1">
        <v>7.5</v>
      </c>
      <c r="E32" s="55">
        <f t="shared" si="0"/>
        <v>0.13333333333333333</v>
      </c>
      <c r="F32">
        <f t="shared" si="1"/>
        <v>1.7777777777777778E-2</v>
      </c>
      <c r="H32" t="s">
        <v>30</v>
      </c>
      <c r="I32" s="3">
        <f>AVERAGE(E302:E311)</f>
        <v>0.19684579439252342</v>
      </c>
      <c r="J32" s="6">
        <f>AVERAGE(C302:C311)</f>
        <v>74.809639999999987</v>
      </c>
      <c r="L32">
        <f t="shared" si="2"/>
        <v>3.8748266770023604E-2</v>
      </c>
      <c r="M32">
        <f t="shared" si="3"/>
        <v>72.25</v>
      </c>
    </row>
    <row r="33" spans="1:13" x14ac:dyDescent="0.25">
      <c r="A33" t="s">
        <v>3</v>
      </c>
      <c r="B33">
        <v>8.5</v>
      </c>
      <c r="C33">
        <v>8.8152799999999996</v>
      </c>
      <c r="D33" s="1">
        <v>7.5</v>
      </c>
      <c r="E33" s="55">
        <f t="shared" si="0"/>
        <v>0.13333333333333333</v>
      </c>
      <c r="F33">
        <f t="shared" si="1"/>
        <v>1.7777777777777778E-2</v>
      </c>
      <c r="H33" t="s">
        <v>31</v>
      </c>
      <c r="I33" s="3">
        <f>AVERAGE(E312:E321)</f>
        <v>0.23988095238095247</v>
      </c>
      <c r="J33" s="6">
        <f>AVERAGE(C312:C321)</f>
        <v>46.981400000000001</v>
      </c>
      <c r="L33">
        <f t="shared" si="2"/>
        <v>5.7542871315192791E-2</v>
      </c>
      <c r="M33">
        <f t="shared" si="3"/>
        <v>72.25</v>
      </c>
    </row>
    <row r="34" spans="1:13" x14ac:dyDescent="0.25">
      <c r="A34" t="s">
        <v>3</v>
      </c>
      <c r="B34">
        <v>8.5</v>
      </c>
      <c r="C34">
        <v>7.6944100000000004</v>
      </c>
      <c r="D34" s="1">
        <v>7.5</v>
      </c>
      <c r="E34" s="55">
        <f t="shared" si="0"/>
        <v>0.13333333333333333</v>
      </c>
      <c r="F34">
        <f t="shared" si="1"/>
        <v>1.7777777777777778E-2</v>
      </c>
      <c r="H34" t="s">
        <v>32</v>
      </c>
      <c r="I34" s="3">
        <f>AVERAGE(E322:E331)</f>
        <v>0.1968325791855203</v>
      </c>
      <c r="J34" s="6">
        <f>AVERAGE(C322:C331)</f>
        <v>74.34572</v>
      </c>
      <c r="L34">
        <f t="shared" si="2"/>
        <v>3.874306422882412E-2</v>
      </c>
      <c r="M34">
        <f t="shared" si="3"/>
        <v>72.25</v>
      </c>
    </row>
    <row r="35" spans="1:13" x14ac:dyDescent="0.25">
      <c r="A35" t="s">
        <v>3</v>
      </c>
      <c r="B35">
        <v>8.6</v>
      </c>
      <c r="C35">
        <v>8.8495000000000008</v>
      </c>
      <c r="D35" s="1">
        <v>7.5</v>
      </c>
      <c r="E35" s="55">
        <f t="shared" si="0"/>
        <v>0.14666666666666661</v>
      </c>
      <c r="F35">
        <f t="shared" si="1"/>
        <v>2.1511111111111095E-2</v>
      </c>
      <c r="H35" t="s">
        <v>33</v>
      </c>
      <c r="I35" s="3">
        <f>AVERAGE(E332:E341)</f>
        <v>0.17309582309582297</v>
      </c>
      <c r="J35" s="6">
        <f>AVERAGE(C332:C341)</f>
        <v>67.572089999999989</v>
      </c>
      <c r="L35">
        <f t="shared" si="2"/>
        <v>2.9962163973220442E-2</v>
      </c>
      <c r="M35">
        <f t="shared" si="3"/>
        <v>73.959999999999994</v>
      </c>
    </row>
    <row r="36" spans="1:13" x14ac:dyDescent="0.25">
      <c r="A36" t="s">
        <v>3</v>
      </c>
      <c r="B36">
        <v>8.4</v>
      </c>
      <c r="C36">
        <v>8.7877799999999997</v>
      </c>
      <c r="D36" s="1">
        <v>7.5</v>
      </c>
      <c r="E36" s="55">
        <f t="shared" si="0"/>
        <v>0.12000000000000005</v>
      </c>
      <c r="F36">
        <f t="shared" si="1"/>
        <v>1.4400000000000012E-2</v>
      </c>
      <c r="H36" t="s">
        <v>34</v>
      </c>
      <c r="I36" s="3">
        <f>AVERAGE(E342:E351)</f>
        <v>0.12975778546712799</v>
      </c>
      <c r="J36" s="6">
        <f>AVERAGE(C342:C351)</f>
        <v>63.581360000000004</v>
      </c>
      <c r="L36">
        <f t="shared" si="2"/>
        <v>1.6837082889333211E-2</v>
      </c>
      <c r="M36">
        <f t="shared" si="3"/>
        <v>70.56</v>
      </c>
    </row>
    <row r="37" spans="1:13" x14ac:dyDescent="0.25">
      <c r="A37" t="s">
        <v>3</v>
      </c>
      <c r="B37">
        <v>8.5</v>
      </c>
      <c r="C37">
        <v>8.8254599999999996</v>
      </c>
      <c r="D37" s="1">
        <v>7.5</v>
      </c>
      <c r="E37" s="55">
        <f t="shared" si="0"/>
        <v>0.13333333333333333</v>
      </c>
      <c r="F37">
        <f t="shared" si="1"/>
        <v>1.7777777777777778E-2</v>
      </c>
      <c r="H37" t="s">
        <v>35</v>
      </c>
      <c r="I37" s="3">
        <f>AVERAGE(E352:E361)</f>
        <v>0.19978213507625275</v>
      </c>
      <c r="J37" s="6">
        <f>AVERAGE(C352:C361)</f>
        <v>78.453120000000013</v>
      </c>
      <c r="L37">
        <f t="shared" si="2"/>
        <v>3.9912901495626103E-2</v>
      </c>
      <c r="M37">
        <f t="shared" si="3"/>
        <v>72.25</v>
      </c>
    </row>
    <row r="38" spans="1:13" x14ac:dyDescent="0.25">
      <c r="A38" t="s">
        <v>3</v>
      </c>
      <c r="B38">
        <v>8.5</v>
      </c>
      <c r="C38">
        <v>8.8562999999999992</v>
      </c>
      <c r="D38" s="1">
        <v>7.5</v>
      </c>
      <c r="E38" s="55">
        <f t="shared" si="0"/>
        <v>0.13333333333333333</v>
      </c>
      <c r="F38">
        <f t="shared" si="1"/>
        <v>1.7777777777777778E-2</v>
      </c>
      <c r="H38" t="s">
        <v>36</v>
      </c>
      <c r="I38" s="3">
        <f>AVERAGE(E362:E371)</f>
        <v>0.2790178571428571</v>
      </c>
      <c r="J38" s="6">
        <f>AVERAGE(C362:C371)</f>
        <v>64.502449999999996</v>
      </c>
      <c r="L38">
        <f t="shared" si="2"/>
        <v>7.7850964604591816E-2</v>
      </c>
      <c r="M38">
        <f t="shared" si="3"/>
        <v>72.25</v>
      </c>
    </row>
    <row r="39" spans="1:13" x14ac:dyDescent="0.25">
      <c r="A39" t="s">
        <v>3</v>
      </c>
      <c r="B39">
        <v>8.4</v>
      </c>
      <c r="C39">
        <v>9.0015300000000007</v>
      </c>
      <c r="D39" s="1">
        <v>7.5</v>
      </c>
      <c r="E39" s="55">
        <f t="shared" si="0"/>
        <v>0.12000000000000005</v>
      </c>
      <c r="F39">
        <f t="shared" si="1"/>
        <v>1.4400000000000012E-2</v>
      </c>
      <c r="H39" t="s">
        <v>37</v>
      </c>
      <c r="I39" s="3">
        <f>AVERAGE(E372:E381)</f>
        <v>0.22510288065843617</v>
      </c>
      <c r="J39" s="6">
        <f>AVERAGE(C372:C381)</f>
        <v>76.26288000000001</v>
      </c>
      <c r="L39">
        <f t="shared" si="2"/>
        <v>5.0671306880726158E-2</v>
      </c>
      <c r="M39">
        <f t="shared" si="3"/>
        <v>70.56</v>
      </c>
    </row>
    <row r="40" spans="1:13" x14ac:dyDescent="0.25">
      <c r="A40" t="s">
        <v>3</v>
      </c>
      <c r="B40">
        <v>8.6999999999999993</v>
      </c>
      <c r="C40">
        <v>8.8253299999999992</v>
      </c>
      <c r="D40" s="1">
        <v>7.5</v>
      </c>
      <c r="E40" s="55">
        <f t="shared" si="0"/>
        <v>0.15999999999999989</v>
      </c>
      <c r="F40">
        <f t="shared" si="1"/>
        <v>2.5599999999999967E-2</v>
      </c>
      <c r="H40" t="s">
        <v>38</v>
      </c>
      <c r="I40" s="3">
        <f>AVERAGE(E382:E391)</f>
        <v>0.19432013769363166</v>
      </c>
      <c r="J40" s="6">
        <f>AVERAGE(C382:C391)</f>
        <v>70.384749999999997</v>
      </c>
      <c r="L40">
        <f t="shared" si="2"/>
        <v>3.7760315913271968E-2</v>
      </c>
      <c r="M40">
        <f t="shared" si="3"/>
        <v>75.689999999999984</v>
      </c>
    </row>
    <row r="41" spans="1:13" x14ac:dyDescent="0.25">
      <c r="A41" t="s">
        <v>3</v>
      </c>
      <c r="B41">
        <v>8.5</v>
      </c>
      <c r="C41">
        <v>8.7393400000000003</v>
      </c>
      <c r="D41" s="1">
        <v>7.5</v>
      </c>
      <c r="E41" s="55">
        <f t="shared" si="0"/>
        <v>0.13333333333333333</v>
      </c>
      <c r="F41">
        <f t="shared" si="1"/>
        <v>1.7777777777777778E-2</v>
      </c>
      <c r="H41" t="s">
        <v>39</v>
      </c>
      <c r="I41" s="3">
        <f>AVERAGE(E392:E401)</f>
        <v>0.27532467532467542</v>
      </c>
      <c r="J41" s="6">
        <f>AVERAGE(C392:C401)</f>
        <v>84.030799999999999</v>
      </c>
      <c r="L41">
        <f t="shared" si="2"/>
        <v>7.5803676842637932E-2</v>
      </c>
      <c r="M41">
        <f t="shared" si="3"/>
        <v>72.25</v>
      </c>
    </row>
    <row r="42" spans="1:13" x14ac:dyDescent="0.25">
      <c r="A42" t="s">
        <v>4</v>
      </c>
      <c r="B42">
        <v>10.199999999999999</v>
      </c>
      <c r="C42">
        <v>9.3986099999999997</v>
      </c>
      <c r="D42" s="1">
        <v>8.4499999999999993</v>
      </c>
      <c r="E42" s="55">
        <f t="shared" si="0"/>
        <v>0.20710059171597636</v>
      </c>
      <c r="F42">
        <f t="shared" si="1"/>
        <v>4.2890655089107534E-2</v>
      </c>
      <c r="H42" t="s">
        <v>40</v>
      </c>
      <c r="I42" s="3">
        <f>AVERAGE(E402:E411)</f>
        <v>0.16228269085411934</v>
      </c>
      <c r="J42" s="6">
        <f>AVERAGE(C402:C411)</f>
        <v>88.003320000000002</v>
      </c>
      <c r="L42">
        <f t="shared" si="2"/>
        <v>2.6335671750853669E-2</v>
      </c>
      <c r="M42">
        <f t="shared" si="3"/>
        <v>104.03999999999999</v>
      </c>
    </row>
    <row r="43" spans="1:13" x14ac:dyDescent="0.25">
      <c r="A43" t="s">
        <v>4</v>
      </c>
      <c r="B43">
        <v>10.5</v>
      </c>
      <c r="C43">
        <v>9.9229699999999994</v>
      </c>
      <c r="D43" s="1">
        <v>8.4499999999999993</v>
      </c>
      <c r="E43" s="55">
        <f t="shared" si="0"/>
        <v>0.24260355029585809</v>
      </c>
      <c r="F43">
        <f t="shared" si="1"/>
        <v>5.8856482616154948E-2</v>
      </c>
      <c r="H43" t="s">
        <v>41</v>
      </c>
      <c r="I43" s="3">
        <f>AVERAGE(E412:E421)</f>
        <v>0.20318181818181819</v>
      </c>
      <c r="J43" s="6">
        <f>AVERAGE(C412:C421)</f>
        <v>84.219889999999992</v>
      </c>
      <c r="L43">
        <f t="shared" si="2"/>
        <v>4.1282851239669426E-2</v>
      </c>
      <c r="M43">
        <f t="shared" si="3"/>
        <v>110.25</v>
      </c>
    </row>
    <row r="44" spans="1:13" x14ac:dyDescent="0.25">
      <c r="A44" t="s">
        <v>4</v>
      </c>
      <c r="B44">
        <v>10.6</v>
      </c>
      <c r="C44">
        <v>9.9615500000000008</v>
      </c>
      <c r="D44" s="1">
        <v>8.4499999999999993</v>
      </c>
      <c r="E44" s="55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0.16119402985074632</v>
      </c>
      <c r="J44" s="6">
        <f>AVERAGE(C422:C431)</f>
        <v>89.281800000000004</v>
      </c>
      <c r="L44">
        <f t="shared" si="2"/>
        <v>2.5983515259523297E-2</v>
      </c>
      <c r="M44">
        <f t="shared" si="3"/>
        <v>112.36</v>
      </c>
    </row>
    <row r="45" spans="1:13" x14ac:dyDescent="0.25">
      <c r="A45" t="s">
        <v>4</v>
      </c>
      <c r="B45">
        <v>10.6</v>
      </c>
      <c r="C45">
        <v>9.9442599999999999</v>
      </c>
      <c r="D45" s="1">
        <v>8.4499999999999993</v>
      </c>
      <c r="E45" s="55">
        <f t="shared" si="0"/>
        <v>0.25443786982248529</v>
      </c>
      <c r="F45">
        <f t="shared" si="1"/>
        <v>6.4738629599803962E-2</v>
      </c>
      <c r="H45" t="s">
        <v>43</v>
      </c>
      <c r="I45" s="3">
        <f>AVERAGE(E432:E441)</f>
        <v>0.17852813852813848</v>
      </c>
      <c r="J45" s="6">
        <f>AVERAGE(C432:C441)</f>
        <v>90.702619999999996</v>
      </c>
      <c r="L45">
        <f t="shared" si="2"/>
        <v>3.18722962463222E-2</v>
      </c>
      <c r="M45">
        <f t="shared" si="3"/>
        <v>112.36</v>
      </c>
    </row>
    <row r="46" spans="1:13" x14ac:dyDescent="0.25">
      <c r="A46" t="s">
        <v>4</v>
      </c>
      <c r="B46">
        <v>10.6</v>
      </c>
      <c r="C46">
        <v>10.1092</v>
      </c>
      <c r="D46" s="1">
        <v>8.4499999999999993</v>
      </c>
      <c r="E46" s="55">
        <f t="shared" si="0"/>
        <v>0.25443786982248529</v>
      </c>
      <c r="F46">
        <f t="shared" si="1"/>
        <v>6.4738629599803962E-2</v>
      </c>
      <c r="H46" t="s">
        <v>44</v>
      </c>
      <c r="I46" s="3">
        <f>AVERAGE(E442:E451)</f>
        <v>0.19198555956678706</v>
      </c>
      <c r="J46" s="6">
        <f>AVERAGE(C442:C451)</f>
        <v>100.25247000000002</v>
      </c>
      <c r="L46">
        <f t="shared" si="2"/>
        <v>3.6858455082172344E-2</v>
      </c>
      <c r="M46">
        <f t="shared" si="3"/>
        <v>112.36</v>
      </c>
    </row>
    <row r="47" spans="1:13" x14ac:dyDescent="0.25">
      <c r="A47" t="s">
        <v>4</v>
      </c>
      <c r="B47">
        <v>10.5</v>
      </c>
      <c r="C47">
        <v>9.8586299999999998</v>
      </c>
      <c r="D47" s="1">
        <v>8.4499999999999993</v>
      </c>
      <c r="E47" s="55">
        <f t="shared" si="0"/>
        <v>0.24260355029585809</v>
      </c>
      <c r="F47">
        <f t="shared" si="1"/>
        <v>5.8856482616154948E-2</v>
      </c>
      <c r="H47" t="s">
        <v>45</v>
      </c>
      <c r="I47" s="3">
        <f>AVERAGE(E452:E461)</f>
        <v>0.26841463414634148</v>
      </c>
      <c r="J47" s="6">
        <f>AVERAGE(C452:C461)</f>
        <v>124.16311</v>
      </c>
      <c r="L47">
        <f t="shared" si="2"/>
        <v>7.2046415823914342E-2</v>
      </c>
      <c r="M47">
        <f t="shared" si="3"/>
        <v>110.25</v>
      </c>
    </row>
    <row r="48" spans="1:13" x14ac:dyDescent="0.25">
      <c r="A48" t="s">
        <v>4</v>
      </c>
      <c r="B48">
        <v>10.199999999999999</v>
      </c>
      <c r="C48">
        <v>9.8702799999999993</v>
      </c>
      <c r="D48" s="1">
        <v>8.4499999999999993</v>
      </c>
      <c r="E48" s="55">
        <f t="shared" si="0"/>
        <v>0.20710059171597636</v>
      </c>
      <c r="F48">
        <f t="shared" si="1"/>
        <v>4.2890655089107534E-2</v>
      </c>
      <c r="H48" t="s">
        <v>46</v>
      </c>
      <c r="I48" s="3">
        <f>AVERAGE(E462:E471)</f>
        <v>0.25323854660347556</v>
      </c>
      <c r="J48" s="6">
        <f>AVERAGE(C462:C471)</f>
        <v>124.22139999999999</v>
      </c>
      <c r="L48">
        <f t="shared" si="2"/>
        <v>6.4129761485840667E-2</v>
      </c>
      <c r="M48">
        <f t="shared" si="3"/>
        <v>104.03999999999999</v>
      </c>
    </row>
    <row r="49" spans="1:13" x14ac:dyDescent="0.25">
      <c r="A49" t="s">
        <v>4</v>
      </c>
      <c r="B49">
        <v>10.199999999999999</v>
      </c>
      <c r="C49">
        <v>10.250999999999999</v>
      </c>
      <c r="D49" s="1">
        <v>8.4499999999999993</v>
      </c>
      <c r="E49" s="55">
        <f t="shared" si="0"/>
        <v>0.20710059171597636</v>
      </c>
      <c r="F49">
        <f t="shared" si="1"/>
        <v>4.2890655089107534E-2</v>
      </c>
      <c r="H49" t="s">
        <v>47</v>
      </c>
      <c r="I49" s="3">
        <f>AVERAGE(E472:E481)</f>
        <v>0.24497041420118357</v>
      </c>
      <c r="J49" s="6">
        <f>AVERAGE(C472:C481)</f>
        <v>104.91420000000001</v>
      </c>
      <c r="L49">
        <f t="shared" si="2"/>
        <v>6.0010503833899442E-2</v>
      </c>
      <c r="M49">
        <f t="shared" si="3"/>
        <v>104.03999999999999</v>
      </c>
    </row>
    <row r="50" spans="1:13" x14ac:dyDescent="0.25">
      <c r="A50" t="s">
        <v>4</v>
      </c>
      <c r="B50">
        <v>10.5</v>
      </c>
      <c r="C50">
        <v>9.9164700000000003</v>
      </c>
      <c r="D50" s="1">
        <v>8.4499999999999993</v>
      </c>
      <c r="E50" s="55">
        <f t="shared" si="0"/>
        <v>0.24260355029585809</v>
      </c>
      <c r="F50">
        <f t="shared" si="1"/>
        <v>5.8856482616154948E-2</v>
      </c>
      <c r="H50" s="4" t="s">
        <v>48</v>
      </c>
      <c r="I50" s="3">
        <f>AVERAGE(E482:E491)</f>
        <v>0.28735019973368847</v>
      </c>
      <c r="J50" s="6">
        <f>AVERAGE(C482:C491)</f>
        <v>130.34739999999999</v>
      </c>
      <c r="L50">
        <f t="shared" si="2"/>
        <v>8.2570137286990655E-2</v>
      </c>
      <c r="M50">
        <f t="shared" si="3"/>
        <v>110.25</v>
      </c>
    </row>
    <row r="51" spans="1:13" x14ac:dyDescent="0.25">
      <c r="A51" t="s">
        <v>4</v>
      </c>
      <c r="B51">
        <v>10.6</v>
      </c>
      <c r="C51">
        <v>10.007199999999999</v>
      </c>
      <c r="D51" s="1">
        <v>8.4499999999999993</v>
      </c>
      <c r="E51" s="55">
        <f t="shared" si="0"/>
        <v>0.25443786982248529</v>
      </c>
      <c r="F51">
        <f t="shared" si="1"/>
        <v>6.4738629599803962E-2</v>
      </c>
      <c r="H51" s="5" t="s">
        <v>49</v>
      </c>
      <c r="I51" s="3">
        <f>AVERAGE(E492:E501)</f>
        <v>0.27239583333333334</v>
      </c>
      <c r="J51" s="6">
        <f>AVERAGE(C492:C501)</f>
        <v>128.01421999999997</v>
      </c>
      <c r="L51">
        <f t="shared" si="2"/>
        <v>7.4199490017361119E-2</v>
      </c>
      <c r="M51">
        <f t="shared" si="3"/>
        <v>112.36</v>
      </c>
    </row>
    <row r="52" spans="1:13" x14ac:dyDescent="0.25">
      <c r="A52" t="s">
        <v>5</v>
      </c>
      <c r="B52">
        <v>8.3000000000000007</v>
      </c>
      <c r="C52">
        <v>13.222300000000001</v>
      </c>
      <c r="D52" s="1">
        <v>8.15</v>
      </c>
      <c r="E52" s="55">
        <f t="shared" si="0"/>
        <v>1.8404907975460166E-2</v>
      </c>
      <c r="F52">
        <f t="shared" si="1"/>
        <v>3.3874063758515722E-4</v>
      </c>
      <c r="I52" s="3">
        <f>AVERAGE(E:E)</f>
        <v>0.21169648962713572</v>
      </c>
      <c r="L52">
        <f>AVERAGE(L2:L51)</f>
        <v>4.4191638792550753E-2</v>
      </c>
      <c r="M52">
        <f t="shared" si="3"/>
        <v>68.890000000000015</v>
      </c>
    </row>
    <row r="53" spans="1:13" x14ac:dyDescent="0.25">
      <c r="A53" t="s">
        <v>5</v>
      </c>
      <c r="B53">
        <v>8.75</v>
      </c>
      <c r="C53">
        <v>13.6593</v>
      </c>
      <c r="D53" s="1">
        <v>8.15</v>
      </c>
      <c r="E53" s="55">
        <f t="shared" si="0"/>
        <v>7.361963190184044E-2</v>
      </c>
      <c r="F53">
        <f t="shared" si="1"/>
        <v>5.4198502013624826E-3</v>
      </c>
      <c r="I53" s="3"/>
      <c r="M53">
        <f t="shared" si="3"/>
        <v>76.5625</v>
      </c>
    </row>
    <row r="54" spans="1:13" x14ac:dyDescent="0.25">
      <c r="A54" t="s">
        <v>5</v>
      </c>
      <c r="B54">
        <v>8.3000000000000007</v>
      </c>
      <c r="C54">
        <v>13.1273</v>
      </c>
      <c r="D54" s="1">
        <v>8.15</v>
      </c>
      <c r="E54" s="55">
        <f t="shared" si="0"/>
        <v>1.8404907975460166E-2</v>
      </c>
      <c r="F54">
        <f t="shared" si="1"/>
        <v>3.3874063758515722E-4</v>
      </c>
      <c r="L54">
        <f>-10*LOG10(L52)</f>
        <v>13.546598928625764</v>
      </c>
      <c r="M54">
        <f t="shared" si="3"/>
        <v>68.890000000000015</v>
      </c>
    </row>
    <row r="55" spans="1:13" x14ac:dyDescent="0.25">
      <c r="A55" t="s">
        <v>5</v>
      </c>
      <c r="B55">
        <v>8.3000000000000007</v>
      </c>
      <c r="C55">
        <v>13.3689</v>
      </c>
      <c r="D55" s="1">
        <v>8.15</v>
      </c>
      <c r="E55" s="55">
        <f t="shared" si="0"/>
        <v>1.8404907975460166E-2</v>
      </c>
      <c r="F55">
        <f t="shared" si="1"/>
        <v>3.3874063758515722E-4</v>
      </c>
      <c r="M55">
        <f t="shared" si="3"/>
        <v>68.890000000000015</v>
      </c>
    </row>
    <row r="56" spans="1:13" x14ac:dyDescent="0.25">
      <c r="A56" t="s">
        <v>5</v>
      </c>
      <c r="B56">
        <v>8.3000000000000007</v>
      </c>
      <c r="C56">
        <v>12.9153</v>
      </c>
      <c r="D56" s="1">
        <v>8.15</v>
      </c>
      <c r="E56" s="55">
        <f t="shared" si="0"/>
        <v>1.8404907975460166E-2</v>
      </c>
      <c r="F56">
        <f t="shared" si="1"/>
        <v>3.3874063758515722E-4</v>
      </c>
      <c r="M56">
        <f t="shared" si="3"/>
        <v>68.890000000000015</v>
      </c>
    </row>
    <row r="57" spans="1:13" x14ac:dyDescent="0.25">
      <c r="A57" t="s">
        <v>5</v>
      </c>
      <c r="B57">
        <v>8.3000000000000007</v>
      </c>
      <c r="C57">
        <v>13.028600000000001</v>
      </c>
      <c r="D57" s="1">
        <v>8.15</v>
      </c>
      <c r="E57" s="55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8.4499999999999993</v>
      </c>
      <c r="C58">
        <v>13.4398</v>
      </c>
      <c r="D58" s="1">
        <v>8.15</v>
      </c>
      <c r="E58" s="55">
        <f t="shared" si="0"/>
        <v>3.6809815950920116E-2</v>
      </c>
      <c r="F58">
        <f t="shared" si="1"/>
        <v>1.3549625503406131E-3</v>
      </c>
      <c r="M58">
        <f t="shared" si="3"/>
        <v>71.402499999999989</v>
      </c>
    </row>
    <row r="59" spans="1:13" x14ac:dyDescent="0.25">
      <c r="A59" t="s">
        <v>5</v>
      </c>
      <c r="B59">
        <v>8.3000000000000007</v>
      </c>
      <c r="C59">
        <v>13.336499999999999</v>
      </c>
      <c r="D59" s="1">
        <v>8.15</v>
      </c>
      <c r="E59" s="55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t="s">
        <v>5</v>
      </c>
      <c r="B60">
        <v>9.4499999999999993</v>
      </c>
      <c r="C60">
        <v>13.314299999999999</v>
      </c>
      <c r="D60" s="1">
        <v>8.15</v>
      </c>
      <c r="E60" s="55">
        <f t="shared" si="0"/>
        <v>0.15950920245398759</v>
      </c>
      <c r="F60">
        <f t="shared" si="1"/>
        <v>2.5443185667507199E-2</v>
      </c>
      <c r="M60">
        <f t="shared" si="3"/>
        <v>89.302499999999981</v>
      </c>
    </row>
    <row r="61" spans="1:13" x14ac:dyDescent="0.25">
      <c r="A61" t="s">
        <v>5</v>
      </c>
      <c r="B61">
        <v>8.6</v>
      </c>
      <c r="C61">
        <v>13.344799999999999</v>
      </c>
      <c r="D61" s="1">
        <v>8.15</v>
      </c>
      <c r="E61" s="55">
        <f t="shared" si="0"/>
        <v>5.5214723926380278E-2</v>
      </c>
      <c r="F61">
        <f t="shared" si="1"/>
        <v>3.0486657382663906E-3</v>
      </c>
      <c r="M61">
        <f t="shared" si="3"/>
        <v>73.959999999999994</v>
      </c>
    </row>
    <row r="62" spans="1:13" x14ac:dyDescent="0.25">
      <c r="A62" t="s">
        <v>6</v>
      </c>
      <c r="B62">
        <v>4.3499999999999996</v>
      </c>
      <c r="C62">
        <v>12.904299999999999</v>
      </c>
      <c r="D62" s="1">
        <v>3.7</v>
      </c>
      <c r="E62" s="55">
        <f t="shared" si="0"/>
        <v>0.17567567567567552</v>
      </c>
      <c r="F62">
        <f t="shared" si="1"/>
        <v>3.086194302410513E-2</v>
      </c>
      <c r="M62">
        <f t="shared" si="3"/>
        <v>18.922499999999996</v>
      </c>
    </row>
    <row r="63" spans="1:13" x14ac:dyDescent="0.25">
      <c r="A63" t="s">
        <v>6</v>
      </c>
      <c r="B63">
        <v>4.3</v>
      </c>
      <c r="C63">
        <v>11.365600000000001</v>
      </c>
      <c r="D63" s="1">
        <v>3.7</v>
      </c>
      <c r="E63" s="55">
        <f t="shared" si="0"/>
        <v>0.16216216216216206</v>
      </c>
      <c r="F63">
        <f t="shared" si="1"/>
        <v>2.6296566837107346E-2</v>
      </c>
      <c r="M63">
        <f t="shared" si="3"/>
        <v>18.489999999999998</v>
      </c>
    </row>
    <row r="64" spans="1:13" x14ac:dyDescent="0.25">
      <c r="A64" t="s">
        <v>6</v>
      </c>
      <c r="B64">
        <v>4.3</v>
      </c>
      <c r="C64">
        <v>12.6366</v>
      </c>
      <c r="D64" s="1">
        <v>3.7</v>
      </c>
      <c r="E64" s="55">
        <f t="shared" si="0"/>
        <v>0.16216216216216206</v>
      </c>
      <c r="F64">
        <f t="shared" si="1"/>
        <v>2.6296566837107346E-2</v>
      </c>
      <c r="M64">
        <f t="shared" si="3"/>
        <v>18.489999999999998</v>
      </c>
    </row>
    <row r="65" spans="1:13" x14ac:dyDescent="0.25">
      <c r="A65" t="s">
        <v>6</v>
      </c>
      <c r="B65">
        <v>4.3</v>
      </c>
      <c r="C65">
        <v>11.6975</v>
      </c>
      <c r="D65" s="1">
        <v>3.7</v>
      </c>
      <c r="E65" s="55">
        <f t="shared" si="0"/>
        <v>0.16216216216216206</v>
      </c>
      <c r="F65">
        <f t="shared" si="1"/>
        <v>2.6296566837107346E-2</v>
      </c>
      <c r="M65">
        <f t="shared" si="3"/>
        <v>18.489999999999998</v>
      </c>
    </row>
    <row r="66" spans="1:13" x14ac:dyDescent="0.25">
      <c r="A66" t="s">
        <v>6</v>
      </c>
      <c r="B66">
        <v>4.3499999999999996</v>
      </c>
      <c r="C66">
        <v>12.629300000000001</v>
      </c>
      <c r="D66" s="1">
        <v>3.7</v>
      </c>
      <c r="E66" s="55">
        <f t="shared" si="0"/>
        <v>0.17567567567567552</v>
      </c>
      <c r="F66">
        <f t="shared" si="1"/>
        <v>3.086194302410513E-2</v>
      </c>
      <c r="M66">
        <f t="shared" si="3"/>
        <v>18.922499999999996</v>
      </c>
    </row>
    <row r="67" spans="1:13" x14ac:dyDescent="0.25">
      <c r="A67" t="s">
        <v>6</v>
      </c>
      <c r="B67">
        <v>4.4000000000000004</v>
      </c>
      <c r="C67">
        <v>12.6921</v>
      </c>
      <c r="D67" s="1">
        <v>3.7</v>
      </c>
      <c r="E67" s="55">
        <f t="shared" ref="E67:E130" si="4">(B67-D67)/D67</f>
        <v>0.18918918918918923</v>
      </c>
      <c r="F67">
        <f t="shared" ref="F67:F130" si="5">E67^2</f>
        <v>3.5792549306062835E-2</v>
      </c>
      <c r="M67">
        <f t="shared" ref="M67:M130" si="6">B67^2</f>
        <v>19.360000000000003</v>
      </c>
    </row>
    <row r="68" spans="1:13" x14ac:dyDescent="0.25">
      <c r="A68" t="s">
        <v>6</v>
      </c>
      <c r="B68">
        <v>4.3499999999999996</v>
      </c>
      <c r="C68">
        <v>12.822100000000001</v>
      </c>
      <c r="D68" s="1">
        <v>3.7</v>
      </c>
      <c r="E68" s="55">
        <f t="shared" si="4"/>
        <v>0.17567567567567552</v>
      </c>
      <c r="F68">
        <f t="shared" si="5"/>
        <v>3.086194302410513E-2</v>
      </c>
      <c r="M68">
        <f t="shared" si="6"/>
        <v>18.922499999999996</v>
      </c>
    </row>
    <row r="69" spans="1:13" x14ac:dyDescent="0.25">
      <c r="A69" t="s">
        <v>6</v>
      </c>
      <c r="B69">
        <v>4.3499999999999996</v>
      </c>
      <c r="C69">
        <v>11.777799999999999</v>
      </c>
      <c r="D69" s="1">
        <v>3.7</v>
      </c>
      <c r="E69" s="55">
        <f t="shared" si="4"/>
        <v>0.17567567567567552</v>
      </c>
      <c r="F69">
        <f t="shared" si="5"/>
        <v>3.086194302410513E-2</v>
      </c>
      <c r="M69">
        <f t="shared" si="6"/>
        <v>18.922499999999996</v>
      </c>
    </row>
    <row r="70" spans="1:13" x14ac:dyDescent="0.25">
      <c r="A70" t="s">
        <v>6</v>
      </c>
      <c r="B70">
        <v>4.3</v>
      </c>
      <c r="C70">
        <v>11.1755</v>
      </c>
      <c r="D70" s="1">
        <v>3.7</v>
      </c>
      <c r="E70" s="55">
        <f t="shared" si="4"/>
        <v>0.16216216216216206</v>
      </c>
      <c r="F70">
        <f t="shared" si="5"/>
        <v>2.6296566837107346E-2</v>
      </c>
      <c r="M70">
        <f t="shared" si="6"/>
        <v>18.489999999999998</v>
      </c>
    </row>
    <row r="71" spans="1:13" x14ac:dyDescent="0.25">
      <c r="A71" t="s">
        <v>6</v>
      </c>
      <c r="B71">
        <v>4.7</v>
      </c>
      <c r="C71">
        <v>12.229699999999999</v>
      </c>
      <c r="D71" s="1">
        <v>3.7</v>
      </c>
      <c r="E71" s="55">
        <f t="shared" si="4"/>
        <v>0.27027027027027023</v>
      </c>
      <c r="F71">
        <f t="shared" si="5"/>
        <v>7.3046018991964917E-2</v>
      </c>
      <c r="M71">
        <f t="shared" si="6"/>
        <v>22.090000000000003</v>
      </c>
    </row>
    <row r="72" spans="1:13" x14ac:dyDescent="0.25">
      <c r="A72" t="s">
        <v>7</v>
      </c>
      <c r="B72">
        <v>5.7</v>
      </c>
      <c r="C72">
        <v>9.2214700000000001</v>
      </c>
      <c r="D72" s="1">
        <v>5.4</v>
      </c>
      <c r="E72" s="55">
        <f t="shared" si="4"/>
        <v>5.5555555555555518E-2</v>
      </c>
      <c r="F72">
        <f t="shared" si="5"/>
        <v>3.0864197530864157E-3</v>
      </c>
      <c r="M72">
        <f t="shared" si="6"/>
        <v>32.49</v>
      </c>
    </row>
    <row r="73" spans="1:13" x14ac:dyDescent="0.25">
      <c r="A73" t="s">
        <v>7</v>
      </c>
      <c r="B73">
        <v>5.8</v>
      </c>
      <c r="C73">
        <v>9.2354199999999995</v>
      </c>
      <c r="D73" s="1">
        <v>5.4</v>
      </c>
      <c r="E73" s="55">
        <f t="shared" si="4"/>
        <v>7.4074074074073973E-2</v>
      </c>
      <c r="F73">
        <f t="shared" si="5"/>
        <v>5.4869684499313977E-3</v>
      </c>
      <c r="M73">
        <f t="shared" si="6"/>
        <v>33.64</v>
      </c>
    </row>
    <row r="74" spans="1:13" x14ac:dyDescent="0.25">
      <c r="A74" t="s">
        <v>7</v>
      </c>
      <c r="B74">
        <v>5.8</v>
      </c>
      <c r="C74">
        <v>7.8354499999999998</v>
      </c>
      <c r="D74" s="1">
        <v>5.4</v>
      </c>
      <c r="E74" s="55">
        <f t="shared" si="4"/>
        <v>7.4074074074073973E-2</v>
      </c>
      <c r="F74">
        <f t="shared" si="5"/>
        <v>5.4869684499313977E-3</v>
      </c>
      <c r="M74">
        <f t="shared" si="6"/>
        <v>33.64</v>
      </c>
    </row>
    <row r="75" spans="1:13" x14ac:dyDescent="0.25">
      <c r="A75" t="s">
        <v>7</v>
      </c>
      <c r="B75">
        <v>5.6</v>
      </c>
      <c r="C75">
        <v>9.2683599999999995</v>
      </c>
      <c r="D75" s="1">
        <v>5.4</v>
      </c>
      <c r="E75" s="55">
        <f t="shared" si="4"/>
        <v>3.7037037037036903E-2</v>
      </c>
      <c r="F75">
        <f t="shared" si="5"/>
        <v>1.3717421124828434E-3</v>
      </c>
      <c r="M75">
        <f t="shared" si="6"/>
        <v>31.359999999999996</v>
      </c>
    </row>
    <row r="76" spans="1:13" x14ac:dyDescent="0.25">
      <c r="A76" t="s">
        <v>7</v>
      </c>
      <c r="B76">
        <v>5.7</v>
      </c>
      <c r="C76">
        <v>9.2436299999999996</v>
      </c>
      <c r="D76" s="1">
        <v>5.4</v>
      </c>
      <c r="E76" s="55">
        <f t="shared" si="4"/>
        <v>5.5555555555555518E-2</v>
      </c>
      <c r="F76">
        <f t="shared" si="5"/>
        <v>3.0864197530864157E-3</v>
      </c>
      <c r="M76">
        <f t="shared" si="6"/>
        <v>32.49</v>
      </c>
    </row>
    <row r="77" spans="1:13" x14ac:dyDescent="0.25">
      <c r="A77" t="s">
        <v>7</v>
      </c>
      <c r="B77">
        <v>5.8</v>
      </c>
      <c r="C77">
        <v>9.42455</v>
      </c>
      <c r="D77" s="1">
        <v>5.4</v>
      </c>
      <c r="E77" s="55">
        <f t="shared" si="4"/>
        <v>7.4074074074073973E-2</v>
      </c>
      <c r="F77">
        <f t="shared" si="5"/>
        <v>5.4869684499313977E-3</v>
      </c>
      <c r="M77">
        <f t="shared" si="6"/>
        <v>33.64</v>
      </c>
    </row>
    <row r="78" spans="1:13" x14ac:dyDescent="0.25">
      <c r="A78" t="s">
        <v>7</v>
      </c>
      <c r="B78">
        <v>5.8</v>
      </c>
      <c r="C78">
        <v>9.4069599999999998</v>
      </c>
      <c r="D78" s="1">
        <v>5.4</v>
      </c>
      <c r="E78" s="55">
        <f t="shared" si="4"/>
        <v>7.4074074074073973E-2</v>
      </c>
      <c r="F78">
        <f t="shared" si="5"/>
        <v>5.4869684499313977E-3</v>
      </c>
      <c r="M78">
        <f t="shared" si="6"/>
        <v>33.64</v>
      </c>
    </row>
    <row r="79" spans="1:13" x14ac:dyDescent="0.25">
      <c r="A79" t="s">
        <v>7</v>
      </c>
      <c r="B79">
        <v>5.6</v>
      </c>
      <c r="C79">
        <v>9.1721299999999992</v>
      </c>
      <c r="D79" s="1">
        <v>5.4</v>
      </c>
      <c r="E79" s="55">
        <f t="shared" si="4"/>
        <v>3.7037037037036903E-2</v>
      </c>
      <c r="F79">
        <f t="shared" si="5"/>
        <v>1.3717421124828434E-3</v>
      </c>
      <c r="M79">
        <f t="shared" si="6"/>
        <v>31.359999999999996</v>
      </c>
    </row>
    <row r="80" spans="1:13" x14ac:dyDescent="0.25">
      <c r="A80" t="s">
        <v>7</v>
      </c>
      <c r="B80">
        <v>5.7</v>
      </c>
      <c r="C80">
        <v>8.6341800000000006</v>
      </c>
      <c r="D80" s="1">
        <v>5.4</v>
      </c>
      <c r="E80" s="55">
        <f t="shared" si="4"/>
        <v>5.5555555555555518E-2</v>
      </c>
      <c r="F80">
        <f t="shared" si="5"/>
        <v>3.0864197530864157E-3</v>
      </c>
      <c r="M80">
        <f t="shared" si="6"/>
        <v>32.49</v>
      </c>
    </row>
    <row r="81" spans="1:13" x14ac:dyDescent="0.25">
      <c r="A81" t="s">
        <v>7</v>
      </c>
      <c r="B81">
        <v>5.7</v>
      </c>
      <c r="C81">
        <v>8.5654800000000009</v>
      </c>
      <c r="D81" s="1">
        <v>5.4</v>
      </c>
      <c r="E81" s="55">
        <f t="shared" si="4"/>
        <v>5.5555555555555518E-2</v>
      </c>
      <c r="F81">
        <f t="shared" si="5"/>
        <v>3.0864197530864157E-3</v>
      </c>
      <c r="M81">
        <f t="shared" si="6"/>
        <v>32.49</v>
      </c>
    </row>
    <row r="82" spans="1:13" x14ac:dyDescent="0.25">
      <c r="A82" t="s">
        <v>8</v>
      </c>
      <c r="B82">
        <v>7.3</v>
      </c>
      <c r="C82">
        <v>10.6465</v>
      </c>
      <c r="D82" s="1">
        <v>6.15</v>
      </c>
      <c r="E82" s="55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10.679600000000001</v>
      </c>
      <c r="D83" s="1">
        <v>6.15</v>
      </c>
      <c r="E83" s="55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10.678000000000001</v>
      </c>
      <c r="D84" s="1">
        <v>6.15</v>
      </c>
      <c r="E84" s="55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10.708600000000001</v>
      </c>
      <c r="D85" s="1">
        <v>6.15</v>
      </c>
      <c r="E85" s="55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10.5314</v>
      </c>
      <c r="D86" s="1">
        <v>6.15</v>
      </c>
      <c r="E86" s="55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10.617599999999999</v>
      </c>
      <c r="D87" s="1">
        <v>6.15</v>
      </c>
      <c r="E87" s="55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10.6432</v>
      </c>
      <c r="D88" s="1">
        <v>6.15</v>
      </c>
      <c r="E88" s="55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10.5313</v>
      </c>
      <c r="D89" s="1">
        <v>6.15</v>
      </c>
      <c r="E89" s="55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10.6173</v>
      </c>
      <c r="D90" s="1">
        <v>6.15</v>
      </c>
      <c r="E90" s="55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10.486599999999999</v>
      </c>
      <c r="D91" s="1">
        <v>6.15</v>
      </c>
      <c r="E91" s="55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7.5</v>
      </c>
      <c r="C92">
        <v>9.6417800000000007</v>
      </c>
      <c r="D92" s="1">
        <v>6.35</v>
      </c>
      <c r="E92" s="55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7.5</v>
      </c>
      <c r="C93">
        <v>8.9059899999999992</v>
      </c>
      <c r="D93" s="1">
        <v>6.35</v>
      </c>
      <c r="E93" s="55">
        <f t="shared" si="4"/>
        <v>0.18110236220472448</v>
      </c>
      <c r="F93">
        <f t="shared" si="5"/>
        <v>3.2798065596131215E-2</v>
      </c>
      <c r="M93">
        <f t="shared" si="6"/>
        <v>56.25</v>
      </c>
    </row>
    <row r="94" spans="1:13" x14ac:dyDescent="0.25">
      <c r="A94" t="s">
        <v>9</v>
      </c>
      <c r="B94">
        <v>7.5</v>
      </c>
      <c r="C94">
        <v>9.6535399999999996</v>
      </c>
      <c r="D94" s="1">
        <v>6.35</v>
      </c>
      <c r="E94" s="55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t="s">
        <v>9</v>
      </c>
      <c r="B95">
        <v>7.5</v>
      </c>
      <c r="C95">
        <v>9.6363199999999996</v>
      </c>
      <c r="D95" s="1">
        <v>6.35</v>
      </c>
      <c r="E95" s="55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7.4</v>
      </c>
      <c r="C96">
        <v>9.6374700000000004</v>
      </c>
      <c r="D96" s="1">
        <v>6.35</v>
      </c>
      <c r="E96" s="55">
        <f t="shared" si="4"/>
        <v>0.16535433070866154</v>
      </c>
      <c r="F96">
        <f t="shared" si="5"/>
        <v>2.7342054684109409E-2</v>
      </c>
      <c r="M96">
        <f t="shared" si="6"/>
        <v>54.760000000000005</v>
      </c>
    </row>
    <row r="97" spans="1:13" x14ac:dyDescent="0.25">
      <c r="A97" t="s">
        <v>9</v>
      </c>
      <c r="B97">
        <v>7.5</v>
      </c>
      <c r="C97">
        <v>9.6219599999999996</v>
      </c>
      <c r="D97" s="1">
        <v>6.35</v>
      </c>
      <c r="E97" s="55">
        <f t="shared" si="4"/>
        <v>0.18110236220472448</v>
      </c>
      <c r="F97">
        <f t="shared" si="5"/>
        <v>3.2798065596131215E-2</v>
      </c>
      <c r="M97">
        <f t="shared" si="6"/>
        <v>56.25</v>
      </c>
    </row>
    <row r="98" spans="1:13" x14ac:dyDescent="0.25">
      <c r="A98" t="s">
        <v>9</v>
      </c>
      <c r="B98">
        <v>7.5</v>
      </c>
      <c r="C98">
        <v>9.6619399999999995</v>
      </c>
      <c r="D98" s="1">
        <v>6.35</v>
      </c>
      <c r="E98" s="55">
        <f t="shared" si="4"/>
        <v>0.18110236220472448</v>
      </c>
      <c r="F98">
        <f t="shared" si="5"/>
        <v>3.2798065596131215E-2</v>
      </c>
      <c r="M98">
        <f t="shared" si="6"/>
        <v>56.25</v>
      </c>
    </row>
    <row r="99" spans="1:13" x14ac:dyDescent="0.25">
      <c r="A99" t="s">
        <v>9</v>
      </c>
      <c r="B99">
        <v>7.5</v>
      </c>
      <c r="C99">
        <v>9.6194600000000001</v>
      </c>
      <c r="D99" s="1">
        <v>6.35</v>
      </c>
      <c r="E99" s="55">
        <f t="shared" si="4"/>
        <v>0.18110236220472448</v>
      </c>
      <c r="F99">
        <f t="shared" si="5"/>
        <v>3.2798065596131215E-2</v>
      </c>
      <c r="M99">
        <f t="shared" si="6"/>
        <v>56.25</v>
      </c>
    </row>
    <row r="100" spans="1:13" x14ac:dyDescent="0.25">
      <c r="A100" t="s">
        <v>9</v>
      </c>
      <c r="B100">
        <v>7.5</v>
      </c>
      <c r="C100">
        <v>9.6680299999999999</v>
      </c>
      <c r="D100" s="1">
        <v>6.35</v>
      </c>
      <c r="E100" s="55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t="s">
        <v>9</v>
      </c>
      <c r="B101">
        <v>7.6</v>
      </c>
      <c r="C101">
        <v>9.6029599999999995</v>
      </c>
      <c r="D101" s="1">
        <v>6.35</v>
      </c>
      <c r="E101" s="55">
        <f t="shared" si="4"/>
        <v>0.19685039370078741</v>
      </c>
      <c r="F101">
        <f t="shared" si="5"/>
        <v>3.8750077500155002E-2</v>
      </c>
      <c r="M101">
        <f t="shared" si="6"/>
        <v>57.76</v>
      </c>
    </row>
    <row r="102" spans="1:13" x14ac:dyDescent="0.25">
      <c r="A102" t="s">
        <v>10</v>
      </c>
      <c r="B102">
        <v>22.2</v>
      </c>
      <c r="C102">
        <v>23.520800000000001</v>
      </c>
      <c r="D102" s="1">
        <v>17.3</v>
      </c>
      <c r="E102" s="55">
        <f t="shared" si="4"/>
        <v>0.28323699421965309</v>
      </c>
      <c r="F102">
        <f t="shared" si="5"/>
        <v>8.0223194894583794E-2</v>
      </c>
      <c r="M102">
        <f t="shared" si="6"/>
        <v>492.84</v>
      </c>
    </row>
    <row r="103" spans="1:13" x14ac:dyDescent="0.25">
      <c r="A103" t="s">
        <v>10</v>
      </c>
      <c r="B103">
        <v>20.9</v>
      </c>
      <c r="C103">
        <v>21.0288</v>
      </c>
      <c r="D103" s="1">
        <v>17.3</v>
      </c>
      <c r="E103" s="55">
        <f t="shared" si="4"/>
        <v>0.20809248554913282</v>
      </c>
      <c r="F103">
        <f t="shared" si="5"/>
        <v>4.3302482542016053E-2</v>
      </c>
      <c r="M103">
        <f t="shared" si="6"/>
        <v>436.80999999999995</v>
      </c>
    </row>
    <row r="104" spans="1:13" x14ac:dyDescent="0.25">
      <c r="A104" t="s">
        <v>10</v>
      </c>
      <c r="B104">
        <v>21.9</v>
      </c>
      <c r="C104">
        <v>23.346699999999998</v>
      </c>
      <c r="D104" s="1">
        <v>17.3</v>
      </c>
      <c r="E104" s="55">
        <f t="shared" si="4"/>
        <v>0.2658959537572253</v>
      </c>
      <c r="F104">
        <f t="shared" si="5"/>
        <v>7.0700658224464502E-2</v>
      </c>
      <c r="M104">
        <f t="shared" si="6"/>
        <v>479.60999999999996</v>
      </c>
    </row>
    <row r="105" spans="1:13" x14ac:dyDescent="0.25">
      <c r="A105" t="s">
        <v>10</v>
      </c>
      <c r="B105">
        <v>21.1</v>
      </c>
      <c r="C105">
        <v>23.7408</v>
      </c>
      <c r="D105" s="1">
        <v>17.3</v>
      </c>
      <c r="E105" s="55">
        <f t="shared" si="4"/>
        <v>0.21965317919075147</v>
      </c>
      <c r="F105">
        <f t="shared" si="5"/>
        <v>4.824751912860438E-2</v>
      </c>
      <c r="M105">
        <f t="shared" si="6"/>
        <v>445.21000000000004</v>
      </c>
    </row>
    <row r="106" spans="1:13" x14ac:dyDescent="0.25">
      <c r="A106" t="s">
        <v>10</v>
      </c>
      <c r="B106">
        <v>21.3</v>
      </c>
      <c r="C106">
        <v>23.4648</v>
      </c>
      <c r="D106" s="1">
        <v>17.3</v>
      </c>
      <c r="E106" s="55">
        <f t="shared" si="4"/>
        <v>0.23121387283236994</v>
      </c>
      <c r="F106">
        <f t="shared" si="5"/>
        <v>5.3459854990143336E-2</v>
      </c>
      <c r="M106">
        <f t="shared" si="6"/>
        <v>453.69000000000005</v>
      </c>
    </row>
    <row r="107" spans="1:13" x14ac:dyDescent="0.25">
      <c r="A107" t="s">
        <v>10</v>
      </c>
      <c r="B107">
        <v>21.7</v>
      </c>
      <c r="C107">
        <v>23.4542</v>
      </c>
      <c r="D107" s="1">
        <v>17.3</v>
      </c>
      <c r="E107" s="55">
        <f t="shared" si="4"/>
        <v>0.25433526011560686</v>
      </c>
      <c r="F107">
        <f t="shared" si="5"/>
        <v>6.4686424538073398E-2</v>
      </c>
      <c r="M107">
        <f t="shared" si="6"/>
        <v>470.89</v>
      </c>
    </row>
    <row r="108" spans="1:13" x14ac:dyDescent="0.25">
      <c r="A108" t="s">
        <v>10</v>
      </c>
      <c r="B108">
        <v>22</v>
      </c>
      <c r="C108">
        <v>23.3139</v>
      </c>
      <c r="D108" s="1">
        <v>17.3</v>
      </c>
      <c r="E108" s="55">
        <f t="shared" si="4"/>
        <v>0.27167630057803466</v>
      </c>
      <c r="F108">
        <f t="shared" si="5"/>
        <v>7.380801229576664E-2</v>
      </c>
      <c r="M108">
        <f t="shared" si="6"/>
        <v>484</v>
      </c>
    </row>
    <row r="109" spans="1:13" x14ac:dyDescent="0.25">
      <c r="A109" t="s">
        <v>10</v>
      </c>
      <c r="B109">
        <v>21.5</v>
      </c>
      <c r="C109">
        <v>23.605799999999999</v>
      </c>
      <c r="D109" s="1">
        <v>17.3</v>
      </c>
      <c r="E109" s="55">
        <f t="shared" si="4"/>
        <v>0.2427745664739884</v>
      </c>
      <c r="F109">
        <f t="shared" si="5"/>
        <v>5.8939490126633014E-2</v>
      </c>
      <c r="M109">
        <f t="shared" si="6"/>
        <v>462.25</v>
      </c>
    </row>
    <row r="110" spans="1:13" x14ac:dyDescent="0.25">
      <c r="A110" t="s">
        <v>10</v>
      </c>
      <c r="B110">
        <v>21.2</v>
      </c>
      <c r="C110">
        <v>23.5122</v>
      </c>
      <c r="D110" s="1">
        <v>17.3</v>
      </c>
      <c r="E110" s="55">
        <f t="shared" si="4"/>
        <v>0.22543352601156061</v>
      </c>
      <c r="F110">
        <f t="shared" si="5"/>
        <v>5.0820274650004972E-2</v>
      </c>
      <c r="M110">
        <f t="shared" si="6"/>
        <v>449.44</v>
      </c>
    </row>
    <row r="111" spans="1:13" x14ac:dyDescent="0.25">
      <c r="A111" t="s">
        <v>10</v>
      </c>
      <c r="B111">
        <v>21.4</v>
      </c>
      <c r="C111">
        <v>23.3187</v>
      </c>
      <c r="D111" s="1">
        <v>17.3</v>
      </c>
      <c r="E111" s="55">
        <f t="shared" si="4"/>
        <v>0.23699421965317904</v>
      </c>
      <c r="F111">
        <f t="shared" si="5"/>
        <v>5.6166260149019279E-2</v>
      </c>
      <c r="M111">
        <f t="shared" si="6"/>
        <v>457.95999999999992</v>
      </c>
    </row>
    <row r="112" spans="1:13" x14ac:dyDescent="0.25">
      <c r="A112" t="s">
        <v>11</v>
      </c>
      <c r="B112">
        <v>29.5</v>
      </c>
      <c r="C112">
        <v>22.625399999999999</v>
      </c>
      <c r="D112" s="1">
        <v>22.85</v>
      </c>
      <c r="E112" s="55">
        <f t="shared" si="4"/>
        <v>0.29102844638949665</v>
      </c>
      <c r="F112">
        <f t="shared" si="5"/>
        <v>8.4697556607884125E-2</v>
      </c>
      <c r="M112">
        <f t="shared" si="6"/>
        <v>870.25</v>
      </c>
    </row>
    <row r="113" spans="1:13" x14ac:dyDescent="0.25">
      <c r="A113" t="s">
        <v>11</v>
      </c>
      <c r="B113">
        <v>29.45</v>
      </c>
      <c r="C113">
        <v>22.4864</v>
      </c>
      <c r="D113" s="1">
        <v>22.85</v>
      </c>
      <c r="E113" s="55">
        <f t="shared" si="4"/>
        <v>0.28884026258205681</v>
      </c>
      <c r="F113">
        <f t="shared" si="5"/>
        <v>8.3428697288471521E-2</v>
      </c>
      <c r="M113">
        <f t="shared" si="6"/>
        <v>867.30250000000001</v>
      </c>
    </row>
    <row r="114" spans="1:13" x14ac:dyDescent="0.25">
      <c r="A114" t="s">
        <v>11</v>
      </c>
      <c r="B114">
        <v>29.4</v>
      </c>
      <c r="C114">
        <v>16.1004</v>
      </c>
      <c r="D114" s="1">
        <v>22.85</v>
      </c>
      <c r="E114" s="55">
        <f t="shared" si="4"/>
        <v>0.2866520787746169</v>
      </c>
      <c r="F114">
        <f t="shared" si="5"/>
        <v>8.2169414265809176E-2</v>
      </c>
      <c r="M114">
        <f t="shared" si="6"/>
        <v>864.3599999999999</v>
      </c>
    </row>
    <row r="115" spans="1:13" x14ac:dyDescent="0.25">
      <c r="A115" t="s">
        <v>11</v>
      </c>
      <c r="B115">
        <v>29.1</v>
      </c>
      <c r="C115">
        <v>20.810600000000001</v>
      </c>
      <c r="D115" s="1">
        <v>22.85</v>
      </c>
      <c r="E115" s="55">
        <f t="shared" si="4"/>
        <v>0.2735229759299781</v>
      </c>
      <c r="F115">
        <f t="shared" si="5"/>
        <v>7.4814818361591373E-2</v>
      </c>
      <c r="M115">
        <f t="shared" si="6"/>
        <v>846.81000000000006</v>
      </c>
    </row>
    <row r="116" spans="1:13" x14ac:dyDescent="0.25">
      <c r="A116" t="s">
        <v>11</v>
      </c>
      <c r="B116">
        <v>29.8</v>
      </c>
      <c r="C116">
        <v>20.2576</v>
      </c>
      <c r="D116" s="1">
        <v>22.85</v>
      </c>
      <c r="E116" s="55">
        <f t="shared" si="4"/>
        <v>0.30415754923413563</v>
      </c>
      <c r="F116">
        <f t="shared" si="5"/>
        <v>9.251181475611564E-2</v>
      </c>
      <c r="M116">
        <f t="shared" si="6"/>
        <v>888.04000000000008</v>
      </c>
    </row>
    <row r="117" spans="1:13" x14ac:dyDescent="0.25">
      <c r="A117" t="s">
        <v>11</v>
      </c>
      <c r="B117">
        <v>29.1</v>
      </c>
      <c r="C117">
        <v>23.186199999999999</v>
      </c>
      <c r="D117" s="1">
        <v>22.85</v>
      </c>
      <c r="E117" s="55">
        <f t="shared" si="4"/>
        <v>0.2735229759299781</v>
      </c>
      <c r="F117">
        <f t="shared" si="5"/>
        <v>7.4814818361591373E-2</v>
      </c>
      <c r="M117">
        <f t="shared" si="6"/>
        <v>846.81000000000006</v>
      </c>
    </row>
    <row r="118" spans="1:13" x14ac:dyDescent="0.25">
      <c r="A118" t="s">
        <v>11</v>
      </c>
      <c r="B118">
        <v>29.5</v>
      </c>
      <c r="C118">
        <v>22.6889</v>
      </c>
      <c r="D118" s="1">
        <v>22.85</v>
      </c>
      <c r="E118" s="55">
        <f t="shared" si="4"/>
        <v>0.29102844638949665</v>
      </c>
      <c r="F118">
        <f t="shared" si="5"/>
        <v>8.4697556607884125E-2</v>
      </c>
      <c r="M118">
        <f t="shared" si="6"/>
        <v>870.25</v>
      </c>
    </row>
    <row r="119" spans="1:13" x14ac:dyDescent="0.25">
      <c r="A119" t="s">
        <v>11</v>
      </c>
      <c r="B119">
        <v>29.2</v>
      </c>
      <c r="C119">
        <v>20.573899999999998</v>
      </c>
      <c r="D119" s="1">
        <v>22.85</v>
      </c>
      <c r="E119" s="55">
        <f t="shared" si="4"/>
        <v>0.27789934354485768</v>
      </c>
      <c r="F119">
        <f t="shared" si="5"/>
        <v>7.7228045142662835E-2</v>
      </c>
      <c r="M119">
        <f t="shared" si="6"/>
        <v>852.64</v>
      </c>
    </row>
    <row r="120" spans="1:13" x14ac:dyDescent="0.25">
      <c r="A120" t="s">
        <v>11</v>
      </c>
      <c r="B120">
        <v>28.25</v>
      </c>
      <c r="C120">
        <v>18.688400000000001</v>
      </c>
      <c r="D120" s="1">
        <v>22.85</v>
      </c>
      <c r="E120" s="55">
        <f t="shared" si="4"/>
        <v>0.23632385120350102</v>
      </c>
      <c r="F120">
        <f t="shared" si="5"/>
        <v>5.5848962647654495E-2</v>
      </c>
      <c r="M120">
        <f t="shared" si="6"/>
        <v>798.0625</v>
      </c>
    </row>
    <row r="121" spans="1:13" x14ac:dyDescent="0.25">
      <c r="A121" t="s">
        <v>11</v>
      </c>
      <c r="B121">
        <v>28.25</v>
      </c>
      <c r="C121">
        <v>22.8367</v>
      </c>
      <c r="D121" s="1">
        <v>22.85</v>
      </c>
      <c r="E121" s="55">
        <f t="shared" si="4"/>
        <v>0.23632385120350102</v>
      </c>
      <c r="F121">
        <f t="shared" si="5"/>
        <v>5.5848962647654495E-2</v>
      </c>
      <c r="M121">
        <f t="shared" si="6"/>
        <v>798.0625</v>
      </c>
    </row>
    <row r="122" spans="1:13" x14ac:dyDescent="0.25">
      <c r="A122" t="s">
        <v>12</v>
      </c>
      <c r="B122">
        <v>26.2</v>
      </c>
      <c r="C122">
        <v>18.279199999999999</v>
      </c>
      <c r="D122" s="1">
        <v>23.1</v>
      </c>
      <c r="E122" s="55">
        <f t="shared" si="4"/>
        <v>0.1341991341991341</v>
      </c>
      <c r="F122">
        <f t="shared" si="5"/>
        <v>1.8009407619797201E-2</v>
      </c>
      <c r="M122">
        <f t="shared" si="6"/>
        <v>686.43999999999994</v>
      </c>
    </row>
    <row r="123" spans="1:13" x14ac:dyDescent="0.25">
      <c r="A123" t="s">
        <v>12</v>
      </c>
      <c r="B123">
        <v>27.4</v>
      </c>
      <c r="C123">
        <v>18.189599999999999</v>
      </c>
      <c r="D123" s="1">
        <v>23.1</v>
      </c>
      <c r="E123" s="55">
        <f t="shared" si="4"/>
        <v>0.18614718614718601</v>
      </c>
      <c r="F123">
        <f t="shared" si="5"/>
        <v>3.4650774910515117E-2</v>
      </c>
      <c r="M123">
        <f t="shared" si="6"/>
        <v>750.75999999999988</v>
      </c>
    </row>
    <row r="124" spans="1:13" x14ac:dyDescent="0.25">
      <c r="A124" t="s">
        <v>12</v>
      </c>
      <c r="B124">
        <v>28</v>
      </c>
      <c r="C124">
        <v>16.394200000000001</v>
      </c>
      <c r="D124" s="1">
        <v>23.1</v>
      </c>
      <c r="E124" s="55">
        <f t="shared" si="4"/>
        <v>0.21212121212121204</v>
      </c>
      <c r="F124">
        <f t="shared" si="5"/>
        <v>4.4995408631772232E-2</v>
      </c>
      <c r="M124">
        <f t="shared" si="6"/>
        <v>784</v>
      </c>
    </row>
    <row r="125" spans="1:13" x14ac:dyDescent="0.25">
      <c r="A125" t="s">
        <v>12</v>
      </c>
      <c r="B125">
        <v>26.4</v>
      </c>
      <c r="C125">
        <v>20.221800000000002</v>
      </c>
      <c r="D125" s="1">
        <v>23.1</v>
      </c>
      <c r="E125" s="55">
        <f t="shared" si="4"/>
        <v>0.14285714285714274</v>
      </c>
      <c r="F125">
        <f t="shared" si="5"/>
        <v>2.040816326530609E-2</v>
      </c>
      <c r="M125">
        <f t="shared" si="6"/>
        <v>696.95999999999992</v>
      </c>
    </row>
    <row r="126" spans="1:13" x14ac:dyDescent="0.25">
      <c r="A126" t="s">
        <v>12</v>
      </c>
      <c r="B126">
        <v>26.8</v>
      </c>
      <c r="C126">
        <v>20.244</v>
      </c>
      <c r="D126" s="1">
        <v>23.1</v>
      </c>
      <c r="E126" s="55">
        <f t="shared" si="4"/>
        <v>0.16017316017316013</v>
      </c>
      <c r="F126">
        <f t="shared" si="5"/>
        <v>2.5655441239856813E-2</v>
      </c>
      <c r="M126">
        <f t="shared" si="6"/>
        <v>718.24</v>
      </c>
    </row>
    <row r="127" spans="1:13" x14ac:dyDescent="0.25">
      <c r="A127" t="s">
        <v>12</v>
      </c>
      <c r="B127">
        <v>27.3</v>
      </c>
      <c r="C127">
        <v>20.133600000000001</v>
      </c>
      <c r="D127" s="1">
        <v>23.1</v>
      </c>
      <c r="E127" s="55">
        <f t="shared" si="4"/>
        <v>0.18181818181818177</v>
      </c>
      <c r="F127">
        <f t="shared" si="5"/>
        <v>3.3057851239669402E-2</v>
      </c>
      <c r="M127">
        <f t="shared" si="6"/>
        <v>745.29000000000008</v>
      </c>
    </row>
    <row r="128" spans="1:13" x14ac:dyDescent="0.25">
      <c r="A128" t="s">
        <v>12</v>
      </c>
      <c r="B128">
        <v>26.1</v>
      </c>
      <c r="C128">
        <v>16.362100000000002</v>
      </c>
      <c r="D128" s="1">
        <v>23.1</v>
      </c>
      <c r="E128" s="55">
        <f t="shared" si="4"/>
        <v>0.12987012987012986</v>
      </c>
      <c r="F128">
        <f t="shared" si="5"/>
        <v>1.6866250632484394E-2</v>
      </c>
      <c r="M128">
        <f t="shared" si="6"/>
        <v>681.21</v>
      </c>
    </row>
    <row r="129" spans="1:13" x14ac:dyDescent="0.25">
      <c r="A129" t="s">
        <v>12</v>
      </c>
      <c r="B129">
        <v>27</v>
      </c>
      <c r="C129">
        <v>16.2822</v>
      </c>
      <c r="D129" s="1">
        <v>23.1</v>
      </c>
      <c r="E129" s="55">
        <f t="shared" si="4"/>
        <v>0.16883116883116875</v>
      </c>
      <c r="F129">
        <f t="shared" si="5"/>
        <v>2.8503963568898606E-2</v>
      </c>
      <c r="M129">
        <f t="shared" si="6"/>
        <v>729</v>
      </c>
    </row>
    <row r="130" spans="1:13" x14ac:dyDescent="0.25">
      <c r="A130" t="s">
        <v>12</v>
      </c>
      <c r="B130">
        <v>26.5</v>
      </c>
      <c r="C130">
        <v>20.021699999999999</v>
      </c>
      <c r="D130" s="1">
        <v>23.1</v>
      </c>
      <c r="E130" s="55">
        <f t="shared" si="4"/>
        <v>0.14718614718614711</v>
      </c>
      <c r="F130">
        <f t="shared" si="5"/>
        <v>2.1663761923502164E-2</v>
      </c>
      <c r="M130">
        <f t="shared" si="6"/>
        <v>702.25</v>
      </c>
    </row>
    <row r="131" spans="1:13" x14ac:dyDescent="0.25">
      <c r="A131" t="s">
        <v>12</v>
      </c>
      <c r="B131">
        <v>26.2</v>
      </c>
      <c r="C131">
        <v>18.2315</v>
      </c>
      <c r="D131" s="1">
        <v>23.1</v>
      </c>
      <c r="E131" s="55">
        <f t="shared" ref="E131:E194" si="7">(B131-D131)/D131</f>
        <v>0.1341991341991341</v>
      </c>
      <c r="F131">
        <f t="shared" ref="F131:F194" si="8">E131^2</f>
        <v>1.8009407619797201E-2</v>
      </c>
      <c r="M131">
        <f t="shared" ref="M131:M194" si="9">B131^2</f>
        <v>686.43999999999994</v>
      </c>
    </row>
    <row r="132" spans="1:13" x14ac:dyDescent="0.25">
      <c r="A132" t="s">
        <v>13</v>
      </c>
      <c r="B132">
        <v>15.35</v>
      </c>
      <c r="C132">
        <v>20.997</v>
      </c>
      <c r="D132" s="1">
        <v>13.95</v>
      </c>
      <c r="E132" s="55">
        <f t="shared" si="7"/>
        <v>0.10035842293906813</v>
      </c>
      <c r="F132">
        <f t="shared" si="8"/>
        <v>1.0071813054816877E-2</v>
      </c>
      <c r="M132">
        <f t="shared" si="9"/>
        <v>235.6225</v>
      </c>
    </row>
    <row r="133" spans="1:13" x14ac:dyDescent="0.25">
      <c r="A133" t="s">
        <v>13</v>
      </c>
      <c r="B133">
        <v>15.9</v>
      </c>
      <c r="C133">
        <v>19.243300000000001</v>
      </c>
      <c r="D133" s="1">
        <v>13.95</v>
      </c>
      <c r="E133" s="55">
        <f t="shared" si="7"/>
        <v>0.13978494623655921</v>
      </c>
      <c r="F133">
        <f t="shared" si="8"/>
        <v>1.9539831194357749E-2</v>
      </c>
      <c r="M133">
        <f t="shared" si="9"/>
        <v>252.81</v>
      </c>
    </row>
    <row r="134" spans="1:13" x14ac:dyDescent="0.25">
      <c r="A134" t="s">
        <v>13</v>
      </c>
      <c r="B134">
        <v>17.2</v>
      </c>
      <c r="C134">
        <v>20.7273</v>
      </c>
      <c r="D134" s="1">
        <v>13.95</v>
      </c>
      <c r="E134" s="55">
        <f t="shared" si="7"/>
        <v>0.23297491039426524</v>
      </c>
      <c r="F134">
        <f t="shared" si="8"/>
        <v>5.427730887321592E-2</v>
      </c>
      <c r="M134">
        <f t="shared" si="9"/>
        <v>295.83999999999997</v>
      </c>
    </row>
    <row r="135" spans="1:13" x14ac:dyDescent="0.25">
      <c r="A135" t="s">
        <v>13</v>
      </c>
      <c r="B135">
        <v>16.3</v>
      </c>
      <c r="C135">
        <v>14.944699999999999</v>
      </c>
      <c r="D135" s="1">
        <v>13.95</v>
      </c>
      <c r="E135" s="55">
        <f t="shared" si="7"/>
        <v>0.16845878136200729</v>
      </c>
      <c r="F135">
        <f t="shared" si="8"/>
        <v>2.8378361017972573E-2</v>
      </c>
      <c r="M135">
        <f t="shared" si="9"/>
        <v>265.69</v>
      </c>
    </row>
    <row r="136" spans="1:13" x14ac:dyDescent="0.25">
      <c r="A136" t="s">
        <v>13</v>
      </c>
      <c r="B136">
        <v>16.7</v>
      </c>
      <c r="C136">
        <v>18.946999999999999</v>
      </c>
      <c r="D136" s="1">
        <v>13.95</v>
      </c>
      <c r="E136" s="55">
        <f t="shared" si="7"/>
        <v>0.1971326164874552</v>
      </c>
      <c r="F136">
        <f t="shared" si="8"/>
        <v>3.886126848319009E-2</v>
      </c>
      <c r="M136">
        <f t="shared" si="9"/>
        <v>278.89</v>
      </c>
    </row>
    <row r="137" spans="1:13" x14ac:dyDescent="0.25">
      <c r="A137" t="s">
        <v>13</v>
      </c>
      <c r="B137">
        <v>15.65</v>
      </c>
      <c r="C137">
        <v>18.990600000000001</v>
      </c>
      <c r="D137" s="1">
        <v>13.95</v>
      </c>
      <c r="E137" s="55">
        <f t="shared" si="7"/>
        <v>0.1218637992831542</v>
      </c>
      <c r="F137">
        <f t="shared" si="8"/>
        <v>1.4850785575724895E-2</v>
      </c>
      <c r="M137">
        <f t="shared" si="9"/>
        <v>244.92250000000001</v>
      </c>
    </row>
    <row r="138" spans="1:13" x14ac:dyDescent="0.25">
      <c r="A138" t="s">
        <v>13</v>
      </c>
      <c r="B138">
        <v>15.25</v>
      </c>
      <c r="C138">
        <v>19.253299999999999</v>
      </c>
      <c r="D138" s="1">
        <v>13.95</v>
      </c>
      <c r="E138" s="55">
        <f t="shared" si="7"/>
        <v>9.3189964157706154E-2</v>
      </c>
      <c r="F138">
        <f t="shared" si="8"/>
        <v>8.6843694197145573E-3</v>
      </c>
      <c r="M138">
        <f t="shared" si="9"/>
        <v>232.5625</v>
      </c>
    </row>
    <row r="139" spans="1:13" x14ac:dyDescent="0.25">
      <c r="A139" t="s">
        <v>13</v>
      </c>
      <c r="B139">
        <v>15.9</v>
      </c>
      <c r="C139">
        <v>19.095500000000001</v>
      </c>
      <c r="D139" s="1">
        <v>13.95</v>
      </c>
      <c r="E139" s="55">
        <f t="shared" si="7"/>
        <v>0.13978494623655921</v>
      </c>
      <c r="F139">
        <f t="shared" si="8"/>
        <v>1.9539831194357749E-2</v>
      </c>
      <c r="M139">
        <f t="shared" si="9"/>
        <v>252.81</v>
      </c>
    </row>
    <row r="140" spans="1:13" x14ac:dyDescent="0.25">
      <c r="A140" t="s">
        <v>13</v>
      </c>
      <c r="B140">
        <v>16.25</v>
      </c>
      <c r="C140">
        <v>16.7515</v>
      </c>
      <c r="D140" s="1">
        <v>13.95</v>
      </c>
      <c r="E140" s="55">
        <f t="shared" si="7"/>
        <v>0.16487455197132622</v>
      </c>
      <c r="F140">
        <f t="shared" si="8"/>
        <v>2.7183617887745551E-2</v>
      </c>
      <c r="M140">
        <f t="shared" si="9"/>
        <v>264.0625</v>
      </c>
    </row>
    <row r="141" spans="1:13" x14ac:dyDescent="0.25">
      <c r="A141" t="s">
        <v>13</v>
      </c>
      <c r="B141">
        <v>16.399999999999999</v>
      </c>
      <c r="C141">
        <v>18.8353</v>
      </c>
      <c r="D141" s="1">
        <v>13.95</v>
      </c>
      <c r="E141" s="55">
        <f t="shared" si="7"/>
        <v>0.17562724014336914</v>
      </c>
      <c r="F141">
        <f t="shared" si="8"/>
        <v>3.0844927480376653E-2</v>
      </c>
      <c r="M141">
        <f t="shared" si="9"/>
        <v>268.95999999999998</v>
      </c>
    </row>
    <row r="142" spans="1:13" x14ac:dyDescent="0.25">
      <c r="A142" t="s">
        <v>14</v>
      </c>
      <c r="B142">
        <v>23.45</v>
      </c>
      <c r="C142">
        <v>26.380700000000001</v>
      </c>
      <c r="D142" s="1">
        <v>18.75</v>
      </c>
      <c r="E142" s="55">
        <f t="shared" si="7"/>
        <v>0.25066666666666665</v>
      </c>
      <c r="F142">
        <f t="shared" si="8"/>
        <v>6.2833777777777766E-2</v>
      </c>
      <c r="M142">
        <f t="shared" si="9"/>
        <v>549.90249999999992</v>
      </c>
    </row>
    <row r="143" spans="1:13" x14ac:dyDescent="0.25">
      <c r="A143" t="s">
        <v>14</v>
      </c>
      <c r="B143">
        <v>23.6</v>
      </c>
      <c r="C143">
        <v>23.667999999999999</v>
      </c>
      <c r="D143" s="1">
        <v>18.75</v>
      </c>
      <c r="E143" s="55">
        <f t="shared" si="7"/>
        <v>0.25866666666666677</v>
      </c>
      <c r="F143">
        <f t="shared" si="8"/>
        <v>6.6908444444444493E-2</v>
      </c>
      <c r="M143">
        <f t="shared" si="9"/>
        <v>556.96</v>
      </c>
    </row>
    <row r="144" spans="1:13" x14ac:dyDescent="0.25">
      <c r="A144" t="s">
        <v>14</v>
      </c>
      <c r="B144">
        <v>23</v>
      </c>
      <c r="C144">
        <v>21.077500000000001</v>
      </c>
      <c r="D144" s="1">
        <v>18.75</v>
      </c>
      <c r="E144" s="55">
        <f t="shared" si="7"/>
        <v>0.22666666666666666</v>
      </c>
      <c r="F144">
        <f t="shared" si="8"/>
        <v>5.1377777777777772E-2</v>
      </c>
      <c r="M144">
        <f t="shared" si="9"/>
        <v>529</v>
      </c>
    </row>
    <row r="145" spans="1:13" x14ac:dyDescent="0.25">
      <c r="A145" t="s">
        <v>14</v>
      </c>
      <c r="B145">
        <v>22.95</v>
      </c>
      <c r="C145">
        <v>26.1234</v>
      </c>
      <c r="D145" s="1">
        <v>18.75</v>
      </c>
      <c r="E145" s="55">
        <f t="shared" si="7"/>
        <v>0.22399999999999995</v>
      </c>
      <c r="F145">
        <f t="shared" si="8"/>
        <v>5.0175999999999978E-2</v>
      </c>
      <c r="M145">
        <f t="shared" si="9"/>
        <v>526.70249999999999</v>
      </c>
    </row>
    <row r="146" spans="1:13" x14ac:dyDescent="0.25">
      <c r="A146" t="s">
        <v>14</v>
      </c>
      <c r="B146">
        <v>22.7</v>
      </c>
      <c r="C146">
        <v>23.7315</v>
      </c>
      <c r="D146" s="1">
        <v>18.75</v>
      </c>
      <c r="E146" s="55">
        <f t="shared" si="7"/>
        <v>0.21066666666666664</v>
      </c>
      <c r="F146">
        <f t="shared" si="8"/>
        <v>4.4380444444444431E-2</v>
      </c>
      <c r="M146">
        <f t="shared" si="9"/>
        <v>515.29</v>
      </c>
    </row>
    <row r="147" spans="1:13" x14ac:dyDescent="0.25">
      <c r="A147" t="s">
        <v>14</v>
      </c>
      <c r="B147">
        <v>24.9</v>
      </c>
      <c r="C147">
        <v>26.238700000000001</v>
      </c>
      <c r="D147" s="1">
        <v>18.75</v>
      </c>
      <c r="E147" s="55">
        <f t="shared" si="7"/>
        <v>0.3279999999999999</v>
      </c>
      <c r="F147">
        <f t="shared" si="8"/>
        <v>0.10758399999999993</v>
      </c>
      <c r="M147">
        <f t="shared" si="9"/>
        <v>620.00999999999988</v>
      </c>
    </row>
    <row r="148" spans="1:13" x14ac:dyDescent="0.25">
      <c r="A148" t="s">
        <v>14</v>
      </c>
      <c r="B148">
        <v>22.5</v>
      </c>
      <c r="C148">
        <v>26.584299999999999</v>
      </c>
      <c r="D148" s="1">
        <v>18.75</v>
      </c>
      <c r="E148" s="55">
        <f t="shared" si="7"/>
        <v>0.2</v>
      </c>
      <c r="F148">
        <f t="shared" si="8"/>
        <v>4.0000000000000008E-2</v>
      </c>
      <c r="M148">
        <f t="shared" si="9"/>
        <v>506.25</v>
      </c>
    </row>
    <row r="149" spans="1:13" x14ac:dyDescent="0.25">
      <c r="A149" t="s">
        <v>14</v>
      </c>
      <c r="B149">
        <v>23.85</v>
      </c>
      <c r="C149">
        <v>21.146799999999999</v>
      </c>
      <c r="D149" s="1">
        <v>18.75</v>
      </c>
      <c r="E149" s="55">
        <f t="shared" si="7"/>
        <v>0.27200000000000008</v>
      </c>
      <c r="F149">
        <f t="shared" si="8"/>
        <v>7.3984000000000036E-2</v>
      </c>
      <c r="M149">
        <f t="shared" si="9"/>
        <v>568.8225000000001</v>
      </c>
    </row>
    <row r="150" spans="1:13" x14ac:dyDescent="0.25">
      <c r="A150" t="s">
        <v>14</v>
      </c>
      <c r="B150">
        <v>23.1</v>
      </c>
      <c r="C150">
        <v>26.656300000000002</v>
      </c>
      <c r="D150" s="1">
        <v>18.75</v>
      </c>
      <c r="E150" s="55">
        <f t="shared" si="7"/>
        <v>0.23200000000000007</v>
      </c>
      <c r="F150">
        <f t="shared" si="8"/>
        <v>5.3824000000000032E-2</v>
      </c>
      <c r="M150">
        <f t="shared" si="9"/>
        <v>533.61</v>
      </c>
    </row>
    <row r="151" spans="1:13" x14ac:dyDescent="0.25">
      <c r="A151" t="s">
        <v>14</v>
      </c>
      <c r="B151">
        <v>23.55</v>
      </c>
      <c r="C151">
        <v>23.6662</v>
      </c>
      <c r="D151" s="1">
        <v>18.75</v>
      </c>
      <c r="E151" s="55">
        <f t="shared" si="7"/>
        <v>0.25600000000000006</v>
      </c>
      <c r="F151">
        <f t="shared" si="8"/>
        <v>6.5536000000000025E-2</v>
      </c>
      <c r="M151">
        <f t="shared" si="9"/>
        <v>554.60250000000008</v>
      </c>
    </row>
    <row r="152" spans="1:13" x14ac:dyDescent="0.25">
      <c r="A152" t="s">
        <v>15</v>
      </c>
      <c r="B152">
        <v>10.65</v>
      </c>
      <c r="C152">
        <v>29.620799999999999</v>
      </c>
      <c r="D152" s="1">
        <v>8.4499999999999993</v>
      </c>
      <c r="E152" s="55">
        <f t="shared" si="7"/>
        <v>0.26035502958579898</v>
      </c>
      <c r="F152">
        <f t="shared" si="8"/>
        <v>6.7784741430622256E-2</v>
      </c>
      <c r="M152">
        <f t="shared" si="9"/>
        <v>113.42250000000001</v>
      </c>
    </row>
    <row r="153" spans="1:13" x14ac:dyDescent="0.25">
      <c r="A153" t="s">
        <v>15</v>
      </c>
      <c r="B153">
        <v>10.050000000000001</v>
      </c>
      <c r="C153">
        <v>30.378900000000002</v>
      </c>
      <c r="D153" s="1">
        <v>8.4499999999999993</v>
      </c>
      <c r="E153" s="55">
        <f t="shared" si="7"/>
        <v>0.18934911242603569</v>
      </c>
      <c r="F153">
        <f t="shared" si="8"/>
        <v>3.5853086376527503E-2</v>
      </c>
      <c r="M153">
        <f t="shared" si="9"/>
        <v>101.00250000000001</v>
      </c>
    </row>
    <row r="154" spans="1:13" x14ac:dyDescent="0.25">
      <c r="A154" t="s">
        <v>15</v>
      </c>
      <c r="B154">
        <v>9.85</v>
      </c>
      <c r="C154">
        <v>33.948</v>
      </c>
      <c r="D154" s="1">
        <v>8.4499999999999993</v>
      </c>
      <c r="E154" s="55">
        <f t="shared" si="7"/>
        <v>0.16568047337278113</v>
      </c>
      <c r="F154">
        <f t="shared" si="8"/>
        <v>2.7450019257028838E-2</v>
      </c>
      <c r="M154">
        <f t="shared" si="9"/>
        <v>97.022499999999994</v>
      </c>
    </row>
    <row r="155" spans="1:13" x14ac:dyDescent="0.25">
      <c r="A155" t="s">
        <v>15</v>
      </c>
      <c r="B155">
        <v>9.6999999999999993</v>
      </c>
      <c r="C155">
        <v>23.2424</v>
      </c>
      <c r="D155" s="1">
        <v>8.4499999999999993</v>
      </c>
      <c r="E155" s="55">
        <f t="shared" si="7"/>
        <v>0.14792899408284024</v>
      </c>
      <c r="F155">
        <f t="shared" si="8"/>
        <v>2.1882987290360985E-2</v>
      </c>
      <c r="M155">
        <f t="shared" si="9"/>
        <v>94.089999999999989</v>
      </c>
    </row>
    <row r="156" spans="1:13" x14ac:dyDescent="0.25">
      <c r="A156" t="s">
        <v>15</v>
      </c>
      <c r="B156">
        <v>9.9499999999999993</v>
      </c>
      <c r="C156">
        <v>33.857500000000002</v>
      </c>
      <c r="D156" s="1">
        <v>8.4499999999999993</v>
      </c>
      <c r="E156" s="55">
        <f t="shared" si="7"/>
        <v>0.1775147928994083</v>
      </c>
      <c r="F156">
        <f t="shared" si="8"/>
        <v>3.1511501698119823E-2</v>
      </c>
      <c r="M156">
        <f t="shared" si="9"/>
        <v>99.002499999999984</v>
      </c>
    </row>
    <row r="157" spans="1:13" x14ac:dyDescent="0.25">
      <c r="A157" t="s">
        <v>15</v>
      </c>
      <c r="B157">
        <v>9.9</v>
      </c>
      <c r="C157">
        <v>29.968599999999999</v>
      </c>
      <c r="D157" s="1">
        <v>8.4499999999999993</v>
      </c>
      <c r="E157" s="55">
        <f t="shared" si="7"/>
        <v>0.1715976331360948</v>
      </c>
      <c r="F157">
        <f t="shared" si="8"/>
        <v>2.944574769790978E-2</v>
      </c>
      <c r="M157">
        <f t="shared" si="9"/>
        <v>98.01</v>
      </c>
    </row>
    <row r="158" spans="1:13" x14ac:dyDescent="0.25">
      <c r="A158" t="s">
        <v>15</v>
      </c>
      <c r="B158">
        <v>10.6</v>
      </c>
      <c r="C158">
        <v>33.464599999999997</v>
      </c>
      <c r="D158" s="1">
        <v>8.4499999999999993</v>
      </c>
      <c r="E158" s="55">
        <f t="shared" si="7"/>
        <v>0.25443786982248529</v>
      </c>
      <c r="F158">
        <f t="shared" si="8"/>
        <v>6.4738629599803962E-2</v>
      </c>
      <c r="M158">
        <f t="shared" si="9"/>
        <v>112.36</v>
      </c>
    </row>
    <row r="159" spans="1:13" x14ac:dyDescent="0.25">
      <c r="A159" t="s">
        <v>15</v>
      </c>
      <c r="B159">
        <v>9.9</v>
      </c>
      <c r="C159">
        <v>30.5657</v>
      </c>
      <c r="D159" s="1">
        <v>8.4499999999999993</v>
      </c>
      <c r="E159" s="55">
        <f t="shared" si="7"/>
        <v>0.1715976331360948</v>
      </c>
      <c r="F159">
        <f t="shared" si="8"/>
        <v>2.944574769790978E-2</v>
      </c>
      <c r="M159">
        <f t="shared" si="9"/>
        <v>98.01</v>
      </c>
    </row>
    <row r="160" spans="1:13" x14ac:dyDescent="0.25">
      <c r="A160" t="s">
        <v>15</v>
      </c>
      <c r="B160">
        <v>9.9</v>
      </c>
      <c r="C160">
        <v>26.747900000000001</v>
      </c>
      <c r="D160" s="1">
        <v>8.4499999999999993</v>
      </c>
      <c r="E160" s="55">
        <f t="shared" si="7"/>
        <v>0.1715976331360948</v>
      </c>
      <c r="F160">
        <f t="shared" si="8"/>
        <v>2.944574769790978E-2</v>
      </c>
      <c r="M160">
        <f t="shared" si="9"/>
        <v>98.01</v>
      </c>
    </row>
    <row r="161" spans="1:13" x14ac:dyDescent="0.25">
      <c r="A161" t="s">
        <v>15</v>
      </c>
      <c r="B161">
        <v>10.65</v>
      </c>
      <c r="C161">
        <v>29.637</v>
      </c>
      <c r="D161" s="1">
        <v>8.4499999999999993</v>
      </c>
      <c r="E161" s="55">
        <f t="shared" si="7"/>
        <v>0.26035502958579898</v>
      </c>
      <c r="F161">
        <f t="shared" si="8"/>
        <v>6.7784741430622256E-2</v>
      </c>
      <c r="M161">
        <f t="shared" si="9"/>
        <v>113.42250000000001</v>
      </c>
    </row>
    <row r="162" spans="1:13" x14ac:dyDescent="0.25">
      <c r="A162" t="s">
        <v>16</v>
      </c>
      <c r="B162">
        <v>16.649999999999999</v>
      </c>
      <c r="C162">
        <v>23.279</v>
      </c>
      <c r="D162" s="1">
        <v>14.05</v>
      </c>
      <c r="E162" s="55">
        <f t="shared" si="7"/>
        <v>0.185053380782918</v>
      </c>
      <c r="F162">
        <f t="shared" si="8"/>
        <v>3.4244753739187644E-2</v>
      </c>
      <c r="M162">
        <f t="shared" si="9"/>
        <v>277.22249999999997</v>
      </c>
    </row>
    <row r="163" spans="1:13" x14ac:dyDescent="0.25">
      <c r="A163" t="s">
        <v>16</v>
      </c>
      <c r="B163">
        <v>16.649999999999999</v>
      </c>
      <c r="C163">
        <v>18.695900000000002</v>
      </c>
      <c r="D163" s="1">
        <v>14.05</v>
      </c>
      <c r="E163" s="55">
        <f t="shared" si="7"/>
        <v>0.185053380782918</v>
      </c>
      <c r="F163">
        <f t="shared" si="8"/>
        <v>3.4244753739187644E-2</v>
      </c>
      <c r="M163">
        <f t="shared" si="9"/>
        <v>277.22249999999997</v>
      </c>
    </row>
    <row r="164" spans="1:13" x14ac:dyDescent="0.25">
      <c r="A164" t="s">
        <v>16</v>
      </c>
      <c r="B164">
        <v>16.55</v>
      </c>
      <c r="C164">
        <v>23.2685</v>
      </c>
      <c r="D164" s="1">
        <v>14.05</v>
      </c>
      <c r="E164" s="55">
        <f t="shared" si="7"/>
        <v>0.1779359430604982</v>
      </c>
      <c r="F164">
        <f t="shared" si="8"/>
        <v>3.1661199832828855E-2</v>
      </c>
      <c r="M164">
        <f t="shared" si="9"/>
        <v>273.90250000000003</v>
      </c>
    </row>
    <row r="165" spans="1:13" x14ac:dyDescent="0.25">
      <c r="A165" t="s">
        <v>16</v>
      </c>
      <c r="B165">
        <v>16.5</v>
      </c>
      <c r="C165">
        <v>23.290199999999999</v>
      </c>
      <c r="D165" s="1">
        <v>14.05</v>
      </c>
      <c r="E165" s="55">
        <f t="shared" si="7"/>
        <v>0.17437722419928819</v>
      </c>
      <c r="F165">
        <f t="shared" si="8"/>
        <v>3.0407416319448821E-2</v>
      </c>
      <c r="M165">
        <f t="shared" si="9"/>
        <v>272.25</v>
      </c>
    </row>
    <row r="166" spans="1:13" x14ac:dyDescent="0.25">
      <c r="A166" t="s">
        <v>16</v>
      </c>
      <c r="B166">
        <v>16.5</v>
      </c>
      <c r="C166">
        <v>21.0212</v>
      </c>
      <c r="D166" s="1">
        <v>14.05</v>
      </c>
      <c r="E166" s="55">
        <f t="shared" si="7"/>
        <v>0.17437722419928819</v>
      </c>
      <c r="F166">
        <f t="shared" si="8"/>
        <v>3.0407416319448821E-2</v>
      </c>
      <c r="M166">
        <f t="shared" si="9"/>
        <v>272.25</v>
      </c>
    </row>
    <row r="167" spans="1:13" x14ac:dyDescent="0.25">
      <c r="A167" t="s">
        <v>16</v>
      </c>
      <c r="B167">
        <v>16.399999999999999</v>
      </c>
      <c r="C167">
        <v>21.110600000000002</v>
      </c>
      <c r="D167" s="1">
        <v>14.05</v>
      </c>
      <c r="E167" s="55">
        <f t="shared" si="7"/>
        <v>0.16725978647686818</v>
      </c>
      <c r="F167">
        <f t="shared" si="8"/>
        <v>2.7975836172287535E-2</v>
      </c>
      <c r="M167">
        <f t="shared" si="9"/>
        <v>268.95999999999998</v>
      </c>
    </row>
    <row r="168" spans="1:13" x14ac:dyDescent="0.25">
      <c r="A168" t="s">
        <v>16</v>
      </c>
      <c r="B168">
        <v>16.55</v>
      </c>
      <c r="C168">
        <v>21.044699999999999</v>
      </c>
      <c r="D168" s="1">
        <v>14.05</v>
      </c>
      <c r="E168" s="55">
        <f t="shared" si="7"/>
        <v>0.1779359430604982</v>
      </c>
      <c r="F168">
        <f t="shared" si="8"/>
        <v>3.1661199832828855E-2</v>
      </c>
      <c r="M168">
        <f t="shared" si="9"/>
        <v>273.90250000000003</v>
      </c>
    </row>
    <row r="169" spans="1:13" x14ac:dyDescent="0.25">
      <c r="A169" t="s">
        <v>16</v>
      </c>
      <c r="B169">
        <v>16.399999999999999</v>
      </c>
      <c r="C169">
        <v>23.452100000000002</v>
      </c>
      <c r="D169" s="1">
        <v>14.05</v>
      </c>
      <c r="E169" s="55">
        <f t="shared" si="7"/>
        <v>0.16725978647686818</v>
      </c>
      <c r="F169">
        <f t="shared" si="8"/>
        <v>2.7975836172287535E-2</v>
      </c>
      <c r="M169">
        <f t="shared" si="9"/>
        <v>268.95999999999998</v>
      </c>
    </row>
    <row r="170" spans="1:13" x14ac:dyDescent="0.25">
      <c r="A170" t="s">
        <v>16</v>
      </c>
      <c r="B170">
        <v>16.75</v>
      </c>
      <c r="C170">
        <v>23.1052</v>
      </c>
      <c r="D170" s="1">
        <v>14.05</v>
      </c>
      <c r="E170" s="55">
        <f t="shared" si="7"/>
        <v>0.19217081850533801</v>
      </c>
      <c r="F170">
        <f t="shared" si="8"/>
        <v>3.692962348501156E-2</v>
      </c>
      <c r="M170">
        <f t="shared" si="9"/>
        <v>280.5625</v>
      </c>
    </row>
    <row r="171" spans="1:13" x14ac:dyDescent="0.25">
      <c r="A171" t="s">
        <v>16</v>
      </c>
      <c r="B171">
        <v>16.399999999999999</v>
      </c>
      <c r="C171">
        <v>23.322900000000001</v>
      </c>
      <c r="D171" s="1">
        <v>14.05</v>
      </c>
      <c r="E171" s="55">
        <f t="shared" si="7"/>
        <v>0.16725978647686818</v>
      </c>
      <c r="F171">
        <f t="shared" si="8"/>
        <v>2.7975836172287535E-2</v>
      </c>
      <c r="M171">
        <f t="shared" si="9"/>
        <v>268.95999999999998</v>
      </c>
    </row>
    <row r="172" spans="1:13" x14ac:dyDescent="0.25">
      <c r="A172" t="s">
        <v>17</v>
      </c>
      <c r="B172">
        <v>20.3</v>
      </c>
      <c r="C172">
        <v>33.466900000000003</v>
      </c>
      <c r="D172" s="1">
        <v>15.05</v>
      </c>
      <c r="E172" s="55">
        <f t="shared" si="7"/>
        <v>0.34883720930232559</v>
      </c>
      <c r="F172">
        <f t="shared" si="8"/>
        <v>0.12168739859383451</v>
      </c>
      <c r="M172">
        <f t="shared" si="9"/>
        <v>412.09000000000003</v>
      </c>
    </row>
    <row r="173" spans="1:13" x14ac:dyDescent="0.25">
      <c r="A173" t="s">
        <v>17</v>
      </c>
      <c r="B173">
        <v>20.05</v>
      </c>
      <c r="C173">
        <v>33.488700000000001</v>
      </c>
      <c r="D173" s="1">
        <v>15.05</v>
      </c>
      <c r="E173" s="55">
        <f t="shared" si="7"/>
        <v>0.33222591362126247</v>
      </c>
      <c r="F173">
        <f t="shared" si="8"/>
        <v>0.11037405768148255</v>
      </c>
      <c r="M173">
        <f t="shared" si="9"/>
        <v>402.00250000000005</v>
      </c>
    </row>
    <row r="174" spans="1:13" x14ac:dyDescent="0.25">
      <c r="A174" t="s">
        <v>17</v>
      </c>
      <c r="B174">
        <v>20.55</v>
      </c>
      <c r="C174">
        <v>32.593800000000002</v>
      </c>
      <c r="D174" s="1">
        <v>15.05</v>
      </c>
      <c r="E174" s="55">
        <f t="shared" si="7"/>
        <v>0.36544850498338871</v>
      </c>
      <c r="F174">
        <f t="shared" si="8"/>
        <v>0.13355260979459388</v>
      </c>
      <c r="M174">
        <f t="shared" si="9"/>
        <v>422.30250000000001</v>
      </c>
    </row>
    <row r="175" spans="1:13" x14ac:dyDescent="0.25">
      <c r="A175" t="s">
        <v>17</v>
      </c>
      <c r="B175">
        <v>20.100000000000001</v>
      </c>
      <c r="C175">
        <v>29.913499999999999</v>
      </c>
      <c r="D175" s="1">
        <v>15.05</v>
      </c>
      <c r="E175" s="55">
        <f t="shared" si="7"/>
        <v>0.33554817275747512</v>
      </c>
      <c r="F175">
        <f t="shared" si="8"/>
        <v>0.11259257624088037</v>
      </c>
      <c r="M175">
        <f t="shared" si="9"/>
        <v>404.01000000000005</v>
      </c>
    </row>
    <row r="176" spans="1:13" x14ac:dyDescent="0.25">
      <c r="A176" t="s">
        <v>17</v>
      </c>
      <c r="B176">
        <v>20.65</v>
      </c>
      <c r="C176">
        <v>32.815899999999999</v>
      </c>
      <c r="D176" s="1">
        <v>15.05</v>
      </c>
      <c r="E176" s="55">
        <f t="shared" si="7"/>
        <v>0.37209302325581378</v>
      </c>
      <c r="F176">
        <f t="shared" si="8"/>
        <v>0.13845321795565158</v>
      </c>
      <c r="M176">
        <f t="shared" si="9"/>
        <v>426.42249999999996</v>
      </c>
    </row>
    <row r="177" spans="1:13" x14ac:dyDescent="0.25">
      <c r="A177" t="s">
        <v>17</v>
      </c>
      <c r="B177">
        <v>20.2</v>
      </c>
      <c r="C177">
        <v>33.846600000000002</v>
      </c>
      <c r="D177" s="1">
        <v>15.05</v>
      </c>
      <c r="E177" s="55">
        <f t="shared" si="7"/>
        <v>0.34219269102990024</v>
      </c>
      <c r="F177">
        <f t="shared" si="8"/>
        <v>0.11709583779428477</v>
      </c>
      <c r="M177">
        <f t="shared" si="9"/>
        <v>408.03999999999996</v>
      </c>
    </row>
    <row r="178" spans="1:13" x14ac:dyDescent="0.25">
      <c r="A178" t="s">
        <v>17</v>
      </c>
      <c r="B178">
        <v>20.2</v>
      </c>
      <c r="C178">
        <v>33.8904</v>
      </c>
      <c r="D178" s="1">
        <v>15.05</v>
      </c>
      <c r="E178" s="55">
        <f t="shared" si="7"/>
        <v>0.34219269102990024</v>
      </c>
      <c r="F178">
        <f t="shared" si="8"/>
        <v>0.11709583779428477</v>
      </c>
      <c r="M178">
        <f t="shared" si="9"/>
        <v>408.03999999999996</v>
      </c>
    </row>
    <row r="179" spans="1:13" x14ac:dyDescent="0.25">
      <c r="A179" t="s">
        <v>17</v>
      </c>
      <c r="B179">
        <v>21.05</v>
      </c>
      <c r="C179">
        <v>26.392099999999999</v>
      </c>
      <c r="D179" s="1">
        <v>15.05</v>
      </c>
      <c r="E179" s="55">
        <f t="shared" si="7"/>
        <v>0.39867109634551495</v>
      </c>
      <c r="F179">
        <f t="shared" si="8"/>
        <v>0.15893864306133487</v>
      </c>
      <c r="M179">
        <f t="shared" si="9"/>
        <v>443.10250000000002</v>
      </c>
    </row>
    <row r="180" spans="1:13" x14ac:dyDescent="0.25">
      <c r="A180" t="s">
        <v>17</v>
      </c>
      <c r="B180">
        <v>20.55</v>
      </c>
      <c r="C180">
        <v>32.803199999999997</v>
      </c>
      <c r="D180" s="1">
        <v>15.05</v>
      </c>
      <c r="E180" s="55">
        <f t="shared" si="7"/>
        <v>0.36544850498338871</v>
      </c>
      <c r="F180">
        <f t="shared" si="8"/>
        <v>0.13355260979459388</v>
      </c>
      <c r="M180">
        <f t="shared" si="9"/>
        <v>422.30250000000001</v>
      </c>
    </row>
    <row r="181" spans="1:13" x14ac:dyDescent="0.25">
      <c r="A181" t="s">
        <v>17</v>
      </c>
      <c r="B181">
        <v>20.3</v>
      </c>
      <c r="C181">
        <v>29.847799999999999</v>
      </c>
      <c r="D181" s="1">
        <v>15.05</v>
      </c>
      <c r="E181" s="55">
        <f t="shared" si="7"/>
        <v>0.34883720930232559</v>
      </c>
      <c r="F181">
        <f t="shared" si="8"/>
        <v>0.12168739859383451</v>
      </c>
      <c r="M181">
        <f t="shared" si="9"/>
        <v>412.09000000000003</v>
      </c>
    </row>
    <row r="182" spans="1:13" x14ac:dyDescent="0.25">
      <c r="A182" t="s">
        <v>18</v>
      </c>
      <c r="B182">
        <v>19.100000000000001</v>
      </c>
      <c r="C182">
        <v>37.235300000000002</v>
      </c>
      <c r="D182" s="1">
        <v>13.6</v>
      </c>
      <c r="E182" s="55">
        <f t="shared" si="7"/>
        <v>0.40441176470588247</v>
      </c>
      <c r="F182">
        <f t="shared" si="8"/>
        <v>0.16354887543252605</v>
      </c>
      <c r="M182">
        <f t="shared" si="9"/>
        <v>364.81000000000006</v>
      </c>
    </row>
    <row r="183" spans="1:13" x14ac:dyDescent="0.25">
      <c r="A183" t="s">
        <v>18</v>
      </c>
      <c r="B183">
        <v>18.95</v>
      </c>
      <c r="C183">
        <v>37.358199999999997</v>
      </c>
      <c r="D183" s="1">
        <v>13.6</v>
      </c>
      <c r="E183" s="55">
        <f t="shared" si="7"/>
        <v>0.39338235294117646</v>
      </c>
      <c r="F183">
        <f t="shared" si="8"/>
        <v>0.15474967560553632</v>
      </c>
      <c r="M183">
        <f t="shared" si="9"/>
        <v>359.10249999999996</v>
      </c>
    </row>
    <row r="184" spans="1:13" x14ac:dyDescent="0.25">
      <c r="A184" t="s">
        <v>18</v>
      </c>
      <c r="B184">
        <v>18.55</v>
      </c>
      <c r="C184">
        <v>37.667000000000002</v>
      </c>
      <c r="D184" s="1">
        <v>13.6</v>
      </c>
      <c r="E184" s="55">
        <f t="shared" si="7"/>
        <v>0.36397058823529421</v>
      </c>
      <c r="F184">
        <f t="shared" si="8"/>
        <v>0.1324745891003461</v>
      </c>
      <c r="M184">
        <f t="shared" si="9"/>
        <v>344.10250000000002</v>
      </c>
    </row>
    <row r="185" spans="1:13" x14ac:dyDescent="0.25">
      <c r="A185" t="s">
        <v>18</v>
      </c>
      <c r="B185">
        <v>19.100000000000001</v>
      </c>
      <c r="C185">
        <v>37.5383</v>
      </c>
      <c r="D185" s="1">
        <v>13.6</v>
      </c>
      <c r="E185" s="55">
        <f t="shared" si="7"/>
        <v>0.40441176470588247</v>
      </c>
      <c r="F185">
        <f t="shared" si="8"/>
        <v>0.16354887543252605</v>
      </c>
      <c r="M185">
        <f t="shared" si="9"/>
        <v>364.81000000000006</v>
      </c>
    </row>
    <row r="186" spans="1:13" x14ac:dyDescent="0.25">
      <c r="A186" t="s">
        <v>18</v>
      </c>
      <c r="B186">
        <v>19.2</v>
      </c>
      <c r="C186">
        <v>37.585000000000001</v>
      </c>
      <c r="D186" s="1">
        <v>13.6</v>
      </c>
      <c r="E186" s="55">
        <f t="shared" si="7"/>
        <v>0.41176470588235292</v>
      </c>
      <c r="F186">
        <f t="shared" si="8"/>
        <v>0.16955017301038061</v>
      </c>
      <c r="M186">
        <f t="shared" si="9"/>
        <v>368.64</v>
      </c>
    </row>
    <row r="187" spans="1:13" x14ac:dyDescent="0.25">
      <c r="A187" t="s">
        <v>18</v>
      </c>
      <c r="B187">
        <v>18.8</v>
      </c>
      <c r="C187">
        <v>33.5304</v>
      </c>
      <c r="D187" s="1">
        <v>13.6</v>
      </c>
      <c r="E187" s="55">
        <f t="shared" si="7"/>
        <v>0.38235294117647067</v>
      </c>
      <c r="F187">
        <f t="shared" si="8"/>
        <v>0.14619377162629765</v>
      </c>
      <c r="M187">
        <f t="shared" si="9"/>
        <v>353.44000000000005</v>
      </c>
    </row>
    <row r="188" spans="1:13" x14ac:dyDescent="0.25">
      <c r="A188" t="s">
        <v>18</v>
      </c>
      <c r="B188">
        <v>19.3</v>
      </c>
      <c r="C188">
        <v>37.354999999999997</v>
      </c>
      <c r="D188" s="1">
        <v>13.6</v>
      </c>
      <c r="E188" s="55">
        <f t="shared" si="7"/>
        <v>0.41911764705882359</v>
      </c>
      <c r="F188">
        <f t="shared" si="8"/>
        <v>0.17565960207612463</v>
      </c>
      <c r="M188">
        <f t="shared" si="9"/>
        <v>372.49</v>
      </c>
    </row>
    <row r="189" spans="1:13" x14ac:dyDescent="0.25">
      <c r="A189" t="s">
        <v>18</v>
      </c>
      <c r="B189">
        <v>19.100000000000001</v>
      </c>
      <c r="C189">
        <v>33.905700000000003</v>
      </c>
      <c r="D189" s="1">
        <v>13.6</v>
      </c>
      <c r="E189" s="55">
        <f t="shared" si="7"/>
        <v>0.40441176470588247</v>
      </c>
      <c r="F189">
        <f t="shared" si="8"/>
        <v>0.16354887543252605</v>
      </c>
      <c r="M189">
        <f t="shared" si="9"/>
        <v>364.81000000000006</v>
      </c>
    </row>
    <row r="190" spans="1:13" x14ac:dyDescent="0.25">
      <c r="A190" t="s">
        <v>18</v>
      </c>
      <c r="B190">
        <v>18.5</v>
      </c>
      <c r="C190">
        <v>33.300800000000002</v>
      </c>
      <c r="D190" s="1">
        <v>13.6</v>
      </c>
      <c r="E190" s="55">
        <f t="shared" si="7"/>
        <v>0.36029411764705888</v>
      </c>
      <c r="F190">
        <f t="shared" si="8"/>
        <v>0.12981185121107269</v>
      </c>
      <c r="M190">
        <f t="shared" si="9"/>
        <v>342.25</v>
      </c>
    </row>
    <row r="191" spans="1:13" x14ac:dyDescent="0.25">
      <c r="A191" t="s">
        <v>18</v>
      </c>
      <c r="B191">
        <v>19.05</v>
      </c>
      <c r="C191">
        <v>33.1586</v>
      </c>
      <c r="D191" s="1">
        <v>13.6</v>
      </c>
      <c r="E191" s="55">
        <f t="shared" si="7"/>
        <v>0.40073529411764713</v>
      </c>
      <c r="F191">
        <f t="shared" si="8"/>
        <v>0.16058877595155716</v>
      </c>
      <c r="M191">
        <f t="shared" si="9"/>
        <v>362.90250000000003</v>
      </c>
    </row>
    <row r="192" spans="1:13" x14ac:dyDescent="0.25">
      <c r="A192" t="s">
        <v>19</v>
      </c>
      <c r="B192">
        <v>18.600000000000001</v>
      </c>
      <c r="C192">
        <v>33.445999999999998</v>
      </c>
      <c r="D192" s="1">
        <v>14.95</v>
      </c>
      <c r="E192" s="55">
        <f t="shared" si="7"/>
        <v>0.24414715719063559</v>
      </c>
      <c r="F192">
        <f t="shared" si="8"/>
        <v>5.9607834364268926E-2</v>
      </c>
      <c r="M192">
        <f t="shared" si="9"/>
        <v>345.96000000000004</v>
      </c>
    </row>
    <row r="193" spans="1:13" x14ac:dyDescent="0.25">
      <c r="A193" t="s">
        <v>19</v>
      </c>
      <c r="B193">
        <v>18.45</v>
      </c>
      <c r="C193">
        <v>33.755299999999998</v>
      </c>
      <c r="D193" s="1">
        <v>14.95</v>
      </c>
      <c r="E193" s="55">
        <f t="shared" si="7"/>
        <v>0.23411371237458195</v>
      </c>
      <c r="F193">
        <f t="shared" si="8"/>
        <v>5.4809230321808483E-2</v>
      </c>
      <c r="M193">
        <f t="shared" si="9"/>
        <v>340.40249999999997</v>
      </c>
    </row>
    <row r="194" spans="1:13" x14ac:dyDescent="0.25">
      <c r="A194" t="s">
        <v>19</v>
      </c>
      <c r="B194">
        <v>18.350000000000001</v>
      </c>
      <c r="C194">
        <v>33.487299999999998</v>
      </c>
      <c r="D194" s="1">
        <v>14.95</v>
      </c>
      <c r="E194" s="55">
        <f t="shared" si="7"/>
        <v>0.22742474916387975</v>
      </c>
      <c r="F194">
        <f t="shared" si="8"/>
        <v>5.1722016532253626E-2</v>
      </c>
      <c r="M194">
        <f t="shared" si="9"/>
        <v>336.72250000000003</v>
      </c>
    </row>
    <row r="195" spans="1:13" x14ac:dyDescent="0.25">
      <c r="A195" t="s">
        <v>19</v>
      </c>
      <c r="B195">
        <v>18.3</v>
      </c>
      <c r="C195">
        <v>33.839500000000001</v>
      </c>
      <c r="D195" s="1">
        <v>14.95</v>
      </c>
      <c r="E195" s="55">
        <f t="shared" ref="E195:E258" si="10">(B195-D195)/D195</f>
        <v>0.22408026755852853</v>
      </c>
      <c r="F195">
        <f t="shared" ref="F195:F258" si="11">E195^2</f>
        <v>5.0211966309101734E-2</v>
      </c>
      <c r="M195">
        <f t="shared" ref="M195:M258" si="12">B195^2</f>
        <v>334.89000000000004</v>
      </c>
    </row>
    <row r="196" spans="1:13" x14ac:dyDescent="0.25">
      <c r="A196" t="s">
        <v>19</v>
      </c>
      <c r="B196">
        <v>18.350000000000001</v>
      </c>
      <c r="C196">
        <v>30.139500000000002</v>
      </c>
      <c r="D196" s="1">
        <v>14.95</v>
      </c>
      <c r="E196" s="55">
        <f t="shared" si="10"/>
        <v>0.22742474916387975</v>
      </c>
      <c r="F196">
        <f t="shared" si="11"/>
        <v>5.1722016532253626E-2</v>
      </c>
      <c r="M196">
        <f t="shared" si="12"/>
        <v>336.72250000000003</v>
      </c>
    </row>
    <row r="197" spans="1:13" x14ac:dyDescent="0.25">
      <c r="A197" t="s">
        <v>19</v>
      </c>
      <c r="B197">
        <v>18.350000000000001</v>
      </c>
      <c r="C197">
        <v>33.503500000000003</v>
      </c>
      <c r="D197" s="1">
        <v>14.95</v>
      </c>
      <c r="E197" s="55">
        <f t="shared" si="10"/>
        <v>0.22742474916387975</v>
      </c>
      <c r="F197">
        <f t="shared" si="11"/>
        <v>5.1722016532253626E-2</v>
      </c>
      <c r="M197">
        <f t="shared" si="12"/>
        <v>336.72250000000003</v>
      </c>
    </row>
    <row r="198" spans="1:13" x14ac:dyDescent="0.25">
      <c r="A198" t="s">
        <v>19</v>
      </c>
      <c r="B198">
        <v>18.3</v>
      </c>
      <c r="C198">
        <v>33.782299999999999</v>
      </c>
      <c r="D198" s="1">
        <v>14.95</v>
      </c>
      <c r="E198" s="55">
        <f t="shared" si="10"/>
        <v>0.22408026755852853</v>
      </c>
      <c r="F198">
        <f t="shared" si="11"/>
        <v>5.0211966309101734E-2</v>
      </c>
      <c r="M198">
        <f t="shared" si="12"/>
        <v>334.89000000000004</v>
      </c>
    </row>
    <row r="199" spans="1:13" x14ac:dyDescent="0.25">
      <c r="A199" t="s">
        <v>19</v>
      </c>
      <c r="B199">
        <v>18.45</v>
      </c>
      <c r="C199">
        <v>33.721899999999998</v>
      </c>
      <c r="D199" s="1">
        <v>14.95</v>
      </c>
      <c r="E199" s="55">
        <f t="shared" si="10"/>
        <v>0.23411371237458195</v>
      </c>
      <c r="F199">
        <f t="shared" si="11"/>
        <v>5.4809230321808483E-2</v>
      </c>
      <c r="M199">
        <f t="shared" si="12"/>
        <v>340.40249999999997</v>
      </c>
    </row>
    <row r="200" spans="1:13" x14ac:dyDescent="0.25">
      <c r="A200" t="s">
        <v>19</v>
      </c>
      <c r="B200">
        <v>18.45</v>
      </c>
      <c r="C200">
        <v>33.630699999999997</v>
      </c>
      <c r="D200" s="1">
        <v>14.95</v>
      </c>
      <c r="E200" s="55">
        <f t="shared" si="10"/>
        <v>0.23411371237458195</v>
      </c>
      <c r="F200">
        <f t="shared" si="11"/>
        <v>5.4809230321808483E-2</v>
      </c>
      <c r="M200">
        <f t="shared" si="12"/>
        <v>340.40249999999997</v>
      </c>
    </row>
    <row r="201" spans="1:13" x14ac:dyDescent="0.25">
      <c r="A201" t="s">
        <v>19</v>
      </c>
      <c r="B201">
        <v>18.399999999999999</v>
      </c>
      <c r="C201">
        <v>33.490200000000002</v>
      </c>
      <c r="D201" s="1">
        <v>14.95</v>
      </c>
      <c r="E201" s="55">
        <f t="shared" si="10"/>
        <v>0.23076923076923073</v>
      </c>
      <c r="F201">
        <f t="shared" si="11"/>
        <v>5.3254437869822466E-2</v>
      </c>
      <c r="M201">
        <f t="shared" si="12"/>
        <v>338.55999999999995</v>
      </c>
    </row>
    <row r="202" spans="1:13" x14ac:dyDescent="0.25">
      <c r="A202" t="s">
        <v>20</v>
      </c>
      <c r="B202">
        <v>34.65</v>
      </c>
      <c r="C202">
        <v>48.585500000000003</v>
      </c>
      <c r="D202" s="1">
        <v>30</v>
      </c>
      <c r="E202" s="55">
        <f t="shared" si="10"/>
        <v>0.15499999999999994</v>
      </c>
      <c r="F202">
        <f t="shared" si="11"/>
        <v>2.4024999999999984E-2</v>
      </c>
      <c r="M202">
        <f t="shared" si="12"/>
        <v>1200.6224999999999</v>
      </c>
    </row>
    <row r="203" spans="1:13" x14ac:dyDescent="0.25">
      <c r="A203" t="s">
        <v>20</v>
      </c>
      <c r="B203">
        <v>35</v>
      </c>
      <c r="C203">
        <v>43.303600000000003</v>
      </c>
      <c r="D203" s="1">
        <v>30</v>
      </c>
      <c r="E203" s="55">
        <f t="shared" si="10"/>
        <v>0.16666666666666666</v>
      </c>
      <c r="F203">
        <f t="shared" si="11"/>
        <v>2.7777777777777776E-2</v>
      </c>
      <c r="M203">
        <f t="shared" si="12"/>
        <v>1225</v>
      </c>
    </row>
    <row r="204" spans="1:13" x14ac:dyDescent="0.25">
      <c r="A204" t="s">
        <v>20</v>
      </c>
      <c r="B204">
        <v>35.4</v>
      </c>
      <c r="C204">
        <v>50.444400000000002</v>
      </c>
      <c r="D204" s="1">
        <v>30</v>
      </c>
      <c r="E204" s="55">
        <f t="shared" si="10"/>
        <v>0.17999999999999997</v>
      </c>
      <c r="F204">
        <f t="shared" si="11"/>
        <v>3.2399999999999984E-2</v>
      </c>
      <c r="M204">
        <f t="shared" si="12"/>
        <v>1253.1599999999999</v>
      </c>
    </row>
    <row r="205" spans="1:13" x14ac:dyDescent="0.25">
      <c r="A205" t="s">
        <v>20</v>
      </c>
      <c r="B205">
        <v>34.950000000000003</v>
      </c>
      <c r="C205">
        <v>43.305599999999998</v>
      </c>
      <c r="D205" s="1">
        <v>30</v>
      </c>
      <c r="E205" s="55">
        <f t="shared" si="10"/>
        <v>0.16500000000000009</v>
      </c>
      <c r="F205">
        <f t="shared" si="11"/>
        <v>2.722500000000003E-2</v>
      </c>
      <c r="M205">
        <f t="shared" si="12"/>
        <v>1221.5025000000003</v>
      </c>
    </row>
    <row r="206" spans="1:13" x14ac:dyDescent="0.25">
      <c r="A206" t="s">
        <v>20</v>
      </c>
      <c r="B206">
        <v>34.75</v>
      </c>
      <c r="C206">
        <v>48.697499999999998</v>
      </c>
      <c r="D206" s="1">
        <v>30</v>
      </c>
      <c r="E206" s="55">
        <f t="shared" si="10"/>
        <v>0.15833333333333333</v>
      </c>
      <c r="F206">
        <f t="shared" si="11"/>
        <v>2.5069444444444443E-2</v>
      </c>
      <c r="M206">
        <f t="shared" si="12"/>
        <v>1207.5625</v>
      </c>
    </row>
    <row r="207" spans="1:13" x14ac:dyDescent="0.25">
      <c r="A207" t="s">
        <v>20</v>
      </c>
      <c r="B207">
        <v>34.549999999999997</v>
      </c>
      <c r="C207">
        <v>43.066400000000002</v>
      </c>
      <c r="D207" s="1">
        <v>30</v>
      </c>
      <c r="E207" s="55">
        <f t="shared" si="10"/>
        <v>0.15166666666666656</v>
      </c>
      <c r="F207">
        <f t="shared" si="11"/>
        <v>2.3002777777777747E-2</v>
      </c>
      <c r="M207">
        <f t="shared" si="12"/>
        <v>1193.7024999999999</v>
      </c>
    </row>
    <row r="208" spans="1:13" x14ac:dyDescent="0.25">
      <c r="A208" t="s">
        <v>20</v>
      </c>
      <c r="B208">
        <v>33.950000000000003</v>
      </c>
      <c r="C208">
        <v>43.623399999999997</v>
      </c>
      <c r="D208" s="1">
        <v>30</v>
      </c>
      <c r="E208" s="55">
        <f t="shared" si="10"/>
        <v>0.13166666666666677</v>
      </c>
      <c r="F208">
        <f t="shared" si="11"/>
        <v>1.7336111111111135E-2</v>
      </c>
      <c r="M208">
        <f t="shared" si="12"/>
        <v>1152.6025000000002</v>
      </c>
    </row>
    <row r="209" spans="1:13" x14ac:dyDescent="0.25">
      <c r="A209" t="s">
        <v>20</v>
      </c>
      <c r="B209">
        <v>34.5</v>
      </c>
      <c r="C209">
        <v>48.694299999999998</v>
      </c>
      <c r="D209" s="1">
        <v>30</v>
      </c>
      <c r="E209" s="55">
        <f t="shared" si="10"/>
        <v>0.15</v>
      </c>
      <c r="F209">
        <f t="shared" si="11"/>
        <v>2.2499999999999999E-2</v>
      </c>
      <c r="M209">
        <f t="shared" si="12"/>
        <v>1190.25</v>
      </c>
    </row>
    <row r="210" spans="1:13" x14ac:dyDescent="0.25">
      <c r="A210" t="s">
        <v>20</v>
      </c>
      <c r="B210">
        <v>34.25</v>
      </c>
      <c r="C210">
        <v>43.456400000000002</v>
      </c>
      <c r="D210" s="1">
        <v>30</v>
      </c>
      <c r="E210" s="55">
        <f t="shared" si="10"/>
        <v>0.14166666666666666</v>
      </c>
      <c r="F210">
        <f t="shared" si="11"/>
        <v>2.0069444444444442E-2</v>
      </c>
      <c r="M210">
        <f t="shared" si="12"/>
        <v>1173.0625</v>
      </c>
    </row>
    <row r="211" spans="1:13" x14ac:dyDescent="0.25">
      <c r="A211" t="s">
        <v>20</v>
      </c>
      <c r="B211">
        <v>34.950000000000003</v>
      </c>
      <c r="C211">
        <v>43.582799999999999</v>
      </c>
      <c r="D211" s="1">
        <v>30</v>
      </c>
      <c r="E211" s="55">
        <f t="shared" si="10"/>
        <v>0.16500000000000009</v>
      </c>
      <c r="F211">
        <f t="shared" si="11"/>
        <v>2.722500000000003E-2</v>
      </c>
      <c r="M211">
        <f t="shared" si="12"/>
        <v>1221.5025000000003</v>
      </c>
    </row>
    <row r="212" spans="1:13" x14ac:dyDescent="0.25">
      <c r="A212" t="s">
        <v>21</v>
      </c>
      <c r="B212">
        <v>42.9</v>
      </c>
      <c r="C212">
        <v>46.650799999999997</v>
      </c>
      <c r="D212" s="1">
        <v>36.4</v>
      </c>
      <c r="E212" s="55">
        <f t="shared" si="10"/>
        <v>0.17857142857142858</v>
      </c>
      <c r="F212">
        <f t="shared" si="11"/>
        <v>3.1887755102040817E-2</v>
      </c>
      <c r="M212">
        <f t="shared" si="12"/>
        <v>1840.4099999999999</v>
      </c>
    </row>
    <row r="213" spans="1:13" x14ac:dyDescent="0.25">
      <c r="A213" t="s">
        <v>21</v>
      </c>
      <c r="B213">
        <v>43</v>
      </c>
      <c r="C213">
        <v>43.1751</v>
      </c>
      <c r="D213" s="1">
        <v>36.4</v>
      </c>
      <c r="E213" s="55">
        <f t="shared" si="10"/>
        <v>0.18131868131868137</v>
      </c>
      <c r="F213">
        <f t="shared" si="11"/>
        <v>3.2876464195145533E-2</v>
      </c>
      <c r="M213">
        <f t="shared" si="12"/>
        <v>1849</v>
      </c>
    </row>
    <row r="214" spans="1:13" x14ac:dyDescent="0.25">
      <c r="A214" t="s">
        <v>21</v>
      </c>
      <c r="B214">
        <v>44.8</v>
      </c>
      <c r="C214">
        <v>49.566600000000001</v>
      </c>
      <c r="D214" s="1">
        <v>36.4</v>
      </c>
      <c r="E214" s="55">
        <f t="shared" si="10"/>
        <v>0.23076923076923073</v>
      </c>
      <c r="F214">
        <f t="shared" si="11"/>
        <v>5.3254437869822466E-2</v>
      </c>
      <c r="M214">
        <f t="shared" si="12"/>
        <v>2007.0399999999997</v>
      </c>
    </row>
    <row r="215" spans="1:13" x14ac:dyDescent="0.25">
      <c r="A215" t="s">
        <v>21</v>
      </c>
      <c r="B215">
        <v>42.55</v>
      </c>
      <c r="C215">
        <v>42.931699999999999</v>
      </c>
      <c r="D215" s="1">
        <v>36.4</v>
      </c>
      <c r="E215" s="55">
        <f t="shared" si="10"/>
        <v>0.16895604395604391</v>
      </c>
      <c r="F215">
        <f t="shared" si="11"/>
        <v>2.8546144789276643E-2</v>
      </c>
      <c r="M215">
        <f t="shared" si="12"/>
        <v>1810.5024999999998</v>
      </c>
    </row>
    <row r="216" spans="1:13" x14ac:dyDescent="0.25">
      <c r="A216" t="s">
        <v>21</v>
      </c>
      <c r="B216">
        <v>44.4</v>
      </c>
      <c r="C216">
        <v>37.950400000000002</v>
      </c>
      <c r="D216" s="1">
        <v>36.4</v>
      </c>
      <c r="E216" s="55">
        <f t="shared" si="10"/>
        <v>0.21978021978021978</v>
      </c>
      <c r="F216">
        <f t="shared" si="11"/>
        <v>4.8303345006641706E-2</v>
      </c>
      <c r="M216">
        <f t="shared" si="12"/>
        <v>1971.36</v>
      </c>
    </row>
    <row r="217" spans="1:13" x14ac:dyDescent="0.25">
      <c r="A217" t="s">
        <v>21</v>
      </c>
      <c r="B217">
        <v>43.35</v>
      </c>
      <c r="C217">
        <v>48.637099999999997</v>
      </c>
      <c r="D217" s="1">
        <v>36.4</v>
      </c>
      <c r="E217" s="55">
        <f t="shared" si="10"/>
        <v>0.19093406593406603</v>
      </c>
      <c r="F217">
        <f t="shared" si="11"/>
        <v>3.6455817534114275E-2</v>
      </c>
      <c r="M217">
        <f t="shared" si="12"/>
        <v>1879.2225000000001</v>
      </c>
    </row>
    <row r="218" spans="1:13" x14ac:dyDescent="0.25">
      <c r="A218" t="s">
        <v>21</v>
      </c>
      <c r="B218">
        <v>43.15</v>
      </c>
      <c r="C218">
        <v>32.684100000000001</v>
      </c>
      <c r="D218" s="1">
        <v>36.4</v>
      </c>
      <c r="E218" s="55">
        <f t="shared" si="10"/>
        <v>0.18543956043956045</v>
      </c>
      <c r="F218">
        <f t="shared" si="11"/>
        <v>3.4387830576017395E-2</v>
      </c>
      <c r="M218">
        <f t="shared" si="12"/>
        <v>1861.9224999999999</v>
      </c>
    </row>
    <row r="219" spans="1:13" x14ac:dyDescent="0.25">
      <c r="A219" t="s">
        <v>21</v>
      </c>
      <c r="B219">
        <v>43.55</v>
      </c>
      <c r="C219">
        <v>43.313800000000001</v>
      </c>
      <c r="D219" s="1">
        <v>36.4</v>
      </c>
      <c r="E219" s="55">
        <f t="shared" si="10"/>
        <v>0.1964285714285714</v>
      </c>
      <c r="F219">
        <f t="shared" si="11"/>
        <v>3.8584183673469379E-2</v>
      </c>
      <c r="M219">
        <f t="shared" si="12"/>
        <v>1896.6024999999997</v>
      </c>
    </row>
    <row r="220" spans="1:13" x14ac:dyDescent="0.25">
      <c r="A220" t="s">
        <v>21</v>
      </c>
      <c r="B220">
        <v>44.4</v>
      </c>
      <c r="C220">
        <v>48.794899999999998</v>
      </c>
      <c r="D220" s="1">
        <v>36.4</v>
      </c>
      <c r="E220" s="55">
        <f t="shared" si="10"/>
        <v>0.21978021978021978</v>
      </c>
      <c r="F220">
        <f t="shared" si="11"/>
        <v>4.8303345006641706E-2</v>
      </c>
      <c r="M220">
        <f t="shared" si="12"/>
        <v>1971.36</v>
      </c>
    </row>
    <row r="221" spans="1:13" x14ac:dyDescent="0.25">
      <c r="A221" t="s">
        <v>21</v>
      </c>
      <c r="B221">
        <v>43.15</v>
      </c>
      <c r="C221">
        <v>49.173400000000001</v>
      </c>
      <c r="D221" s="1">
        <v>36.4</v>
      </c>
      <c r="E221" s="55">
        <f t="shared" si="10"/>
        <v>0.18543956043956045</v>
      </c>
      <c r="F221">
        <f t="shared" si="11"/>
        <v>3.4387830576017395E-2</v>
      </c>
      <c r="M221">
        <f t="shared" si="12"/>
        <v>1861.9224999999999</v>
      </c>
    </row>
    <row r="222" spans="1:13" x14ac:dyDescent="0.25">
      <c r="A222" t="s">
        <v>22</v>
      </c>
      <c r="B222">
        <v>38.799999999999997</v>
      </c>
      <c r="C222">
        <v>40.122799999999998</v>
      </c>
      <c r="D222" s="1">
        <v>31.5</v>
      </c>
      <c r="E222" s="55">
        <f t="shared" si="10"/>
        <v>0.23174603174603164</v>
      </c>
      <c r="F222">
        <f t="shared" si="11"/>
        <v>5.3706223230032706E-2</v>
      </c>
      <c r="M222">
        <f t="shared" si="12"/>
        <v>1505.4399999999998</v>
      </c>
    </row>
    <row r="223" spans="1:13" x14ac:dyDescent="0.25">
      <c r="A223" t="s">
        <v>22</v>
      </c>
      <c r="B223">
        <v>41.1</v>
      </c>
      <c r="C223">
        <v>40.535299999999999</v>
      </c>
      <c r="D223" s="1">
        <v>31.5</v>
      </c>
      <c r="E223" s="55">
        <f t="shared" si="10"/>
        <v>0.30476190476190479</v>
      </c>
      <c r="F223">
        <f t="shared" si="11"/>
        <v>9.2879818594104324E-2</v>
      </c>
      <c r="M223">
        <f t="shared" si="12"/>
        <v>1689.21</v>
      </c>
    </row>
    <row r="224" spans="1:13" x14ac:dyDescent="0.25">
      <c r="A224" t="s">
        <v>22</v>
      </c>
      <c r="B224">
        <v>38.700000000000003</v>
      </c>
      <c r="C224">
        <v>45.167200000000001</v>
      </c>
      <c r="D224" s="1">
        <v>31.5</v>
      </c>
      <c r="E224" s="55">
        <f t="shared" si="10"/>
        <v>0.22857142857142868</v>
      </c>
      <c r="F224">
        <f t="shared" si="11"/>
        <v>5.2244897959183724E-2</v>
      </c>
      <c r="M224">
        <f t="shared" si="12"/>
        <v>1497.6900000000003</v>
      </c>
    </row>
    <row r="225" spans="1:13" x14ac:dyDescent="0.25">
      <c r="A225" t="s">
        <v>22</v>
      </c>
      <c r="B225">
        <v>40.700000000000003</v>
      </c>
      <c r="C225">
        <v>40.018500000000003</v>
      </c>
      <c r="D225" s="1">
        <v>31.5</v>
      </c>
      <c r="E225" s="55">
        <f t="shared" si="10"/>
        <v>0.29206349206349214</v>
      </c>
      <c r="F225">
        <f t="shared" si="11"/>
        <v>8.5301083396321531E-2</v>
      </c>
      <c r="M225">
        <f t="shared" si="12"/>
        <v>1656.4900000000002</v>
      </c>
    </row>
    <row r="226" spans="1:13" x14ac:dyDescent="0.25">
      <c r="A226" t="s">
        <v>22</v>
      </c>
      <c r="B226">
        <v>38.4</v>
      </c>
      <c r="C226">
        <v>47.548999999999999</v>
      </c>
      <c r="D226" s="1">
        <v>31.5</v>
      </c>
      <c r="E226" s="55">
        <f t="shared" si="10"/>
        <v>0.21904761904761899</v>
      </c>
      <c r="F226">
        <f t="shared" si="11"/>
        <v>4.7981859410430816E-2</v>
      </c>
      <c r="M226">
        <f t="shared" si="12"/>
        <v>1474.56</v>
      </c>
    </row>
    <row r="227" spans="1:13" x14ac:dyDescent="0.25">
      <c r="A227" t="s">
        <v>22</v>
      </c>
      <c r="B227">
        <v>39.6</v>
      </c>
      <c r="C227">
        <v>43.496600000000001</v>
      </c>
      <c r="D227" s="1">
        <v>31.5</v>
      </c>
      <c r="E227" s="55">
        <f t="shared" si="10"/>
        <v>0.25714285714285717</v>
      </c>
      <c r="F227">
        <f t="shared" si="11"/>
        <v>6.6122448979591852E-2</v>
      </c>
      <c r="M227">
        <f t="shared" si="12"/>
        <v>1568.16</v>
      </c>
    </row>
    <row r="228" spans="1:13" x14ac:dyDescent="0.25">
      <c r="A228" t="s">
        <v>22</v>
      </c>
      <c r="B228">
        <v>39.5</v>
      </c>
      <c r="C228">
        <v>34.558</v>
      </c>
      <c r="D228" s="1">
        <v>31.5</v>
      </c>
      <c r="E228" s="55">
        <f t="shared" si="10"/>
        <v>0.25396825396825395</v>
      </c>
      <c r="F228">
        <f t="shared" si="11"/>
        <v>6.449987402368354E-2</v>
      </c>
      <c r="M228">
        <f t="shared" si="12"/>
        <v>1560.25</v>
      </c>
    </row>
    <row r="229" spans="1:13" x14ac:dyDescent="0.25">
      <c r="A229" t="s">
        <v>22</v>
      </c>
      <c r="B229">
        <v>38.1</v>
      </c>
      <c r="C229">
        <v>45.280500000000004</v>
      </c>
      <c r="D229" s="1">
        <v>31.5</v>
      </c>
      <c r="E229" s="55">
        <f t="shared" si="10"/>
        <v>0.20952380952380956</v>
      </c>
      <c r="F229">
        <f t="shared" si="11"/>
        <v>4.3900226757369626E-2</v>
      </c>
      <c r="M229">
        <f t="shared" si="12"/>
        <v>1451.6100000000001</v>
      </c>
    </row>
    <row r="230" spans="1:13" x14ac:dyDescent="0.25">
      <c r="A230" t="s">
        <v>22</v>
      </c>
      <c r="B230">
        <v>38.9</v>
      </c>
      <c r="C230">
        <v>41.936100000000003</v>
      </c>
      <c r="D230" s="1">
        <v>31.5</v>
      </c>
      <c r="E230" s="55">
        <f t="shared" si="10"/>
        <v>0.23492063492063486</v>
      </c>
      <c r="F230">
        <f t="shared" si="11"/>
        <v>5.5187704711514206E-2</v>
      </c>
      <c r="M230">
        <f t="shared" si="12"/>
        <v>1513.2099999999998</v>
      </c>
    </row>
    <row r="231" spans="1:13" x14ac:dyDescent="0.25">
      <c r="A231" t="s">
        <v>22</v>
      </c>
      <c r="B231">
        <v>38.1</v>
      </c>
      <c r="C231">
        <v>40.2577</v>
      </c>
      <c r="D231" s="1">
        <v>31.5</v>
      </c>
      <c r="E231" s="55">
        <f t="shared" si="10"/>
        <v>0.20952380952380956</v>
      </c>
      <c r="F231">
        <f t="shared" si="11"/>
        <v>4.3900226757369626E-2</v>
      </c>
      <c r="M231">
        <f t="shared" si="12"/>
        <v>1451.6100000000001</v>
      </c>
    </row>
    <row r="232" spans="1:13" x14ac:dyDescent="0.25">
      <c r="A232" t="s">
        <v>23</v>
      </c>
      <c r="B232">
        <v>30.25</v>
      </c>
      <c r="C232">
        <v>43.695300000000003</v>
      </c>
      <c r="D232" s="1">
        <v>25.7</v>
      </c>
      <c r="E232" s="55">
        <f t="shared" si="10"/>
        <v>0.17704280155642027</v>
      </c>
      <c r="F232">
        <f t="shared" si="11"/>
        <v>3.1344153582946011E-2</v>
      </c>
      <c r="M232">
        <f t="shared" si="12"/>
        <v>915.0625</v>
      </c>
    </row>
    <row r="233" spans="1:13" x14ac:dyDescent="0.25">
      <c r="A233" t="s">
        <v>23</v>
      </c>
      <c r="B233">
        <v>31.8</v>
      </c>
      <c r="C233">
        <v>49.739400000000003</v>
      </c>
      <c r="D233" s="1">
        <v>25.7</v>
      </c>
      <c r="E233" s="55">
        <f t="shared" si="10"/>
        <v>0.23735408560311291</v>
      </c>
      <c r="F233">
        <f t="shared" si="11"/>
        <v>5.6336961952489856E-2</v>
      </c>
      <c r="M233">
        <f t="shared" si="12"/>
        <v>1011.24</v>
      </c>
    </row>
    <row r="234" spans="1:13" x14ac:dyDescent="0.25">
      <c r="A234" t="s">
        <v>23</v>
      </c>
      <c r="B234">
        <v>32.200000000000003</v>
      </c>
      <c r="C234">
        <v>43.127400000000002</v>
      </c>
      <c r="D234" s="1">
        <v>25.7</v>
      </c>
      <c r="E234" s="55">
        <f t="shared" si="10"/>
        <v>0.25291828793774335</v>
      </c>
      <c r="F234">
        <f t="shared" si="11"/>
        <v>6.3967660373359256E-2</v>
      </c>
      <c r="M234">
        <f t="shared" si="12"/>
        <v>1036.8400000000001</v>
      </c>
    </row>
    <row r="235" spans="1:13" x14ac:dyDescent="0.25">
      <c r="A235" t="s">
        <v>23</v>
      </c>
      <c r="B235">
        <v>30.3</v>
      </c>
      <c r="C235">
        <v>43.7378</v>
      </c>
      <c r="D235" s="1">
        <v>25.7</v>
      </c>
      <c r="E235" s="55">
        <f t="shared" si="10"/>
        <v>0.17898832684824909</v>
      </c>
      <c r="F235">
        <f t="shared" si="11"/>
        <v>3.2036821147935643E-2</v>
      </c>
      <c r="M235">
        <f t="shared" si="12"/>
        <v>918.09</v>
      </c>
    </row>
    <row r="236" spans="1:13" x14ac:dyDescent="0.25">
      <c r="A236" t="s">
        <v>23</v>
      </c>
      <c r="B236">
        <v>30.95</v>
      </c>
      <c r="C236">
        <v>38.0184</v>
      </c>
      <c r="D236" s="1">
        <v>25.7</v>
      </c>
      <c r="E236" s="55">
        <f t="shared" si="10"/>
        <v>0.20428015564202334</v>
      </c>
      <c r="F236">
        <f t="shared" si="11"/>
        <v>4.1730381989129282E-2</v>
      </c>
      <c r="M236">
        <f t="shared" si="12"/>
        <v>957.90249999999992</v>
      </c>
    </row>
    <row r="237" spans="1:13" x14ac:dyDescent="0.25">
      <c r="A237" t="s">
        <v>23</v>
      </c>
      <c r="B237">
        <v>31.2</v>
      </c>
      <c r="C237">
        <v>43.660499999999999</v>
      </c>
      <c r="D237" s="1">
        <v>25.7</v>
      </c>
      <c r="E237" s="55">
        <f t="shared" si="10"/>
        <v>0.21400778210116733</v>
      </c>
      <c r="F237">
        <f t="shared" si="11"/>
        <v>4.5799330799860719E-2</v>
      </c>
      <c r="M237">
        <f t="shared" si="12"/>
        <v>973.43999999999994</v>
      </c>
    </row>
    <row r="238" spans="1:13" x14ac:dyDescent="0.25">
      <c r="A238" t="s">
        <v>23</v>
      </c>
      <c r="B238">
        <v>30.35</v>
      </c>
      <c r="C238">
        <v>38.8108</v>
      </c>
      <c r="D238" s="1">
        <v>25.7</v>
      </c>
      <c r="E238" s="55">
        <f t="shared" si="10"/>
        <v>0.1809338521400779</v>
      </c>
      <c r="F238">
        <f t="shared" si="11"/>
        <v>3.2737058850247573E-2</v>
      </c>
      <c r="M238">
        <f t="shared" si="12"/>
        <v>921.12250000000006</v>
      </c>
    </row>
    <row r="239" spans="1:13" x14ac:dyDescent="0.25">
      <c r="A239" t="s">
        <v>23</v>
      </c>
      <c r="B239">
        <v>30.15</v>
      </c>
      <c r="C239">
        <v>49.385800000000003</v>
      </c>
      <c r="D239" s="1">
        <v>25.7</v>
      </c>
      <c r="E239" s="55">
        <f t="shared" si="10"/>
        <v>0.17315175097276261</v>
      </c>
      <c r="F239">
        <f t="shared" si="11"/>
        <v>2.9981528864933597E-2</v>
      </c>
      <c r="M239">
        <f t="shared" si="12"/>
        <v>909.02249999999992</v>
      </c>
    </row>
    <row r="240" spans="1:13" x14ac:dyDescent="0.25">
      <c r="A240" t="s">
        <v>23</v>
      </c>
      <c r="B240">
        <v>30</v>
      </c>
      <c r="C240">
        <v>43.686399999999999</v>
      </c>
      <c r="D240" s="1">
        <v>25.7</v>
      </c>
      <c r="E240" s="55">
        <f t="shared" si="10"/>
        <v>0.16731517509727631</v>
      </c>
      <c r="F240">
        <f t="shared" si="11"/>
        <v>2.7994367817832232E-2</v>
      </c>
      <c r="M240">
        <f t="shared" si="12"/>
        <v>900</v>
      </c>
    </row>
    <row r="241" spans="1:13" x14ac:dyDescent="0.25">
      <c r="A241" t="s">
        <v>23</v>
      </c>
      <c r="B241">
        <v>30.65</v>
      </c>
      <c r="C241">
        <v>43.977600000000002</v>
      </c>
      <c r="D241" s="1">
        <v>25.7</v>
      </c>
      <c r="E241" s="55">
        <f t="shared" si="10"/>
        <v>0.19260700389105057</v>
      </c>
      <c r="F241">
        <f t="shared" si="11"/>
        <v>3.7097457947887165E-2</v>
      </c>
      <c r="M241">
        <f t="shared" si="12"/>
        <v>939.4224999999999</v>
      </c>
    </row>
    <row r="242" spans="1:13" x14ac:dyDescent="0.25">
      <c r="A242" t="s">
        <v>24</v>
      </c>
      <c r="B242">
        <v>40.1</v>
      </c>
      <c r="C242">
        <v>47.838099999999997</v>
      </c>
      <c r="D242" s="1">
        <v>34.65</v>
      </c>
      <c r="E242" s="55">
        <f t="shared" si="10"/>
        <v>0.15728715728715736</v>
      </c>
      <c r="F242">
        <f t="shared" si="11"/>
        <v>2.473924984747498E-2</v>
      </c>
      <c r="M242">
        <f t="shared" si="12"/>
        <v>1608.0100000000002</v>
      </c>
    </row>
    <row r="243" spans="1:13" x14ac:dyDescent="0.25">
      <c r="A243" t="s">
        <v>24</v>
      </c>
      <c r="B243">
        <v>40.950000000000003</v>
      </c>
      <c r="C243">
        <v>52.3795</v>
      </c>
      <c r="D243" s="1">
        <v>34.65</v>
      </c>
      <c r="E243" s="55">
        <f t="shared" si="10"/>
        <v>0.18181818181818196</v>
      </c>
      <c r="F243">
        <f t="shared" si="11"/>
        <v>3.3057851239669471E-2</v>
      </c>
      <c r="M243">
        <f t="shared" si="12"/>
        <v>1676.9025000000001</v>
      </c>
    </row>
    <row r="244" spans="1:13" x14ac:dyDescent="0.25">
      <c r="A244" t="s">
        <v>24</v>
      </c>
      <c r="B244">
        <v>39.25</v>
      </c>
      <c r="C244">
        <v>52.777000000000001</v>
      </c>
      <c r="D244" s="1">
        <v>34.65</v>
      </c>
      <c r="E244" s="55">
        <f t="shared" si="10"/>
        <v>0.13275613275613279</v>
      </c>
      <c r="F244">
        <f t="shared" si="11"/>
        <v>1.7624190784363954E-2</v>
      </c>
      <c r="M244">
        <f t="shared" si="12"/>
        <v>1540.5625</v>
      </c>
    </row>
    <row r="245" spans="1:13" x14ac:dyDescent="0.25">
      <c r="A245" t="s">
        <v>24</v>
      </c>
      <c r="B245">
        <v>39.65</v>
      </c>
      <c r="C245">
        <v>46.484499999999997</v>
      </c>
      <c r="D245" s="1">
        <v>34.65</v>
      </c>
      <c r="E245" s="55">
        <f t="shared" si="10"/>
        <v>0.14430014430014432</v>
      </c>
      <c r="F245">
        <f t="shared" si="11"/>
        <v>2.0822531645042473E-2</v>
      </c>
      <c r="M245">
        <f t="shared" si="12"/>
        <v>1572.1224999999999</v>
      </c>
    </row>
    <row r="246" spans="1:13" x14ac:dyDescent="0.25">
      <c r="A246" t="s">
        <v>24</v>
      </c>
      <c r="B246">
        <v>39.049999999999997</v>
      </c>
      <c r="C246">
        <v>46.163200000000003</v>
      </c>
      <c r="D246" s="1">
        <v>34.65</v>
      </c>
      <c r="E246" s="55">
        <f t="shared" si="10"/>
        <v>0.12698412698412695</v>
      </c>
      <c r="F246">
        <f t="shared" si="11"/>
        <v>1.6124968505920878E-2</v>
      </c>
      <c r="M246">
        <f t="shared" si="12"/>
        <v>1524.9024999999997</v>
      </c>
    </row>
    <row r="247" spans="1:13" x14ac:dyDescent="0.25">
      <c r="A247" t="s">
        <v>24</v>
      </c>
      <c r="B247">
        <v>40.6</v>
      </c>
      <c r="C247">
        <v>47.153100000000002</v>
      </c>
      <c r="D247" s="1">
        <v>34.65</v>
      </c>
      <c r="E247" s="55">
        <f t="shared" si="10"/>
        <v>0.1717171717171718</v>
      </c>
      <c r="F247">
        <f t="shared" si="11"/>
        <v>2.9486787062544664E-2</v>
      </c>
      <c r="M247">
        <f t="shared" si="12"/>
        <v>1648.3600000000001</v>
      </c>
    </row>
    <row r="248" spans="1:13" x14ac:dyDescent="0.25">
      <c r="A248" t="s">
        <v>24</v>
      </c>
      <c r="B248">
        <v>39.75</v>
      </c>
      <c r="C248">
        <v>52.613799999999998</v>
      </c>
      <c r="D248" s="1">
        <v>34.65</v>
      </c>
      <c r="E248" s="55">
        <f t="shared" si="10"/>
        <v>0.14718614718614723</v>
      </c>
      <c r="F248">
        <f t="shared" si="11"/>
        <v>2.1663761923502195E-2</v>
      </c>
      <c r="M248">
        <f t="shared" si="12"/>
        <v>1580.0625</v>
      </c>
    </row>
    <row r="249" spans="1:13" x14ac:dyDescent="0.25">
      <c r="A249" t="s">
        <v>24</v>
      </c>
      <c r="B249">
        <v>39.200000000000003</v>
      </c>
      <c r="C249">
        <v>53.070999999999998</v>
      </c>
      <c r="D249" s="1">
        <v>34.65</v>
      </c>
      <c r="E249" s="55">
        <f t="shared" si="10"/>
        <v>0.13131313131313144</v>
      </c>
      <c r="F249">
        <f t="shared" si="11"/>
        <v>1.72431384552597E-2</v>
      </c>
      <c r="M249">
        <f t="shared" si="12"/>
        <v>1536.6400000000003</v>
      </c>
    </row>
    <row r="250" spans="1:13" x14ac:dyDescent="0.25">
      <c r="A250" t="s">
        <v>24</v>
      </c>
      <c r="B250">
        <v>39.299999999999997</v>
      </c>
      <c r="C250">
        <v>52.687199999999997</v>
      </c>
      <c r="D250" s="1">
        <v>34.65</v>
      </c>
      <c r="E250" s="55">
        <f t="shared" si="10"/>
        <v>0.13419913419913415</v>
      </c>
      <c r="F250">
        <f t="shared" si="11"/>
        <v>1.8009407619797219E-2</v>
      </c>
      <c r="M250">
        <f t="shared" si="12"/>
        <v>1544.4899999999998</v>
      </c>
    </row>
    <row r="251" spans="1:13" x14ac:dyDescent="0.25">
      <c r="A251" t="s">
        <v>24</v>
      </c>
      <c r="B251">
        <v>40.5</v>
      </c>
      <c r="C251">
        <v>42.2361</v>
      </c>
      <c r="D251" s="1">
        <v>34.65</v>
      </c>
      <c r="E251" s="55">
        <f t="shared" si="10"/>
        <v>0.16883116883116889</v>
      </c>
      <c r="F251">
        <f t="shared" si="11"/>
        <v>2.8503963568898654E-2</v>
      </c>
      <c r="M251">
        <f t="shared" si="12"/>
        <v>1640.25</v>
      </c>
    </row>
    <row r="252" spans="1:13" x14ac:dyDescent="0.25">
      <c r="A252" t="s">
        <v>25</v>
      </c>
      <c r="B252">
        <v>24.55</v>
      </c>
      <c r="C252">
        <v>36.989699999999999</v>
      </c>
      <c r="D252" s="1">
        <v>21.2</v>
      </c>
      <c r="E252" s="55">
        <f t="shared" si="10"/>
        <v>0.15801886792452838</v>
      </c>
      <c r="F252">
        <f t="shared" si="11"/>
        <v>2.4969962620149545E-2</v>
      </c>
      <c r="M252">
        <f t="shared" si="12"/>
        <v>602.70249999999999</v>
      </c>
    </row>
    <row r="253" spans="1:13" x14ac:dyDescent="0.25">
      <c r="A253" t="s">
        <v>25</v>
      </c>
      <c r="B253">
        <v>25.1</v>
      </c>
      <c r="C253">
        <v>50.800199999999997</v>
      </c>
      <c r="D253" s="1">
        <v>21.2</v>
      </c>
      <c r="E253" s="55">
        <f t="shared" si="10"/>
        <v>0.18396226415094349</v>
      </c>
      <c r="F253">
        <f t="shared" si="11"/>
        <v>3.3842114631541513E-2</v>
      </c>
      <c r="M253">
        <f t="shared" si="12"/>
        <v>630.0100000000001</v>
      </c>
    </row>
    <row r="254" spans="1:13" x14ac:dyDescent="0.25">
      <c r="A254" t="s">
        <v>25</v>
      </c>
      <c r="B254">
        <v>24.6</v>
      </c>
      <c r="C254">
        <v>43.429900000000004</v>
      </c>
      <c r="D254" s="1">
        <v>21.2</v>
      </c>
      <c r="E254" s="55">
        <f t="shared" si="10"/>
        <v>0.16037735849056614</v>
      </c>
      <c r="F254">
        <f t="shared" si="11"/>
        <v>2.5720897116411567E-2</v>
      </c>
      <c r="M254">
        <f t="shared" si="12"/>
        <v>605.16000000000008</v>
      </c>
    </row>
    <row r="255" spans="1:13" x14ac:dyDescent="0.25">
      <c r="A255" t="s">
        <v>25</v>
      </c>
      <c r="B255">
        <v>24.85</v>
      </c>
      <c r="C255">
        <v>57.5471</v>
      </c>
      <c r="D255" s="1">
        <v>21.2</v>
      </c>
      <c r="E255" s="55">
        <f t="shared" si="10"/>
        <v>0.17216981132075482</v>
      </c>
      <c r="F255">
        <f t="shared" si="11"/>
        <v>2.9642443930224315E-2</v>
      </c>
      <c r="M255">
        <f t="shared" si="12"/>
        <v>617.52250000000004</v>
      </c>
    </row>
    <row r="256" spans="1:13" x14ac:dyDescent="0.25">
      <c r="A256" t="s">
        <v>25</v>
      </c>
      <c r="B256">
        <v>26.05</v>
      </c>
      <c r="C256">
        <v>54.895400000000002</v>
      </c>
      <c r="D256" s="1">
        <v>21.2</v>
      </c>
      <c r="E256" s="55">
        <f t="shared" si="10"/>
        <v>0.22877358490566047</v>
      </c>
      <c r="F256">
        <f t="shared" si="11"/>
        <v>5.2337353150587435E-2</v>
      </c>
      <c r="M256">
        <f t="shared" si="12"/>
        <v>678.60250000000008</v>
      </c>
    </row>
    <row r="257" spans="1:13" x14ac:dyDescent="0.25">
      <c r="A257" t="s">
        <v>25</v>
      </c>
      <c r="B257">
        <v>24.25</v>
      </c>
      <c r="C257">
        <v>50.778799999999997</v>
      </c>
      <c r="D257" s="1">
        <v>21.2</v>
      </c>
      <c r="E257" s="55">
        <f t="shared" si="10"/>
        <v>0.14386792452830194</v>
      </c>
      <c r="F257">
        <f t="shared" si="11"/>
        <v>2.0697979708081182E-2</v>
      </c>
      <c r="M257">
        <f t="shared" si="12"/>
        <v>588.0625</v>
      </c>
    </row>
    <row r="258" spans="1:13" x14ac:dyDescent="0.25">
      <c r="A258" t="s">
        <v>25</v>
      </c>
      <c r="B258">
        <v>24.8</v>
      </c>
      <c r="C258">
        <v>56.231000000000002</v>
      </c>
      <c r="D258" s="1">
        <v>21.2</v>
      </c>
      <c r="E258" s="55">
        <f t="shared" si="10"/>
        <v>0.16981132075471705</v>
      </c>
      <c r="F258">
        <f t="shared" si="11"/>
        <v>2.8835884656461398E-2</v>
      </c>
      <c r="M258">
        <f t="shared" si="12"/>
        <v>615.04000000000008</v>
      </c>
    </row>
    <row r="259" spans="1:13" x14ac:dyDescent="0.25">
      <c r="A259" t="s">
        <v>25</v>
      </c>
      <c r="B259">
        <v>25.05</v>
      </c>
      <c r="C259">
        <v>45.209299999999999</v>
      </c>
      <c r="D259" s="1">
        <v>21.2</v>
      </c>
      <c r="E259" s="55">
        <f t="shared" ref="E259:E322" si="13">(B259-D259)/D259</f>
        <v>0.18160377358490573</v>
      </c>
      <c r="F259">
        <f t="shared" ref="F259:F322" si="14">E259^2</f>
        <v>3.2979930580277705E-2</v>
      </c>
      <c r="M259">
        <f t="shared" ref="M259:M322" si="15">B259^2</f>
        <v>627.50250000000005</v>
      </c>
    </row>
    <row r="260" spans="1:13" x14ac:dyDescent="0.25">
      <c r="A260" t="s">
        <v>25</v>
      </c>
      <c r="B260">
        <v>25.05</v>
      </c>
      <c r="C260">
        <v>36.2044</v>
      </c>
      <c r="D260" s="1">
        <v>21.2</v>
      </c>
      <c r="E260" s="55">
        <f t="shared" si="13"/>
        <v>0.18160377358490573</v>
      </c>
      <c r="F260">
        <f t="shared" si="14"/>
        <v>3.2979930580277705E-2</v>
      </c>
      <c r="M260">
        <f t="shared" si="15"/>
        <v>627.50250000000005</v>
      </c>
    </row>
    <row r="261" spans="1:13" x14ac:dyDescent="0.25">
      <c r="A261" t="s">
        <v>25</v>
      </c>
      <c r="B261">
        <v>25.45</v>
      </c>
      <c r="C261">
        <v>43.671500000000002</v>
      </c>
      <c r="D261" s="1">
        <v>21.2</v>
      </c>
      <c r="E261" s="55">
        <f t="shared" si="13"/>
        <v>0.20047169811320756</v>
      </c>
      <c r="F261">
        <f t="shared" si="14"/>
        <v>4.0188901744393025E-2</v>
      </c>
      <c r="M261">
        <f t="shared" si="15"/>
        <v>647.70249999999999</v>
      </c>
    </row>
    <row r="262" spans="1:13" x14ac:dyDescent="0.25">
      <c r="A262" t="s">
        <v>26</v>
      </c>
      <c r="B262">
        <v>25.65</v>
      </c>
      <c r="C262">
        <v>59.420400000000001</v>
      </c>
      <c r="D262" s="1">
        <v>22.6</v>
      </c>
      <c r="E262" s="55">
        <f t="shared" si="13"/>
        <v>0.13495575221238926</v>
      </c>
      <c r="F262">
        <f t="shared" si="14"/>
        <v>1.8213055055211806E-2</v>
      </c>
      <c r="M262">
        <f t="shared" si="15"/>
        <v>657.9224999999999</v>
      </c>
    </row>
    <row r="263" spans="1:13" x14ac:dyDescent="0.25">
      <c r="A263" t="s">
        <v>26</v>
      </c>
      <c r="B263">
        <v>25.9</v>
      </c>
      <c r="C263">
        <v>53.150199999999998</v>
      </c>
      <c r="D263" s="1">
        <v>22.6</v>
      </c>
      <c r="E263" s="55">
        <f t="shared" si="13"/>
        <v>0.14601769911504411</v>
      </c>
      <c r="F263">
        <f t="shared" si="14"/>
        <v>2.1321168454851554E-2</v>
      </c>
      <c r="M263">
        <f t="shared" si="15"/>
        <v>670.81</v>
      </c>
    </row>
    <row r="264" spans="1:13" x14ac:dyDescent="0.25">
      <c r="A264" t="s">
        <v>26</v>
      </c>
      <c r="B264">
        <v>27.9</v>
      </c>
      <c r="C264">
        <v>53.629600000000003</v>
      </c>
      <c r="D264" s="1">
        <v>22.6</v>
      </c>
      <c r="E264" s="55">
        <f t="shared" si="13"/>
        <v>0.23451327433628305</v>
      </c>
      <c r="F264">
        <f t="shared" si="14"/>
        <v>5.4996475839924758E-2</v>
      </c>
      <c r="M264">
        <f t="shared" si="15"/>
        <v>778.41</v>
      </c>
    </row>
    <row r="265" spans="1:13" x14ac:dyDescent="0.25">
      <c r="A265" t="s">
        <v>26</v>
      </c>
      <c r="B265">
        <v>26.9</v>
      </c>
      <c r="C265">
        <v>46.4465</v>
      </c>
      <c r="D265" s="1">
        <v>22.6</v>
      </c>
      <c r="E265" s="55">
        <f t="shared" si="13"/>
        <v>0.19026548672566357</v>
      </c>
      <c r="F265">
        <f t="shared" si="14"/>
        <v>3.6200955438953658E-2</v>
      </c>
      <c r="M265">
        <f t="shared" si="15"/>
        <v>723.6099999999999</v>
      </c>
    </row>
    <row r="266" spans="1:13" x14ac:dyDescent="0.25">
      <c r="A266" t="s">
        <v>26</v>
      </c>
      <c r="B266">
        <v>27.05</v>
      </c>
      <c r="C266">
        <v>53.798999999999999</v>
      </c>
      <c r="D266" s="1">
        <v>22.6</v>
      </c>
      <c r="E266" s="55">
        <f t="shared" si="13"/>
        <v>0.19690265486725658</v>
      </c>
      <c r="F266">
        <f t="shared" si="14"/>
        <v>3.877065549377396E-2</v>
      </c>
      <c r="M266">
        <f t="shared" si="15"/>
        <v>731.70249999999999</v>
      </c>
    </row>
    <row r="267" spans="1:13" x14ac:dyDescent="0.25">
      <c r="A267" t="s">
        <v>26</v>
      </c>
      <c r="B267">
        <v>26.65</v>
      </c>
      <c r="C267">
        <v>52.082700000000003</v>
      </c>
      <c r="D267" s="1">
        <v>22.6</v>
      </c>
      <c r="E267" s="55">
        <f t="shared" si="13"/>
        <v>0.17920353982300871</v>
      </c>
      <c r="F267">
        <f t="shared" si="14"/>
        <v>3.211390868509667E-2</v>
      </c>
      <c r="M267">
        <f t="shared" si="15"/>
        <v>710.22249999999997</v>
      </c>
    </row>
    <row r="268" spans="1:13" x14ac:dyDescent="0.25">
      <c r="A268" t="s">
        <v>26</v>
      </c>
      <c r="B268">
        <v>26.25</v>
      </c>
      <c r="C268">
        <v>46.591999999999999</v>
      </c>
      <c r="D268" s="1">
        <v>22.6</v>
      </c>
      <c r="E268" s="55">
        <f t="shared" si="13"/>
        <v>0.16150442477876098</v>
      </c>
      <c r="F268">
        <f t="shared" si="14"/>
        <v>2.6083679223118463E-2</v>
      </c>
      <c r="M268">
        <f t="shared" si="15"/>
        <v>689.0625</v>
      </c>
    </row>
    <row r="269" spans="1:13" x14ac:dyDescent="0.25">
      <c r="A269" t="s">
        <v>26</v>
      </c>
      <c r="B269">
        <v>26.35</v>
      </c>
      <c r="C269">
        <v>53.337800000000001</v>
      </c>
      <c r="D269" s="1">
        <v>22.6</v>
      </c>
      <c r="E269" s="55">
        <f t="shared" si="13"/>
        <v>0.16592920353982299</v>
      </c>
      <c r="F269">
        <f t="shared" si="14"/>
        <v>2.7532500587360006E-2</v>
      </c>
      <c r="M269">
        <f t="shared" si="15"/>
        <v>694.3225000000001</v>
      </c>
    </row>
    <row r="270" spans="1:13" x14ac:dyDescent="0.25">
      <c r="A270" t="s">
        <v>26</v>
      </c>
      <c r="B270">
        <v>26.1</v>
      </c>
      <c r="C270">
        <v>53.392099999999999</v>
      </c>
      <c r="D270" s="1">
        <v>22.6</v>
      </c>
      <c r="E270" s="55">
        <f t="shared" si="13"/>
        <v>0.15486725663716813</v>
      </c>
      <c r="F270">
        <f t="shared" si="14"/>
        <v>2.3983867178322498E-2</v>
      </c>
      <c r="M270">
        <f t="shared" si="15"/>
        <v>681.21</v>
      </c>
    </row>
    <row r="271" spans="1:13" x14ac:dyDescent="0.25">
      <c r="A271" t="s">
        <v>26</v>
      </c>
      <c r="B271">
        <v>27</v>
      </c>
      <c r="C271">
        <v>52.533999999999999</v>
      </c>
      <c r="D271" s="1">
        <v>22.6</v>
      </c>
      <c r="E271" s="55">
        <f t="shared" si="13"/>
        <v>0.19469026548672558</v>
      </c>
      <c r="F271">
        <f t="shared" si="14"/>
        <v>3.790429947529169E-2</v>
      </c>
      <c r="M271">
        <f t="shared" si="15"/>
        <v>729</v>
      </c>
    </row>
    <row r="272" spans="1:13" x14ac:dyDescent="0.25">
      <c r="A272" t="s">
        <v>27</v>
      </c>
      <c r="B272">
        <v>28.15</v>
      </c>
      <c r="C272">
        <v>37.659399999999998</v>
      </c>
      <c r="D272" s="1">
        <v>25.4</v>
      </c>
      <c r="E272" s="55">
        <f t="shared" si="13"/>
        <v>0.10826771653543307</v>
      </c>
      <c r="F272">
        <f t="shared" si="14"/>
        <v>1.1721898443796888E-2</v>
      </c>
      <c r="M272">
        <f t="shared" si="15"/>
        <v>792.4224999999999</v>
      </c>
    </row>
    <row r="273" spans="1:13" x14ac:dyDescent="0.25">
      <c r="A273" t="s">
        <v>27</v>
      </c>
      <c r="B273">
        <v>30.25</v>
      </c>
      <c r="C273">
        <v>36.3431</v>
      </c>
      <c r="D273" s="1">
        <v>25.4</v>
      </c>
      <c r="E273" s="55">
        <f t="shared" si="13"/>
        <v>0.19094488188976386</v>
      </c>
      <c r="F273">
        <f t="shared" si="14"/>
        <v>3.6459947919895867E-2</v>
      </c>
      <c r="M273">
        <f t="shared" si="15"/>
        <v>915.0625</v>
      </c>
    </row>
    <row r="274" spans="1:13" x14ac:dyDescent="0.25">
      <c r="A274" t="s">
        <v>27</v>
      </c>
      <c r="B274">
        <v>28</v>
      </c>
      <c r="C274">
        <v>34.608899999999998</v>
      </c>
      <c r="D274" s="1">
        <v>25.4</v>
      </c>
      <c r="E274" s="55">
        <f t="shared" si="13"/>
        <v>0.10236220472440952</v>
      </c>
      <c r="F274">
        <f t="shared" si="14"/>
        <v>1.0478020956041926E-2</v>
      </c>
      <c r="M274">
        <f t="shared" si="15"/>
        <v>784</v>
      </c>
    </row>
    <row r="275" spans="1:13" x14ac:dyDescent="0.25">
      <c r="A275" t="s">
        <v>27</v>
      </c>
      <c r="B275">
        <v>28.8</v>
      </c>
      <c r="C275">
        <v>37.959699999999998</v>
      </c>
      <c r="D275" s="1">
        <v>25.4</v>
      </c>
      <c r="E275" s="55">
        <f t="shared" si="13"/>
        <v>0.13385826771653553</v>
      </c>
      <c r="F275">
        <f t="shared" si="14"/>
        <v>1.7918035836071697E-2</v>
      </c>
      <c r="M275">
        <f t="shared" si="15"/>
        <v>829.44</v>
      </c>
    </row>
    <row r="276" spans="1:13" x14ac:dyDescent="0.25">
      <c r="A276" t="s">
        <v>27</v>
      </c>
      <c r="B276">
        <v>28.3</v>
      </c>
      <c r="C276">
        <v>43.171500000000002</v>
      </c>
      <c r="D276" s="1">
        <v>25.4</v>
      </c>
      <c r="E276" s="55">
        <f t="shared" si="13"/>
        <v>0.11417322834645678</v>
      </c>
      <c r="F276">
        <f t="shared" si="14"/>
        <v>1.3035526071052163E-2</v>
      </c>
      <c r="M276">
        <f t="shared" si="15"/>
        <v>800.89</v>
      </c>
    </row>
    <row r="277" spans="1:13" x14ac:dyDescent="0.25">
      <c r="A277" t="s">
        <v>27</v>
      </c>
      <c r="B277">
        <v>28.1</v>
      </c>
      <c r="C277">
        <v>42.4848</v>
      </c>
      <c r="D277" s="1">
        <v>25.4</v>
      </c>
      <c r="E277" s="55">
        <f t="shared" si="13"/>
        <v>0.10629921259842531</v>
      </c>
      <c r="F277">
        <f t="shared" si="14"/>
        <v>1.1299522599045222E-2</v>
      </c>
      <c r="M277">
        <f t="shared" si="15"/>
        <v>789.61000000000013</v>
      </c>
    </row>
    <row r="278" spans="1:13" x14ac:dyDescent="0.25">
      <c r="A278" t="s">
        <v>27</v>
      </c>
      <c r="B278">
        <v>28.9</v>
      </c>
      <c r="C278">
        <v>36.511000000000003</v>
      </c>
      <c r="D278" s="1">
        <v>25.4</v>
      </c>
      <c r="E278" s="55">
        <f t="shared" si="13"/>
        <v>0.13779527559055119</v>
      </c>
      <c r="F278">
        <f t="shared" si="14"/>
        <v>1.8987537975075953E-2</v>
      </c>
      <c r="M278">
        <f t="shared" si="15"/>
        <v>835.20999999999992</v>
      </c>
    </row>
    <row r="279" spans="1:13" x14ac:dyDescent="0.25">
      <c r="A279" t="s">
        <v>27</v>
      </c>
      <c r="B279">
        <v>29.3</v>
      </c>
      <c r="C279">
        <v>37.2896</v>
      </c>
      <c r="D279" s="1">
        <v>25.4</v>
      </c>
      <c r="E279" s="55">
        <f t="shared" si="13"/>
        <v>0.15354330708661426</v>
      </c>
      <c r="F279">
        <f t="shared" si="14"/>
        <v>2.357554715109433E-2</v>
      </c>
      <c r="M279">
        <f t="shared" si="15"/>
        <v>858.49</v>
      </c>
    </row>
    <row r="280" spans="1:13" x14ac:dyDescent="0.25">
      <c r="A280" t="s">
        <v>27</v>
      </c>
      <c r="B280">
        <v>27.7</v>
      </c>
      <c r="C280">
        <v>30.632100000000001</v>
      </c>
      <c r="D280" s="1">
        <v>25.4</v>
      </c>
      <c r="E280" s="55">
        <f t="shared" si="13"/>
        <v>9.0551181102362238E-2</v>
      </c>
      <c r="F280">
        <f t="shared" si="14"/>
        <v>8.1995163990328038E-3</v>
      </c>
      <c r="M280">
        <f t="shared" si="15"/>
        <v>767.29</v>
      </c>
    </row>
    <row r="281" spans="1:13" x14ac:dyDescent="0.25">
      <c r="A281" t="s">
        <v>27</v>
      </c>
      <c r="B281">
        <v>28.9</v>
      </c>
      <c r="C281">
        <v>41.868299999999998</v>
      </c>
      <c r="D281" s="1">
        <v>25.4</v>
      </c>
      <c r="E281" s="55">
        <f t="shared" si="13"/>
        <v>0.13779527559055119</v>
      </c>
      <c r="F281">
        <f t="shared" si="14"/>
        <v>1.8987537975075953E-2</v>
      </c>
      <c r="M281">
        <f t="shared" si="15"/>
        <v>835.20999999999992</v>
      </c>
    </row>
    <row r="282" spans="1:13" x14ac:dyDescent="0.25">
      <c r="A282" t="s">
        <v>28</v>
      </c>
      <c r="B282">
        <v>29.1</v>
      </c>
      <c r="C282">
        <v>55.176200000000001</v>
      </c>
      <c r="D282" s="1">
        <v>23.5</v>
      </c>
      <c r="E282" s="55">
        <f t="shared" si="13"/>
        <v>0.2382978723404256</v>
      </c>
      <c r="F282">
        <f t="shared" si="14"/>
        <v>5.6785875961973778E-2</v>
      </c>
      <c r="M282">
        <f t="shared" si="15"/>
        <v>846.81000000000006</v>
      </c>
    </row>
    <row r="283" spans="1:13" x14ac:dyDescent="0.25">
      <c r="A283" t="s">
        <v>28</v>
      </c>
      <c r="B283">
        <v>27.85</v>
      </c>
      <c r="C283">
        <v>48.095199999999998</v>
      </c>
      <c r="D283" s="1">
        <v>23.5</v>
      </c>
      <c r="E283" s="55">
        <f t="shared" si="13"/>
        <v>0.18510638297872348</v>
      </c>
      <c r="F283">
        <f t="shared" si="14"/>
        <v>3.4264373019465846E-2</v>
      </c>
      <c r="M283">
        <f t="shared" si="15"/>
        <v>775.62250000000006</v>
      </c>
    </row>
    <row r="284" spans="1:13" x14ac:dyDescent="0.25">
      <c r="A284" t="s">
        <v>28</v>
      </c>
      <c r="B284">
        <v>28.95</v>
      </c>
      <c r="C284">
        <v>60.945799999999998</v>
      </c>
      <c r="D284" s="1">
        <v>23.5</v>
      </c>
      <c r="E284" s="55">
        <f t="shared" si="13"/>
        <v>0.23191489361702125</v>
      </c>
      <c r="F284">
        <f t="shared" si="14"/>
        <v>5.3784517881394281E-2</v>
      </c>
      <c r="M284">
        <f t="shared" si="15"/>
        <v>838.10249999999996</v>
      </c>
    </row>
    <row r="285" spans="1:13" x14ac:dyDescent="0.25">
      <c r="A285" t="s">
        <v>28</v>
      </c>
      <c r="B285">
        <v>28.5</v>
      </c>
      <c r="C285">
        <v>49.7164</v>
      </c>
      <c r="D285" s="1">
        <v>23.5</v>
      </c>
      <c r="E285" s="55">
        <f t="shared" si="13"/>
        <v>0.21276595744680851</v>
      </c>
      <c r="F285">
        <f t="shared" si="14"/>
        <v>4.5269352648257127E-2</v>
      </c>
      <c r="M285">
        <f t="shared" si="15"/>
        <v>812.25</v>
      </c>
    </row>
    <row r="286" spans="1:13" x14ac:dyDescent="0.25">
      <c r="A286" t="s">
        <v>28</v>
      </c>
      <c r="B286">
        <v>29.5</v>
      </c>
      <c r="C286">
        <v>46.4818</v>
      </c>
      <c r="D286" s="1">
        <v>23.5</v>
      </c>
      <c r="E286" s="55">
        <f t="shared" si="13"/>
        <v>0.25531914893617019</v>
      </c>
      <c r="F286">
        <f t="shared" si="14"/>
        <v>6.5187867813490258E-2</v>
      </c>
      <c r="M286">
        <f t="shared" si="15"/>
        <v>870.25</v>
      </c>
    </row>
    <row r="287" spans="1:13" x14ac:dyDescent="0.25">
      <c r="A287" t="s">
        <v>28</v>
      </c>
      <c r="B287">
        <v>29</v>
      </c>
      <c r="C287">
        <v>38.748899999999999</v>
      </c>
      <c r="D287" s="1">
        <v>23.5</v>
      </c>
      <c r="E287" s="55">
        <f t="shared" si="13"/>
        <v>0.23404255319148937</v>
      </c>
      <c r="F287">
        <f t="shared" si="14"/>
        <v>5.477591670439113E-2</v>
      </c>
      <c r="M287">
        <f t="shared" si="15"/>
        <v>841</v>
      </c>
    </row>
    <row r="288" spans="1:13" x14ac:dyDescent="0.25">
      <c r="A288" t="s">
        <v>28</v>
      </c>
      <c r="B288">
        <v>27.25</v>
      </c>
      <c r="C288">
        <v>54.458599999999997</v>
      </c>
      <c r="D288" s="1">
        <v>23.5</v>
      </c>
      <c r="E288" s="55">
        <f t="shared" si="13"/>
        <v>0.15957446808510639</v>
      </c>
      <c r="F288">
        <f t="shared" si="14"/>
        <v>2.5464010864644639E-2</v>
      </c>
      <c r="M288">
        <f t="shared" si="15"/>
        <v>742.5625</v>
      </c>
    </row>
    <row r="289" spans="1:13" x14ac:dyDescent="0.25">
      <c r="A289" t="s">
        <v>28</v>
      </c>
      <c r="B289">
        <v>28.5</v>
      </c>
      <c r="C289">
        <v>55.770099999999999</v>
      </c>
      <c r="D289" s="1">
        <v>23.5</v>
      </c>
      <c r="E289" s="55">
        <f t="shared" si="13"/>
        <v>0.21276595744680851</v>
      </c>
      <c r="F289">
        <f t="shared" si="14"/>
        <v>4.5269352648257127E-2</v>
      </c>
      <c r="M289">
        <f t="shared" si="15"/>
        <v>812.25</v>
      </c>
    </row>
    <row r="290" spans="1:13" x14ac:dyDescent="0.25">
      <c r="A290" t="s">
        <v>28</v>
      </c>
      <c r="B290">
        <v>29.25</v>
      </c>
      <c r="C290">
        <v>51.615699999999997</v>
      </c>
      <c r="D290" s="1">
        <v>23.5</v>
      </c>
      <c r="E290" s="55">
        <f t="shared" si="13"/>
        <v>0.24468085106382978</v>
      </c>
      <c r="F290">
        <f t="shared" si="14"/>
        <v>5.9868718877320051E-2</v>
      </c>
      <c r="M290">
        <f t="shared" si="15"/>
        <v>855.5625</v>
      </c>
    </row>
    <row r="291" spans="1:13" x14ac:dyDescent="0.25">
      <c r="A291" t="s">
        <v>28</v>
      </c>
      <c r="B291">
        <v>27.95</v>
      </c>
      <c r="C291">
        <v>53.328099999999999</v>
      </c>
      <c r="D291" s="1">
        <v>23.5</v>
      </c>
      <c r="E291" s="55">
        <f t="shared" si="13"/>
        <v>0.18936170212765954</v>
      </c>
      <c r="F291">
        <f t="shared" si="14"/>
        <v>3.5857854232684463E-2</v>
      </c>
      <c r="M291">
        <f t="shared" si="15"/>
        <v>781.20249999999999</v>
      </c>
    </row>
    <row r="292" spans="1:13" x14ac:dyDescent="0.25">
      <c r="A292" t="s">
        <v>29</v>
      </c>
      <c r="B292">
        <v>33.65</v>
      </c>
      <c r="C292">
        <v>51.587400000000002</v>
      </c>
      <c r="D292" s="1">
        <v>26.9</v>
      </c>
      <c r="E292" s="55">
        <f t="shared" si="13"/>
        <v>0.25092936802973981</v>
      </c>
      <c r="F292">
        <f t="shared" si="14"/>
        <v>6.2965547739804603E-2</v>
      </c>
      <c r="M292">
        <f t="shared" si="15"/>
        <v>1132.3225</v>
      </c>
    </row>
    <row r="293" spans="1:13" x14ac:dyDescent="0.25">
      <c r="A293" t="s">
        <v>29</v>
      </c>
      <c r="B293">
        <v>33.35</v>
      </c>
      <c r="C293">
        <v>45.872100000000003</v>
      </c>
      <c r="D293" s="1">
        <v>26.9</v>
      </c>
      <c r="E293" s="55">
        <f t="shared" si="13"/>
        <v>0.23977695167286256</v>
      </c>
      <c r="F293">
        <f t="shared" si="14"/>
        <v>5.7492986553530266E-2</v>
      </c>
      <c r="M293">
        <f t="shared" si="15"/>
        <v>1112.2225000000001</v>
      </c>
    </row>
    <row r="294" spans="1:13" x14ac:dyDescent="0.25">
      <c r="A294" t="s">
        <v>29</v>
      </c>
      <c r="B294">
        <v>32.9</v>
      </c>
      <c r="C294">
        <v>51.146999999999998</v>
      </c>
      <c r="D294" s="1">
        <v>26.9</v>
      </c>
      <c r="E294" s="55">
        <f t="shared" si="13"/>
        <v>0.22304832713754649</v>
      </c>
      <c r="F294">
        <f t="shared" si="14"/>
        <v>4.9750556238857963E-2</v>
      </c>
      <c r="M294">
        <f t="shared" si="15"/>
        <v>1082.4099999999999</v>
      </c>
    </row>
    <row r="295" spans="1:13" x14ac:dyDescent="0.25">
      <c r="A295" t="s">
        <v>29</v>
      </c>
      <c r="B295">
        <v>33.700000000000003</v>
      </c>
      <c r="C295">
        <v>51.974899999999998</v>
      </c>
      <c r="D295" s="1">
        <v>26.9</v>
      </c>
      <c r="E295" s="55">
        <f t="shared" si="13"/>
        <v>0.25278810408921948</v>
      </c>
      <c r="F295">
        <f t="shared" si="14"/>
        <v>6.3901825569022061E-2</v>
      </c>
      <c r="M295">
        <f t="shared" si="15"/>
        <v>1135.6900000000003</v>
      </c>
    </row>
    <row r="296" spans="1:13" x14ac:dyDescent="0.25">
      <c r="A296" t="s">
        <v>29</v>
      </c>
      <c r="B296">
        <v>32.5</v>
      </c>
      <c r="C296">
        <v>59.118299999999998</v>
      </c>
      <c r="D296" s="1">
        <v>26.9</v>
      </c>
      <c r="E296" s="55">
        <f t="shared" si="13"/>
        <v>0.2081784386617101</v>
      </c>
      <c r="F296">
        <f t="shared" si="14"/>
        <v>4.3338262323627391E-2</v>
      </c>
      <c r="M296">
        <f t="shared" si="15"/>
        <v>1056.25</v>
      </c>
    </row>
    <row r="297" spans="1:13" x14ac:dyDescent="0.25">
      <c r="A297" t="s">
        <v>29</v>
      </c>
      <c r="B297">
        <v>34.35</v>
      </c>
      <c r="C297">
        <v>41.540799999999997</v>
      </c>
      <c r="D297" s="1">
        <v>26.9</v>
      </c>
      <c r="E297" s="55">
        <f t="shared" si="13"/>
        <v>0.27695167286245365</v>
      </c>
      <c r="F297">
        <f t="shared" si="14"/>
        <v>7.6702229101311539E-2</v>
      </c>
      <c r="M297">
        <f t="shared" si="15"/>
        <v>1179.9225000000001</v>
      </c>
    </row>
    <row r="298" spans="1:13" x14ac:dyDescent="0.25">
      <c r="A298" t="s">
        <v>29</v>
      </c>
      <c r="B298">
        <v>32.299999999999997</v>
      </c>
      <c r="C298">
        <v>57.3932</v>
      </c>
      <c r="D298" s="1">
        <v>26.9</v>
      </c>
      <c r="E298" s="55">
        <f t="shared" si="13"/>
        <v>0.20074349442379177</v>
      </c>
      <c r="F298">
        <f t="shared" si="14"/>
        <v>4.0297950553474918E-2</v>
      </c>
      <c r="M298">
        <f t="shared" si="15"/>
        <v>1043.2899999999997</v>
      </c>
    </row>
    <row r="299" spans="1:13" x14ac:dyDescent="0.25">
      <c r="A299" t="s">
        <v>29</v>
      </c>
      <c r="B299">
        <v>32.35</v>
      </c>
      <c r="C299">
        <v>45.503</v>
      </c>
      <c r="D299" s="1">
        <v>26.9</v>
      </c>
      <c r="E299" s="55">
        <f t="shared" si="13"/>
        <v>0.2026022304832715</v>
      </c>
      <c r="F299">
        <f t="shared" si="14"/>
        <v>4.1047663796796668E-2</v>
      </c>
      <c r="M299">
        <f t="shared" si="15"/>
        <v>1046.5225</v>
      </c>
    </row>
    <row r="300" spans="1:13" x14ac:dyDescent="0.25">
      <c r="A300" t="s">
        <v>29</v>
      </c>
      <c r="B300">
        <v>32.6</v>
      </c>
      <c r="C300">
        <v>45.640300000000003</v>
      </c>
      <c r="D300" s="1">
        <v>26.9</v>
      </c>
      <c r="E300" s="55">
        <f t="shared" si="13"/>
        <v>0.21189591078066927</v>
      </c>
      <c r="F300">
        <f t="shared" si="14"/>
        <v>4.4899877005569355E-2</v>
      </c>
      <c r="M300">
        <f t="shared" si="15"/>
        <v>1062.76</v>
      </c>
    </row>
    <row r="301" spans="1:13" x14ac:dyDescent="0.25">
      <c r="A301" t="s">
        <v>29</v>
      </c>
      <c r="B301">
        <v>33.1</v>
      </c>
      <c r="C301">
        <v>52.321199999999997</v>
      </c>
      <c r="D301" s="1">
        <v>26.9</v>
      </c>
      <c r="E301" s="55">
        <f t="shared" si="13"/>
        <v>0.23048327137546482</v>
      </c>
      <c r="F301">
        <f t="shared" si="14"/>
        <v>5.3122538383936158E-2</v>
      </c>
      <c r="M301">
        <f t="shared" si="15"/>
        <v>1095.6100000000001</v>
      </c>
    </row>
    <row r="302" spans="1:13" x14ac:dyDescent="0.25">
      <c r="A302" t="s">
        <v>30</v>
      </c>
      <c r="B302">
        <v>51.55</v>
      </c>
      <c r="C302">
        <v>67.860900000000001</v>
      </c>
      <c r="D302" s="1">
        <v>42.8</v>
      </c>
      <c r="E302" s="55">
        <f t="shared" si="13"/>
        <v>0.20443925233644861</v>
      </c>
      <c r="F302">
        <f t="shared" si="14"/>
        <v>4.1795407895886108E-2</v>
      </c>
      <c r="M302">
        <f t="shared" si="15"/>
        <v>2657.4024999999997</v>
      </c>
    </row>
    <row r="303" spans="1:13" x14ac:dyDescent="0.25">
      <c r="A303" t="s">
        <v>30</v>
      </c>
      <c r="B303">
        <v>50.2</v>
      </c>
      <c r="C303">
        <v>70.865300000000005</v>
      </c>
      <c r="D303" s="1">
        <v>42.8</v>
      </c>
      <c r="E303" s="55">
        <f t="shared" si="13"/>
        <v>0.1728971962616824</v>
      </c>
      <c r="F303">
        <f t="shared" si="14"/>
        <v>2.9893440475150721E-2</v>
      </c>
      <c r="M303">
        <f t="shared" si="15"/>
        <v>2520.0400000000004</v>
      </c>
    </row>
    <row r="304" spans="1:13" x14ac:dyDescent="0.25">
      <c r="A304" t="s">
        <v>30</v>
      </c>
      <c r="B304">
        <v>51</v>
      </c>
      <c r="C304">
        <v>68.340400000000002</v>
      </c>
      <c r="D304" s="1">
        <v>42.8</v>
      </c>
      <c r="E304" s="55">
        <f t="shared" si="13"/>
        <v>0.19158878504672905</v>
      </c>
      <c r="F304">
        <f t="shared" si="14"/>
        <v>3.6706262555681747E-2</v>
      </c>
      <c r="M304">
        <f t="shared" si="15"/>
        <v>2601</v>
      </c>
    </row>
    <row r="305" spans="1:13" x14ac:dyDescent="0.25">
      <c r="A305" t="s">
        <v>30</v>
      </c>
      <c r="B305">
        <v>50.35</v>
      </c>
      <c r="C305">
        <v>80.551000000000002</v>
      </c>
      <c r="D305" s="1">
        <v>42.8</v>
      </c>
      <c r="E305" s="55">
        <f t="shared" si="13"/>
        <v>0.17640186915887862</v>
      </c>
      <c r="F305">
        <f t="shared" si="14"/>
        <v>3.1117619442746134E-2</v>
      </c>
      <c r="M305">
        <f t="shared" si="15"/>
        <v>2535.1224999999999</v>
      </c>
    </row>
    <row r="306" spans="1:13" x14ac:dyDescent="0.25">
      <c r="A306" t="s">
        <v>30</v>
      </c>
      <c r="B306">
        <v>53.55</v>
      </c>
      <c r="C306">
        <v>92.272199999999998</v>
      </c>
      <c r="D306" s="1">
        <v>42.8</v>
      </c>
      <c r="E306" s="55">
        <f t="shared" si="13"/>
        <v>0.25116822429906543</v>
      </c>
      <c r="F306">
        <f t="shared" si="14"/>
        <v>6.308547689754565E-2</v>
      </c>
      <c r="M306">
        <f t="shared" si="15"/>
        <v>2867.6024999999995</v>
      </c>
    </row>
    <row r="307" spans="1:13" x14ac:dyDescent="0.25">
      <c r="A307" t="s">
        <v>30</v>
      </c>
      <c r="B307">
        <v>50.55</v>
      </c>
      <c r="C307">
        <v>70.335400000000007</v>
      </c>
      <c r="D307" s="1">
        <v>42.8</v>
      </c>
      <c r="E307" s="55">
        <f t="shared" si="13"/>
        <v>0.18107476635514019</v>
      </c>
      <c r="F307">
        <f t="shared" si="14"/>
        <v>3.278807101056861E-2</v>
      </c>
      <c r="M307">
        <f t="shared" si="15"/>
        <v>2555.3024999999998</v>
      </c>
    </row>
    <row r="308" spans="1:13" x14ac:dyDescent="0.25">
      <c r="A308" t="s">
        <v>30</v>
      </c>
      <c r="B308">
        <v>50.35</v>
      </c>
      <c r="C308">
        <v>79.981099999999998</v>
      </c>
      <c r="D308" s="1">
        <v>42.8</v>
      </c>
      <c r="E308" s="55">
        <f t="shared" si="13"/>
        <v>0.17640186915887862</v>
      </c>
      <c r="F308">
        <f t="shared" si="14"/>
        <v>3.1117619442746134E-2</v>
      </c>
      <c r="M308">
        <f t="shared" si="15"/>
        <v>2535.1224999999999</v>
      </c>
    </row>
    <row r="309" spans="1:13" x14ac:dyDescent="0.25">
      <c r="A309" t="s">
        <v>30</v>
      </c>
      <c r="B309">
        <v>51.75</v>
      </c>
      <c r="C309">
        <v>79.670100000000005</v>
      </c>
      <c r="D309" s="1">
        <v>42.8</v>
      </c>
      <c r="E309" s="55">
        <f t="shared" si="13"/>
        <v>0.20911214953271037</v>
      </c>
      <c r="F309">
        <f t="shared" si="14"/>
        <v>4.372789108219062E-2</v>
      </c>
      <c r="M309">
        <f t="shared" si="15"/>
        <v>2678.0625</v>
      </c>
    </row>
    <row r="310" spans="1:13" x14ac:dyDescent="0.25">
      <c r="A310" t="s">
        <v>30</v>
      </c>
      <c r="B310">
        <v>49.75</v>
      </c>
      <c r="C310">
        <v>69.688199999999995</v>
      </c>
      <c r="D310" s="1">
        <v>42.8</v>
      </c>
      <c r="E310" s="55">
        <f t="shared" si="13"/>
        <v>0.16238317757009355</v>
      </c>
      <c r="F310">
        <f t="shared" si="14"/>
        <v>2.6368296357760532E-2</v>
      </c>
      <c r="M310">
        <f t="shared" si="15"/>
        <v>2475.0625</v>
      </c>
    </row>
    <row r="311" spans="1:13" x14ac:dyDescent="0.25">
      <c r="A311" t="s">
        <v>30</v>
      </c>
      <c r="B311">
        <v>53.2</v>
      </c>
      <c r="C311">
        <v>68.531800000000004</v>
      </c>
      <c r="D311" s="1">
        <v>42.8</v>
      </c>
      <c r="E311" s="55">
        <f t="shared" si="13"/>
        <v>0.24299065420560761</v>
      </c>
      <c r="F311">
        <f t="shared" si="14"/>
        <v>5.9044458031269176E-2</v>
      </c>
      <c r="M311">
        <f t="shared" si="15"/>
        <v>2830.2400000000002</v>
      </c>
    </row>
    <row r="312" spans="1:13" x14ac:dyDescent="0.25">
      <c r="A312" t="s">
        <v>31</v>
      </c>
      <c r="B312">
        <v>61.6</v>
      </c>
      <c r="C312">
        <v>45.067900000000002</v>
      </c>
      <c r="D312" s="1">
        <v>50.4</v>
      </c>
      <c r="E312" s="55">
        <f t="shared" si="13"/>
        <v>0.22222222222222229</v>
      </c>
      <c r="F312">
        <f t="shared" si="14"/>
        <v>4.9382716049382748E-2</v>
      </c>
      <c r="M312">
        <f t="shared" si="15"/>
        <v>3794.5600000000004</v>
      </c>
    </row>
    <row r="313" spans="1:13" x14ac:dyDescent="0.25">
      <c r="A313" t="s">
        <v>31</v>
      </c>
      <c r="B313">
        <v>63.1</v>
      </c>
      <c r="C313">
        <v>41.918500000000002</v>
      </c>
      <c r="D313" s="1">
        <v>50.4</v>
      </c>
      <c r="E313" s="55">
        <f t="shared" si="13"/>
        <v>0.25198412698412703</v>
      </c>
      <c r="F313">
        <f t="shared" si="14"/>
        <v>6.3496000251952664E-2</v>
      </c>
      <c r="M313">
        <f t="shared" si="15"/>
        <v>3981.61</v>
      </c>
    </row>
    <row r="314" spans="1:13" x14ac:dyDescent="0.25">
      <c r="A314" t="s">
        <v>31</v>
      </c>
      <c r="B314">
        <v>63.25</v>
      </c>
      <c r="C314">
        <v>53.034799999999997</v>
      </c>
      <c r="D314" s="1">
        <v>50.4</v>
      </c>
      <c r="E314" s="55">
        <f t="shared" si="13"/>
        <v>0.2549603174603175</v>
      </c>
      <c r="F314">
        <f t="shared" si="14"/>
        <v>6.5004763479465877E-2</v>
      </c>
      <c r="M314">
        <f t="shared" si="15"/>
        <v>4000.5625</v>
      </c>
    </row>
    <row r="315" spans="1:13" x14ac:dyDescent="0.25">
      <c r="A315" t="s">
        <v>31</v>
      </c>
      <c r="B315">
        <v>62.2</v>
      </c>
      <c r="C315">
        <v>47.831099999999999</v>
      </c>
      <c r="D315" s="1">
        <v>50.4</v>
      </c>
      <c r="E315" s="55">
        <f t="shared" si="13"/>
        <v>0.23412698412698421</v>
      </c>
      <c r="F315">
        <f t="shared" si="14"/>
        <v>5.4815444696397118E-2</v>
      </c>
      <c r="M315">
        <f t="shared" si="15"/>
        <v>3868.84</v>
      </c>
    </row>
    <row r="316" spans="1:13" x14ac:dyDescent="0.25">
      <c r="A316" t="s">
        <v>31</v>
      </c>
      <c r="B316">
        <v>61.35</v>
      </c>
      <c r="C316">
        <v>40.165700000000001</v>
      </c>
      <c r="D316" s="1">
        <v>50.4</v>
      </c>
      <c r="E316" s="55">
        <f t="shared" si="13"/>
        <v>0.21726190476190482</v>
      </c>
      <c r="F316">
        <f t="shared" si="14"/>
        <v>4.7202735260771005E-2</v>
      </c>
      <c r="M316">
        <f t="shared" si="15"/>
        <v>3763.8225000000002</v>
      </c>
    </row>
    <row r="317" spans="1:13" x14ac:dyDescent="0.25">
      <c r="A317" t="s">
        <v>31</v>
      </c>
      <c r="B317">
        <v>62.9</v>
      </c>
      <c r="C317">
        <v>46.6601</v>
      </c>
      <c r="D317" s="1">
        <v>50.4</v>
      </c>
      <c r="E317" s="55">
        <f t="shared" si="13"/>
        <v>0.24801587301587302</v>
      </c>
      <c r="F317">
        <f t="shared" si="14"/>
        <v>6.1511873267825652E-2</v>
      </c>
      <c r="M317">
        <f t="shared" si="15"/>
        <v>3956.41</v>
      </c>
    </row>
    <row r="318" spans="1:13" x14ac:dyDescent="0.25">
      <c r="A318" t="s">
        <v>31</v>
      </c>
      <c r="B318">
        <v>60.65</v>
      </c>
      <c r="C318">
        <v>49.878300000000003</v>
      </c>
      <c r="D318" s="1">
        <v>50.4</v>
      </c>
      <c r="E318" s="55">
        <f t="shared" si="13"/>
        <v>0.20337301587301587</v>
      </c>
      <c r="F318">
        <f t="shared" si="14"/>
        <v>4.1360583585285965E-2</v>
      </c>
      <c r="M318">
        <f t="shared" si="15"/>
        <v>3678.4224999999997</v>
      </c>
    </row>
    <row r="319" spans="1:13" x14ac:dyDescent="0.25">
      <c r="A319" t="s">
        <v>31</v>
      </c>
      <c r="B319">
        <v>62.75</v>
      </c>
      <c r="C319">
        <v>43.796300000000002</v>
      </c>
      <c r="D319" s="1">
        <v>50.4</v>
      </c>
      <c r="E319" s="55">
        <f t="shared" si="13"/>
        <v>0.24503968253968259</v>
      </c>
      <c r="F319">
        <f t="shared" si="14"/>
        <v>6.004444601914842E-2</v>
      </c>
      <c r="M319">
        <f t="shared" si="15"/>
        <v>3937.5625</v>
      </c>
    </row>
    <row r="320" spans="1:13" x14ac:dyDescent="0.25">
      <c r="A320" t="s">
        <v>31</v>
      </c>
      <c r="B320">
        <v>62.7</v>
      </c>
      <c r="C320">
        <v>55.298000000000002</v>
      </c>
      <c r="D320" s="1">
        <v>50.4</v>
      </c>
      <c r="E320" s="55">
        <f t="shared" si="13"/>
        <v>0.24404761904761915</v>
      </c>
      <c r="F320">
        <f t="shared" si="14"/>
        <v>5.9559240362811842E-2</v>
      </c>
      <c r="M320">
        <f t="shared" si="15"/>
        <v>3931.2900000000004</v>
      </c>
    </row>
    <row r="321" spans="1:13" x14ac:dyDescent="0.25">
      <c r="A321" t="s">
        <v>31</v>
      </c>
      <c r="B321">
        <v>64.400000000000006</v>
      </c>
      <c r="C321">
        <v>46.1633</v>
      </c>
      <c r="D321" s="1">
        <v>50.4</v>
      </c>
      <c r="E321" s="55">
        <f t="shared" si="13"/>
        <v>0.2777777777777779</v>
      </c>
      <c r="F321">
        <f t="shared" si="14"/>
        <v>7.7160493827160559E-2</v>
      </c>
      <c r="M321">
        <f t="shared" si="15"/>
        <v>4147.3600000000006</v>
      </c>
    </row>
    <row r="322" spans="1:13" x14ac:dyDescent="0.25">
      <c r="A322" t="s">
        <v>32</v>
      </c>
      <c r="B322">
        <v>53.6</v>
      </c>
      <c r="C322">
        <v>73.119200000000006</v>
      </c>
      <c r="D322" s="1">
        <v>44.2</v>
      </c>
      <c r="E322" s="55">
        <f t="shared" si="13"/>
        <v>0.21266968325791852</v>
      </c>
      <c r="F322">
        <f t="shared" si="14"/>
        <v>4.5228394177023387E-2</v>
      </c>
      <c r="M322">
        <f t="shared" si="15"/>
        <v>2872.96</v>
      </c>
    </row>
    <row r="323" spans="1:13" x14ac:dyDescent="0.25">
      <c r="A323" t="s">
        <v>32</v>
      </c>
      <c r="B323">
        <v>52.5</v>
      </c>
      <c r="C323">
        <v>82.870400000000004</v>
      </c>
      <c r="D323" s="1">
        <v>44.2</v>
      </c>
      <c r="E323" s="55">
        <f t="shared" ref="E323:E386" si="16">(B323-D323)/D323</f>
        <v>0.18778280542986417</v>
      </c>
      <c r="F323">
        <f t="shared" ref="F323:F386" si="17">E323^2</f>
        <v>3.5262382015110227E-2</v>
      </c>
      <c r="M323">
        <f t="shared" ref="M323:M386" si="18">B323^2</f>
        <v>2756.25</v>
      </c>
    </row>
    <row r="324" spans="1:13" x14ac:dyDescent="0.25">
      <c r="A324" t="s">
        <v>32</v>
      </c>
      <c r="B324">
        <v>52.15</v>
      </c>
      <c r="C324">
        <v>72.255600000000001</v>
      </c>
      <c r="D324" s="1">
        <v>44.2</v>
      </c>
      <c r="E324" s="55">
        <f t="shared" si="16"/>
        <v>0.17986425339366505</v>
      </c>
      <c r="F324">
        <f t="shared" si="17"/>
        <v>3.2351149648860551E-2</v>
      </c>
      <c r="M324">
        <f t="shared" si="18"/>
        <v>2719.6224999999999</v>
      </c>
    </row>
    <row r="325" spans="1:13" x14ac:dyDescent="0.25">
      <c r="A325" t="s">
        <v>32</v>
      </c>
      <c r="B325">
        <v>53.75</v>
      </c>
      <c r="C325">
        <v>72.854500000000002</v>
      </c>
      <c r="D325" s="1">
        <v>44.2</v>
      </c>
      <c r="E325" s="55">
        <f t="shared" si="16"/>
        <v>0.21606334841628952</v>
      </c>
      <c r="F325">
        <f t="shared" si="17"/>
        <v>4.6683370528858917E-2</v>
      </c>
      <c r="M325">
        <f t="shared" si="18"/>
        <v>2889.0625</v>
      </c>
    </row>
    <row r="326" spans="1:13" x14ac:dyDescent="0.25">
      <c r="A326" t="s">
        <v>32</v>
      </c>
      <c r="B326">
        <v>52.95</v>
      </c>
      <c r="C326">
        <v>71.328100000000006</v>
      </c>
      <c r="D326" s="1">
        <v>44.2</v>
      </c>
      <c r="E326" s="55">
        <f t="shared" si="16"/>
        <v>0.19796380090497737</v>
      </c>
      <c r="F326">
        <f t="shared" si="17"/>
        <v>3.918966646874552E-2</v>
      </c>
      <c r="M326">
        <f t="shared" si="18"/>
        <v>2803.7025000000003</v>
      </c>
    </row>
    <row r="327" spans="1:13" x14ac:dyDescent="0.25">
      <c r="A327" t="s">
        <v>32</v>
      </c>
      <c r="B327">
        <v>53.3</v>
      </c>
      <c r="C327">
        <v>66.926100000000005</v>
      </c>
      <c r="D327" s="1">
        <v>44.2</v>
      </c>
      <c r="E327" s="55">
        <f t="shared" si="16"/>
        <v>0.20588235294117632</v>
      </c>
      <c r="F327">
        <f t="shared" si="17"/>
        <v>4.2387543252595097E-2</v>
      </c>
      <c r="M327">
        <f t="shared" si="18"/>
        <v>2840.89</v>
      </c>
    </row>
    <row r="328" spans="1:13" x14ac:dyDescent="0.25">
      <c r="A328" t="s">
        <v>32</v>
      </c>
      <c r="B328">
        <v>52.35</v>
      </c>
      <c r="C328">
        <v>63.585000000000001</v>
      </c>
      <c r="D328" s="1">
        <v>44.2</v>
      </c>
      <c r="E328" s="55">
        <f t="shared" si="16"/>
        <v>0.18438914027149317</v>
      </c>
      <c r="F328">
        <f t="shared" si="17"/>
        <v>3.3999355050060381E-2</v>
      </c>
      <c r="M328">
        <f t="shared" si="18"/>
        <v>2740.5225</v>
      </c>
    </row>
    <row r="329" spans="1:13" x14ac:dyDescent="0.25">
      <c r="A329" t="s">
        <v>32</v>
      </c>
      <c r="B329">
        <v>52.45</v>
      </c>
      <c r="C329">
        <v>78.25</v>
      </c>
      <c r="D329" s="1">
        <v>44.2</v>
      </c>
      <c r="E329" s="55">
        <f t="shared" si="16"/>
        <v>0.18665158371040722</v>
      </c>
      <c r="F329">
        <f t="shared" si="17"/>
        <v>3.4838813701603154E-2</v>
      </c>
      <c r="M329">
        <f t="shared" si="18"/>
        <v>2751.0025000000005</v>
      </c>
    </row>
    <row r="330" spans="1:13" x14ac:dyDescent="0.25">
      <c r="A330" t="s">
        <v>32</v>
      </c>
      <c r="B330">
        <v>52.2</v>
      </c>
      <c r="C330">
        <v>73.595200000000006</v>
      </c>
      <c r="D330" s="1">
        <v>44.2</v>
      </c>
      <c r="E330" s="55">
        <f t="shared" si="16"/>
        <v>0.18099547511312217</v>
      </c>
      <c r="F330">
        <f t="shared" si="17"/>
        <v>3.2759362011424827E-2</v>
      </c>
      <c r="M330">
        <f t="shared" si="18"/>
        <v>2724.84</v>
      </c>
    </row>
    <row r="331" spans="1:13" x14ac:dyDescent="0.25">
      <c r="A331" t="s">
        <v>32</v>
      </c>
      <c r="B331">
        <v>53.75</v>
      </c>
      <c r="C331">
        <v>88.673100000000005</v>
      </c>
      <c r="D331" s="1">
        <v>44.2</v>
      </c>
      <c r="E331" s="55">
        <f t="shared" si="16"/>
        <v>0.21606334841628952</v>
      </c>
      <c r="F331">
        <f t="shared" si="17"/>
        <v>4.6683370528858917E-2</v>
      </c>
      <c r="M331">
        <f t="shared" si="18"/>
        <v>2889.0625</v>
      </c>
    </row>
    <row r="332" spans="1:13" x14ac:dyDescent="0.25">
      <c r="A332" t="s">
        <v>33</v>
      </c>
      <c r="B332">
        <v>47.75</v>
      </c>
      <c r="C332">
        <v>67.075599999999994</v>
      </c>
      <c r="D332" s="1">
        <v>40.700000000000003</v>
      </c>
      <c r="E332" s="55">
        <f t="shared" si="16"/>
        <v>0.17321867321867312</v>
      </c>
      <c r="F332">
        <f t="shared" si="17"/>
        <v>3.0004708751637466E-2</v>
      </c>
      <c r="M332">
        <f t="shared" si="18"/>
        <v>2280.0625</v>
      </c>
    </row>
    <row r="333" spans="1:13" x14ac:dyDescent="0.25">
      <c r="A333" t="s">
        <v>33</v>
      </c>
      <c r="B333">
        <v>47.4</v>
      </c>
      <c r="C333">
        <v>82.111999999999995</v>
      </c>
      <c r="D333" s="1">
        <v>40.700000000000003</v>
      </c>
      <c r="E333" s="55">
        <f t="shared" si="16"/>
        <v>0.16461916461916451</v>
      </c>
      <c r="F333">
        <f t="shared" si="17"/>
        <v>2.7099469359911584E-2</v>
      </c>
      <c r="M333">
        <f t="shared" si="18"/>
        <v>2246.7599999999998</v>
      </c>
    </row>
    <row r="334" spans="1:13" x14ac:dyDescent="0.25">
      <c r="A334" t="s">
        <v>33</v>
      </c>
      <c r="B334">
        <v>47.4</v>
      </c>
      <c r="C334">
        <v>68.564400000000006</v>
      </c>
      <c r="D334" s="1">
        <v>40.700000000000003</v>
      </c>
      <c r="E334" s="55">
        <f t="shared" si="16"/>
        <v>0.16461916461916451</v>
      </c>
      <c r="F334">
        <f t="shared" si="17"/>
        <v>2.7099469359911584E-2</v>
      </c>
      <c r="M334">
        <f t="shared" si="18"/>
        <v>2246.7599999999998</v>
      </c>
    </row>
    <row r="335" spans="1:13" x14ac:dyDescent="0.25">
      <c r="A335" t="s">
        <v>33</v>
      </c>
      <c r="B335">
        <v>48.55</v>
      </c>
      <c r="C335">
        <v>82.239599999999996</v>
      </c>
      <c r="D335" s="1">
        <v>40.700000000000003</v>
      </c>
      <c r="E335" s="55">
        <f t="shared" si="16"/>
        <v>0.19287469287469272</v>
      </c>
      <c r="F335">
        <f t="shared" si="17"/>
        <v>3.7200647151507046E-2</v>
      </c>
      <c r="M335">
        <f t="shared" si="18"/>
        <v>2357.1024999999995</v>
      </c>
    </row>
    <row r="336" spans="1:13" x14ac:dyDescent="0.25">
      <c r="A336" t="s">
        <v>33</v>
      </c>
      <c r="B336">
        <v>46.9</v>
      </c>
      <c r="C336">
        <v>47.386899999999997</v>
      </c>
      <c r="D336" s="1">
        <v>40.700000000000003</v>
      </c>
      <c r="E336" s="55">
        <f t="shared" si="16"/>
        <v>0.15233415233415221</v>
      </c>
      <c r="F336">
        <f t="shared" si="17"/>
        <v>2.3205693967364691E-2</v>
      </c>
      <c r="M336">
        <f t="shared" si="18"/>
        <v>2199.6099999999997</v>
      </c>
    </row>
    <row r="337" spans="1:13" x14ac:dyDescent="0.25">
      <c r="A337" t="s">
        <v>33</v>
      </c>
      <c r="B337">
        <v>49.3</v>
      </c>
      <c r="C337">
        <v>58.543999999999997</v>
      </c>
      <c r="D337" s="1">
        <v>40.700000000000003</v>
      </c>
      <c r="E337" s="55">
        <f t="shared" si="16"/>
        <v>0.21130221130221113</v>
      </c>
      <c r="F337">
        <f t="shared" si="17"/>
        <v>4.4648624501204284E-2</v>
      </c>
      <c r="M337">
        <f t="shared" si="18"/>
        <v>2430.4899999999998</v>
      </c>
    </row>
    <row r="338" spans="1:13" x14ac:dyDescent="0.25">
      <c r="A338" t="s">
        <v>33</v>
      </c>
      <c r="B338">
        <v>49.55</v>
      </c>
      <c r="C338">
        <v>66.636099999999999</v>
      </c>
      <c r="D338" s="1">
        <v>40.700000000000003</v>
      </c>
      <c r="E338" s="55">
        <f t="shared" si="16"/>
        <v>0.2174447174447173</v>
      </c>
      <c r="F338">
        <f t="shared" si="17"/>
        <v>4.7282205144612947E-2</v>
      </c>
      <c r="M338">
        <f t="shared" si="18"/>
        <v>2455.2024999999999</v>
      </c>
    </row>
    <row r="339" spans="1:13" x14ac:dyDescent="0.25">
      <c r="A339" t="s">
        <v>33</v>
      </c>
      <c r="B339">
        <v>46.9</v>
      </c>
      <c r="C339">
        <v>57.5428</v>
      </c>
      <c r="D339" s="1">
        <v>40.700000000000003</v>
      </c>
      <c r="E339" s="55">
        <f t="shared" si="16"/>
        <v>0.15233415233415221</v>
      </c>
      <c r="F339">
        <f t="shared" si="17"/>
        <v>2.3205693967364691E-2</v>
      </c>
      <c r="M339">
        <f t="shared" si="18"/>
        <v>2199.6099999999997</v>
      </c>
    </row>
    <row r="340" spans="1:13" x14ac:dyDescent="0.25">
      <c r="A340" t="s">
        <v>33</v>
      </c>
      <c r="B340">
        <v>46.55</v>
      </c>
      <c r="C340">
        <v>72.169200000000004</v>
      </c>
      <c r="D340" s="1">
        <v>40.700000000000003</v>
      </c>
      <c r="E340" s="55">
        <f t="shared" si="16"/>
        <v>0.14373464373464359</v>
      </c>
      <c r="F340">
        <f t="shared" si="17"/>
        <v>2.0659647809524919E-2</v>
      </c>
      <c r="M340">
        <f t="shared" si="18"/>
        <v>2166.9024999999997</v>
      </c>
    </row>
    <row r="341" spans="1:13" x14ac:dyDescent="0.25">
      <c r="A341" t="s">
        <v>33</v>
      </c>
      <c r="B341">
        <v>47.15</v>
      </c>
      <c r="C341">
        <v>73.450299999999999</v>
      </c>
      <c r="D341" s="1">
        <v>40.700000000000003</v>
      </c>
      <c r="E341" s="55">
        <f t="shared" si="16"/>
        <v>0.15847665847665837</v>
      </c>
      <c r="F341">
        <f t="shared" si="17"/>
        <v>2.5114851281927416E-2</v>
      </c>
      <c r="M341">
        <f t="shared" si="18"/>
        <v>2223.1224999999999</v>
      </c>
    </row>
    <row r="342" spans="1:13" x14ac:dyDescent="0.25">
      <c r="A342" t="s">
        <v>34</v>
      </c>
      <c r="B342">
        <v>48.25</v>
      </c>
      <c r="C342">
        <v>75.020499999999998</v>
      </c>
      <c r="D342" s="1">
        <v>43.35</v>
      </c>
      <c r="E342" s="55">
        <f t="shared" si="16"/>
        <v>0.11303344867358704</v>
      </c>
      <c r="F342">
        <f t="shared" si="17"/>
        <v>1.2776560519044437E-2</v>
      </c>
      <c r="M342">
        <f t="shared" si="18"/>
        <v>2328.0625</v>
      </c>
    </row>
    <row r="343" spans="1:13" x14ac:dyDescent="0.25">
      <c r="A343" t="s">
        <v>34</v>
      </c>
      <c r="B343">
        <v>48.6</v>
      </c>
      <c r="C343">
        <v>63.942900000000002</v>
      </c>
      <c r="D343" s="1">
        <v>43.35</v>
      </c>
      <c r="E343" s="55">
        <f t="shared" si="16"/>
        <v>0.12110726643598616</v>
      </c>
      <c r="F343">
        <f t="shared" si="17"/>
        <v>1.4666969983596938E-2</v>
      </c>
      <c r="M343">
        <f t="shared" si="18"/>
        <v>2361.96</v>
      </c>
    </row>
    <row r="344" spans="1:13" x14ac:dyDescent="0.25">
      <c r="A344" t="s">
        <v>34</v>
      </c>
      <c r="B344">
        <v>48.5</v>
      </c>
      <c r="C344">
        <v>74.168000000000006</v>
      </c>
      <c r="D344" s="1">
        <v>43.35</v>
      </c>
      <c r="E344" s="55">
        <f t="shared" si="16"/>
        <v>0.11880046136101496</v>
      </c>
      <c r="F344">
        <f t="shared" si="17"/>
        <v>1.4113549619590009E-2</v>
      </c>
      <c r="M344">
        <f t="shared" si="18"/>
        <v>2352.25</v>
      </c>
    </row>
    <row r="345" spans="1:13" x14ac:dyDescent="0.25">
      <c r="A345" t="s">
        <v>34</v>
      </c>
      <c r="B345">
        <v>47.8</v>
      </c>
      <c r="C345">
        <v>67.811199999999999</v>
      </c>
      <c r="D345" s="1">
        <v>43.35</v>
      </c>
      <c r="E345" s="55">
        <f t="shared" si="16"/>
        <v>0.10265282583621674</v>
      </c>
      <c r="F345">
        <f t="shared" si="17"/>
        <v>1.0537602652160647E-2</v>
      </c>
      <c r="M345">
        <f t="shared" si="18"/>
        <v>2284.8399999999997</v>
      </c>
    </row>
    <row r="346" spans="1:13" x14ac:dyDescent="0.25">
      <c r="A346" t="s">
        <v>34</v>
      </c>
      <c r="B346">
        <v>48.85</v>
      </c>
      <c r="C346">
        <v>56.421100000000003</v>
      </c>
      <c r="D346" s="1">
        <v>43.35</v>
      </c>
      <c r="E346" s="55">
        <f t="shared" si="16"/>
        <v>0.12687427912341406</v>
      </c>
      <c r="F346">
        <f t="shared" si="17"/>
        <v>1.609708270308598E-2</v>
      </c>
      <c r="M346">
        <f t="shared" si="18"/>
        <v>2386.3225000000002</v>
      </c>
    </row>
    <row r="347" spans="1:13" x14ac:dyDescent="0.25">
      <c r="A347" t="s">
        <v>34</v>
      </c>
      <c r="B347">
        <v>49.2</v>
      </c>
      <c r="C347">
        <v>55.0229</v>
      </c>
      <c r="D347" s="1">
        <v>43.35</v>
      </c>
      <c r="E347" s="55">
        <f t="shared" si="16"/>
        <v>0.13494809688581319</v>
      </c>
      <c r="F347">
        <f t="shared" si="17"/>
        <v>1.8210988853102825E-2</v>
      </c>
      <c r="M347">
        <f t="shared" si="18"/>
        <v>2420.6400000000003</v>
      </c>
    </row>
    <row r="348" spans="1:13" x14ac:dyDescent="0.25">
      <c r="A348" t="s">
        <v>34</v>
      </c>
      <c r="B348">
        <v>49.1</v>
      </c>
      <c r="C348">
        <v>59.388300000000001</v>
      </c>
      <c r="D348" s="1">
        <v>43.35</v>
      </c>
      <c r="E348" s="55">
        <f t="shared" si="16"/>
        <v>0.13264129181084197</v>
      </c>
      <c r="F348">
        <f t="shared" si="17"/>
        <v>1.7593712293248933E-2</v>
      </c>
      <c r="M348">
        <f t="shared" si="18"/>
        <v>2410.81</v>
      </c>
    </row>
    <row r="349" spans="1:13" x14ac:dyDescent="0.25">
      <c r="A349" t="s">
        <v>34</v>
      </c>
      <c r="B349">
        <v>49.3</v>
      </c>
      <c r="C349">
        <v>69.578199999999995</v>
      </c>
      <c r="D349" s="1">
        <v>43.35</v>
      </c>
      <c r="E349" s="55">
        <f t="shared" si="16"/>
        <v>0.13725490196078421</v>
      </c>
      <c r="F349">
        <f t="shared" si="17"/>
        <v>1.8838908112264487E-2</v>
      </c>
      <c r="M349">
        <f t="shared" si="18"/>
        <v>2430.4899999999998</v>
      </c>
    </row>
    <row r="350" spans="1:13" x14ac:dyDescent="0.25">
      <c r="A350" t="s">
        <v>34</v>
      </c>
      <c r="B350">
        <v>50.65</v>
      </c>
      <c r="C350">
        <v>46.157499999999999</v>
      </c>
      <c r="D350" s="1">
        <v>43.35</v>
      </c>
      <c r="E350" s="55">
        <f t="shared" si="16"/>
        <v>0.16839677047289497</v>
      </c>
      <c r="F350">
        <f t="shared" si="17"/>
        <v>2.8357472305700872E-2</v>
      </c>
      <c r="M350">
        <f t="shared" si="18"/>
        <v>2565.4224999999997</v>
      </c>
    </row>
    <row r="351" spans="1:13" x14ac:dyDescent="0.25">
      <c r="A351" t="s">
        <v>34</v>
      </c>
      <c r="B351">
        <v>49.5</v>
      </c>
      <c r="C351">
        <v>68.302999999999997</v>
      </c>
      <c r="D351" s="1">
        <v>43.35</v>
      </c>
      <c r="E351" s="55">
        <f t="shared" si="16"/>
        <v>0.1418685121107266</v>
      </c>
      <c r="F351">
        <f t="shared" si="17"/>
        <v>2.012667472851138E-2</v>
      </c>
      <c r="M351">
        <f t="shared" si="18"/>
        <v>2450.25</v>
      </c>
    </row>
    <row r="352" spans="1:13" x14ac:dyDescent="0.25">
      <c r="A352" t="s">
        <v>35</v>
      </c>
      <c r="B352">
        <v>27.8</v>
      </c>
      <c r="C352">
        <v>78.273899999999998</v>
      </c>
      <c r="D352" s="1">
        <v>22.95</v>
      </c>
      <c r="E352" s="55">
        <f t="shared" si="16"/>
        <v>0.21132897603485845</v>
      </c>
      <c r="F352">
        <f t="shared" si="17"/>
        <v>4.465993611194178E-2</v>
      </c>
      <c r="M352">
        <f t="shared" si="18"/>
        <v>772.84</v>
      </c>
    </row>
    <row r="353" spans="1:13" x14ac:dyDescent="0.25">
      <c r="A353" t="s">
        <v>35</v>
      </c>
      <c r="B353">
        <v>27.9</v>
      </c>
      <c r="C353">
        <v>89.395899999999997</v>
      </c>
      <c r="D353" s="1">
        <v>22.95</v>
      </c>
      <c r="E353" s="55">
        <f t="shared" si="16"/>
        <v>0.2156862745098039</v>
      </c>
      <c r="F353">
        <f t="shared" si="17"/>
        <v>4.6520569011918485E-2</v>
      </c>
      <c r="M353">
        <f t="shared" si="18"/>
        <v>778.41</v>
      </c>
    </row>
    <row r="354" spans="1:13" x14ac:dyDescent="0.25">
      <c r="A354" t="s">
        <v>35</v>
      </c>
      <c r="B354">
        <v>27.05</v>
      </c>
      <c r="C354">
        <v>76.752300000000005</v>
      </c>
      <c r="D354" s="1">
        <v>22.95</v>
      </c>
      <c r="E354" s="55">
        <f t="shared" si="16"/>
        <v>0.17864923747276695</v>
      </c>
      <c r="F354">
        <f t="shared" si="17"/>
        <v>3.1915550049601081E-2</v>
      </c>
      <c r="M354">
        <f t="shared" si="18"/>
        <v>731.70249999999999</v>
      </c>
    </row>
    <row r="355" spans="1:13" x14ac:dyDescent="0.25">
      <c r="A355" t="s">
        <v>35</v>
      </c>
      <c r="B355">
        <v>27.45</v>
      </c>
      <c r="C355">
        <v>67.346500000000006</v>
      </c>
      <c r="D355" s="1">
        <v>22.95</v>
      </c>
      <c r="E355" s="55">
        <f t="shared" si="16"/>
        <v>0.19607843137254902</v>
      </c>
      <c r="F355">
        <f t="shared" si="17"/>
        <v>3.8446751249519413E-2</v>
      </c>
      <c r="M355">
        <f t="shared" si="18"/>
        <v>753.50249999999994</v>
      </c>
    </row>
    <row r="356" spans="1:13" x14ac:dyDescent="0.25">
      <c r="A356" t="s">
        <v>35</v>
      </c>
      <c r="B356">
        <v>27.05</v>
      </c>
      <c r="C356">
        <v>83.341499999999996</v>
      </c>
      <c r="D356" s="1">
        <v>22.95</v>
      </c>
      <c r="E356" s="55">
        <f t="shared" si="16"/>
        <v>0.17864923747276695</v>
      </c>
      <c r="F356">
        <f t="shared" si="17"/>
        <v>3.1915550049601081E-2</v>
      </c>
      <c r="M356">
        <f t="shared" si="18"/>
        <v>731.70249999999999</v>
      </c>
    </row>
    <row r="357" spans="1:13" x14ac:dyDescent="0.25">
      <c r="A357" t="s">
        <v>35</v>
      </c>
      <c r="B357">
        <v>27.2</v>
      </c>
      <c r="C357">
        <v>88.838099999999997</v>
      </c>
      <c r="D357" s="1">
        <v>22.95</v>
      </c>
      <c r="E357" s="55">
        <f t="shared" si="16"/>
        <v>0.1851851851851852</v>
      </c>
      <c r="F357">
        <f t="shared" si="17"/>
        <v>3.4293552812071339E-2</v>
      </c>
      <c r="M357">
        <f t="shared" si="18"/>
        <v>739.83999999999992</v>
      </c>
    </row>
    <row r="358" spans="1:13" x14ac:dyDescent="0.25">
      <c r="A358" t="s">
        <v>35</v>
      </c>
      <c r="B358">
        <v>27.9</v>
      </c>
      <c r="C358">
        <v>77.563000000000002</v>
      </c>
      <c r="D358" s="1">
        <v>22.95</v>
      </c>
      <c r="E358" s="55">
        <f t="shared" si="16"/>
        <v>0.2156862745098039</v>
      </c>
      <c r="F358">
        <f t="shared" si="17"/>
        <v>4.6520569011918485E-2</v>
      </c>
      <c r="M358">
        <f t="shared" si="18"/>
        <v>778.41</v>
      </c>
    </row>
    <row r="359" spans="1:13" x14ac:dyDescent="0.25">
      <c r="A359" t="s">
        <v>35</v>
      </c>
      <c r="B359">
        <v>27.35</v>
      </c>
      <c r="C359">
        <v>56.579599999999999</v>
      </c>
      <c r="D359" s="1">
        <v>22.95</v>
      </c>
      <c r="E359" s="55">
        <f t="shared" si="16"/>
        <v>0.19172113289760359</v>
      </c>
      <c r="F359">
        <f t="shared" si="17"/>
        <v>3.6756992799540575E-2</v>
      </c>
      <c r="M359">
        <f t="shared" si="18"/>
        <v>748.02250000000004</v>
      </c>
    </row>
    <row r="360" spans="1:13" x14ac:dyDescent="0.25">
      <c r="A360" t="s">
        <v>35</v>
      </c>
      <c r="B360">
        <v>27.45</v>
      </c>
      <c r="C360">
        <v>88.176599999999993</v>
      </c>
      <c r="D360" s="1">
        <v>22.95</v>
      </c>
      <c r="E360" s="55">
        <f t="shared" si="16"/>
        <v>0.19607843137254902</v>
      </c>
      <c r="F360">
        <f t="shared" si="17"/>
        <v>3.8446751249519413E-2</v>
      </c>
      <c r="M360">
        <f t="shared" si="18"/>
        <v>753.50249999999994</v>
      </c>
    </row>
    <row r="361" spans="1:13" x14ac:dyDescent="0.25">
      <c r="A361" t="s">
        <v>35</v>
      </c>
      <c r="B361">
        <v>28.2</v>
      </c>
      <c r="C361">
        <v>78.263800000000003</v>
      </c>
      <c r="D361" s="1">
        <v>22.95</v>
      </c>
      <c r="E361" s="55">
        <f t="shared" si="16"/>
        <v>0.22875816993464054</v>
      </c>
      <c r="F361">
        <f t="shared" si="17"/>
        <v>5.2330300311845879E-2</v>
      </c>
      <c r="M361">
        <f t="shared" si="18"/>
        <v>795.24</v>
      </c>
    </row>
    <row r="362" spans="1:13" x14ac:dyDescent="0.25">
      <c r="A362" t="s">
        <v>36</v>
      </c>
      <c r="B362">
        <v>41.9</v>
      </c>
      <c r="C362">
        <v>58.857500000000002</v>
      </c>
      <c r="D362" s="1">
        <v>33.6</v>
      </c>
      <c r="E362" s="55">
        <f t="shared" si="16"/>
        <v>0.24702380952380942</v>
      </c>
      <c r="F362">
        <f t="shared" si="17"/>
        <v>6.1020762471655277E-2</v>
      </c>
      <c r="M362">
        <f t="shared" si="18"/>
        <v>1755.61</v>
      </c>
    </row>
    <row r="363" spans="1:13" x14ac:dyDescent="0.25">
      <c r="A363" t="s">
        <v>36</v>
      </c>
      <c r="B363">
        <v>44.4</v>
      </c>
      <c r="C363">
        <v>70.147800000000004</v>
      </c>
      <c r="D363" s="1">
        <v>33.6</v>
      </c>
      <c r="E363" s="55">
        <f t="shared" si="16"/>
        <v>0.32142857142857134</v>
      </c>
      <c r="F363">
        <f t="shared" si="17"/>
        <v>0.10331632653061219</v>
      </c>
      <c r="M363">
        <f t="shared" si="18"/>
        <v>1971.36</v>
      </c>
    </row>
    <row r="364" spans="1:13" x14ac:dyDescent="0.25">
      <c r="A364" t="s">
        <v>36</v>
      </c>
      <c r="B364">
        <v>43.15</v>
      </c>
      <c r="C364">
        <v>52.510199999999998</v>
      </c>
      <c r="D364" s="1">
        <v>33.6</v>
      </c>
      <c r="E364" s="55">
        <f t="shared" si="16"/>
        <v>0.28422619047619035</v>
      </c>
      <c r="F364">
        <f t="shared" si="17"/>
        <v>8.0784527352607646E-2</v>
      </c>
      <c r="M364">
        <f t="shared" si="18"/>
        <v>1861.9224999999999</v>
      </c>
    </row>
    <row r="365" spans="1:13" x14ac:dyDescent="0.25">
      <c r="A365" t="s">
        <v>36</v>
      </c>
      <c r="B365">
        <v>42</v>
      </c>
      <c r="C365">
        <v>53.7209</v>
      </c>
      <c r="D365" s="1">
        <v>33.6</v>
      </c>
      <c r="E365" s="55">
        <f t="shared" si="16"/>
        <v>0.24999999999999994</v>
      </c>
      <c r="F365">
        <f t="shared" si="17"/>
        <v>6.2499999999999972E-2</v>
      </c>
      <c r="M365">
        <f t="shared" si="18"/>
        <v>1764</v>
      </c>
    </row>
    <row r="366" spans="1:13" x14ac:dyDescent="0.25">
      <c r="A366" t="s">
        <v>36</v>
      </c>
      <c r="B366">
        <v>43.2</v>
      </c>
      <c r="C366">
        <v>55.578800000000001</v>
      </c>
      <c r="D366" s="1">
        <v>33.6</v>
      </c>
      <c r="E366" s="55">
        <f t="shared" si="16"/>
        <v>0.28571428571428575</v>
      </c>
      <c r="F366">
        <f t="shared" si="17"/>
        <v>8.1632653061224511E-2</v>
      </c>
      <c r="M366">
        <f t="shared" si="18"/>
        <v>1866.2400000000002</v>
      </c>
    </row>
    <row r="367" spans="1:13" x14ac:dyDescent="0.25">
      <c r="A367" t="s">
        <v>36</v>
      </c>
      <c r="B367">
        <v>43.45</v>
      </c>
      <c r="C367">
        <v>79.534000000000006</v>
      </c>
      <c r="D367" s="1">
        <v>33.6</v>
      </c>
      <c r="E367" s="55">
        <f t="shared" si="16"/>
        <v>0.29315476190476192</v>
      </c>
      <c r="F367">
        <f t="shared" si="17"/>
        <v>8.5939714427437655E-2</v>
      </c>
      <c r="M367">
        <f t="shared" si="18"/>
        <v>1887.9025000000001</v>
      </c>
    </row>
    <row r="368" spans="1:13" x14ac:dyDescent="0.25">
      <c r="A368" t="s">
        <v>36</v>
      </c>
      <c r="B368">
        <v>43.45</v>
      </c>
      <c r="C368">
        <v>62.035400000000003</v>
      </c>
      <c r="D368" s="1">
        <v>33.6</v>
      </c>
      <c r="E368" s="55">
        <f t="shared" si="16"/>
        <v>0.29315476190476192</v>
      </c>
      <c r="F368">
        <f t="shared" si="17"/>
        <v>8.5939714427437655E-2</v>
      </c>
      <c r="M368">
        <f t="shared" si="18"/>
        <v>1887.9025000000001</v>
      </c>
    </row>
    <row r="369" spans="1:13" x14ac:dyDescent="0.25">
      <c r="A369" t="s">
        <v>36</v>
      </c>
      <c r="B369">
        <v>42.25</v>
      </c>
      <c r="C369">
        <v>82.150700000000001</v>
      </c>
      <c r="D369" s="1">
        <v>33.6</v>
      </c>
      <c r="E369" s="55">
        <f t="shared" si="16"/>
        <v>0.25744047619047616</v>
      </c>
      <c r="F369">
        <f t="shared" si="17"/>
        <v>6.6275598781179126E-2</v>
      </c>
      <c r="M369">
        <f t="shared" si="18"/>
        <v>1785.0625</v>
      </c>
    </row>
    <row r="370" spans="1:13" x14ac:dyDescent="0.25">
      <c r="A370" t="s">
        <v>36</v>
      </c>
      <c r="B370">
        <v>42.75</v>
      </c>
      <c r="C370">
        <v>65.926199999999994</v>
      </c>
      <c r="D370" s="1">
        <v>33.6</v>
      </c>
      <c r="E370" s="55">
        <f t="shared" si="16"/>
        <v>0.27232142857142849</v>
      </c>
      <c r="F370">
        <f t="shared" si="17"/>
        <v>7.4158960459183632E-2</v>
      </c>
      <c r="M370">
        <f t="shared" si="18"/>
        <v>1827.5625</v>
      </c>
    </row>
    <row r="371" spans="1:13" x14ac:dyDescent="0.25">
      <c r="A371" t="s">
        <v>36</v>
      </c>
      <c r="B371">
        <v>43.2</v>
      </c>
      <c r="C371">
        <v>64.563000000000002</v>
      </c>
      <c r="D371" s="1">
        <v>33.6</v>
      </c>
      <c r="E371" s="55">
        <f t="shared" si="16"/>
        <v>0.28571428571428575</v>
      </c>
      <c r="F371">
        <f t="shared" si="17"/>
        <v>8.1632653061224511E-2</v>
      </c>
      <c r="M371">
        <f t="shared" si="18"/>
        <v>1866.2400000000002</v>
      </c>
    </row>
    <row r="372" spans="1:13" x14ac:dyDescent="0.25">
      <c r="A372" t="s">
        <v>37</v>
      </c>
      <c r="B372">
        <v>29.3</v>
      </c>
      <c r="C372">
        <v>67.486699999999999</v>
      </c>
      <c r="D372" s="1">
        <v>24.3</v>
      </c>
      <c r="E372" s="55">
        <f t="shared" si="16"/>
        <v>0.20576131687242799</v>
      </c>
      <c r="F372">
        <f t="shared" si="17"/>
        <v>4.233771952107572E-2</v>
      </c>
      <c r="M372">
        <f t="shared" si="18"/>
        <v>858.49</v>
      </c>
    </row>
    <row r="373" spans="1:13" x14ac:dyDescent="0.25">
      <c r="A373" t="s">
        <v>37</v>
      </c>
      <c r="B373">
        <v>28.35</v>
      </c>
      <c r="C373">
        <v>65.685400000000001</v>
      </c>
      <c r="D373" s="1">
        <v>24.3</v>
      </c>
      <c r="E373" s="55">
        <f t="shared" si="16"/>
        <v>0.16666666666666669</v>
      </c>
      <c r="F373">
        <f t="shared" si="17"/>
        <v>2.7777777777777783E-2</v>
      </c>
      <c r="M373">
        <f t="shared" si="18"/>
        <v>803.72250000000008</v>
      </c>
    </row>
    <row r="374" spans="1:13" x14ac:dyDescent="0.25">
      <c r="A374" t="s">
        <v>37</v>
      </c>
      <c r="B374">
        <v>31.05</v>
      </c>
      <c r="C374">
        <v>65.715299999999999</v>
      </c>
      <c r="D374" s="1">
        <v>24.3</v>
      </c>
      <c r="E374" s="55">
        <f t="shared" si="16"/>
        <v>0.27777777777777779</v>
      </c>
      <c r="F374">
        <f t="shared" si="17"/>
        <v>7.7160493827160503E-2</v>
      </c>
      <c r="M374">
        <f t="shared" si="18"/>
        <v>964.10250000000008</v>
      </c>
    </row>
    <row r="375" spans="1:13" x14ac:dyDescent="0.25">
      <c r="A375" t="s">
        <v>37</v>
      </c>
      <c r="B375">
        <v>31.4</v>
      </c>
      <c r="C375">
        <v>84.023200000000003</v>
      </c>
      <c r="D375" s="1">
        <v>24.3</v>
      </c>
      <c r="E375" s="55">
        <f t="shared" si="16"/>
        <v>0.29218106995884763</v>
      </c>
      <c r="F375">
        <f t="shared" si="17"/>
        <v>8.5369777642297015E-2</v>
      </c>
      <c r="M375">
        <f t="shared" si="18"/>
        <v>985.95999999999992</v>
      </c>
    </row>
    <row r="376" spans="1:13" x14ac:dyDescent="0.25">
      <c r="A376" t="s">
        <v>37</v>
      </c>
      <c r="B376">
        <v>29.8</v>
      </c>
      <c r="C376">
        <v>76.235200000000006</v>
      </c>
      <c r="D376" s="1">
        <v>24.3</v>
      </c>
      <c r="E376" s="55">
        <f t="shared" si="16"/>
        <v>0.22633744855967078</v>
      </c>
      <c r="F376">
        <f t="shared" si="17"/>
        <v>5.1228640620501614E-2</v>
      </c>
      <c r="M376">
        <f t="shared" si="18"/>
        <v>888.04000000000008</v>
      </c>
    </row>
    <row r="377" spans="1:13" x14ac:dyDescent="0.25">
      <c r="A377" t="s">
        <v>37</v>
      </c>
      <c r="B377">
        <v>29.95</v>
      </c>
      <c r="C377">
        <v>77.384500000000003</v>
      </c>
      <c r="D377" s="1">
        <v>24.3</v>
      </c>
      <c r="E377" s="55">
        <f t="shared" si="16"/>
        <v>0.23251028806584356</v>
      </c>
      <c r="F377">
        <f t="shared" si="17"/>
        <v>5.4061034056461559E-2</v>
      </c>
      <c r="M377">
        <f t="shared" si="18"/>
        <v>897.00249999999994</v>
      </c>
    </row>
    <row r="378" spans="1:13" x14ac:dyDescent="0.25">
      <c r="A378" t="s">
        <v>37</v>
      </c>
      <c r="B378">
        <v>28.25</v>
      </c>
      <c r="C378">
        <v>81.941400000000002</v>
      </c>
      <c r="D378" s="1">
        <v>24.3</v>
      </c>
      <c r="E378" s="55">
        <f t="shared" si="16"/>
        <v>0.16255144032921806</v>
      </c>
      <c r="F378">
        <f t="shared" si="17"/>
        <v>2.6422970753103341E-2</v>
      </c>
      <c r="M378">
        <f t="shared" si="18"/>
        <v>798.0625</v>
      </c>
    </row>
    <row r="379" spans="1:13" x14ac:dyDescent="0.25">
      <c r="A379" t="s">
        <v>37</v>
      </c>
      <c r="B379">
        <v>29.65</v>
      </c>
      <c r="C379">
        <v>79.3583</v>
      </c>
      <c r="D379" s="1">
        <v>24.3</v>
      </c>
      <c r="E379" s="55">
        <f t="shared" si="16"/>
        <v>0.22016460905349786</v>
      </c>
      <c r="F379">
        <f t="shared" si="17"/>
        <v>4.8472455079679552E-2</v>
      </c>
      <c r="M379">
        <f t="shared" si="18"/>
        <v>879.12249999999995</v>
      </c>
    </row>
    <row r="380" spans="1:13" x14ac:dyDescent="0.25">
      <c r="A380" t="s">
        <v>37</v>
      </c>
      <c r="B380">
        <v>29.9</v>
      </c>
      <c r="C380">
        <v>86.858999999999995</v>
      </c>
      <c r="D380" s="1">
        <v>24.3</v>
      </c>
      <c r="E380" s="55">
        <f t="shared" si="16"/>
        <v>0.23045267489711924</v>
      </c>
      <c r="F380">
        <f t="shared" si="17"/>
        <v>5.3108435367237333E-2</v>
      </c>
      <c r="M380">
        <f t="shared" si="18"/>
        <v>894.00999999999988</v>
      </c>
    </row>
    <row r="381" spans="1:13" x14ac:dyDescent="0.25">
      <c r="A381" t="s">
        <v>37</v>
      </c>
      <c r="B381">
        <v>30.05</v>
      </c>
      <c r="C381">
        <v>77.939800000000005</v>
      </c>
      <c r="D381" s="1">
        <v>24.3</v>
      </c>
      <c r="E381" s="55">
        <f t="shared" si="16"/>
        <v>0.23662551440329219</v>
      </c>
      <c r="F381">
        <f t="shared" si="17"/>
        <v>5.5991634066622636E-2</v>
      </c>
      <c r="M381">
        <f t="shared" si="18"/>
        <v>903.00250000000005</v>
      </c>
    </row>
    <row r="382" spans="1:13" x14ac:dyDescent="0.25">
      <c r="A382" t="s">
        <v>38</v>
      </c>
      <c r="B382">
        <v>34.299999999999997</v>
      </c>
      <c r="C382">
        <v>53.348599999999998</v>
      </c>
      <c r="D382" s="1">
        <v>29.05</v>
      </c>
      <c r="E382" s="55">
        <f t="shared" si="16"/>
        <v>0.18072289156626492</v>
      </c>
      <c r="F382">
        <f t="shared" si="17"/>
        <v>3.2660763536071946E-2</v>
      </c>
      <c r="M382">
        <f t="shared" si="18"/>
        <v>1176.4899999999998</v>
      </c>
    </row>
    <row r="383" spans="1:13" x14ac:dyDescent="0.25">
      <c r="A383" t="s">
        <v>38</v>
      </c>
      <c r="B383">
        <v>33.9</v>
      </c>
      <c r="C383">
        <v>78.661799999999999</v>
      </c>
      <c r="D383" s="1">
        <v>29.05</v>
      </c>
      <c r="E383" s="55">
        <f t="shared" si="16"/>
        <v>0.16695352839931146</v>
      </c>
      <c r="F383">
        <f t="shared" si="17"/>
        <v>2.7873480644979701E-2</v>
      </c>
      <c r="M383">
        <f t="shared" si="18"/>
        <v>1149.2099999999998</v>
      </c>
    </row>
    <row r="384" spans="1:13" x14ac:dyDescent="0.25">
      <c r="A384" t="s">
        <v>38</v>
      </c>
      <c r="B384">
        <v>34.85</v>
      </c>
      <c r="C384">
        <v>83.127600000000001</v>
      </c>
      <c r="D384" s="1">
        <v>29.05</v>
      </c>
      <c r="E384" s="55">
        <f t="shared" si="16"/>
        <v>0.19965576592082618</v>
      </c>
      <c r="F384">
        <f t="shared" si="17"/>
        <v>3.9862424865431734E-2</v>
      </c>
      <c r="M384">
        <f t="shared" si="18"/>
        <v>1214.5225</v>
      </c>
    </row>
    <row r="385" spans="1:13" x14ac:dyDescent="0.25">
      <c r="A385" t="s">
        <v>38</v>
      </c>
      <c r="B385">
        <v>34.5</v>
      </c>
      <c r="C385">
        <v>77.258099999999999</v>
      </c>
      <c r="D385" s="1">
        <v>29.05</v>
      </c>
      <c r="E385" s="55">
        <f t="shared" si="16"/>
        <v>0.1876075731497418</v>
      </c>
      <c r="F385">
        <f t="shared" si="17"/>
        <v>3.5196601503135722E-2</v>
      </c>
      <c r="M385">
        <f t="shared" si="18"/>
        <v>1190.25</v>
      </c>
    </row>
    <row r="386" spans="1:13" x14ac:dyDescent="0.25">
      <c r="A386" t="s">
        <v>38</v>
      </c>
      <c r="B386">
        <v>34.75</v>
      </c>
      <c r="C386">
        <v>73.341899999999995</v>
      </c>
      <c r="D386" s="1">
        <v>29.05</v>
      </c>
      <c r="E386" s="55">
        <f t="shared" si="16"/>
        <v>0.19621342512908774</v>
      </c>
      <c r="F386">
        <f t="shared" si="17"/>
        <v>3.8499708200888119E-2</v>
      </c>
      <c r="M386">
        <f t="shared" si="18"/>
        <v>1207.5625</v>
      </c>
    </row>
    <row r="387" spans="1:13" x14ac:dyDescent="0.25">
      <c r="A387" t="s">
        <v>38</v>
      </c>
      <c r="B387">
        <v>34.1</v>
      </c>
      <c r="C387">
        <v>62.8065</v>
      </c>
      <c r="D387" s="1">
        <v>29.05</v>
      </c>
      <c r="E387" s="55">
        <f t="shared" ref="E387:E450" si="19">(B387-D387)/D387</f>
        <v>0.17383820998278832</v>
      </c>
      <c r="F387">
        <f t="shared" ref="F387:F450" si="20">E387^2</f>
        <v>3.0219723250020005E-2</v>
      </c>
      <c r="M387">
        <f t="shared" ref="M387:M450" si="21">B387^2</f>
        <v>1162.8100000000002</v>
      </c>
    </row>
    <row r="388" spans="1:13" x14ac:dyDescent="0.25">
      <c r="A388" t="s">
        <v>38</v>
      </c>
      <c r="B388">
        <v>34.35</v>
      </c>
      <c r="C388">
        <v>63.817100000000003</v>
      </c>
      <c r="D388" s="1">
        <v>29.05</v>
      </c>
      <c r="E388" s="55">
        <f t="shared" si="19"/>
        <v>0.18244406196213428</v>
      </c>
      <c r="F388">
        <f t="shared" si="20"/>
        <v>3.3285835745243089E-2</v>
      </c>
      <c r="M388">
        <f t="shared" si="21"/>
        <v>1179.9225000000001</v>
      </c>
    </row>
    <row r="389" spans="1:13" x14ac:dyDescent="0.25">
      <c r="A389" t="s">
        <v>38</v>
      </c>
      <c r="B389">
        <v>34.950000000000003</v>
      </c>
      <c r="C389">
        <v>75.200299999999999</v>
      </c>
      <c r="D389" s="1">
        <v>29.05</v>
      </c>
      <c r="E389" s="55">
        <f t="shared" si="19"/>
        <v>0.20309810671256462</v>
      </c>
      <c r="F389">
        <f t="shared" si="20"/>
        <v>4.1248840950228287E-2</v>
      </c>
      <c r="M389">
        <f t="shared" si="21"/>
        <v>1221.5025000000003</v>
      </c>
    </row>
    <row r="390" spans="1:13" x14ac:dyDescent="0.25">
      <c r="A390" t="s">
        <v>38</v>
      </c>
      <c r="B390">
        <v>34.75</v>
      </c>
      <c r="C390">
        <v>62.244</v>
      </c>
      <c r="D390" s="1">
        <v>29.05</v>
      </c>
      <c r="E390" s="55">
        <f t="shared" si="19"/>
        <v>0.19621342512908774</v>
      </c>
      <c r="F390">
        <f t="shared" si="20"/>
        <v>3.8499708200888119E-2</v>
      </c>
      <c r="M390">
        <f t="shared" si="21"/>
        <v>1207.5625</v>
      </c>
    </row>
    <row r="391" spans="1:13" x14ac:dyDescent="0.25">
      <c r="A391" t="s">
        <v>38</v>
      </c>
      <c r="B391">
        <v>36.5</v>
      </c>
      <c r="C391">
        <v>74.041600000000003</v>
      </c>
      <c r="D391" s="1">
        <v>29.05</v>
      </c>
      <c r="E391" s="55">
        <f t="shared" si="19"/>
        <v>0.25645438898450945</v>
      </c>
      <c r="F391">
        <f t="shared" si="20"/>
        <v>6.5768853629418089E-2</v>
      </c>
      <c r="M391">
        <f t="shared" si="21"/>
        <v>1332.25</v>
      </c>
    </row>
    <row r="392" spans="1:13" x14ac:dyDescent="0.25">
      <c r="A392" t="s">
        <v>39</v>
      </c>
      <c r="B392">
        <v>45.45</v>
      </c>
      <c r="C392">
        <v>75.013000000000005</v>
      </c>
      <c r="D392" s="1">
        <v>34.65</v>
      </c>
      <c r="E392" s="55">
        <f t="shared" si="19"/>
        <v>0.31168831168831185</v>
      </c>
      <c r="F392">
        <f t="shared" si="20"/>
        <v>9.7149603643110233E-2</v>
      </c>
      <c r="M392">
        <f t="shared" si="21"/>
        <v>2065.7025000000003</v>
      </c>
    </row>
    <row r="393" spans="1:13" x14ac:dyDescent="0.25">
      <c r="A393" t="s">
        <v>39</v>
      </c>
      <c r="B393">
        <v>43.25</v>
      </c>
      <c r="C393">
        <v>90.772999999999996</v>
      </c>
      <c r="D393" s="1">
        <v>34.65</v>
      </c>
      <c r="E393" s="55">
        <f t="shared" si="19"/>
        <v>0.24819624819624825</v>
      </c>
      <c r="F393">
        <f t="shared" si="20"/>
        <v>6.1601377618693665E-2</v>
      </c>
      <c r="M393">
        <f t="shared" si="21"/>
        <v>1870.5625</v>
      </c>
    </row>
    <row r="394" spans="1:13" x14ac:dyDescent="0.25">
      <c r="A394" t="s">
        <v>39</v>
      </c>
      <c r="B394">
        <v>44.4</v>
      </c>
      <c r="C394">
        <v>96.944100000000006</v>
      </c>
      <c r="D394" s="1">
        <v>34.65</v>
      </c>
      <c r="E394" s="55">
        <f t="shared" si="19"/>
        <v>0.2813852813852814</v>
      </c>
      <c r="F394">
        <f t="shared" si="20"/>
        <v>7.9177676580273998E-2</v>
      </c>
      <c r="M394">
        <f t="shared" si="21"/>
        <v>1971.36</v>
      </c>
    </row>
    <row r="395" spans="1:13" x14ac:dyDescent="0.25">
      <c r="A395" t="s">
        <v>39</v>
      </c>
      <c r="B395">
        <v>43.55</v>
      </c>
      <c r="C395">
        <v>103.003</v>
      </c>
      <c r="D395" s="1">
        <v>34.65</v>
      </c>
      <c r="E395" s="55">
        <f t="shared" si="19"/>
        <v>0.25685425685425683</v>
      </c>
      <c r="F395">
        <f t="shared" si="20"/>
        <v>6.597410926415255E-2</v>
      </c>
      <c r="M395">
        <f t="shared" si="21"/>
        <v>1896.6024999999997</v>
      </c>
    </row>
    <row r="396" spans="1:13" x14ac:dyDescent="0.25">
      <c r="A396" t="s">
        <v>39</v>
      </c>
      <c r="B396">
        <v>43.35</v>
      </c>
      <c r="C396">
        <v>77.017700000000005</v>
      </c>
      <c r="D396" s="1">
        <v>34.65</v>
      </c>
      <c r="E396" s="55">
        <f t="shared" si="19"/>
        <v>0.25108225108225118</v>
      </c>
      <c r="F396">
        <f t="shared" si="20"/>
        <v>6.3042296808530629E-2</v>
      </c>
      <c r="M396">
        <f t="shared" si="21"/>
        <v>1879.2225000000001</v>
      </c>
    </row>
    <row r="397" spans="1:13" x14ac:dyDescent="0.25">
      <c r="A397" t="s">
        <v>39</v>
      </c>
      <c r="B397">
        <v>44</v>
      </c>
      <c r="C397">
        <v>87.796300000000002</v>
      </c>
      <c r="D397" s="1">
        <v>34.65</v>
      </c>
      <c r="E397" s="55">
        <f t="shared" si="19"/>
        <v>0.26984126984126988</v>
      </c>
      <c r="F397">
        <f t="shared" si="20"/>
        <v>7.2814310909549027E-2</v>
      </c>
      <c r="M397">
        <f t="shared" si="21"/>
        <v>1936</v>
      </c>
    </row>
    <row r="398" spans="1:13" x14ac:dyDescent="0.25">
      <c r="A398" t="s">
        <v>39</v>
      </c>
      <c r="B398">
        <v>43.55</v>
      </c>
      <c r="C398">
        <v>84.623999999999995</v>
      </c>
      <c r="D398" s="1">
        <v>34.65</v>
      </c>
      <c r="E398" s="55">
        <f t="shared" si="19"/>
        <v>0.25685425685425683</v>
      </c>
      <c r="F398">
        <f t="shared" si="20"/>
        <v>6.597410926415255E-2</v>
      </c>
      <c r="M398">
        <f t="shared" si="21"/>
        <v>1896.6024999999997</v>
      </c>
    </row>
    <row r="399" spans="1:13" x14ac:dyDescent="0.25">
      <c r="A399" t="s">
        <v>39</v>
      </c>
      <c r="B399">
        <v>44</v>
      </c>
      <c r="C399">
        <v>87.738200000000006</v>
      </c>
      <c r="D399" s="1">
        <v>34.65</v>
      </c>
      <c r="E399" s="55">
        <f t="shared" si="19"/>
        <v>0.26984126984126988</v>
      </c>
      <c r="F399">
        <f t="shared" si="20"/>
        <v>7.2814310909549027E-2</v>
      </c>
      <c r="M399">
        <f t="shared" si="21"/>
        <v>1936</v>
      </c>
    </row>
    <row r="400" spans="1:13" x14ac:dyDescent="0.25">
      <c r="A400" t="s">
        <v>39</v>
      </c>
      <c r="B400">
        <v>43.4</v>
      </c>
      <c r="C400">
        <v>75.811999999999998</v>
      </c>
      <c r="D400" s="1">
        <v>34.65</v>
      </c>
      <c r="E400" s="55">
        <f t="shared" si="19"/>
        <v>0.25252525252525254</v>
      </c>
      <c r="F400">
        <f t="shared" si="20"/>
        <v>6.3769003162942567E-2</v>
      </c>
      <c r="M400">
        <f t="shared" si="21"/>
        <v>1883.56</v>
      </c>
    </row>
    <row r="401" spans="1:13" x14ac:dyDescent="0.25">
      <c r="A401" t="s">
        <v>39</v>
      </c>
      <c r="B401">
        <v>46.95</v>
      </c>
      <c r="C401">
        <v>61.5867</v>
      </c>
      <c r="D401" s="1">
        <v>34.65</v>
      </c>
      <c r="E401" s="55">
        <f t="shared" si="19"/>
        <v>0.35497835497835512</v>
      </c>
      <c r="F401">
        <f t="shared" si="20"/>
        <v>0.1260096325031391</v>
      </c>
      <c r="M401">
        <f t="shared" si="21"/>
        <v>2204.3025000000002</v>
      </c>
    </row>
    <row r="402" spans="1:13" x14ac:dyDescent="0.25">
      <c r="A402" t="s">
        <v>40</v>
      </c>
      <c r="B402">
        <v>75.25</v>
      </c>
      <c r="C402">
        <v>94.986199999999997</v>
      </c>
      <c r="D402" s="1">
        <v>66.150000000000006</v>
      </c>
      <c r="E402" s="55">
        <f t="shared" si="19"/>
        <v>0.13756613756613748</v>
      </c>
      <c r="F402">
        <f t="shared" si="20"/>
        <v>1.8924442204865461E-2</v>
      </c>
      <c r="M402">
        <f t="shared" si="21"/>
        <v>5662.5625</v>
      </c>
    </row>
    <row r="403" spans="1:13" x14ac:dyDescent="0.25">
      <c r="A403" t="s">
        <v>40</v>
      </c>
      <c r="B403">
        <v>77.05</v>
      </c>
      <c r="C403">
        <v>77.566199999999995</v>
      </c>
      <c r="D403" s="1">
        <v>66.150000000000006</v>
      </c>
      <c r="E403" s="55">
        <f t="shared" si="19"/>
        <v>0.16477702191987892</v>
      </c>
      <c r="F403">
        <f t="shared" si="20"/>
        <v>2.7151466952784257E-2</v>
      </c>
      <c r="M403">
        <f t="shared" si="21"/>
        <v>5936.7024999999994</v>
      </c>
    </row>
    <row r="404" spans="1:13" x14ac:dyDescent="0.25">
      <c r="A404" t="s">
        <v>40</v>
      </c>
      <c r="B404">
        <v>75.45</v>
      </c>
      <c r="C404">
        <v>83.045599999999993</v>
      </c>
      <c r="D404" s="1">
        <v>66.150000000000006</v>
      </c>
      <c r="E404" s="55">
        <f t="shared" si="19"/>
        <v>0.14058956916099768</v>
      </c>
      <c r="F404">
        <f t="shared" si="20"/>
        <v>1.976542695687495E-2</v>
      </c>
      <c r="M404">
        <f t="shared" si="21"/>
        <v>5692.7025000000003</v>
      </c>
    </row>
    <row r="405" spans="1:13" x14ac:dyDescent="0.25">
      <c r="A405" t="s">
        <v>40</v>
      </c>
      <c r="B405">
        <v>77.5</v>
      </c>
      <c r="C405">
        <v>81.302000000000007</v>
      </c>
      <c r="D405" s="1">
        <v>66.150000000000006</v>
      </c>
      <c r="E405" s="55">
        <f t="shared" si="19"/>
        <v>0.17157974300831433</v>
      </c>
      <c r="F405">
        <f t="shared" si="20"/>
        <v>2.943960821079919E-2</v>
      </c>
      <c r="M405">
        <f t="shared" si="21"/>
        <v>6006.25</v>
      </c>
    </row>
    <row r="406" spans="1:13" x14ac:dyDescent="0.25">
      <c r="A406" t="s">
        <v>40</v>
      </c>
      <c r="B406">
        <v>77.099999999999994</v>
      </c>
      <c r="C406">
        <v>94.579599999999999</v>
      </c>
      <c r="D406" s="1">
        <v>66.150000000000006</v>
      </c>
      <c r="E406" s="55">
        <f t="shared" si="19"/>
        <v>0.16553287981859391</v>
      </c>
      <c r="F406">
        <f t="shared" si="20"/>
        <v>2.7401134301037054E-2</v>
      </c>
      <c r="M406">
        <f t="shared" si="21"/>
        <v>5944.4099999999989</v>
      </c>
    </row>
    <row r="407" spans="1:13" x14ac:dyDescent="0.25">
      <c r="A407" t="s">
        <v>40</v>
      </c>
      <c r="B407">
        <v>76.95</v>
      </c>
      <c r="C407">
        <v>95.907799999999995</v>
      </c>
      <c r="D407" s="1">
        <v>66.150000000000006</v>
      </c>
      <c r="E407" s="55">
        <f t="shared" si="19"/>
        <v>0.16326530612244891</v>
      </c>
      <c r="F407">
        <f t="shared" si="20"/>
        <v>2.6655560183256953E-2</v>
      </c>
      <c r="M407">
        <f t="shared" si="21"/>
        <v>5921.3025000000007</v>
      </c>
    </row>
    <row r="408" spans="1:13" x14ac:dyDescent="0.25">
      <c r="A408" t="s">
        <v>40</v>
      </c>
      <c r="B408">
        <v>75.150000000000006</v>
      </c>
      <c r="C408">
        <v>84.122399999999999</v>
      </c>
      <c r="D408" s="1">
        <v>66.150000000000006</v>
      </c>
      <c r="E408" s="55">
        <f t="shared" si="19"/>
        <v>0.13605442176870747</v>
      </c>
      <c r="F408">
        <f t="shared" si="20"/>
        <v>1.8510805682817339E-2</v>
      </c>
      <c r="M408">
        <f t="shared" si="21"/>
        <v>5647.5225000000009</v>
      </c>
    </row>
    <row r="409" spans="1:13" x14ac:dyDescent="0.25">
      <c r="A409" t="s">
        <v>40</v>
      </c>
      <c r="B409">
        <v>82.05</v>
      </c>
      <c r="C409">
        <v>102.512</v>
      </c>
      <c r="D409" s="1">
        <v>66.150000000000006</v>
      </c>
      <c r="E409" s="55">
        <f t="shared" si="19"/>
        <v>0.24036281179138308</v>
      </c>
      <c r="F409">
        <f t="shared" si="20"/>
        <v>5.7774281292259845E-2</v>
      </c>
      <c r="M409">
        <f t="shared" si="21"/>
        <v>6732.2024999999994</v>
      </c>
    </row>
    <row r="410" spans="1:13" x14ac:dyDescent="0.25">
      <c r="A410" t="s">
        <v>40</v>
      </c>
      <c r="B410">
        <v>76</v>
      </c>
      <c r="C410">
        <v>82.751400000000004</v>
      </c>
      <c r="D410" s="1">
        <v>66.150000000000006</v>
      </c>
      <c r="E410" s="55">
        <f t="shared" si="19"/>
        <v>0.1489040060468631</v>
      </c>
      <c r="F410">
        <f t="shared" si="20"/>
        <v>2.2172403016804242E-2</v>
      </c>
      <c r="M410">
        <f t="shared" si="21"/>
        <v>5776</v>
      </c>
    </row>
    <row r="411" spans="1:13" x14ac:dyDescent="0.25">
      <c r="A411" t="s">
        <v>40</v>
      </c>
      <c r="B411">
        <v>76.349999999999994</v>
      </c>
      <c r="C411">
        <v>83.26</v>
      </c>
      <c r="D411" s="1">
        <v>66.150000000000006</v>
      </c>
      <c r="E411" s="55">
        <f t="shared" si="19"/>
        <v>0.15419501133786828</v>
      </c>
      <c r="F411">
        <f t="shared" si="20"/>
        <v>2.3776101521485328E-2</v>
      </c>
      <c r="M411">
        <f t="shared" si="21"/>
        <v>5829.3224999999993</v>
      </c>
    </row>
    <row r="412" spans="1:13" x14ac:dyDescent="0.25">
      <c r="A412" t="s">
        <v>41</v>
      </c>
      <c r="B412">
        <v>67.650000000000006</v>
      </c>
      <c r="C412">
        <v>86.670100000000005</v>
      </c>
      <c r="D412" s="1">
        <v>55</v>
      </c>
      <c r="E412" s="55">
        <f t="shared" si="19"/>
        <v>0.23000000000000009</v>
      </c>
      <c r="F412">
        <f t="shared" si="20"/>
        <v>5.2900000000000044E-2</v>
      </c>
      <c r="M412">
        <f t="shared" si="21"/>
        <v>4576.5225000000009</v>
      </c>
    </row>
    <row r="413" spans="1:13" x14ac:dyDescent="0.25">
      <c r="A413" t="s">
        <v>41</v>
      </c>
      <c r="B413">
        <v>65.5</v>
      </c>
      <c r="C413">
        <v>87.813100000000006</v>
      </c>
      <c r="D413" s="1">
        <v>55</v>
      </c>
      <c r="E413" s="55">
        <f t="shared" si="19"/>
        <v>0.19090909090909092</v>
      </c>
      <c r="F413">
        <f t="shared" si="20"/>
        <v>3.6446280991735538E-2</v>
      </c>
      <c r="M413">
        <f t="shared" si="21"/>
        <v>4290.25</v>
      </c>
    </row>
    <row r="414" spans="1:13" x14ac:dyDescent="0.25">
      <c r="A414" t="s">
        <v>41</v>
      </c>
      <c r="B414">
        <v>69.650000000000006</v>
      </c>
      <c r="C414">
        <v>75.090699999999998</v>
      </c>
      <c r="D414" s="1">
        <v>55</v>
      </c>
      <c r="E414" s="55">
        <f t="shared" si="19"/>
        <v>0.26636363636363647</v>
      </c>
      <c r="F414">
        <f t="shared" si="20"/>
        <v>7.0949586776859558E-2</v>
      </c>
      <c r="M414">
        <f t="shared" si="21"/>
        <v>4851.1225000000004</v>
      </c>
    </row>
    <row r="415" spans="1:13" x14ac:dyDescent="0.25">
      <c r="A415" t="s">
        <v>41</v>
      </c>
      <c r="B415">
        <v>65.349999999999994</v>
      </c>
      <c r="C415">
        <v>86.599000000000004</v>
      </c>
      <c r="D415" s="1">
        <v>55</v>
      </c>
      <c r="E415" s="55">
        <f t="shared" si="19"/>
        <v>0.18818181818181809</v>
      </c>
      <c r="F415">
        <f t="shared" si="20"/>
        <v>3.5412396694214844E-2</v>
      </c>
      <c r="M415">
        <f t="shared" si="21"/>
        <v>4270.6224999999995</v>
      </c>
    </row>
    <row r="416" spans="1:13" x14ac:dyDescent="0.25">
      <c r="A416" t="s">
        <v>41</v>
      </c>
      <c r="B416">
        <v>67.05</v>
      </c>
      <c r="C416">
        <v>70.023600000000002</v>
      </c>
      <c r="D416" s="1">
        <v>55</v>
      </c>
      <c r="E416" s="55">
        <f t="shared" si="19"/>
        <v>0.21909090909090903</v>
      </c>
      <c r="F416">
        <f t="shared" si="20"/>
        <v>4.8000826446280967E-2</v>
      </c>
      <c r="M416">
        <f t="shared" si="21"/>
        <v>4495.7024999999994</v>
      </c>
    </row>
    <row r="417" spans="1:13" x14ac:dyDescent="0.25">
      <c r="A417" t="s">
        <v>41</v>
      </c>
      <c r="B417">
        <v>64.8</v>
      </c>
      <c r="C417">
        <v>76.333600000000004</v>
      </c>
      <c r="D417" s="1">
        <v>55</v>
      </c>
      <c r="E417" s="55">
        <f t="shared" si="19"/>
        <v>0.17818181818181814</v>
      </c>
      <c r="F417">
        <f t="shared" si="20"/>
        <v>3.1748760330578496E-2</v>
      </c>
      <c r="M417">
        <f t="shared" si="21"/>
        <v>4199.04</v>
      </c>
    </row>
    <row r="418" spans="1:13" x14ac:dyDescent="0.25">
      <c r="A418" t="s">
        <v>41</v>
      </c>
      <c r="B418">
        <v>66.599999999999994</v>
      </c>
      <c r="C418">
        <v>87.648600000000002</v>
      </c>
      <c r="D418" s="1">
        <v>55</v>
      </c>
      <c r="E418" s="55">
        <f t="shared" si="19"/>
        <v>0.2109090909090908</v>
      </c>
      <c r="F418">
        <f t="shared" si="20"/>
        <v>4.4482644628099123E-2</v>
      </c>
      <c r="M418">
        <f t="shared" si="21"/>
        <v>4435.5599999999995</v>
      </c>
    </row>
    <row r="419" spans="1:13" x14ac:dyDescent="0.25">
      <c r="A419" t="s">
        <v>41</v>
      </c>
      <c r="B419">
        <v>64.75</v>
      </c>
      <c r="C419">
        <v>87.614699999999999</v>
      </c>
      <c r="D419" s="1">
        <v>55</v>
      </c>
      <c r="E419" s="55">
        <f t="shared" si="19"/>
        <v>0.17727272727272728</v>
      </c>
      <c r="F419">
        <f t="shared" si="20"/>
        <v>3.1425619834710747E-2</v>
      </c>
      <c r="M419">
        <f t="shared" si="21"/>
        <v>4192.5625</v>
      </c>
    </row>
    <row r="420" spans="1:13" x14ac:dyDescent="0.25">
      <c r="A420" t="s">
        <v>41</v>
      </c>
      <c r="B420">
        <v>65.150000000000006</v>
      </c>
      <c r="C420">
        <v>86.459800000000001</v>
      </c>
      <c r="D420" s="1">
        <v>55</v>
      </c>
      <c r="E420" s="55">
        <f t="shared" si="19"/>
        <v>0.18454545454545465</v>
      </c>
      <c r="F420">
        <f t="shared" si="20"/>
        <v>3.4057024793388471E-2</v>
      </c>
      <c r="M420">
        <f t="shared" si="21"/>
        <v>4244.5225000000009</v>
      </c>
    </row>
    <row r="421" spans="1:13" x14ac:dyDescent="0.25">
      <c r="A421" t="s">
        <v>41</v>
      </c>
      <c r="B421">
        <v>65.25</v>
      </c>
      <c r="C421">
        <v>97.945700000000002</v>
      </c>
      <c r="D421" s="1">
        <v>55</v>
      </c>
      <c r="E421" s="55">
        <f t="shared" si="19"/>
        <v>0.18636363636363637</v>
      </c>
      <c r="F421">
        <f t="shared" si="20"/>
        <v>3.4731404958677686E-2</v>
      </c>
      <c r="M421">
        <f t="shared" si="21"/>
        <v>4257.5625</v>
      </c>
    </row>
    <row r="422" spans="1:13" x14ac:dyDescent="0.25">
      <c r="A422" t="s">
        <v>42</v>
      </c>
      <c r="B422">
        <v>76.5</v>
      </c>
      <c r="C422">
        <v>98.635300000000001</v>
      </c>
      <c r="D422" s="1">
        <v>67</v>
      </c>
      <c r="E422" s="55">
        <f t="shared" si="19"/>
        <v>0.1417910447761194</v>
      </c>
      <c r="F422">
        <f t="shared" si="20"/>
        <v>2.0104700378703495E-2</v>
      </c>
      <c r="M422">
        <f t="shared" si="21"/>
        <v>5852.25</v>
      </c>
    </row>
    <row r="423" spans="1:13" x14ac:dyDescent="0.25">
      <c r="A423" t="s">
        <v>42</v>
      </c>
      <c r="B423">
        <v>76.400000000000006</v>
      </c>
      <c r="C423">
        <v>82.954599999999999</v>
      </c>
      <c r="D423" s="1">
        <v>67</v>
      </c>
      <c r="E423" s="55">
        <f t="shared" si="19"/>
        <v>0.14029850746268666</v>
      </c>
      <c r="F423">
        <f t="shared" si="20"/>
        <v>1.9683671196257545E-2</v>
      </c>
      <c r="M423">
        <f t="shared" si="21"/>
        <v>5836.9600000000009</v>
      </c>
    </row>
    <row r="424" spans="1:13" x14ac:dyDescent="0.25">
      <c r="A424" t="s">
        <v>42</v>
      </c>
      <c r="B424">
        <v>79</v>
      </c>
      <c r="C424">
        <v>98.1327</v>
      </c>
      <c r="D424" s="1">
        <v>67</v>
      </c>
      <c r="E424" s="55">
        <f t="shared" si="19"/>
        <v>0.17910447761194029</v>
      </c>
      <c r="F424">
        <f t="shared" si="20"/>
        <v>3.2078413900646023E-2</v>
      </c>
      <c r="M424">
        <f t="shared" si="21"/>
        <v>6241</v>
      </c>
    </row>
    <row r="425" spans="1:13" x14ac:dyDescent="0.25">
      <c r="A425" t="s">
        <v>42</v>
      </c>
      <c r="B425">
        <v>80.05</v>
      </c>
      <c r="C425">
        <v>98.2971</v>
      </c>
      <c r="D425" s="1">
        <v>67</v>
      </c>
      <c r="E425" s="55">
        <f t="shared" si="19"/>
        <v>0.19477611940298503</v>
      </c>
      <c r="F425">
        <f t="shared" si="20"/>
        <v>3.7937736689685884E-2</v>
      </c>
      <c r="M425">
        <f t="shared" si="21"/>
        <v>6408.0024999999996</v>
      </c>
    </row>
    <row r="426" spans="1:13" x14ac:dyDescent="0.25">
      <c r="A426" t="s">
        <v>42</v>
      </c>
      <c r="B426">
        <v>77.45</v>
      </c>
      <c r="C426">
        <v>98.363200000000006</v>
      </c>
      <c r="D426" s="1">
        <v>67</v>
      </c>
      <c r="E426" s="55">
        <f t="shared" si="19"/>
        <v>0.1559701492537314</v>
      </c>
      <c r="F426">
        <f t="shared" si="20"/>
        <v>2.4326687458231248E-2</v>
      </c>
      <c r="M426">
        <f t="shared" si="21"/>
        <v>5998.5025000000005</v>
      </c>
    </row>
    <row r="427" spans="1:13" x14ac:dyDescent="0.25">
      <c r="A427" t="s">
        <v>42</v>
      </c>
      <c r="B427">
        <v>77.75</v>
      </c>
      <c r="C427">
        <v>99.122699999999995</v>
      </c>
      <c r="D427" s="1">
        <v>67</v>
      </c>
      <c r="E427" s="55">
        <f t="shared" si="19"/>
        <v>0.16044776119402984</v>
      </c>
      <c r="F427">
        <f t="shared" si="20"/>
        <v>2.5743484072176429E-2</v>
      </c>
      <c r="M427">
        <f t="shared" si="21"/>
        <v>6045.0625</v>
      </c>
    </row>
    <row r="428" spans="1:13" x14ac:dyDescent="0.25">
      <c r="A428" t="s">
        <v>42</v>
      </c>
      <c r="B428">
        <v>80.3</v>
      </c>
      <c r="C428">
        <v>85.200800000000001</v>
      </c>
      <c r="D428" s="1">
        <v>67</v>
      </c>
      <c r="E428" s="55">
        <f t="shared" si="19"/>
        <v>0.19850746268656713</v>
      </c>
      <c r="F428">
        <f t="shared" si="20"/>
        <v>3.940521274225884E-2</v>
      </c>
      <c r="M428">
        <f t="shared" si="21"/>
        <v>6448.0899999999992</v>
      </c>
    </row>
    <row r="429" spans="1:13" x14ac:dyDescent="0.25">
      <c r="A429" t="s">
        <v>42</v>
      </c>
      <c r="B429">
        <v>77.150000000000006</v>
      </c>
      <c r="C429">
        <v>85.777100000000004</v>
      </c>
      <c r="D429" s="1">
        <v>67</v>
      </c>
      <c r="E429" s="55">
        <f t="shared" si="19"/>
        <v>0.15149253731343293</v>
      </c>
      <c r="F429">
        <f t="shared" si="20"/>
        <v>2.2949988861661868E-2</v>
      </c>
      <c r="M429">
        <f t="shared" si="21"/>
        <v>5952.1225000000013</v>
      </c>
    </row>
    <row r="430" spans="1:13" x14ac:dyDescent="0.25">
      <c r="A430" t="s">
        <v>42</v>
      </c>
      <c r="B430">
        <v>77.25</v>
      </c>
      <c r="C430">
        <v>85.094099999999997</v>
      </c>
      <c r="D430" s="1">
        <v>67</v>
      </c>
      <c r="E430" s="55">
        <f t="shared" si="19"/>
        <v>0.15298507462686567</v>
      </c>
      <c r="F430">
        <f t="shared" si="20"/>
        <v>2.3404433058587658E-2</v>
      </c>
      <c r="M430">
        <f t="shared" si="21"/>
        <v>5967.5625</v>
      </c>
    </row>
    <row r="431" spans="1:13" x14ac:dyDescent="0.25">
      <c r="A431" t="s">
        <v>42</v>
      </c>
      <c r="B431">
        <v>76.150000000000006</v>
      </c>
      <c r="C431">
        <v>61.240400000000001</v>
      </c>
      <c r="D431" s="1">
        <v>67</v>
      </c>
      <c r="E431" s="55">
        <f t="shared" si="19"/>
        <v>0.13656716417910456</v>
      </c>
      <c r="F431">
        <f t="shared" si="20"/>
        <v>1.8650590331922498E-2</v>
      </c>
      <c r="M431">
        <f t="shared" si="21"/>
        <v>5798.8225000000011</v>
      </c>
    </row>
    <row r="432" spans="1:13" x14ac:dyDescent="0.25">
      <c r="A432" t="s">
        <v>43</v>
      </c>
      <c r="B432">
        <v>68.45</v>
      </c>
      <c r="C432">
        <v>107.38200000000001</v>
      </c>
      <c r="D432" s="1">
        <v>57.75</v>
      </c>
      <c r="E432" s="55">
        <f t="shared" si="19"/>
        <v>0.18528138528138532</v>
      </c>
      <c r="F432">
        <f t="shared" si="20"/>
        <v>3.4329191731789152E-2</v>
      </c>
      <c r="M432">
        <f t="shared" si="21"/>
        <v>4685.4025000000001</v>
      </c>
    </row>
    <row r="433" spans="1:13" x14ac:dyDescent="0.25">
      <c r="A433" t="s">
        <v>43</v>
      </c>
      <c r="B433">
        <v>67.25</v>
      </c>
      <c r="C433">
        <v>82.438500000000005</v>
      </c>
      <c r="D433" s="1">
        <v>57.75</v>
      </c>
      <c r="E433" s="55">
        <f t="shared" si="19"/>
        <v>0.16450216450216451</v>
      </c>
      <c r="F433">
        <f t="shared" si="20"/>
        <v>2.7060962125897193E-2</v>
      </c>
      <c r="M433">
        <f t="shared" si="21"/>
        <v>4522.5625</v>
      </c>
    </row>
    <row r="434" spans="1:13" x14ac:dyDescent="0.25">
      <c r="A434" t="s">
        <v>43</v>
      </c>
      <c r="B434">
        <v>66.55</v>
      </c>
      <c r="C434">
        <v>111.554</v>
      </c>
      <c r="D434" s="1">
        <v>57.75</v>
      </c>
      <c r="E434" s="55">
        <f t="shared" si="19"/>
        <v>0.15238095238095234</v>
      </c>
      <c r="F434">
        <f t="shared" si="20"/>
        <v>2.3219954648526064E-2</v>
      </c>
      <c r="M434">
        <f t="shared" si="21"/>
        <v>4428.9024999999992</v>
      </c>
    </row>
    <row r="435" spans="1:13" x14ac:dyDescent="0.25">
      <c r="A435" t="s">
        <v>43</v>
      </c>
      <c r="B435">
        <v>66.2</v>
      </c>
      <c r="C435">
        <v>79.667100000000005</v>
      </c>
      <c r="D435" s="1">
        <v>57.75</v>
      </c>
      <c r="E435" s="55">
        <f t="shared" si="19"/>
        <v>0.14632034632034638</v>
      </c>
      <c r="F435">
        <f t="shared" si="20"/>
        <v>2.1409643747306101E-2</v>
      </c>
      <c r="M435">
        <f t="shared" si="21"/>
        <v>4382.4400000000005</v>
      </c>
    </row>
    <row r="436" spans="1:13" x14ac:dyDescent="0.25">
      <c r="A436" t="s">
        <v>43</v>
      </c>
      <c r="B436">
        <v>70.95</v>
      </c>
      <c r="C436">
        <v>93.583799999999997</v>
      </c>
      <c r="D436" s="1">
        <v>57.75</v>
      </c>
      <c r="E436" s="55">
        <f t="shared" si="19"/>
        <v>0.22857142857142862</v>
      </c>
      <c r="F436">
        <f t="shared" si="20"/>
        <v>5.2244897959183696E-2</v>
      </c>
      <c r="M436">
        <f t="shared" si="21"/>
        <v>5033.9025000000001</v>
      </c>
    </row>
    <row r="437" spans="1:13" x14ac:dyDescent="0.25">
      <c r="A437" t="s">
        <v>43</v>
      </c>
      <c r="B437">
        <v>68.349999999999994</v>
      </c>
      <c r="C437">
        <v>75.788499999999999</v>
      </c>
      <c r="D437" s="1">
        <v>57.75</v>
      </c>
      <c r="E437" s="55">
        <f t="shared" si="19"/>
        <v>0.18354978354978346</v>
      </c>
      <c r="F437">
        <f t="shared" si="20"/>
        <v>3.3690523041172357E-2</v>
      </c>
      <c r="M437">
        <f t="shared" si="21"/>
        <v>4671.7224999999989</v>
      </c>
    </row>
    <row r="438" spans="1:13" x14ac:dyDescent="0.25">
      <c r="A438" t="s">
        <v>43</v>
      </c>
      <c r="B438">
        <v>69.099999999999994</v>
      </c>
      <c r="C438">
        <v>94.458399999999997</v>
      </c>
      <c r="D438" s="1">
        <v>57.75</v>
      </c>
      <c r="E438" s="55">
        <f t="shared" si="19"/>
        <v>0.19653679653679643</v>
      </c>
      <c r="F438">
        <f t="shared" si="20"/>
        <v>3.8626712392946114E-2</v>
      </c>
      <c r="M438">
        <f t="shared" si="21"/>
        <v>4774.8099999999995</v>
      </c>
    </row>
    <row r="439" spans="1:13" x14ac:dyDescent="0.25">
      <c r="A439" t="s">
        <v>43</v>
      </c>
      <c r="B439">
        <v>66.8</v>
      </c>
      <c r="C439">
        <v>96.488299999999995</v>
      </c>
      <c r="D439" s="1">
        <v>57.75</v>
      </c>
      <c r="E439" s="55">
        <f t="shared" si="19"/>
        <v>0.15670995670995666</v>
      </c>
      <c r="F439">
        <f t="shared" si="20"/>
        <v>2.4558010532036489E-2</v>
      </c>
      <c r="M439">
        <f t="shared" si="21"/>
        <v>4462.24</v>
      </c>
    </row>
    <row r="440" spans="1:13" x14ac:dyDescent="0.25">
      <c r="A440" t="s">
        <v>43</v>
      </c>
      <c r="B440">
        <v>69.349999999999994</v>
      </c>
      <c r="C440">
        <v>81.885599999999997</v>
      </c>
      <c r="D440" s="1">
        <v>57.75</v>
      </c>
      <c r="E440" s="55">
        <f t="shared" si="19"/>
        <v>0.20086580086580078</v>
      </c>
      <c r="F440">
        <f t="shared" si="20"/>
        <v>4.0347069957459535E-2</v>
      </c>
      <c r="M440">
        <f t="shared" si="21"/>
        <v>4809.4224999999988</v>
      </c>
    </row>
    <row r="441" spans="1:13" x14ac:dyDescent="0.25">
      <c r="A441" t="s">
        <v>43</v>
      </c>
      <c r="B441">
        <v>67.599999999999994</v>
      </c>
      <c r="C441">
        <v>83.78</v>
      </c>
      <c r="D441" s="1">
        <v>57.75</v>
      </c>
      <c r="E441" s="55">
        <f t="shared" si="19"/>
        <v>0.17056277056277047</v>
      </c>
      <c r="F441">
        <f t="shared" si="20"/>
        <v>2.909165870204828E-2</v>
      </c>
      <c r="M441">
        <f t="shared" si="21"/>
        <v>4569.7599999999993</v>
      </c>
    </row>
    <row r="442" spans="1:13" x14ac:dyDescent="0.25">
      <c r="A442" t="s">
        <v>44</v>
      </c>
      <c r="B442">
        <v>82.45</v>
      </c>
      <c r="C442">
        <v>94.141300000000001</v>
      </c>
      <c r="D442" s="1">
        <v>69.25</v>
      </c>
      <c r="E442" s="55">
        <f t="shared" si="19"/>
        <v>0.19061371841155239</v>
      </c>
      <c r="F442">
        <f t="shared" si="20"/>
        <v>3.6333589646678585E-2</v>
      </c>
      <c r="M442">
        <f t="shared" si="21"/>
        <v>6798.0025000000005</v>
      </c>
    </row>
    <row r="443" spans="1:13" x14ac:dyDescent="0.25">
      <c r="A443" t="s">
        <v>44</v>
      </c>
      <c r="B443">
        <v>82.9</v>
      </c>
      <c r="C443">
        <v>79.168899999999994</v>
      </c>
      <c r="D443" s="1">
        <v>69.25</v>
      </c>
      <c r="E443" s="55">
        <f t="shared" si="19"/>
        <v>0.1971119133574008</v>
      </c>
      <c r="F443">
        <f t="shared" si="20"/>
        <v>3.885310638741548E-2</v>
      </c>
      <c r="M443">
        <f t="shared" si="21"/>
        <v>6872.4100000000008</v>
      </c>
    </row>
    <row r="444" spans="1:13" x14ac:dyDescent="0.25">
      <c r="A444" t="s">
        <v>44</v>
      </c>
      <c r="B444">
        <v>81.900000000000006</v>
      </c>
      <c r="C444">
        <v>92.182400000000001</v>
      </c>
      <c r="D444" s="1">
        <v>69.25</v>
      </c>
      <c r="E444" s="55">
        <f t="shared" si="19"/>
        <v>0.1826714801444044</v>
      </c>
      <c r="F444">
        <f t="shared" si="20"/>
        <v>3.3368869658147532E-2</v>
      </c>
      <c r="M444">
        <f t="shared" si="21"/>
        <v>6707.6100000000006</v>
      </c>
    </row>
    <row r="445" spans="1:13" x14ac:dyDescent="0.25">
      <c r="A445" t="s">
        <v>44</v>
      </c>
      <c r="B445">
        <v>80.650000000000006</v>
      </c>
      <c r="C445">
        <v>103.21299999999999</v>
      </c>
      <c r="D445" s="1">
        <v>69.25</v>
      </c>
      <c r="E445" s="55">
        <f t="shared" si="19"/>
        <v>0.16462093862815894</v>
      </c>
      <c r="F445">
        <f t="shared" si="20"/>
        <v>2.7100053434816071E-2</v>
      </c>
      <c r="M445">
        <f t="shared" si="21"/>
        <v>6504.4225000000006</v>
      </c>
    </row>
    <row r="446" spans="1:13" x14ac:dyDescent="0.25">
      <c r="A446" t="s">
        <v>44</v>
      </c>
      <c r="B446">
        <v>80.7</v>
      </c>
      <c r="C446">
        <v>104.86</v>
      </c>
      <c r="D446" s="1">
        <v>69.25</v>
      </c>
      <c r="E446" s="55">
        <f t="shared" si="19"/>
        <v>0.16534296028880871</v>
      </c>
      <c r="F446">
        <f t="shared" si="20"/>
        <v>2.7338294517066573E-2</v>
      </c>
      <c r="M446">
        <f t="shared" si="21"/>
        <v>6512.4900000000007</v>
      </c>
    </row>
    <row r="447" spans="1:13" x14ac:dyDescent="0.25">
      <c r="A447" t="s">
        <v>44</v>
      </c>
      <c r="B447">
        <v>85.2</v>
      </c>
      <c r="C447">
        <v>102.105</v>
      </c>
      <c r="D447" s="1">
        <v>69.25</v>
      </c>
      <c r="E447" s="55">
        <f t="shared" si="19"/>
        <v>0.23032490974729247</v>
      </c>
      <c r="F447">
        <f t="shared" si="20"/>
        <v>5.3049564050098426E-2</v>
      </c>
      <c r="M447">
        <f t="shared" si="21"/>
        <v>7259.0400000000009</v>
      </c>
    </row>
    <row r="448" spans="1:13" x14ac:dyDescent="0.25">
      <c r="A448" t="s">
        <v>44</v>
      </c>
      <c r="B448">
        <v>81.150000000000006</v>
      </c>
      <c r="C448">
        <v>122.745</v>
      </c>
      <c r="D448" s="1">
        <v>69.25</v>
      </c>
      <c r="E448" s="55">
        <f t="shared" si="19"/>
        <v>0.17184115523465712</v>
      </c>
      <c r="F448">
        <f t="shared" si="20"/>
        <v>2.9529382632381525E-2</v>
      </c>
      <c r="M448">
        <f t="shared" si="21"/>
        <v>6585.3225000000011</v>
      </c>
    </row>
    <row r="449" spans="1:13" x14ac:dyDescent="0.25">
      <c r="A449" t="s">
        <v>44</v>
      </c>
      <c r="B449">
        <v>83.55</v>
      </c>
      <c r="C449">
        <v>107.334</v>
      </c>
      <c r="D449" s="1">
        <v>69.25</v>
      </c>
      <c r="E449" s="55">
        <f t="shared" si="19"/>
        <v>0.20649819494584834</v>
      </c>
      <c r="F449">
        <f t="shared" si="20"/>
        <v>4.2641504515893582E-2</v>
      </c>
      <c r="M449">
        <f t="shared" si="21"/>
        <v>6980.6025</v>
      </c>
    </row>
    <row r="450" spans="1:13" x14ac:dyDescent="0.25">
      <c r="A450" t="s">
        <v>44</v>
      </c>
      <c r="B450">
        <v>84.75</v>
      </c>
      <c r="C450">
        <v>106.239</v>
      </c>
      <c r="D450" s="1">
        <v>69.25</v>
      </c>
      <c r="E450" s="55">
        <f t="shared" si="19"/>
        <v>0.22382671480144403</v>
      </c>
      <c r="F450">
        <f t="shared" si="20"/>
        <v>5.0098398258806964E-2</v>
      </c>
      <c r="M450">
        <f t="shared" si="21"/>
        <v>7182.5625</v>
      </c>
    </row>
    <row r="451" spans="1:13" x14ac:dyDescent="0.25">
      <c r="A451" t="s">
        <v>44</v>
      </c>
      <c r="B451">
        <v>82.2</v>
      </c>
      <c r="C451">
        <v>90.536100000000005</v>
      </c>
      <c r="D451" s="1">
        <v>69.25</v>
      </c>
      <c r="E451" s="55">
        <f t="shared" ref="E451:E514" si="22">(B451-D451)/D451</f>
        <v>0.1870036101083033</v>
      </c>
      <c r="F451">
        <f t="shared" ref="F451:F514" si="23">E451^2</f>
        <v>3.4970350193538315E-2</v>
      </c>
      <c r="M451">
        <f t="shared" ref="M451:M514" si="24">B451^2</f>
        <v>6756.84</v>
      </c>
    </row>
    <row r="452" spans="1:13" x14ac:dyDescent="0.25">
      <c r="A452" t="s">
        <v>45</v>
      </c>
      <c r="B452">
        <v>50.2</v>
      </c>
      <c r="C452">
        <v>113.236</v>
      </c>
      <c r="D452" s="1">
        <v>41</v>
      </c>
      <c r="E452" s="55">
        <f t="shared" si="22"/>
        <v>0.22439024390243908</v>
      </c>
      <c r="F452">
        <f t="shared" si="23"/>
        <v>5.0350981558596103E-2</v>
      </c>
      <c r="M452">
        <f t="shared" si="24"/>
        <v>2520.0400000000004</v>
      </c>
    </row>
    <row r="453" spans="1:13" x14ac:dyDescent="0.25">
      <c r="A453" t="s">
        <v>45</v>
      </c>
      <c r="B453">
        <v>50.2</v>
      </c>
      <c r="C453">
        <v>126.86199999999999</v>
      </c>
      <c r="D453" s="1">
        <v>41</v>
      </c>
      <c r="E453" s="55">
        <f t="shared" si="22"/>
        <v>0.22439024390243908</v>
      </c>
      <c r="F453">
        <f t="shared" si="23"/>
        <v>5.0350981558596103E-2</v>
      </c>
      <c r="M453">
        <f t="shared" si="24"/>
        <v>2520.0400000000004</v>
      </c>
    </row>
    <row r="454" spans="1:13" x14ac:dyDescent="0.25">
      <c r="A454" t="s">
        <v>45</v>
      </c>
      <c r="B454">
        <v>51.55</v>
      </c>
      <c r="C454">
        <v>108.869</v>
      </c>
      <c r="D454" s="1">
        <v>41</v>
      </c>
      <c r="E454" s="55">
        <f t="shared" si="22"/>
        <v>0.25731707317073166</v>
      </c>
      <c r="F454">
        <f t="shared" si="23"/>
        <v>6.6212076145151677E-2</v>
      </c>
      <c r="M454">
        <f t="shared" si="24"/>
        <v>2657.4024999999997</v>
      </c>
    </row>
    <row r="455" spans="1:13" x14ac:dyDescent="0.25">
      <c r="A455" t="s">
        <v>45</v>
      </c>
      <c r="B455">
        <v>52.35</v>
      </c>
      <c r="C455">
        <v>131.87200000000001</v>
      </c>
      <c r="D455" s="1">
        <v>41</v>
      </c>
      <c r="E455" s="55">
        <f t="shared" si="22"/>
        <v>0.27682926829268295</v>
      </c>
      <c r="F455">
        <f t="shared" si="23"/>
        <v>7.6634443783462236E-2</v>
      </c>
      <c r="M455">
        <f t="shared" si="24"/>
        <v>2740.5225</v>
      </c>
    </row>
    <row r="456" spans="1:13" x14ac:dyDescent="0.25">
      <c r="A456" t="s">
        <v>45</v>
      </c>
      <c r="B456">
        <v>53.1</v>
      </c>
      <c r="C456">
        <v>130.97200000000001</v>
      </c>
      <c r="D456" s="1">
        <v>41</v>
      </c>
      <c r="E456" s="55">
        <f t="shared" si="22"/>
        <v>0.29512195121951224</v>
      </c>
      <c r="F456">
        <f t="shared" si="23"/>
        <v>8.709696609161216E-2</v>
      </c>
      <c r="M456">
        <f t="shared" si="24"/>
        <v>2819.61</v>
      </c>
    </row>
    <row r="457" spans="1:13" x14ac:dyDescent="0.25">
      <c r="A457" t="s">
        <v>45</v>
      </c>
      <c r="B457">
        <v>51.65</v>
      </c>
      <c r="C457">
        <v>113.916</v>
      </c>
      <c r="D457" s="1">
        <v>41</v>
      </c>
      <c r="E457" s="55">
        <f t="shared" si="22"/>
        <v>0.25975609756097556</v>
      </c>
      <c r="F457">
        <f t="shared" si="23"/>
        <v>6.7473230220107053E-2</v>
      </c>
      <c r="M457">
        <f t="shared" si="24"/>
        <v>2667.7224999999999</v>
      </c>
    </row>
    <row r="458" spans="1:13" x14ac:dyDescent="0.25">
      <c r="A458" t="s">
        <v>45</v>
      </c>
      <c r="B458">
        <v>51.75</v>
      </c>
      <c r="C458">
        <v>128.649</v>
      </c>
      <c r="D458" s="1">
        <v>41</v>
      </c>
      <c r="E458" s="55">
        <f t="shared" si="22"/>
        <v>0.26219512195121952</v>
      </c>
      <c r="F458">
        <f t="shared" si="23"/>
        <v>6.8746281975014881E-2</v>
      </c>
      <c r="M458">
        <f t="shared" si="24"/>
        <v>2678.0625</v>
      </c>
    </row>
    <row r="459" spans="1:13" x14ac:dyDescent="0.25">
      <c r="A459" t="s">
        <v>45</v>
      </c>
      <c r="B459">
        <v>53.95</v>
      </c>
      <c r="C459">
        <v>95.495099999999994</v>
      </c>
      <c r="D459" s="1">
        <v>41</v>
      </c>
      <c r="E459" s="55">
        <f t="shared" si="22"/>
        <v>0.31585365853658542</v>
      </c>
      <c r="F459">
        <f t="shared" si="23"/>
        <v>9.9763533610945906E-2</v>
      </c>
      <c r="M459">
        <f t="shared" si="24"/>
        <v>2910.6025000000004</v>
      </c>
    </row>
    <row r="460" spans="1:13" x14ac:dyDescent="0.25">
      <c r="A460" t="s">
        <v>45</v>
      </c>
      <c r="B460">
        <v>52.55</v>
      </c>
      <c r="C460">
        <v>138.49799999999999</v>
      </c>
      <c r="D460" s="1">
        <v>41</v>
      </c>
      <c r="E460" s="55">
        <f t="shared" si="22"/>
        <v>0.28170731707317065</v>
      </c>
      <c r="F460">
        <f t="shared" si="23"/>
        <v>7.9359012492563899E-2</v>
      </c>
      <c r="M460">
        <f t="shared" si="24"/>
        <v>2761.5024999999996</v>
      </c>
    </row>
    <row r="461" spans="1:13" x14ac:dyDescent="0.25">
      <c r="A461" t="s">
        <v>45</v>
      </c>
      <c r="B461">
        <v>52.75</v>
      </c>
      <c r="C461">
        <v>153.262</v>
      </c>
      <c r="D461" s="1">
        <v>41</v>
      </c>
      <c r="E461" s="55">
        <f t="shared" si="22"/>
        <v>0.28658536585365851</v>
      </c>
      <c r="F461">
        <f t="shared" si="23"/>
        <v>8.2131171921475302E-2</v>
      </c>
      <c r="M461">
        <f t="shared" si="24"/>
        <v>2782.5625</v>
      </c>
    </row>
    <row r="462" spans="1:13" x14ac:dyDescent="0.25">
      <c r="A462" t="s">
        <v>46</v>
      </c>
      <c r="B462">
        <v>39.15</v>
      </c>
      <c r="C462">
        <v>116.03400000000001</v>
      </c>
      <c r="D462" s="1">
        <v>31.65</v>
      </c>
      <c r="E462" s="55">
        <f t="shared" si="22"/>
        <v>0.23696682464454977</v>
      </c>
      <c r="F462">
        <f t="shared" si="23"/>
        <v>5.6153275982120797E-2</v>
      </c>
      <c r="M462">
        <f t="shared" si="24"/>
        <v>1532.7224999999999</v>
      </c>
    </row>
    <row r="463" spans="1:13" x14ac:dyDescent="0.25">
      <c r="A463" t="s">
        <v>46</v>
      </c>
      <c r="B463">
        <v>38.6</v>
      </c>
      <c r="C463">
        <v>118.705</v>
      </c>
      <c r="D463" s="1">
        <v>31.65</v>
      </c>
      <c r="E463" s="55">
        <f t="shared" si="22"/>
        <v>0.21958925750394956</v>
      </c>
      <c r="F463">
        <f t="shared" si="23"/>
        <v>4.8219442011135864E-2</v>
      </c>
      <c r="M463">
        <f t="shared" si="24"/>
        <v>1489.96</v>
      </c>
    </row>
    <row r="464" spans="1:13" x14ac:dyDescent="0.25">
      <c r="A464" t="s">
        <v>46</v>
      </c>
      <c r="B464">
        <v>38.35</v>
      </c>
      <c r="C464">
        <v>116.89700000000001</v>
      </c>
      <c r="D464" s="1">
        <v>31.65</v>
      </c>
      <c r="E464" s="55">
        <f t="shared" si="22"/>
        <v>0.21169036334913122</v>
      </c>
      <c r="F464">
        <f t="shared" si="23"/>
        <v>4.4812809934887197E-2</v>
      </c>
      <c r="M464">
        <f t="shared" si="24"/>
        <v>1470.7225000000001</v>
      </c>
    </row>
    <row r="465" spans="1:13" x14ac:dyDescent="0.25">
      <c r="A465" t="s">
        <v>46</v>
      </c>
      <c r="B465">
        <v>40.549999999999997</v>
      </c>
      <c r="C465">
        <v>148.02799999999999</v>
      </c>
      <c r="D465" s="1">
        <v>31.65</v>
      </c>
      <c r="E465" s="55">
        <f t="shared" si="22"/>
        <v>0.28120063191153233</v>
      </c>
      <c r="F465">
        <f t="shared" si="23"/>
        <v>7.9073795387445092E-2</v>
      </c>
      <c r="M465">
        <f t="shared" si="24"/>
        <v>1644.3024999999998</v>
      </c>
    </row>
    <row r="466" spans="1:13" x14ac:dyDescent="0.25">
      <c r="A466" t="s">
        <v>46</v>
      </c>
      <c r="B466">
        <v>39.200000000000003</v>
      </c>
      <c r="C466">
        <v>117.563</v>
      </c>
      <c r="D466" s="1">
        <v>31.65</v>
      </c>
      <c r="E466" s="55">
        <f t="shared" si="22"/>
        <v>0.23854660347551357</v>
      </c>
      <c r="F466">
        <f t="shared" si="23"/>
        <v>5.6904482029703905E-2</v>
      </c>
      <c r="M466">
        <f t="shared" si="24"/>
        <v>1536.6400000000003</v>
      </c>
    </row>
    <row r="467" spans="1:13" x14ac:dyDescent="0.25">
      <c r="A467" t="s">
        <v>46</v>
      </c>
      <c r="B467">
        <v>41</v>
      </c>
      <c r="C467">
        <v>109.182</v>
      </c>
      <c r="D467" s="1">
        <v>31.65</v>
      </c>
      <c r="E467" s="55">
        <f t="shared" si="22"/>
        <v>0.29541864139020541</v>
      </c>
      <c r="F467">
        <f t="shared" si="23"/>
        <v>8.7272173680834786E-2</v>
      </c>
      <c r="M467">
        <f t="shared" si="24"/>
        <v>1681</v>
      </c>
    </row>
    <row r="468" spans="1:13" x14ac:dyDescent="0.25">
      <c r="A468" t="s">
        <v>46</v>
      </c>
      <c r="B468">
        <v>41.35</v>
      </c>
      <c r="C468">
        <v>110.389</v>
      </c>
      <c r="D468" s="1">
        <v>31.65</v>
      </c>
      <c r="E468" s="55">
        <f t="shared" si="22"/>
        <v>0.30647709320695116</v>
      </c>
      <c r="F468">
        <f t="shared" si="23"/>
        <v>9.3928208660582227E-2</v>
      </c>
      <c r="M468">
        <f t="shared" si="24"/>
        <v>1709.8225000000002</v>
      </c>
    </row>
    <row r="469" spans="1:13" x14ac:dyDescent="0.25">
      <c r="A469" t="s">
        <v>46</v>
      </c>
      <c r="B469">
        <v>40.549999999999997</v>
      </c>
      <c r="C469">
        <v>113.55200000000001</v>
      </c>
      <c r="D469" s="1">
        <v>31.65</v>
      </c>
      <c r="E469" s="55">
        <f t="shared" si="22"/>
        <v>0.28120063191153233</v>
      </c>
      <c r="F469">
        <f t="shared" si="23"/>
        <v>7.9073795387445092E-2</v>
      </c>
      <c r="M469">
        <f t="shared" si="24"/>
        <v>1644.3024999999998</v>
      </c>
    </row>
    <row r="470" spans="1:13" x14ac:dyDescent="0.25">
      <c r="A470" t="s">
        <v>46</v>
      </c>
      <c r="B470">
        <v>38.450000000000003</v>
      </c>
      <c r="C470">
        <v>150.43100000000001</v>
      </c>
      <c r="D470" s="1">
        <v>31.65</v>
      </c>
      <c r="E470" s="55">
        <f t="shared" si="22"/>
        <v>0.2148499210110586</v>
      </c>
      <c r="F470">
        <f t="shared" si="23"/>
        <v>4.616048855845812E-2</v>
      </c>
      <c r="M470">
        <f t="shared" si="24"/>
        <v>1478.4025000000001</v>
      </c>
    </row>
    <row r="471" spans="1:13" x14ac:dyDescent="0.25">
      <c r="A471" t="s">
        <v>46</v>
      </c>
      <c r="B471">
        <v>39.450000000000003</v>
      </c>
      <c r="C471">
        <v>141.43299999999999</v>
      </c>
      <c r="D471" s="1">
        <v>31.65</v>
      </c>
      <c r="E471" s="55">
        <f t="shared" si="22"/>
        <v>0.24644549763033191</v>
      </c>
      <c r="F471">
        <f t="shared" si="23"/>
        <v>6.0735383302261935E-2</v>
      </c>
      <c r="M471">
        <f t="shared" si="24"/>
        <v>1556.3025000000002</v>
      </c>
    </row>
    <row r="472" spans="1:13" x14ac:dyDescent="0.25">
      <c r="A472" t="s">
        <v>47</v>
      </c>
      <c r="B472">
        <v>40.5</v>
      </c>
      <c r="C472">
        <v>123.43600000000001</v>
      </c>
      <c r="D472" s="1">
        <v>33.799999999999997</v>
      </c>
      <c r="E472" s="55">
        <f t="shared" si="22"/>
        <v>0.19822485207100601</v>
      </c>
      <c r="F472">
        <f t="shared" si="23"/>
        <v>3.9293091978572219E-2</v>
      </c>
      <c r="M472">
        <f t="shared" si="24"/>
        <v>1640.25</v>
      </c>
    </row>
    <row r="473" spans="1:13" x14ac:dyDescent="0.25">
      <c r="A473" t="s">
        <v>47</v>
      </c>
      <c r="B473">
        <v>42.85</v>
      </c>
      <c r="C473">
        <v>101.633</v>
      </c>
      <c r="D473" s="1">
        <v>33.799999999999997</v>
      </c>
      <c r="E473" s="55">
        <f t="shared" si="22"/>
        <v>0.26775147928994097</v>
      </c>
      <c r="F473">
        <f t="shared" si="23"/>
        <v>7.1690854661951686E-2</v>
      </c>
      <c r="M473">
        <f t="shared" si="24"/>
        <v>1836.1225000000002</v>
      </c>
    </row>
    <row r="474" spans="1:13" x14ac:dyDescent="0.25">
      <c r="A474" t="s">
        <v>47</v>
      </c>
      <c r="B474">
        <v>40.85</v>
      </c>
      <c r="C474">
        <v>112.057</v>
      </c>
      <c r="D474" s="1">
        <v>33.799999999999997</v>
      </c>
      <c r="E474" s="55">
        <f t="shared" si="22"/>
        <v>0.20857988165680488</v>
      </c>
      <c r="F474">
        <f t="shared" si="23"/>
        <v>4.350556703196673E-2</v>
      </c>
      <c r="M474">
        <f t="shared" si="24"/>
        <v>1668.7225000000001</v>
      </c>
    </row>
    <row r="475" spans="1:13" x14ac:dyDescent="0.25">
      <c r="A475" t="s">
        <v>47</v>
      </c>
      <c r="B475">
        <v>42.8</v>
      </c>
      <c r="C475">
        <v>65.364000000000004</v>
      </c>
      <c r="D475" s="1">
        <v>33.799999999999997</v>
      </c>
      <c r="E475" s="55">
        <f t="shared" si="22"/>
        <v>0.26627218934911245</v>
      </c>
      <c r="F475">
        <f t="shared" si="23"/>
        <v>7.0900878820769592E-2</v>
      </c>
      <c r="M475">
        <f t="shared" si="24"/>
        <v>1831.8399999999997</v>
      </c>
    </row>
    <row r="476" spans="1:13" x14ac:dyDescent="0.25">
      <c r="A476" t="s">
        <v>47</v>
      </c>
      <c r="B476">
        <v>41.15</v>
      </c>
      <c r="C476">
        <v>122.992</v>
      </c>
      <c r="D476" s="1">
        <v>33.799999999999997</v>
      </c>
      <c r="E476" s="55">
        <f t="shared" si="22"/>
        <v>0.2174556213017752</v>
      </c>
      <c r="F476">
        <f t="shared" si="23"/>
        <v>4.7286947235741068E-2</v>
      </c>
      <c r="M476">
        <f t="shared" si="24"/>
        <v>1693.3225</v>
      </c>
    </row>
    <row r="477" spans="1:13" x14ac:dyDescent="0.25">
      <c r="A477" t="s">
        <v>47</v>
      </c>
      <c r="B477">
        <v>42.6</v>
      </c>
      <c r="C477">
        <v>103.483</v>
      </c>
      <c r="D477" s="1">
        <v>33.799999999999997</v>
      </c>
      <c r="E477" s="55">
        <f t="shared" si="22"/>
        <v>0.26035502958579898</v>
      </c>
      <c r="F477">
        <f t="shared" si="23"/>
        <v>6.7784741430622256E-2</v>
      </c>
      <c r="M477">
        <f t="shared" si="24"/>
        <v>1814.7600000000002</v>
      </c>
    </row>
    <row r="478" spans="1:13" x14ac:dyDescent="0.25">
      <c r="A478" t="s">
        <v>47</v>
      </c>
      <c r="B478">
        <v>42.25</v>
      </c>
      <c r="C478">
        <v>105.23</v>
      </c>
      <c r="D478" s="1">
        <v>33.799999999999997</v>
      </c>
      <c r="E478" s="55">
        <f t="shared" si="22"/>
        <v>0.25000000000000011</v>
      </c>
      <c r="F478">
        <f t="shared" si="23"/>
        <v>6.2500000000000056E-2</v>
      </c>
      <c r="M478">
        <f t="shared" si="24"/>
        <v>1785.0625</v>
      </c>
    </row>
    <row r="479" spans="1:13" x14ac:dyDescent="0.25">
      <c r="A479" t="s">
        <v>47</v>
      </c>
      <c r="B479">
        <v>42.1</v>
      </c>
      <c r="C479">
        <v>108.227</v>
      </c>
      <c r="D479" s="1">
        <v>33.799999999999997</v>
      </c>
      <c r="E479" s="55">
        <f t="shared" si="22"/>
        <v>0.24556213017751494</v>
      </c>
      <c r="F479">
        <f t="shared" si="23"/>
        <v>6.0300759777318795E-2</v>
      </c>
      <c r="M479">
        <f t="shared" si="24"/>
        <v>1772.41</v>
      </c>
    </row>
    <row r="480" spans="1:13" x14ac:dyDescent="0.25">
      <c r="A480" t="s">
        <v>47</v>
      </c>
      <c r="B480">
        <v>43.05</v>
      </c>
      <c r="C480">
        <v>104.806</v>
      </c>
      <c r="D480" s="1">
        <v>33.799999999999997</v>
      </c>
      <c r="E480" s="55">
        <f t="shared" si="22"/>
        <v>0.27366863905325445</v>
      </c>
      <c r="F480">
        <f t="shared" si="23"/>
        <v>7.4894524001260468E-2</v>
      </c>
      <c r="M480">
        <f t="shared" si="24"/>
        <v>1853.3024999999998</v>
      </c>
    </row>
    <row r="481" spans="1:13" x14ac:dyDescent="0.25">
      <c r="A481" t="s">
        <v>47</v>
      </c>
      <c r="B481">
        <v>42.65</v>
      </c>
      <c r="C481">
        <v>101.914</v>
      </c>
      <c r="D481" s="1">
        <v>33.799999999999997</v>
      </c>
      <c r="E481" s="55">
        <f t="shared" si="22"/>
        <v>0.26183431952662728</v>
      </c>
      <c r="F481">
        <f t="shared" si="23"/>
        <v>6.8557210881971947E-2</v>
      </c>
      <c r="M481">
        <f t="shared" si="24"/>
        <v>1819.0224999999998</v>
      </c>
    </row>
    <row r="482" spans="1:13" x14ac:dyDescent="0.25">
      <c r="A482" t="s">
        <v>48</v>
      </c>
      <c r="B482">
        <v>47.8</v>
      </c>
      <c r="C482">
        <v>160.636</v>
      </c>
      <c r="D482" s="1">
        <v>37.549999999999997</v>
      </c>
      <c r="E482" s="55">
        <f t="shared" si="22"/>
        <v>0.27296937416777634</v>
      </c>
      <c r="F482">
        <f t="shared" si="23"/>
        <v>7.4512279233547474E-2</v>
      </c>
      <c r="M482">
        <f t="shared" si="24"/>
        <v>2284.8399999999997</v>
      </c>
    </row>
    <row r="483" spans="1:13" x14ac:dyDescent="0.25">
      <c r="A483" t="s">
        <v>48</v>
      </c>
      <c r="B483">
        <v>48.45</v>
      </c>
      <c r="C483">
        <v>132.73400000000001</v>
      </c>
      <c r="D483" s="1">
        <v>37.549999999999997</v>
      </c>
      <c r="E483" s="55">
        <f t="shared" si="22"/>
        <v>0.29027962716378181</v>
      </c>
      <c r="F483">
        <f t="shared" si="23"/>
        <v>8.4262261946344175E-2</v>
      </c>
      <c r="M483">
        <f t="shared" si="24"/>
        <v>2347.4025000000001</v>
      </c>
    </row>
    <row r="484" spans="1:13" x14ac:dyDescent="0.25">
      <c r="A484" t="s">
        <v>48</v>
      </c>
      <c r="B484">
        <v>47.9</v>
      </c>
      <c r="C484">
        <v>135.87299999999999</v>
      </c>
      <c r="D484" s="1">
        <v>37.549999999999997</v>
      </c>
      <c r="E484" s="55">
        <f t="shared" si="22"/>
        <v>0.27563249001331563</v>
      </c>
      <c r="F484">
        <f t="shared" si="23"/>
        <v>7.5973269550940539E-2</v>
      </c>
      <c r="M484">
        <f t="shared" si="24"/>
        <v>2294.41</v>
      </c>
    </row>
    <row r="485" spans="1:13" x14ac:dyDescent="0.25">
      <c r="A485" t="s">
        <v>48</v>
      </c>
      <c r="B485">
        <v>48.5</v>
      </c>
      <c r="C485">
        <v>155.059</v>
      </c>
      <c r="D485" s="1">
        <v>37.549999999999997</v>
      </c>
      <c r="E485" s="55">
        <f t="shared" si="22"/>
        <v>0.29161118508655137</v>
      </c>
      <c r="F485">
        <f t="shared" si="23"/>
        <v>8.5037083267582927E-2</v>
      </c>
      <c r="M485">
        <f t="shared" si="24"/>
        <v>2352.25</v>
      </c>
    </row>
    <row r="486" spans="1:13" x14ac:dyDescent="0.25">
      <c r="A486" t="s">
        <v>48</v>
      </c>
      <c r="B486">
        <v>46.9</v>
      </c>
      <c r="C486">
        <v>102.65900000000001</v>
      </c>
      <c r="D486" s="1">
        <v>37.549999999999997</v>
      </c>
      <c r="E486" s="55">
        <f t="shared" si="22"/>
        <v>0.24900133155792284</v>
      </c>
      <c r="F486">
        <f t="shared" si="23"/>
        <v>6.2001663117618622E-2</v>
      </c>
      <c r="M486">
        <f t="shared" si="24"/>
        <v>2199.6099999999997</v>
      </c>
    </row>
    <row r="487" spans="1:13" x14ac:dyDescent="0.25">
      <c r="A487" t="s">
        <v>48</v>
      </c>
      <c r="B487">
        <v>48.65</v>
      </c>
      <c r="C487">
        <v>150.452</v>
      </c>
      <c r="D487" s="1">
        <v>37.549999999999997</v>
      </c>
      <c r="E487" s="55">
        <f t="shared" si="22"/>
        <v>0.29560585885486024</v>
      </c>
      <c r="F487">
        <f t="shared" si="23"/>
        <v>8.7382823789319553E-2</v>
      </c>
      <c r="M487">
        <f t="shared" si="24"/>
        <v>2366.8224999999998</v>
      </c>
    </row>
    <row r="488" spans="1:13" x14ac:dyDescent="0.25">
      <c r="A488" t="s">
        <v>48</v>
      </c>
      <c r="B488">
        <v>49.05</v>
      </c>
      <c r="C488">
        <v>122.34</v>
      </c>
      <c r="D488" s="1">
        <v>37.549999999999997</v>
      </c>
      <c r="E488" s="55">
        <f t="shared" si="22"/>
        <v>0.30625832223701732</v>
      </c>
      <c r="F488">
        <f t="shared" si="23"/>
        <v>9.3794159939432742E-2</v>
      </c>
      <c r="M488">
        <f t="shared" si="24"/>
        <v>2405.9024999999997</v>
      </c>
    </row>
    <row r="489" spans="1:13" x14ac:dyDescent="0.25">
      <c r="A489" t="s">
        <v>48</v>
      </c>
      <c r="B489">
        <v>47.3</v>
      </c>
      <c r="C489">
        <v>122.423</v>
      </c>
      <c r="D489" s="1">
        <v>37.549999999999997</v>
      </c>
      <c r="E489" s="55">
        <f t="shared" si="22"/>
        <v>0.2596537949400799</v>
      </c>
      <c r="F489">
        <f t="shared" si="23"/>
        <v>6.7420093226785063E-2</v>
      </c>
      <c r="M489">
        <f t="shared" si="24"/>
        <v>2237.2899999999995</v>
      </c>
    </row>
    <row r="490" spans="1:13" x14ac:dyDescent="0.25">
      <c r="A490" t="s">
        <v>48</v>
      </c>
      <c r="B490">
        <v>50.3</v>
      </c>
      <c r="C490">
        <v>104.262</v>
      </c>
      <c r="D490" s="1">
        <v>37.549999999999997</v>
      </c>
      <c r="E490" s="55">
        <f t="shared" si="22"/>
        <v>0.33954727030625836</v>
      </c>
      <c r="F490">
        <f t="shared" si="23"/>
        <v>0.11529234877243129</v>
      </c>
      <c r="M490">
        <f t="shared" si="24"/>
        <v>2530.0899999999997</v>
      </c>
    </row>
    <row r="491" spans="1:13" x14ac:dyDescent="0.25">
      <c r="A491" t="s">
        <v>48</v>
      </c>
      <c r="B491">
        <v>48.55</v>
      </c>
      <c r="C491">
        <v>117.036</v>
      </c>
      <c r="D491" s="1">
        <v>37.549999999999997</v>
      </c>
      <c r="E491" s="55">
        <f t="shared" si="22"/>
        <v>0.29294274300932094</v>
      </c>
      <c r="F491">
        <f t="shared" si="23"/>
        <v>8.5815450681825056E-2</v>
      </c>
      <c r="M491">
        <f t="shared" si="24"/>
        <v>2357.1024999999995</v>
      </c>
    </row>
    <row r="492" spans="1:13" x14ac:dyDescent="0.25">
      <c r="A492" t="s">
        <v>49</v>
      </c>
      <c r="B492">
        <v>50.05</v>
      </c>
      <c r="C492">
        <v>151.03899999999999</v>
      </c>
      <c r="D492" s="1">
        <v>38.4</v>
      </c>
      <c r="E492" s="55">
        <f t="shared" si="22"/>
        <v>0.30338541666666663</v>
      </c>
      <c r="F492">
        <f t="shared" si="23"/>
        <v>9.204271104600692E-2</v>
      </c>
      <c r="M492">
        <f t="shared" si="24"/>
        <v>2505.0024999999996</v>
      </c>
    </row>
    <row r="493" spans="1:13" x14ac:dyDescent="0.25">
      <c r="A493" t="s">
        <v>49</v>
      </c>
      <c r="B493">
        <v>47.55</v>
      </c>
      <c r="C493">
        <v>137.44300000000001</v>
      </c>
      <c r="D493" s="1">
        <v>38.4</v>
      </c>
      <c r="E493" s="55">
        <f t="shared" si="22"/>
        <v>0.23828124999999997</v>
      </c>
      <c r="F493">
        <f t="shared" si="23"/>
        <v>5.6777954101562486E-2</v>
      </c>
      <c r="M493">
        <f t="shared" si="24"/>
        <v>2261.0024999999996</v>
      </c>
    </row>
    <row r="494" spans="1:13" x14ac:dyDescent="0.25">
      <c r="A494" t="s">
        <v>49</v>
      </c>
      <c r="B494">
        <v>49.65</v>
      </c>
      <c r="C494">
        <v>133.505</v>
      </c>
      <c r="D494" s="1">
        <v>38.4</v>
      </c>
      <c r="E494" s="55">
        <f t="shared" si="22"/>
        <v>0.29296875</v>
      </c>
      <c r="F494">
        <f t="shared" si="23"/>
        <v>8.58306884765625E-2</v>
      </c>
      <c r="M494">
        <f t="shared" si="24"/>
        <v>2465.1224999999999</v>
      </c>
    </row>
    <row r="495" spans="1:13" x14ac:dyDescent="0.25">
      <c r="A495" t="s">
        <v>49</v>
      </c>
      <c r="B495">
        <v>48.15</v>
      </c>
      <c r="C495">
        <v>99.712800000000001</v>
      </c>
      <c r="D495" s="1">
        <v>38.4</v>
      </c>
      <c r="E495" s="55">
        <f t="shared" si="22"/>
        <v>0.25390625</v>
      </c>
      <c r="F495">
        <f t="shared" si="23"/>
        <v>6.44683837890625E-2</v>
      </c>
      <c r="M495">
        <f t="shared" si="24"/>
        <v>2318.4224999999997</v>
      </c>
    </row>
    <row r="496" spans="1:13" x14ac:dyDescent="0.25">
      <c r="A496" t="s">
        <v>49</v>
      </c>
      <c r="B496">
        <v>50.2</v>
      </c>
      <c r="C496">
        <v>113.73699999999999</v>
      </c>
      <c r="D496" s="1">
        <v>38.4</v>
      </c>
      <c r="E496" s="55">
        <f t="shared" si="22"/>
        <v>0.3072916666666668</v>
      </c>
      <c r="F496">
        <f t="shared" si="23"/>
        <v>9.442816840277786E-2</v>
      </c>
      <c r="M496">
        <f t="shared" si="24"/>
        <v>2520.0400000000004</v>
      </c>
    </row>
    <row r="497" spans="1:13" x14ac:dyDescent="0.25">
      <c r="A497" t="s">
        <v>49</v>
      </c>
      <c r="B497">
        <v>48.9</v>
      </c>
      <c r="C497">
        <v>138.70400000000001</v>
      </c>
      <c r="D497" s="1">
        <v>38.4</v>
      </c>
      <c r="E497" s="55">
        <f t="shared" si="22"/>
        <v>0.2734375</v>
      </c>
      <c r="F497">
        <f t="shared" si="23"/>
        <v>7.476806640625E-2</v>
      </c>
      <c r="M497">
        <f t="shared" si="24"/>
        <v>2391.21</v>
      </c>
    </row>
    <row r="498" spans="1:13" x14ac:dyDescent="0.25">
      <c r="A498" t="s">
        <v>49</v>
      </c>
      <c r="B498">
        <v>49.9</v>
      </c>
      <c r="C498">
        <v>136.792</v>
      </c>
      <c r="D498" s="1">
        <v>38.4</v>
      </c>
      <c r="E498" s="55">
        <f t="shared" si="22"/>
        <v>0.29947916666666669</v>
      </c>
      <c r="F498">
        <f t="shared" si="23"/>
        <v>8.9687771267361119E-2</v>
      </c>
      <c r="M498">
        <f t="shared" si="24"/>
        <v>2490.0099999999998</v>
      </c>
    </row>
    <row r="499" spans="1:13" x14ac:dyDescent="0.25">
      <c r="A499" t="s">
        <v>49</v>
      </c>
      <c r="B499">
        <v>47.7</v>
      </c>
      <c r="C499">
        <v>156.27799999999999</v>
      </c>
      <c r="D499" s="1">
        <v>38.4</v>
      </c>
      <c r="E499" s="55">
        <f t="shared" si="22"/>
        <v>0.24218750000000011</v>
      </c>
      <c r="F499">
        <f t="shared" si="23"/>
        <v>5.8654785156250056E-2</v>
      </c>
      <c r="M499">
        <f t="shared" si="24"/>
        <v>2275.2900000000004</v>
      </c>
    </row>
    <row r="500" spans="1:13" x14ac:dyDescent="0.25">
      <c r="A500" t="s">
        <v>49</v>
      </c>
      <c r="B500">
        <v>48.35</v>
      </c>
      <c r="C500">
        <v>98.605400000000003</v>
      </c>
      <c r="D500" s="1">
        <v>38.4</v>
      </c>
      <c r="E500" s="55">
        <f t="shared" si="22"/>
        <v>0.25911458333333343</v>
      </c>
      <c r="F500">
        <f t="shared" si="23"/>
        <v>6.7140367296006989E-2</v>
      </c>
      <c r="M500">
        <f t="shared" si="24"/>
        <v>2337.7225000000003</v>
      </c>
    </row>
    <row r="501" spans="1:13" x14ac:dyDescent="0.25">
      <c r="A501" t="s">
        <v>49</v>
      </c>
      <c r="B501">
        <v>48.15</v>
      </c>
      <c r="C501">
        <v>114.32599999999999</v>
      </c>
      <c r="D501" s="1">
        <v>38.4</v>
      </c>
      <c r="E501" s="55">
        <f t="shared" si="22"/>
        <v>0.25390625</v>
      </c>
      <c r="F501">
        <f t="shared" si="23"/>
        <v>6.44683837890625E-2</v>
      </c>
      <c r="M501">
        <f t="shared" si="24"/>
        <v>2318.4224999999997</v>
      </c>
    </row>
    <row r="502" spans="1:13" x14ac:dyDescent="0.25">
      <c r="A502" t="s">
        <v>78</v>
      </c>
      <c r="B502">
        <v>79.3</v>
      </c>
      <c r="C502">
        <v>120.84699999999999</v>
      </c>
      <c r="D502" s="1">
        <v>61.7</v>
      </c>
      <c r="E502" s="55">
        <f t="shared" si="22"/>
        <v>0.28525121555915711</v>
      </c>
      <c r="F502">
        <f t="shared" si="23"/>
        <v>8.1368255977976714E-2</v>
      </c>
      <c r="M502">
        <f t="shared" si="24"/>
        <v>6288.49</v>
      </c>
    </row>
    <row r="503" spans="1:13" x14ac:dyDescent="0.25">
      <c r="A503" t="s">
        <v>78</v>
      </c>
      <c r="B503">
        <v>74.05</v>
      </c>
      <c r="C503">
        <v>104.143</v>
      </c>
      <c r="D503" s="1">
        <v>61.7</v>
      </c>
      <c r="E503" s="55">
        <f t="shared" si="22"/>
        <v>0.20016207455429488</v>
      </c>
      <c r="F503">
        <f t="shared" si="23"/>
        <v>4.00648560898791E-2</v>
      </c>
      <c r="M503">
        <f t="shared" si="24"/>
        <v>5483.4024999999992</v>
      </c>
    </row>
    <row r="504" spans="1:13" x14ac:dyDescent="0.25">
      <c r="A504" t="s">
        <v>78</v>
      </c>
      <c r="B504">
        <v>74.7</v>
      </c>
      <c r="C504">
        <v>121.386</v>
      </c>
      <c r="D504" s="1">
        <v>61.7</v>
      </c>
      <c r="E504" s="55">
        <f t="shared" si="22"/>
        <v>0.21069692058346839</v>
      </c>
      <c r="F504">
        <f t="shared" si="23"/>
        <v>4.439319234335639E-2</v>
      </c>
      <c r="M504">
        <f t="shared" si="24"/>
        <v>5580.09</v>
      </c>
    </row>
    <row r="505" spans="1:13" x14ac:dyDescent="0.25">
      <c r="A505" t="s">
        <v>78</v>
      </c>
      <c r="B505">
        <v>81.5</v>
      </c>
      <c r="C505">
        <v>142.321</v>
      </c>
      <c r="D505" s="1">
        <v>61.7</v>
      </c>
      <c r="E505" s="55">
        <f t="shared" si="22"/>
        <v>0.32090761750405178</v>
      </c>
      <c r="F505">
        <f t="shared" si="23"/>
        <v>0.10298169897212681</v>
      </c>
      <c r="M505">
        <f t="shared" si="24"/>
        <v>6642.25</v>
      </c>
    </row>
    <row r="506" spans="1:13" x14ac:dyDescent="0.25">
      <c r="A506" t="s">
        <v>78</v>
      </c>
      <c r="B506">
        <v>78.3</v>
      </c>
      <c r="C506">
        <v>123.694</v>
      </c>
      <c r="D506" s="1">
        <v>61.7</v>
      </c>
      <c r="E506" s="55">
        <f t="shared" si="22"/>
        <v>0.26904376012965953</v>
      </c>
      <c r="F506">
        <f t="shared" si="23"/>
        <v>7.2384544864705774E-2</v>
      </c>
      <c r="M506">
        <f t="shared" si="24"/>
        <v>6130.8899999999994</v>
      </c>
    </row>
    <row r="507" spans="1:13" x14ac:dyDescent="0.25">
      <c r="A507" t="s">
        <v>78</v>
      </c>
      <c r="B507">
        <v>77.900000000000006</v>
      </c>
      <c r="C507">
        <v>142.48099999999999</v>
      </c>
      <c r="D507" s="1">
        <v>61.7</v>
      </c>
      <c r="E507" s="55">
        <f t="shared" si="22"/>
        <v>0.26256077795786065</v>
      </c>
      <c r="F507">
        <f t="shared" si="23"/>
        <v>6.8938162121836996E-2</v>
      </c>
      <c r="M507">
        <f t="shared" si="24"/>
        <v>6068.4100000000008</v>
      </c>
    </row>
    <row r="508" spans="1:13" x14ac:dyDescent="0.25">
      <c r="A508" t="s">
        <v>78</v>
      </c>
      <c r="B508">
        <v>78.8</v>
      </c>
      <c r="C508">
        <v>101.14</v>
      </c>
      <c r="D508" s="1">
        <v>61.7</v>
      </c>
      <c r="E508" s="55">
        <f t="shared" si="22"/>
        <v>0.27714748784440835</v>
      </c>
      <c r="F508">
        <f t="shared" si="23"/>
        <v>7.6810730018466472E-2</v>
      </c>
      <c r="M508">
        <f t="shared" si="24"/>
        <v>6209.44</v>
      </c>
    </row>
    <row r="509" spans="1:13" x14ac:dyDescent="0.25">
      <c r="A509" t="s">
        <v>78</v>
      </c>
      <c r="B509">
        <v>75.75</v>
      </c>
      <c r="C509">
        <v>123.788</v>
      </c>
      <c r="D509" s="1">
        <v>61.7</v>
      </c>
      <c r="E509" s="55">
        <f t="shared" si="22"/>
        <v>0.22771474878444078</v>
      </c>
      <c r="F509">
        <f t="shared" si="23"/>
        <v>5.1854006813960976E-2</v>
      </c>
      <c r="M509">
        <f t="shared" si="24"/>
        <v>5738.0625</v>
      </c>
    </row>
    <row r="510" spans="1:13" x14ac:dyDescent="0.25">
      <c r="A510" t="s">
        <v>78</v>
      </c>
      <c r="B510">
        <v>75.7</v>
      </c>
      <c r="C510">
        <v>119.83199999999999</v>
      </c>
      <c r="D510" s="1">
        <v>61.7</v>
      </c>
      <c r="E510" s="55">
        <f t="shared" si="22"/>
        <v>0.22690437601296595</v>
      </c>
      <c r="F510">
        <f t="shared" si="23"/>
        <v>5.1485595853833437E-2</v>
      </c>
      <c r="M510">
        <f t="shared" si="24"/>
        <v>5730.4900000000007</v>
      </c>
    </row>
    <row r="511" spans="1:13" x14ac:dyDescent="0.25">
      <c r="A511" t="s">
        <v>78</v>
      </c>
      <c r="B511">
        <v>78.650000000000006</v>
      </c>
      <c r="C511">
        <v>124.562</v>
      </c>
      <c r="D511" s="1">
        <v>61.7</v>
      </c>
      <c r="E511" s="55">
        <f t="shared" si="22"/>
        <v>0.27471636952998385</v>
      </c>
      <c r="F511">
        <f t="shared" si="23"/>
        <v>7.5469083687734639E-2</v>
      </c>
      <c r="M511">
        <f t="shared" si="24"/>
        <v>6185.8225000000011</v>
      </c>
    </row>
    <row r="512" spans="1:13" x14ac:dyDescent="0.25">
      <c r="A512" t="s">
        <v>79</v>
      </c>
      <c r="B512">
        <v>57.05</v>
      </c>
      <c r="C512">
        <v>113.917</v>
      </c>
      <c r="D512" s="1">
        <v>52.65</v>
      </c>
      <c r="E512" s="55">
        <f t="shared" si="22"/>
        <v>8.3570750237416877E-2</v>
      </c>
      <c r="F512">
        <f t="shared" si="23"/>
        <v>6.9840702952447134E-3</v>
      </c>
      <c r="M512">
        <f t="shared" si="24"/>
        <v>3254.7024999999999</v>
      </c>
    </row>
    <row r="513" spans="1:13" x14ac:dyDescent="0.25">
      <c r="A513" t="s">
        <v>79</v>
      </c>
      <c r="B513">
        <v>56.95</v>
      </c>
      <c r="C513">
        <v>96.202399999999997</v>
      </c>
      <c r="D513" s="1">
        <v>52.65</v>
      </c>
      <c r="E513" s="55">
        <f t="shared" si="22"/>
        <v>8.1671415004748421E-2</v>
      </c>
      <c r="F513">
        <f t="shared" si="23"/>
        <v>6.6702200288778456E-3</v>
      </c>
      <c r="M513">
        <f t="shared" si="24"/>
        <v>3243.3025000000002</v>
      </c>
    </row>
    <row r="514" spans="1:13" x14ac:dyDescent="0.25">
      <c r="A514" t="s">
        <v>79</v>
      </c>
      <c r="B514">
        <v>58.2</v>
      </c>
      <c r="C514">
        <v>114.73699999999999</v>
      </c>
      <c r="D514" s="1">
        <v>52.65</v>
      </c>
      <c r="E514" s="55">
        <f t="shared" si="22"/>
        <v>0.1054131054131055</v>
      </c>
      <c r="F514">
        <f t="shared" si="23"/>
        <v>1.1111922792834492E-2</v>
      </c>
      <c r="M514">
        <f t="shared" si="24"/>
        <v>3387.2400000000002</v>
      </c>
    </row>
    <row r="515" spans="1:13" x14ac:dyDescent="0.25">
      <c r="A515" t="s">
        <v>79</v>
      </c>
      <c r="B515">
        <v>59.3</v>
      </c>
      <c r="C515">
        <v>115.21899999999999</v>
      </c>
      <c r="D515" s="1">
        <v>52.65</v>
      </c>
      <c r="E515" s="55">
        <f t="shared" ref="E515:E578" si="25">(B515-D515)/D515</f>
        <v>0.12630579297245961</v>
      </c>
      <c r="F515">
        <f t="shared" ref="F515:F578" si="26">E515^2</f>
        <v>1.5953153338401829E-2</v>
      </c>
      <c r="M515">
        <f t="shared" ref="M515:M578" si="27">B515^2</f>
        <v>3516.49</v>
      </c>
    </row>
    <row r="516" spans="1:13" x14ac:dyDescent="0.25">
      <c r="A516" t="s">
        <v>79</v>
      </c>
      <c r="B516">
        <v>57.85</v>
      </c>
      <c r="C516">
        <v>98.797799999999995</v>
      </c>
      <c r="D516" s="1">
        <v>52.65</v>
      </c>
      <c r="E516" s="55">
        <f t="shared" si="25"/>
        <v>9.8765432098765482E-2</v>
      </c>
      <c r="F516">
        <f t="shared" si="26"/>
        <v>9.7546105776558558E-3</v>
      </c>
      <c r="M516">
        <f t="shared" si="27"/>
        <v>3346.6224999999999</v>
      </c>
    </row>
    <row r="517" spans="1:13" x14ac:dyDescent="0.25">
      <c r="A517" t="s">
        <v>79</v>
      </c>
      <c r="B517">
        <v>59</v>
      </c>
      <c r="C517">
        <v>114.709</v>
      </c>
      <c r="D517" s="1">
        <v>52.65</v>
      </c>
      <c r="E517" s="55">
        <f t="shared" si="25"/>
        <v>0.12060778727445397</v>
      </c>
      <c r="F517">
        <f t="shared" si="26"/>
        <v>1.4546238351239941E-2</v>
      </c>
      <c r="M517">
        <f t="shared" si="27"/>
        <v>3481</v>
      </c>
    </row>
    <row r="518" spans="1:13" x14ac:dyDescent="0.25">
      <c r="A518" t="s">
        <v>79</v>
      </c>
      <c r="B518">
        <v>57.3</v>
      </c>
      <c r="C518">
        <v>76.924000000000007</v>
      </c>
      <c r="D518" s="1">
        <v>52.65</v>
      </c>
      <c r="E518" s="55">
        <f t="shared" si="25"/>
        <v>8.8319088319088301E-2</v>
      </c>
      <c r="F518">
        <f t="shared" si="26"/>
        <v>7.8002613615149197E-3</v>
      </c>
      <c r="M518">
        <f t="shared" si="27"/>
        <v>3283.2899999999995</v>
      </c>
    </row>
    <row r="519" spans="1:13" x14ac:dyDescent="0.25">
      <c r="A519" t="s">
        <v>79</v>
      </c>
      <c r="B519">
        <v>59.4</v>
      </c>
      <c r="C519">
        <v>115.36799999999999</v>
      </c>
      <c r="D519" s="1">
        <v>52.65</v>
      </c>
      <c r="E519" s="55">
        <f t="shared" si="25"/>
        <v>0.12820512820512822</v>
      </c>
      <c r="F519">
        <f t="shared" si="26"/>
        <v>1.6436554898093363E-2</v>
      </c>
      <c r="M519">
        <f t="shared" si="27"/>
        <v>3528.3599999999997</v>
      </c>
    </row>
    <row r="520" spans="1:13" x14ac:dyDescent="0.25">
      <c r="A520" t="s">
        <v>79</v>
      </c>
      <c r="B520">
        <v>57.65</v>
      </c>
      <c r="C520">
        <v>114.294</v>
      </c>
      <c r="D520" s="1">
        <v>52.65</v>
      </c>
      <c r="E520" s="55">
        <f t="shared" si="25"/>
        <v>9.4966761633428307E-2</v>
      </c>
      <c r="F520">
        <f t="shared" si="26"/>
        <v>9.0186858151403912E-3</v>
      </c>
      <c r="M520">
        <f t="shared" si="27"/>
        <v>3323.5225</v>
      </c>
    </row>
    <row r="521" spans="1:13" x14ac:dyDescent="0.25">
      <c r="A521" t="s">
        <v>79</v>
      </c>
      <c r="B521">
        <v>58.5</v>
      </c>
      <c r="C521">
        <v>114.61799999999999</v>
      </c>
      <c r="D521" s="1">
        <v>52.65</v>
      </c>
      <c r="E521" s="55">
        <f t="shared" si="25"/>
        <v>0.11111111111111115</v>
      </c>
      <c r="F521">
        <f t="shared" si="26"/>
        <v>1.2345679012345687E-2</v>
      </c>
      <c r="M521">
        <f t="shared" si="27"/>
        <v>3422.25</v>
      </c>
    </row>
    <row r="522" spans="1:13" x14ac:dyDescent="0.25">
      <c r="A522" t="s">
        <v>80</v>
      </c>
      <c r="B522">
        <v>65.2</v>
      </c>
      <c r="C522">
        <v>158.208</v>
      </c>
      <c r="D522" s="1">
        <v>51.8</v>
      </c>
      <c r="E522" s="55">
        <f t="shared" si="25"/>
        <v>0.25868725868725884</v>
      </c>
      <c r="F522">
        <f t="shared" si="26"/>
        <v>6.6919097807128777E-2</v>
      </c>
      <c r="M522">
        <f t="shared" si="27"/>
        <v>4251.04</v>
      </c>
    </row>
    <row r="523" spans="1:13" x14ac:dyDescent="0.25">
      <c r="A523" t="s">
        <v>80</v>
      </c>
      <c r="B523">
        <v>64.8</v>
      </c>
      <c r="C523">
        <v>139.68600000000001</v>
      </c>
      <c r="D523" s="1">
        <v>51.8</v>
      </c>
      <c r="E523" s="55">
        <f t="shared" si="25"/>
        <v>0.25096525096525096</v>
      </c>
      <c r="F523">
        <f t="shared" si="26"/>
        <v>6.2983557192051398E-2</v>
      </c>
      <c r="M523">
        <f t="shared" si="27"/>
        <v>4199.04</v>
      </c>
    </row>
    <row r="524" spans="1:13" x14ac:dyDescent="0.25">
      <c r="A524" t="s">
        <v>80</v>
      </c>
      <c r="B524">
        <v>63.85</v>
      </c>
      <c r="C524">
        <v>140.45400000000001</v>
      </c>
      <c r="D524" s="1">
        <v>51.8</v>
      </c>
      <c r="E524" s="55">
        <f t="shared" si="25"/>
        <v>0.23262548262548272</v>
      </c>
      <c r="F524">
        <f t="shared" si="26"/>
        <v>5.411461516673876E-2</v>
      </c>
      <c r="M524">
        <f t="shared" si="27"/>
        <v>4076.8225000000002</v>
      </c>
    </row>
    <row r="525" spans="1:13" x14ac:dyDescent="0.25">
      <c r="A525" t="s">
        <v>80</v>
      </c>
      <c r="B525">
        <v>67.599999999999994</v>
      </c>
      <c r="C525">
        <v>93.296899999999994</v>
      </c>
      <c r="D525" s="1">
        <v>51.8</v>
      </c>
      <c r="E525" s="55">
        <f t="shared" si="25"/>
        <v>0.30501930501930496</v>
      </c>
      <c r="F525">
        <f t="shared" si="26"/>
        <v>9.3036776434459803E-2</v>
      </c>
      <c r="M525">
        <f t="shared" si="27"/>
        <v>4569.7599999999993</v>
      </c>
    </row>
    <row r="526" spans="1:13" x14ac:dyDescent="0.25">
      <c r="A526" t="s">
        <v>80</v>
      </c>
      <c r="B526">
        <v>62.9</v>
      </c>
      <c r="C526">
        <v>140.34100000000001</v>
      </c>
      <c r="D526" s="1">
        <v>51.8</v>
      </c>
      <c r="E526" s="55">
        <f t="shared" si="25"/>
        <v>0.21428571428571433</v>
      </c>
      <c r="F526">
        <f t="shared" si="26"/>
        <v>4.5918367346938792E-2</v>
      </c>
      <c r="M526">
        <f t="shared" si="27"/>
        <v>3956.41</v>
      </c>
    </row>
    <row r="527" spans="1:13" x14ac:dyDescent="0.25">
      <c r="A527" t="s">
        <v>80</v>
      </c>
      <c r="B527">
        <v>63.6</v>
      </c>
      <c r="C527">
        <v>140.25700000000001</v>
      </c>
      <c r="D527" s="1">
        <v>51.8</v>
      </c>
      <c r="E527" s="55">
        <f t="shared" si="25"/>
        <v>0.2277992277992279</v>
      </c>
      <c r="F527">
        <f t="shared" si="26"/>
        <v>5.1892488185924526E-2</v>
      </c>
      <c r="M527">
        <f t="shared" si="27"/>
        <v>4044.96</v>
      </c>
    </row>
    <row r="528" spans="1:13" x14ac:dyDescent="0.25">
      <c r="A528" t="s">
        <v>80</v>
      </c>
      <c r="B528">
        <v>63.1</v>
      </c>
      <c r="C528">
        <v>142.16200000000001</v>
      </c>
      <c r="D528" s="1">
        <v>51.8</v>
      </c>
      <c r="E528" s="55">
        <f t="shared" si="25"/>
        <v>0.21814671814671824</v>
      </c>
      <c r="F528">
        <f t="shared" si="26"/>
        <v>4.7587990638183732E-2</v>
      </c>
      <c r="M528">
        <f t="shared" si="27"/>
        <v>3981.61</v>
      </c>
    </row>
    <row r="529" spans="1:13" x14ac:dyDescent="0.25">
      <c r="A529" t="s">
        <v>80</v>
      </c>
      <c r="B529">
        <v>64.099999999999994</v>
      </c>
      <c r="C529">
        <v>138.477</v>
      </c>
      <c r="D529" s="1">
        <v>51.8</v>
      </c>
      <c r="E529" s="55">
        <f t="shared" si="25"/>
        <v>0.23745173745173742</v>
      </c>
      <c r="F529">
        <f t="shared" si="26"/>
        <v>5.6383327618848837E-2</v>
      </c>
      <c r="M529">
        <f t="shared" si="27"/>
        <v>4108.8099999999995</v>
      </c>
    </row>
    <row r="530" spans="1:13" x14ac:dyDescent="0.25">
      <c r="A530" t="s">
        <v>80</v>
      </c>
      <c r="B530">
        <v>62.15</v>
      </c>
      <c r="C530">
        <v>136.30000000000001</v>
      </c>
      <c r="D530" s="1">
        <v>51.8</v>
      </c>
      <c r="E530" s="55">
        <f t="shared" si="25"/>
        <v>0.19980694980694985</v>
      </c>
      <c r="F530">
        <f t="shared" si="26"/>
        <v>3.9922817191156978E-2</v>
      </c>
      <c r="M530">
        <f t="shared" si="27"/>
        <v>3862.6224999999999</v>
      </c>
    </row>
    <row r="531" spans="1:13" x14ac:dyDescent="0.25">
      <c r="A531" t="s">
        <v>80</v>
      </c>
      <c r="B531">
        <v>67.2</v>
      </c>
      <c r="C531">
        <v>133.428</v>
      </c>
      <c r="D531" s="1">
        <v>51.8</v>
      </c>
      <c r="E531" s="55">
        <f t="shared" si="25"/>
        <v>0.29729729729729742</v>
      </c>
      <c r="F531">
        <f t="shared" si="26"/>
        <v>8.8385682980277644E-2</v>
      </c>
      <c r="M531">
        <f t="shared" si="27"/>
        <v>4515.84</v>
      </c>
    </row>
    <row r="532" spans="1:13" x14ac:dyDescent="0.25">
      <c r="A532" t="s">
        <v>81</v>
      </c>
      <c r="B532">
        <v>70.099999999999994</v>
      </c>
      <c r="C532">
        <v>106.083</v>
      </c>
      <c r="D532" s="1">
        <v>60.35</v>
      </c>
      <c r="E532" s="55">
        <f t="shared" si="25"/>
        <v>0.16155758077879026</v>
      </c>
      <c r="F532">
        <f t="shared" si="26"/>
        <v>2.6100851907095341E-2</v>
      </c>
      <c r="M532">
        <f t="shared" si="27"/>
        <v>4914.0099999999993</v>
      </c>
    </row>
    <row r="533" spans="1:13" x14ac:dyDescent="0.25">
      <c r="A533" t="s">
        <v>81</v>
      </c>
      <c r="B533">
        <v>70.7</v>
      </c>
      <c r="C533">
        <v>139.75399999999999</v>
      </c>
      <c r="D533" s="1">
        <v>60.35</v>
      </c>
      <c r="E533" s="55">
        <f t="shared" si="25"/>
        <v>0.1714995857497929</v>
      </c>
      <c r="F533">
        <f t="shared" si="26"/>
        <v>2.941210791235057E-2</v>
      </c>
      <c r="M533">
        <f t="shared" si="27"/>
        <v>4998.4900000000007</v>
      </c>
    </row>
    <row r="534" spans="1:13" x14ac:dyDescent="0.25">
      <c r="A534" t="s">
        <v>81</v>
      </c>
      <c r="B534">
        <v>68.75</v>
      </c>
      <c r="C534">
        <v>105.901</v>
      </c>
      <c r="D534" s="1">
        <v>60.35</v>
      </c>
      <c r="E534" s="55">
        <f t="shared" si="25"/>
        <v>0.13918806959403476</v>
      </c>
      <c r="F534">
        <f t="shared" si="26"/>
        <v>1.9373318717313865E-2</v>
      </c>
      <c r="M534">
        <f t="shared" si="27"/>
        <v>4726.5625</v>
      </c>
    </row>
    <row r="535" spans="1:13" x14ac:dyDescent="0.25">
      <c r="A535" t="s">
        <v>81</v>
      </c>
      <c r="B535">
        <v>67.7</v>
      </c>
      <c r="C535">
        <v>146.429</v>
      </c>
      <c r="D535" s="1">
        <v>60.35</v>
      </c>
      <c r="E535" s="55">
        <f t="shared" si="25"/>
        <v>0.12178956089478046</v>
      </c>
      <c r="F535">
        <f t="shared" si="26"/>
        <v>1.4832697142943439E-2</v>
      </c>
      <c r="M535">
        <f t="shared" si="27"/>
        <v>4583.29</v>
      </c>
    </row>
    <row r="536" spans="1:13" x14ac:dyDescent="0.25">
      <c r="A536" t="s">
        <v>81</v>
      </c>
      <c r="B536">
        <v>69.55</v>
      </c>
      <c r="C536">
        <v>106.536</v>
      </c>
      <c r="D536" s="1">
        <v>60.35</v>
      </c>
      <c r="E536" s="55">
        <f t="shared" si="25"/>
        <v>0.15244407622203804</v>
      </c>
      <c r="F536">
        <f t="shared" si="26"/>
        <v>2.3239196375190542E-2</v>
      </c>
      <c r="M536">
        <f t="shared" si="27"/>
        <v>4837.2024999999994</v>
      </c>
    </row>
    <row r="537" spans="1:13" x14ac:dyDescent="0.25">
      <c r="A537" t="s">
        <v>81</v>
      </c>
      <c r="B537">
        <v>69.55</v>
      </c>
      <c r="C537">
        <v>147.15899999999999</v>
      </c>
      <c r="D537" s="1">
        <v>60.35</v>
      </c>
      <c r="E537" s="55">
        <f t="shared" si="25"/>
        <v>0.15244407622203804</v>
      </c>
      <c r="F537">
        <f t="shared" si="26"/>
        <v>2.3239196375190542E-2</v>
      </c>
      <c r="M537">
        <f t="shared" si="27"/>
        <v>4837.2024999999994</v>
      </c>
    </row>
    <row r="538" spans="1:13" x14ac:dyDescent="0.25">
      <c r="A538" t="s">
        <v>81</v>
      </c>
      <c r="B538">
        <v>69.8</v>
      </c>
      <c r="C538">
        <v>168.898</v>
      </c>
      <c r="D538" s="1">
        <v>60.35</v>
      </c>
      <c r="E538" s="55">
        <f t="shared" si="25"/>
        <v>0.15658657829328906</v>
      </c>
      <c r="F538">
        <f t="shared" si="26"/>
        <v>2.4519356501600347E-2</v>
      </c>
      <c r="M538">
        <f t="shared" si="27"/>
        <v>4872.04</v>
      </c>
    </row>
    <row r="539" spans="1:13" x14ac:dyDescent="0.25">
      <c r="A539" t="s">
        <v>81</v>
      </c>
      <c r="B539">
        <v>72.55</v>
      </c>
      <c r="C539">
        <v>145.001</v>
      </c>
      <c r="D539" s="1">
        <v>60.35</v>
      </c>
      <c r="E539" s="55">
        <f t="shared" si="25"/>
        <v>0.20215410107705045</v>
      </c>
      <c r="F539">
        <f t="shared" si="26"/>
        <v>4.0866280582270334E-2</v>
      </c>
      <c r="M539">
        <f t="shared" si="27"/>
        <v>5263.5024999999996</v>
      </c>
    </row>
    <row r="540" spans="1:13" x14ac:dyDescent="0.25">
      <c r="A540" t="s">
        <v>81</v>
      </c>
      <c r="B540">
        <v>70.849999999999994</v>
      </c>
      <c r="C540">
        <v>147.94</v>
      </c>
      <c r="D540" s="1">
        <v>60.35</v>
      </c>
      <c r="E540" s="55">
        <f t="shared" si="25"/>
        <v>0.17398508699254336</v>
      </c>
      <c r="F540">
        <f t="shared" si="26"/>
        <v>3.0270810495802884E-2</v>
      </c>
      <c r="M540">
        <f t="shared" si="27"/>
        <v>5019.7224999999989</v>
      </c>
    </row>
    <row r="541" spans="1:13" x14ac:dyDescent="0.25">
      <c r="A541" t="s">
        <v>81</v>
      </c>
      <c r="B541">
        <v>72</v>
      </c>
      <c r="C541">
        <v>100.35899999999999</v>
      </c>
      <c r="D541" s="1">
        <v>60.35</v>
      </c>
      <c r="E541" s="55">
        <f t="shared" si="25"/>
        <v>0.19304059652029823</v>
      </c>
      <c r="F541">
        <f t="shared" si="26"/>
        <v>3.7264671904912575E-2</v>
      </c>
      <c r="M541">
        <f t="shared" si="27"/>
        <v>5184</v>
      </c>
    </row>
    <row r="542" spans="1:13" x14ac:dyDescent="0.25">
      <c r="A542" t="s">
        <v>82</v>
      </c>
      <c r="B542">
        <v>81.900000000000006</v>
      </c>
      <c r="C542">
        <v>162.55199999999999</v>
      </c>
      <c r="D542" s="1">
        <v>64.900000000000006</v>
      </c>
      <c r="E542" s="55">
        <f t="shared" si="25"/>
        <v>0.26194144838212635</v>
      </c>
      <c r="F542">
        <f t="shared" si="26"/>
        <v>6.861332238052617E-2</v>
      </c>
      <c r="M542">
        <f t="shared" si="27"/>
        <v>6707.6100000000006</v>
      </c>
    </row>
    <row r="543" spans="1:13" x14ac:dyDescent="0.25">
      <c r="A543" t="s">
        <v>82</v>
      </c>
      <c r="B543">
        <v>80.5</v>
      </c>
      <c r="C543">
        <v>139.07900000000001</v>
      </c>
      <c r="D543" s="1">
        <v>64.900000000000006</v>
      </c>
      <c r="E543" s="55">
        <f t="shared" si="25"/>
        <v>0.24036979969183347</v>
      </c>
      <c r="F543">
        <f t="shared" si="26"/>
        <v>5.777764060389215E-2</v>
      </c>
      <c r="M543">
        <f t="shared" si="27"/>
        <v>6480.25</v>
      </c>
    </row>
    <row r="544" spans="1:13" x14ac:dyDescent="0.25">
      <c r="A544" t="s">
        <v>82</v>
      </c>
      <c r="B544">
        <v>83.85</v>
      </c>
      <c r="C544">
        <v>110.348</v>
      </c>
      <c r="D544" s="1">
        <v>64.900000000000006</v>
      </c>
      <c r="E544" s="55">
        <f t="shared" si="25"/>
        <v>0.29198767334360537</v>
      </c>
      <c r="F544">
        <f t="shared" si="26"/>
        <v>8.5256801384611988E-2</v>
      </c>
      <c r="M544">
        <f t="shared" si="27"/>
        <v>7030.8224999999993</v>
      </c>
    </row>
    <row r="545" spans="1:13" x14ac:dyDescent="0.25">
      <c r="A545" t="s">
        <v>82</v>
      </c>
      <c r="B545">
        <v>81.900000000000006</v>
      </c>
      <c r="C545">
        <v>185.25899999999999</v>
      </c>
      <c r="D545" s="1">
        <v>64.900000000000006</v>
      </c>
      <c r="E545" s="55">
        <f t="shared" si="25"/>
        <v>0.26194144838212635</v>
      </c>
      <c r="F545">
        <f t="shared" si="26"/>
        <v>6.861332238052617E-2</v>
      </c>
      <c r="M545">
        <f t="shared" si="27"/>
        <v>6707.6100000000006</v>
      </c>
    </row>
    <row r="546" spans="1:13" x14ac:dyDescent="0.25">
      <c r="A546" t="s">
        <v>82</v>
      </c>
      <c r="B546">
        <v>80.7</v>
      </c>
      <c r="C546">
        <v>161.09700000000001</v>
      </c>
      <c r="D546" s="1">
        <v>64.900000000000006</v>
      </c>
      <c r="E546" s="55">
        <f t="shared" si="25"/>
        <v>0.24345146379044677</v>
      </c>
      <c r="F546">
        <f t="shared" si="26"/>
        <v>5.9268615221711216E-2</v>
      </c>
      <c r="M546">
        <f t="shared" si="27"/>
        <v>6512.4900000000007</v>
      </c>
    </row>
    <row r="547" spans="1:13" x14ac:dyDescent="0.25">
      <c r="A547" t="s">
        <v>82</v>
      </c>
      <c r="B547">
        <v>83.55</v>
      </c>
      <c r="C547">
        <v>108.09099999999999</v>
      </c>
      <c r="D547" s="1">
        <v>64.900000000000006</v>
      </c>
      <c r="E547" s="55">
        <f t="shared" si="25"/>
        <v>0.2873651771956855</v>
      </c>
      <c r="F547">
        <f t="shared" si="26"/>
        <v>8.257874506470772E-2</v>
      </c>
      <c r="M547">
        <f t="shared" si="27"/>
        <v>6980.6025</v>
      </c>
    </row>
    <row r="548" spans="1:13" x14ac:dyDescent="0.25">
      <c r="A548" t="s">
        <v>82</v>
      </c>
      <c r="B548">
        <v>82.7</v>
      </c>
      <c r="C548">
        <v>162.047</v>
      </c>
      <c r="D548" s="1">
        <v>64.900000000000006</v>
      </c>
      <c r="E548" s="55">
        <f t="shared" si="25"/>
        <v>0.27426810477657926</v>
      </c>
      <c r="F548">
        <f t="shared" si="26"/>
        <v>7.5222993297736657E-2</v>
      </c>
      <c r="M548">
        <f t="shared" si="27"/>
        <v>6839.2900000000009</v>
      </c>
    </row>
    <row r="549" spans="1:13" x14ac:dyDescent="0.25">
      <c r="A549" t="s">
        <v>82</v>
      </c>
      <c r="B549">
        <v>82.3</v>
      </c>
      <c r="C549">
        <v>161.184</v>
      </c>
      <c r="D549" s="1">
        <v>64.900000000000006</v>
      </c>
      <c r="E549" s="55">
        <f t="shared" si="25"/>
        <v>0.26810477657935272</v>
      </c>
      <c r="F549">
        <f t="shared" si="26"/>
        <v>7.1880171224664641E-2</v>
      </c>
      <c r="M549">
        <f t="shared" si="27"/>
        <v>6773.29</v>
      </c>
    </row>
    <row r="550" spans="1:13" x14ac:dyDescent="0.25">
      <c r="A550" t="s">
        <v>82</v>
      </c>
      <c r="B550">
        <v>81.650000000000006</v>
      </c>
      <c r="C550">
        <v>137.05199999999999</v>
      </c>
      <c r="D550" s="1">
        <v>64.900000000000006</v>
      </c>
      <c r="E550" s="55">
        <f t="shared" si="25"/>
        <v>0.25808936825885975</v>
      </c>
      <c r="F550">
        <f t="shared" si="26"/>
        <v>6.6610122008257319E-2</v>
      </c>
      <c r="M550">
        <f t="shared" si="27"/>
        <v>6666.7225000000008</v>
      </c>
    </row>
    <row r="551" spans="1:13" x14ac:dyDescent="0.25">
      <c r="A551" t="s">
        <v>82</v>
      </c>
      <c r="B551">
        <v>84.1</v>
      </c>
      <c r="C551">
        <v>158.37700000000001</v>
      </c>
      <c r="D551" s="1">
        <v>64.900000000000006</v>
      </c>
      <c r="E551" s="55">
        <f t="shared" si="25"/>
        <v>0.29583975346687191</v>
      </c>
      <c r="F551">
        <f t="shared" si="26"/>
        <v>8.7521159731339546E-2</v>
      </c>
      <c r="M551">
        <f t="shared" si="27"/>
        <v>7072.8099999999995</v>
      </c>
    </row>
    <row r="552" spans="1:13" x14ac:dyDescent="0.25">
      <c r="A552" t="s">
        <v>83</v>
      </c>
      <c r="B552">
        <v>43.8</v>
      </c>
      <c r="C552">
        <v>199.72399999999999</v>
      </c>
      <c r="D552" s="1">
        <v>35.200000000000003</v>
      </c>
      <c r="E552" s="55">
        <f t="shared" si="25"/>
        <v>0.24431818181818163</v>
      </c>
      <c r="F552">
        <f t="shared" si="26"/>
        <v>5.9691373966942053E-2</v>
      </c>
      <c r="M552">
        <f t="shared" si="27"/>
        <v>1918.4399999999998</v>
      </c>
    </row>
    <row r="553" spans="1:13" x14ac:dyDescent="0.25">
      <c r="A553" t="s">
        <v>83</v>
      </c>
      <c r="B553">
        <v>43.95</v>
      </c>
      <c r="C553">
        <v>193.471</v>
      </c>
      <c r="D553" s="1">
        <v>35.200000000000003</v>
      </c>
      <c r="E553" s="55">
        <f t="shared" si="25"/>
        <v>0.24857954545454544</v>
      </c>
      <c r="F553">
        <f t="shared" si="26"/>
        <v>6.179179041838842E-2</v>
      </c>
      <c r="M553">
        <f t="shared" si="27"/>
        <v>1931.6025000000002</v>
      </c>
    </row>
    <row r="554" spans="1:13" x14ac:dyDescent="0.25">
      <c r="A554" t="s">
        <v>83</v>
      </c>
      <c r="B554">
        <v>43.1</v>
      </c>
      <c r="C554">
        <v>200.244</v>
      </c>
      <c r="D554" s="1">
        <v>35.200000000000003</v>
      </c>
      <c r="E554" s="55">
        <f t="shared" si="25"/>
        <v>0.22443181818181812</v>
      </c>
      <c r="F554">
        <f t="shared" si="26"/>
        <v>5.0369641012396667E-2</v>
      </c>
      <c r="M554">
        <f t="shared" si="27"/>
        <v>1857.6100000000001</v>
      </c>
    </row>
    <row r="555" spans="1:13" x14ac:dyDescent="0.25">
      <c r="A555" t="s">
        <v>83</v>
      </c>
      <c r="B555">
        <v>42.35</v>
      </c>
      <c r="C555">
        <v>178.53399999999999</v>
      </c>
      <c r="D555" s="1">
        <v>35.200000000000003</v>
      </c>
      <c r="E555" s="55">
        <f t="shared" si="25"/>
        <v>0.20312499999999994</v>
      </c>
      <c r="F555">
        <f t="shared" si="26"/>
        <v>4.1259765624999979E-2</v>
      </c>
      <c r="M555">
        <f t="shared" si="27"/>
        <v>1793.5225</v>
      </c>
    </row>
    <row r="556" spans="1:13" x14ac:dyDescent="0.25">
      <c r="A556" t="s">
        <v>83</v>
      </c>
      <c r="B556">
        <v>43</v>
      </c>
      <c r="C556">
        <v>194.08600000000001</v>
      </c>
      <c r="D556" s="1">
        <v>35.200000000000003</v>
      </c>
      <c r="E556" s="55">
        <f t="shared" si="25"/>
        <v>0.22159090909090901</v>
      </c>
      <c r="F556">
        <f t="shared" si="26"/>
        <v>4.9102530991735498E-2</v>
      </c>
      <c r="M556">
        <f t="shared" si="27"/>
        <v>1849</v>
      </c>
    </row>
    <row r="557" spans="1:13" x14ac:dyDescent="0.25">
      <c r="A557" t="s">
        <v>83</v>
      </c>
      <c r="B557">
        <v>43</v>
      </c>
      <c r="C557">
        <v>170.42</v>
      </c>
      <c r="D557" s="1">
        <v>35.200000000000003</v>
      </c>
      <c r="E557" s="55">
        <f t="shared" si="25"/>
        <v>0.22159090909090901</v>
      </c>
      <c r="F557">
        <f t="shared" si="26"/>
        <v>4.9102530991735498E-2</v>
      </c>
      <c r="M557">
        <f t="shared" si="27"/>
        <v>1849</v>
      </c>
    </row>
    <row r="558" spans="1:13" x14ac:dyDescent="0.25">
      <c r="A558" t="s">
        <v>83</v>
      </c>
      <c r="B558">
        <v>42.35</v>
      </c>
      <c r="C558">
        <v>173.97200000000001</v>
      </c>
      <c r="D558" s="1">
        <v>35.200000000000003</v>
      </c>
      <c r="E558" s="55">
        <f t="shared" si="25"/>
        <v>0.20312499999999994</v>
      </c>
      <c r="F558">
        <f t="shared" si="26"/>
        <v>4.1259765624999979E-2</v>
      </c>
      <c r="M558">
        <f t="shared" si="27"/>
        <v>1793.5225</v>
      </c>
    </row>
    <row r="559" spans="1:13" x14ac:dyDescent="0.25">
      <c r="A559" t="s">
        <v>83</v>
      </c>
      <c r="B559">
        <v>41.65</v>
      </c>
      <c r="C559">
        <v>149.13900000000001</v>
      </c>
      <c r="D559" s="1">
        <v>35.200000000000003</v>
      </c>
      <c r="E559" s="55">
        <f t="shared" si="25"/>
        <v>0.18323863636363621</v>
      </c>
      <c r="F559">
        <f t="shared" si="26"/>
        <v>3.3576397856404906E-2</v>
      </c>
      <c r="M559">
        <f t="shared" si="27"/>
        <v>1734.7224999999999</v>
      </c>
    </row>
    <row r="560" spans="1:13" x14ac:dyDescent="0.25">
      <c r="A560" t="s">
        <v>83</v>
      </c>
      <c r="B560">
        <v>43.05</v>
      </c>
      <c r="C560">
        <v>139.21899999999999</v>
      </c>
      <c r="D560" s="1">
        <v>35.200000000000003</v>
      </c>
      <c r="E560" s="55">
        <f t="shared" si="25"/>
        <v>0.22301136363636345</v>
      </c>
      <c r="F560">
        <f t="shared" si="26"/>
        <v>4.9734068310950334E-2</v>
      </c>
      <c r="M560">
        <f t="shared" si="27"/>
        <v>1853.3024999999998</v>
      </c>
    </row>
    <row r="561" spans="1:13" x14ac:dyDescent="0.25">
      <c r="A561" t="s">
        <v>83</v>
      </c>
      <c r="B561">
        <v>42.6</v>
      </c>
      <c r="C561">
        <v>177.773</v>
      </c>
      <c r="D561" s="1">
        <v>35.200000000000003</v>
      </c>
      <c r="E561" s="55">
        <f t="shared" si="25"/>
        <v>0.21022727272727268</v>
      </c>
      <c r="F561">
        <f t="shared" si="26"/>
        <v>4.4195506198347084E-2</v>
      </c>
      <c r="M561">
        <f t="shared" si="27"/>
        <v>1814.7600000000002</v>
      </c>
    </row>
    <row r="562" spans="1:13" x14ac:dyDescent="0.25">
      <c r="A562" t="s">
        <v>84</v>
      </c>
      <c r="B562">
        <v>52.2</v>
      </c>
      <c r="C562">
        <v>164.45400000000001</v>
      </c>
      <c r="D562" s="1">
        <v>43.15</v>
      </c>
      <c r="E562" s="55">
        <f t="shared" si="25"/>
        <v>0.2097334878331403</v>
      </c>
      <c r="F562">
        <f t="shared" si="26"/>
        <v>4.3988135918654012E-2</v>
      </c>
      <c r="M562">
        <f t="shared" si="27"/>
        <v>2724.84</v>
      </c>
    </row>
    <row r="563" spans="1:13" x14ac:dyDescent="0.25">
      <c r="A563" t="s">
        <v>84</v>
      </c>
      <c r="B563">
        <v>54.25</v>
      </c>
      <c r="C563">
        <v>197.88800000000001</v>
      </c>
      <c r="D563" s="1">
        <v>43.15</v>
      </c>
      <c r="E563" s="55">
        <f t="shared" si="25"/>
        <v>0.25724217844727698</v>
      </c>
      <c r="F563">
        <f t="shared" si="26"/>
        <v>6.6173538372300694E-2</v>
      </c>
      <c r="M563">
        <f t="shared" si="27"/>
        <v>2943.0625</v>
      </c>
    </row>
    <row r="564" spans="1:13" x14ac:dyDescent="0.25">
      <c r="A564" t="s">
        <v>84</v>
      </c>
      <c r="B564">
        <v>52.45</v>
      </c>
      <c r="C564">
        <v>193.227</v>
      </c>
      <c r="D564" s="1">
        <v>43.15</v>
      </c>
      <c r="E564" s="55">
        <f t="shared" si="25"/>
        <v>0.21552723059096188</v>
      </c>
      <c r="F564">
        <f t="shared" si="26"/>
        <v>4.6451987126209654E-2</v>
      </c>
      <c r="M564">
        <f t="shared" si="27"/>
        <v>2751.0025000000005</v>
      </c>
    </row>
    <row r="565" spans="1:13" x14ac:dyDescent="0.25">
      <c r="A565" t="s">
        <v>84</v>
      </c>
      <c r="B565">
        <v>51.05</v>
      </c>
      <c r="C565">
        <v>146.13999999999999</v>
      </c>
      <c r="D565" s="1">
        <v>43.15</v>
      </c>
      <c r="E565" s="55">
        <f t="shared" si="25"/>
        <v>0.18308227114716105</v>
      </c>
      <c r="F565">
        <f t="shared" si="26"/>
        <v>3.3519118008402599E-2</v>
      </c>
      <c r="M565">
        <f t="shared" si="27"/>
        <v>2606.1024999999995</v>
      </c>
    </row>
    <row r="566" spans="1:13" x14ac:dyDescent="0.25">
      <c r="A566" t="s">
        <v>84</v>
      </c>
      <c r="B566">
        <v>54.85</v>
      </c>
      <c r="C566">
        <v>191.39099999999999</v>
      </c>
      <c r="D566" s="1">
        <v>43.15</v>
      </c>
      <c r="E566" s="55">
        <f t="shared" si="25"/>
        <v>0.27114716106604875</v>
      </c>
      <c r="F566">
        <f t="shared" si="26"/>
        <v>7.3520782954177785E-2</v>
      </c>
      <c r="M566">
        <f t="shared" si="27"/>
        <v>3008.5225</v>
      </c>
    </row>
    <row r="567" spans="1:13" x14ac:dyDescent="0.25">
      <c r="A567" t="s">
        <v>84</v>
      </c>
      <c r="B567">
        <v>51.75</v>
      </c>
      <c r="C567">
        <v>172.25700000000001</v>
      </c>
      <c r="D567" s="1">
        <v>43.15</v>
      </c>
      <c r="E567" s="55">
        <f t="shared" si="25"/>
        <v>0.19930475086906146</v>
      </c>
      <c r="F567">
        <f t="shared" si="26"/>
        <v>3.9722383718978654E-2</v>
      </c>
      <c r="M567">
        <f t="shared" si="27"/>
        <v>2678.0625</v>
      </c>
    </row>
    <row r="568" spans="1:13" x14ac:dyDescent="0.25">
      <c r="A568" t="s">
        <v>84</v>
      </c>
      <c r="B568">
        <v>52.55</v>
      </c>
      <c r="C568">
        <v>199.678</v>
      </c>
      <c r="D568" s="1">
        <v>43.15</v>
      </c>
      <c r="E568" s="55">
        <f t="shared" si="25"/>
        <v>0.21784472769409036</v>
      </c>
      <c r="F568">
        <f t="shared" si="26"/>
        <v>4.7456325384112381E-2</v>
      </c>
      <c r="M568">
        <f t="shared" si="27"/>
        <v>2761.5024999999996</v>
      </c>
    </row>
    <row r="569" spans="1:13" x14ac:dyDescent="0.25">
      <c r="A569" t="s">
        <v>84</v>
      </c>
      <c r="B569">
        <v>52.7</v>
      </c>
      <c r="C569">
        <v>165.50399999999999</v>
      </c>
      <c r="D569" s="1">
        <v>43.15</v>
      </c>
      <c r="E569" s="55">
        <f t="shared" si="25"/>
        <v>0.22132097334878342</v>
      </c>
      <c r="F569">
        <f t="shared" si="26"/>
        <v>4.8982973244052902E-2</v>
      </c>
      <c r="M569">
        <f t="shared" si="27"/>
        <v>2777.2900000000004</v>
      </c>
    </row>
    <row r="570" spans="1:13" x14ac:dyDescent="0.25">
      <c r="A570" t="s">
        <v>84</v>
      </c>
      <c r="B570">
        <v>52.3</v>
      </c>
      <c r="C570">
        <v>231.95599999999999</v>
      </c>
      <c r="D570" s="1">
        <v>43.15</v>
      </c>
      <c r="E570" s="55">
        <f t="shared" si="25"/>
        <v>0.21205098493626881</v>
      </c>
      <c r="F570">
        <f t="shared" si="26"/>
        <v>4.4965620212441701E-2</v>
      </c>
      <c r="M570">
        <f t="shared" si="27"/>
        <v>2735.2899999999995</v>
      </c>
    </row>
    <row r="571" spans="1:13" x14ac:dyDescent="0.25">
      <c r="A571" t="s">
        <v>84</v>
      </c>
      <c r="B571">
        <v>55.65</v>
      </c>
      <c r="C571">
        <v>180.06200000000001</v>
      </c>
      <c r="D571" s="1">
        <v>43.15</v>
      </c>
      <c r="E571" s="55">
        <f t="shared" si="25"/>
        <v>0.28968713789107764</v>
      </c>
      <c r="F571">
        <f t="shared" si="26"/>
        <v>8.3918637859524234E-2</v>
      </c>
      <c r="M571">
        <f t="shared" si="27"/>
        <v>3096.9224999999997</v>
      </c>
    </row>
    <row r="572" spans="1:13" x14ac:dyDescent="0.25">
      <c r="A572" t="s">
        <v>85</v>
      </c>
      <c r="B572">
        <v>62.15</v>
      </c>
      <c r="C572">
        <v>220.70699999999999</v>
      </c>
      <c r="D572" s="1">
        <v>48.3</v>
      </c>
      <c r="E572" s="55">
        <f t="shared" si="25"/>
        <v>0.28674948240165637</v>
      </c>
      <c r="F572">
        <f t="shared" si="26"/>
        <v>8.2225265657617841E-2</v>
      </c>
      <c r="M572">
        <f t="shared" si="27"/>
        <v>3862.6224999999999</v>
      </c>
    </row>
    <row r="573" spans="1:13" x14ac:dyDescent="0.25">
      <c r="A573" t="s">
        <v>85</v>
      </c>
      <c r="B573">
        <v>57.7</v>
      </c>
      <c r="C573">
        <v>215.44</v>
      </c>
      <c r="D573" s="1">
        <v>48.3</v>
      </c>
      <c r="E573" s="55">
        <f t="shared" si="25"/>
        <v>0.194616977225673</v>
      </c>
      <c r="F573">
        <f t="shared" si="26"/>
        <v>3.7875767824458124E-2</v>
      </c>
      <c r="M573">
        <f t="shared" si="27"/>
        <v>3329.2900000000004</v>
      </c>
    </row>
    <row r="574" spans="1:13" x14ac:dyDescent="0.25">
      <c r="A574" t="s">
        <v>85</v>
      </c>
      <c r="B574">
        <v>57.9</v>
      </c>
      <c r="C574">
        <v>190.75</v>
      </c>
      <c r="D574" s="1">
        <v>48.3</v>
      </c>
      <c r="E574" s="55">
        <f t="shared" si="25"/>
        <v>0.19875776397515532</v>
      </c>
      <c r="F574">
        <f t="shared" si="26"/>
        <v>3.9504648740403547E-2</v>
      </c>
      <c r="M574">
        <f t="shared" si="27"/>
        <v>3352.41</v>
      </c>
    </row>
    <row r="575" spans="1:13" x14ac:dyDescent="0.25">
      <c r="A575" t="s">
        <v>85</v>
      </c>
      <c r="B575">
        <v>58.25</v>
      </c>
      <c r="C575">
        <v>161.518</v>
      </c>
      <c r="D575" s="1">
        <v>48.3</v>
      </c>
      <c r="E575" s="55">
        <f t="shared" si="25"/>
        <v>0.20600414078674956</v>
      </c>
      <c r="F575">
        <f t="shared" si="26"/>
        <v>4.2437706021286929E-2</v>
      </c>
      <c r="M575">
        <f t="shared" si="27"/>
        <v>3393.0625</v>
      </c>
    </row>
    <row r="576" spans="1:13" x14ac:dyDescent="0.25">
      <c r="A576" t="s">
        <v>85</v>
      </c>
      <c r="B576">
        <v>60.45</v>
      </c>
      <c r="C576">
        <v>207.76</v>
      </c>
      <c r="D576" s="1">
        <v>48.3</v>
      </c>
      <c r="E576" s="55">
        <f t="shared" si="25"/>
        <v>0.25155279503105604</v>
      </c>
      <c r="F576">
        <f t="shared" si="26"/>
        <v>6.3278808687936491E-2</v>
      </c>
      <c r="M576">
        <f t="shared" si="27"/>
        <v>3654.2025000000003</v>
      </c>
    </row>
    <row r="577" spans="1:13" x14ac:dyDescent="0.25">
      <c r="A577" t="s">
        <v>85</v>
      </c>
      <c r="B577">
        <v>59.5</v>
      </c>
      <c r="C577">
        <v>217.179</v>
      </c>
      <c r="D577" s="1">
        <v>48.3</v>
      </c>
      <c r="E577" s="55">
        <f t="shared" si="25"/>
        <v>0.23188405797101458</v>
      </c>
      <c r="F577">
        <f t="shared" si="26"/>
        <v>5.3770216341104848E-2</v>
      </c>
      <c r="M577">
        <f t="shared" si="27"/>
        <v>3540.25</v>
      </c>
    </row>
    <row r="578" spans="1:13" x14ac:dyDescent="0.25">
      <c r="A578" t="s">
        <v>85</v>
      </c>
      <c r="B578">
        <v>59.9</v>
      </c>
      <c r="C578">
        <v>243.792</v>
      </c>
      <c r="D578" s="1">
        <v>48.3</v>
      </c>
      <c r="E578" s="55">
        <f t="shared" si="25"/>
        <v>0.24016563146997935</v>
      </c>
      <c r="F578">
        <f t="shared" si="26"/>
        <v>5.7679530539373934E-2</v>
      </c>
      <c r="M578">
        <f t="shared" si="27"/>
        <v>3588.0099999999998</v>
      </c>
    </row>
    <row r="579" spans="1:13" x14ac:dyDescent="0.25">
      <c r="A579" t="s">
        <v>85</v>
      </c>
      <c r="B579">
        <v>59.7</v>
      </c>
      <c r="C579">
        <v>191.04</v>
      </c>
      <c r="D579" s="1">
        <v>48.3</v>
      </c>
      <c r="E579" s="55">
        <f t="shared" ref="E579:E642" si="28">(B579-D579)/D579</f>
        <v>0.23602484472049703</v>
      </c>
      <c r="F579">
        <f t="shared" ref="F579:F642" si="29">E579^2</f>
        <v>5.5707727325334737E-2</v>
      </c>
      <c r="M579">
        <f t="shared" ref="M579:M642" si="30">B579^2</f>
        <v>3564.09</v>
      </c>
    </row>
    <row r="580" spans="1:13" x14ac:dyDescent="0.25">
      <c r="A580" t="s">
        <v>85</v>
      </c>
      <c r="B580">
        <v>61.2</v>
      </c>
      <c r="C580">
        <v>177.34200000000001</v>
      </c>
      <c r="D580" s="1">
        <v>48.3</v>
      </c>
      <c r="E580" s="55">
        <f t="shared" si="28"/>
        <v>0.26708074534161502</v>
      </c>
      <c r="F580">
        <f t="shared" si="29"/>
        <v>7.1332124532232616E-2</v>
      </c>
      <c r="M580">
        <f t="shared" si="30"/>
        <v>3745.4400000000005</v>
      </c>
    </row>
    <row r="581" spans="1:13" x14ac:dyDescent="0.25">
      <c r="A581" t="s">
        <v>85</v>
      </c>
      <c r="B581">
        <v>63.3</v>
      </c>
      <c r="C581">
        <v>179.94800000000001</v>
      </c>
      <c r="D581" s="1">
        <v>48.3</v>
      </c>
      <c r="E581" s="55">
        <f t="shared" si="28"/>
        <v>0.31055900621118016</v>
      </c>
      <c r="F581">
        <f t="shared" si="29"/>
        <v>9.6446896338875834E-2</v>
      </c>
      <c r="M581">
        <f t="shared" si="30"/>
        <v>4006.8899999999994</v>
      </c>
    </row>
    <row r="582" spans="1:13" x14ac:dyDescent="0.25">
      <c r="A582" t="s">
        <v>86</v>
      </c>
      <c r="B582">
        <v>69.95</v>
      </c>
      <c r="C582">
        <v>151.73400000000001</v>
      </c>
      <c r="D582" s="1">
        <v>51.2</v>
      </c>
      <c r="E582" s="55">
        <f t="shared" si="28"/>
        <v>0.3662109375</v>
      </c>
      <c r="F582">
        <f t="shared" si="29"/>
        <v>0.13411045074462891</v>
      </c>
      <c r="M582">
        <f t="shared" si="30"/>
        <v>4893.0025000000005</v>
      </c>
    </row>
    <row r="583" spans="1:13" x14ac:dyDescent="0.25">
      <c r="A583" t="s">
        <v>86</v>
      </c>
      <c r="B583">
        <v>66.650000000000006</v>
      </c>
      <c r="C583">
        <v>139.762</v>
      </c>
      <c r="D583" s="1">
        <v>51.2</v>
      </c>
      <c r="E583" s="55">
        <f t="shared" si="28"/>
        <v>0.30175781250000006</v>
      </c>
      <c r="F583">
        <f t="shared" si="29"/>
        <v>9.1057777404785184E-2</v>
      </c>
      <c r="M583">
        <f t="shared" si="30"/>
        <v>4442.2225000000008</v>
      </c>
    </row>
    <row r="584" spans="1:13" x14ac:dyDescent="0.25">
      <c r="A584" t="s">
        <v>86</v>
      </c>
      <c r="B584">
        <v>65.95</v>
      </c>
      <c r="C584">
        <v>142.67699999999999</v>
      </c>
      <c r="D584" s="1">
        <v>51.2</v>
      </c>
      <c r="E584" s="55">
        <f t="shared" si="28"/>
        <v>0.2880859375</v>
      </c>
      <c r="F584">
        <f t="shared" si="29"/>
        <v>8.2993507385253906E-2</v>
      </c>
      <c r="M584">
        <f t="shared" si="30"/>
        <v>4349.4025000000001</v>
      </c>
    </row>
    <row r="585" spans="1:13" x14ac:dyDescent="0.25">
      <c r="A585" t="s">
        <v>86</v>
      </c>
      <c r="B585">
        <v>68.849999999999994</v>
      </c>
      <c r="C585">
        <v>154.10499999999999</v>
      </c>
      <c r="D585" s="1">
        <v>51.2</v>
      </c>
      <c r="E585" s="55">
        <f t="shared" si="28"/>
        <v>0.34472656249999983</v>
      </c>
      <c r="F585">
        <f t="shared" si="29"/>
        <v>0.1188364028930663</v>
      </c>
      <c r="M585">
        <f t="shared" si="30"/>
        <v>4740.3224999999993</v>
      </c>
    </row>
    <row r="586" spans="1:13" x14ac:dyDescent="0.25">
      <c r="A586" t="s">
        <v>86</v>
      </c>
      <c r="B586">
        <v>70.95</v>
      </c>
      <c r="C586">
        <v>132.88499999999999</v>
      </c>
      <c r="D586" s="1">
        <v>51.2</v>
      </c>
      <c r="E586" s="55">
        <f t="shared" si="28"/>
        <v>0.3857421875</v>
      </c>
      <c r="F586">
        <f t="shared" si="29"/>
        <v>0.14879703521728516</v>
      </c>
      <c r="M586">
        <f t="shared" si="30"/>
        <v>5033.9025000000001</v>
      </c>
    </row>
    <row r="587" spans="1:13" x14ac:dyDescent="0.25">
      <c r="A587" t="s">
        <v>86</v>
      </c>
      <c r="B587">
        <v>63.2</v>
      </c>
      <c r="C587">
        <v>119.43899999999999</v>
      </c>
      <c r="D587" s="1">
        <v>51.2</v>
      </c>
      <c r="E587" s="55">
        <f t="shared" si="28"/>
        <v>0.234375</v>
      </c>
      <c r="F587">
        <f t="shared" si="29"/>
        <v>5.4931640625E-2</v>
      </c>
      <c r="M587">
        <f t="shared" si="30"/>
        <v>3994.2400000000002</v>
      </c>
    </row>
    <row r="588" spans="1:13" x14ac:dyDescent="0.25">
      <c r="A588" t="s">
        <v>86</v>
      </c>
      <c r="B588">
        <v>66.650000000000006</v>
      </c>
      <c r="C588">
        <v>160.845</v>
      </c>
      <c r="D588" s="1">
        <v>51.2</v>
      </c>
      <c r="E588" s="55">
        <f t="shared" si="28"/>
        <v>0.30175781250000006</v>
      </c>
      <c r="F588">
        <f t="shared" si="29"/>
        <v>9.1057777404785184E-2</v>
      </c>
      <c r="M588">
        <f t="shared" si="30"/>
        <v>4442.2225000000008</v>
      </c>
    </row>
    <row r="589" spans="1:13" x14ac:dyDescent="0.25">
      <c r="A589" t="s">
        <v>86</v>
      </c>
      <c r="B589">
        <v>65.849999999999994</v>
      </c>
      <c r="C589">
        <v>138.495</v>
      </c>
      <c r="D589" s="1">
        <v>51.2</v>
      </c>
      <c r="E589" s="55">
        <f t="shared" si="28"/>
        <v>0.28613281249999983</v>
      </c>
      <c r="F589">
        <f t="shared" si="29"/>
        <v>8.1871986389160059E-2</v>
      </c>
      <c r="M589">
        <f t="shared" si="30"/>
        <v>4336.2224999999989</v>
      </c>
    </row>
    <row r="590" spans="1:13" x14ac:dyDescent="0.25">
      <c r="A590" t="s">
        <v>86</v>
      </c>
      <c r="B590">
        <v>67.150000000000006</v>
      </c>
      <c r="C590">
        <v>111.239</v>
      </c>
      <c r="D590" s="1">
        <v>51.2</v>
      </c>
      <c r="E590" s="55">
        <f t="shared" si="28"/>
        <v>0.31152343750000006</v>
      </c>
      <c r="F590">
        <f t="shared" si="29"/>
        <v>9.7046852111816434E-2</v>
      </c>
      <c r="M590">
        <f t="shared" si="30"/>
        <v>4509.1225000000004</v>
      </c>
    </row>
    <row r="591" spans="1:13" x14ac:dyDescent="0.25">
      <c r="A591" t="s">
        <v>86</v>
      </c>
      <c r="B591">
        <v>64.3</v>
      </c>
      <c r="C591">
        <v>139.41399999999999</v>
      </c>
      <c r="D591" s="1">
        <v>51.2</v>
      </c>
      <c r="E591" s="55">
        <f t="shared" si="28"/>
        <v>0.25585937499999989</v>
      </c>
      <c r="F591">
        <f t="shared" si="29"/>
        <v>6.5464019775390569E-2</v>
      </c>
      <c r="M591">
        <f t="shared" si="30"/>
        <v>4134.49</v>
      </c>
    </row>
    <row r="592" spans="1:13" x14ac:dyDescent="0.25">
      <c r="A592" t="s">
        <v>87</v>
      </c>
      <c r="B592">
        <v>56.35</v>
      </c>
      <c r="C592">
        <v>208.27099999999999</v>
      </c>
      <c r="D592" s="1">
        <v>43.3</v>
      </c>
      <c r="E592" s="55">
        <f t="shared" si="28"/>
        <v>0.30138568129330268</v>
      </c>
      <c r="F592">
        <f t="shared" si="29"/>
        <v>9.0833328888628218E-2</v>
      </c>
      <c r="M592">
        <f t="shared" si="30"/>
        <v>3175.3225000000002</v>
      </c>
    </row>
    <row r="593" spans="1:13" x14ac:dyDescent="0.25">
      <c r="A593" t="s">
        <v>87</v>
      </c>
      <c r="B593">
        <v>57.2</v>
      </c>
      <c r="C593">
        <v>158.09700000000001</v>
      </c>
      <c r="D593" s="1">
        <v>43.3</v>
      </c>
      <c r="E593" s="55">
        <f t="shared" si="28"/>
        <v>0.32101616628175533</v>
      </c>
      <c r="F593">
        <f t="shared" si="29"/>
        <v>0.10305137901423558</v>
      </c>
      <c r="M593">
        <f t="shared" si="30"/>
        <v>3271.84</v>
      </c>
    </row>
    <row r="594" spans="1:13" x14ac:dyDescent="0.25">
      <c r="A594" t="s">
        <v>87</v>
      </c>
      <c r="B594">
        <v>56.7</v>
      </c>
      <c r="C594">
        <v>126.849</v>
      </c>
      <c r="D594" s="1">
        <v>43.3</v>
      </c>
      <c r="E594" s="55">
        <f t="shared" si="28"/>
        <v>0.30946882217090083</v>
      </c>
      <c r="F594">
        <f t="shared" si="29"/>
        <v>9.5770951895844642E-2</v>
      </c>
      <c r="M594">
        <f t="shared" si="30"/>
        <v>3214.8900000000003</v>
      </c>
    </row>
    <row r="595" spans="1:13" x14ac:dyDescent="0.25">
      <c r="A595" t="s">
        <v>87</v>
      </c>
      <c r="B595">
        <v>58.45</v>
      </c>
      <c r="C595">
        <v>178.63499999999999</v>
      </c>
      <c r="D595" s="1">
        <v>43.3</v>
      </c>
      <c r="E595" s="55">
        <f t="shared" si="28"/>
        <v>0.34988452655889163</v>
      </c>
      <c r="F595">
        <f t="shared" si="29"/>
        <v>0.12241918192533974</v>
      </c>
      <c r="M595">
        <f t="shared" si="30"/>
        <v>3416.4025000000001</v>
      </c>
    </row>
    <row r="596" spans="1:13" x14ac:dyDescent="0.25">
      <c r="A596" t="s">
        <v>87</v>
      </c>
      <c r="B596">
        <v>59.35</v>
      </c>
      <c r="C596">
        <v>178.172</v>
      </c>
      <c r="D596" s="1">
        <v>43.3</v>
      </c>
      <c r="E596" s="55">
        <f t="shared" si="28"/>
        <v>0.37066974595842966</v>
      </c>
      <c r="F596">
        <f t="shared" si="29"/>
        <v>0.13739606056888679</v>
      </c>
      <c r="M596">
        <f t="shared" si="30"/>
        <v>3522.4225000000001</v>
      </c>
    </row>
    <row r="597" spans="1:13" x14ac:dyDescent="0.25">
      <c r="A597" t="s">
        <v>87</v>
      </c>
      <c r="B597">
        <v>57.75</v>
      </c>
      <c r="C597">
        <v>158.16499999999999</v>
      </c>
      <c r="D597" s="1">
        <v>43.3</v>
      </c>
      <c r="E597" s="55">
        <f t="shared" si="28"/>
        <v>0.33371824480369522</v>
      </c>
      <c r="F597">
        <f t="shared" si="29"/>
        <v>0.11136786691485905</v>
      </c>
      <c r="M597">
        <f t="shared" si="30"/>
        <v>3335.0625</v>
      </c>
    </row>
    <row r="598" spans="1:13" x14ac:dyDescent="0.25">
      <c r="A598" t="s">
        <v>87</v>
      </c>
      <c r="B598">
        <v>58.05</v>
      </c>
      <c r="C598">
        <v>173.76</v>
      </c>
      <c r="D598" s="1">
        <v>43.3</v>
      </c>
      <c r="E598" s="55">
        <f t="shared" si="28"/>
        <v>0.34064665127020788</v>
      </c>
      <c r="F598">
        <f t="shared" si="29"/>
        <v>0.11604014102160662</v>
      </c>
      <c r="M598">
        <f t="shared" si="30"/>
        <v>3369.8024999999998</v>
      </c>
    </row>
    <row r="599" spans="1:13" x14ac:dyDescent="0.25">
      <c r="A599" t="s">
        <v>87</v>
      </c>
      <c r="B599">
        <v>56.55</v>
      </c>
      <c r="C599">
        <v>183.79300000000001</v>
      </c>
      <c r="D599" s="1">
        <v>43.3</v>
      </c>
      <c r="E599" s="55">
        <f t="shared" si="28"/>
        <v>0.30600461893764436</v>
      </c>
      <c r="F599">
        <f t="shared" si="29"/>
        <v>9.3638826811172929E-2</v>
      </c>
      <c r="M599">
        <f t="shared" si="30"/>
        <v>3197.9024999999997</v>
      </c>
    </row>
    <row r="600" spans="1:13" x14ac:dyDescent="0.25">
      <c r="A600" t="s">
        <v>87</v>
      </c>
      <c r="B600">
        <v>58.25</v>
      </c>
      <c r="C600">
        <v>129.67099999999999</v>
      </c>
      <c r="D600" s="1">
        <v>43.3</v>
      </c>
      <c r="E600" s="55">
        <f t="shared" si="28"/>
        <v>0.34526558891454973</v>
      </c>
      <c r="F600">
        <f t="shared" si="29"/>
        <v>0.11920832688851084</v>
      </c>
      <c r="M600">
        <f t="shared" si="30"/>
        <v>3393.0625</v>
      </c>
    </row>
    <row r="601" spans="1:13" x14ac:dyDescent="0.25">
      <c r="A601" t="s">
        <v>87</v>
      </c>
      <c r="B601">
        <v>55.45</v>
      </c>
      <c r="C601">
        <v>151.01</v>
      </c>
      <c r="D601" s="1">
        <v>43.3</v>
      </c>
      <c r="E601" s="55">
        <f t="shared" si="28"/>
        <v>0.28060046189376459</v>
      </c>
      <c r="F601">
        <f t="shared" si="29"/>
        <v>7.873661921499403E-2</v>
      </c>
      <c r="M601">
        <f t="shared" si="30"/>
        <v>3074.7025000000003</v>
      </c>
    </row>
    <row r="602" spans="1:13" x14ac:dyDescent="0.25">
      <c r="A602" t="s">
        <v>88</v>
      </c>
      <c r="B602">
        <v>79.849999999999994</v>
      </c>
      <c r="C602">
        <v>149.292</v>
      </c>
      <c r="D602" s="1">
        <v>69.150000000000006</v>
      </c>
      <c r="E602" s="55">
        <f t="shared" si="28"/>
        <v>0.1547360809833693</v>
      </c>
      <c r="F602">
        <f t="shared" si="29"/>
        <v>2.3943254758091823E-2</v>
      </c>
      <c r="M602">
        <f t="shared" si="30"/>
        <v>6376.0224999999991</v>
      </c>
    </row>
    <row r="603" spans="1:13" x14ac:dyDescent="0.25">
      <c r="A603" t="s">
        <v>88</v>
      </c>
      <c r="B603">
        <v>84.5</v>
      </c>
      <c r="C603">
        <v>175.392</v>
      </c>
      <c r="D603" s="1">
        <v>69.150000000000006</v>
      </c>
      <c r="E603" s="55">
        <f t="shared" si="28"/>
        <v>0.22198120028922622</v>
      </c>
      <c r="F603">
        <f t="shared" si="29"/>
        <v>4.9275653281845563E-2</v>
      </c>
      <c r="M603">
        <f t="shared" si="30"/>
        <v>7140.25</v>
      </c>
    </row>
    <row r="604" spans="1:13" x14ac:dyDescent="0.25">
      <c r="A604" t="s">
        <v>88</v>
      </c>
      <c r="B604">
        <v>81.900000000000006</v>
      </c>
      <c r="C604">
        <v>148.911</v>
      </c>
      <c r="D604" s="1">
        <v>69.150000000000006</v>
      </c>
      <c r="E604" s="55">
        <f t="shared" si="28"/>
        <v>0.18438177874186548</v>
      </c>
      <c r="F604">
        <f t="shared" si="29"/>
        <v>3.3996640332014237E-2</v>
      </c>
      <c r="M604">
        <f t="shared" si="30"/>
        <v>6707.6100000000006</v>
      </c>
    </row>
    <row r="605" spans="1:13" x14ac:dyDescent="0.25">
      <c r="A605" t="s">
        <v>88</v>
      </c>
      <c r="B605">
        <v>82.8</v>
      </c>
      <c r="C605">
        <v>121.96599999999999</v>
      </c>
      <c r="D605" s="1">
        <v>69.150000000000006</v>
      </c>
      <c r="E605" s="55">
        <f t="shared" si="28"/>
        <v>0.1973969631236441</v>
      </c>
      <c r="F605">
        <f t="shared" si="29"/>
        <v>3.896556105043731E-2</v>
      </c>
      <c r="M605">
        <f t="shared" si="30"/>
        <v>6855.8399999999992</v>
      </c>
    </row>
    <row r="606" spans="1:13" x14ac:dyDescent="0.25">
      <c r="A606" t="s">
        <v>88</v>
      </c>
      <c r="B606">
        <v>81.099999999999994</v>
      </c>
      <c r="C606">
        <v>151.52799999999999</v>
      </c>
      <c r="D606" s="1">
        <v>69.150000000000006</v>
      </c>
      <c r="E606" s="55">
        <f t="shared" si="28"/>
        <v>0.17281272595806199</v>
      </c>
      <c r="F606">
        <f t="shared" si="29"/>
        <v>2.9864238253056234E-2</v>
      </c>
      <c r="M606">
        <f t="shared" si="30"/>
        <v>6577.2099999999991</v>
      </c>
    </row>
    <row r="607" spans="1:13" x14ac:dyDescent="0.25">
      <c r="A607" t="s">
        <v>88</v>
      </c>
      <c r="B607">
        <v>80</v>
      </c>
      <c r="C607">
        <v>203.19800000000001</v>
      </c>
      <c r="D607" s="1">
        <v>69.150000000000006</v>
      </c>
      <c r="E607" s="55">
        <f t="shared" si="28"/>
        <v>0.15690527838033252</v>
      </c>
      <c r="F607">
        <f t="shared" si="29"/>
        <v>2.4619266383609645E-2</v>
      </c>
      <c r="M607">
        <f t="shared" si="30"/>
        <v>6400</v>
      </c>
    </row>
    <row r="608" spans="1:13" x14ac:dyDescent="0.25">
      <c r="A608" t="s">
        <v>88</v>
      </c>
      <c r="B608">
        <v>81.099999999999994</v>
      </c>
      <c r="C608">
        <v>129.518</v>
      </c>
      <c r="D608" s="1">
        <v>69.150000000000006</v>
      </c>
      <c r="E608" s="55">
        <f t="shared" si="28"/>
        <v>0.17281272595806199</v>
      </c>
      <c r="F608">
        <f t="shared" si="29"/>
        <v>2.9864238253056234E-2</v>
      </c>
      <c r="M608">
        <f t="shared" si="30"/>
        <v>6577.2099999999991</v>
      </c>
    </row>
    <row r="609" spans="1:13" x14ac:dyDescent="0.25">
      <c r="A609" t="s">
        <v>88</v>
      </c>
      <c r="B609">
        <v>78.25</v>
      </c>
      <c r="C609">
        <v>156.005</v>
      </c>
      <c r="D609" s="1">
        <v>69.150000000000006</v>
      </c>
      <c r="E609" s="55">
        <f t="shared" si="28"/>
        <v>0.13159797541576274</v>
      </c>
      <c r="F609">
        <f t="shared" si="29"/>
        <v>1.7318027133527692E-2</v>
      </c>
      <c r="M609">
        <f t="shared" si="30"/>
        <v>6123.0625</v>
      </c>
    </row>
    <row r="610" spans="1:13" x14ac:dyDescent="0.25">
      <c r="A610" t="s">
        <v>88</v>
      </c>
      <c r="B610">
        <v>82.05</v>
      </c>
      <c r="C610">
        <v>176.05500000000001</v>
      </c>
      <c r="D610" s="1">
        <v>69.150000000000006</v>
      </c>
      <c r="E610" s="55">
        <f t="shared" si="28"/>
        <v>0.18655097613882848</v>
      </c>
      <c r="F610">
        <f t="shared" si="29"/>
        <v>3.4801266698349757E-2</v>
      </c>
      <c r="M610">
        <f t="shared" si="30"/>
        <v>6732.2024999999994</v>
      </c>
    </row>
    <row r="611" spans="1:13" x14ac:dyDescent="0.25">
      <c r="A611" t="s">
        <v>88</v>
      </c>
      <c r="B611">
        <v>82.65</v>
      </c>
      <c r="C611">
        <v>146.28299999999999</v>
      </c>
      <c r="D611" s="1">
        <v>69.150000000000006</v>
      </c>
      <c r="E611" s="55">
        <f t="shared" si="28"/>
        <v>0.1952277657266811</v>
      </c>
      <c r="F611">
        <f t="shared" si="29"/>
        <v>3.811388051063188E-2</v>
      </c>
      <c r="M611">
        <f t="shared" si="30"/>
        <v>6831.0225000000009</v>
      </c>
    </row>
    <row r="612" spans="1:13" x14ac:dyDescent="0.25">
      <c r="A612" t="s">
        <v>89</v>
      </c>
      <c r="B612">
        <v>90.05</v>
      </c>
      <c r="C612">
        <v>154.92099999999999</v>
      </c>
      <c r="D612" s="1">
        <v>76.400000000000006</v>
      </c>
      <c r="E612" s="55">
        <f t="shared" si="28"/>
        <v>0.17866492146596846</v>
      </c>
      <c r="F612">
        <f t="shared" si="29"/>
        <v>3.1921154162440679E-2</v>
      </c>
      <c r="M612">
        <f t="shared" si="30"/>
        <v>8109.0024999999996</v>
      </c>
    </row>
    <row r="613" spans="1:13" x14ac:dyDescent="0.25">
      <c r="A613" t="s">
        <v>89</v>
      </c>
      <c r="B613">
        <v>87.7</v>
      </c>
      <c r="C613">
        <v>155.739</v>
      </c>
      <c r="D613" s="1">
        <v>76.400000000000006</v>
      </c>
      <c r="E613" s="55">
        <f t="shared" si="28"/>
        <v>0.14790575916230361</v>
      </c>
      <c r="F613">
        <f t="shared" si="29"/>
        <v>2.187611359337736E-2</v>
      </c>
      <c r="M613">
        <f t="shared" si="30"/>
        <v>7691.2900000000009</v>
      </c>
    </row>
    <row r="614" spans="1:13" x14ac:dyDescent="0.25">
      <c r="A614" t="s">
        <v>89</v>
      </c>
      <c r="B614">
        <v>89.1</v>
      </c>
      <c r="C614">
        <v>154.24600000000001</v>
      </c>
      <c r="D614" s="1">
        <v>76.400000000000006</v>
      </c>
      <c r="E614" s="55">
        <f t="shared" si="28"/>
        <v>0.16623036649214643</v>
      </c>
      <c r="F614">
        <f t="shared" si="29"/>
        <v>2.7632534744113316E-2</v>
      </c>
      <c r="M614">
        <f t="shared" si="30"/>
        <v>7938.8099999999986</v>
      </c>
    </row>
    <row r="615" spans="1:13" x14ac:dyDescent="0.25">
      <c r="A615" t="s">
        <v>89</v>
      </c>
      <c r="B615">
        <v>90.65</v>
      </c>
      <c r="C615">
        <v>180.678</v>
      </c>
      <c r="D615" s="1">
        <v>76.400000000000006</v>
      </c>
      <c r="E615" s="55">
        <f t="shared" si="28"/>
        <v>0.18651832460732984</v>
      </c>
      <c r="F615">
        <f t="shared" si="29"/>
        <v>3.4789085414325266E-2</v>
      </c>
      <c r="M615">
        <f t="shared" si="30"/>
        <v>8217.4225000000006</v>
      </c>
    </row>
    <row r="616" spans="1:13" x14ac:dyDescent="0.25">
      <c r="A616" t="s">
        <v>89</v>
      </c>
      <c r="B616">
        <v>90.7</v>
      </c>
      <c r="C616">
        <v>133.786</v>
      </c>
      <c r="D616" s="1">
        <v>76.400000000000006</v>
      </c>
      <c r="E616" s="55">
        <f t="shared" si="28"/>
        <v>0.18717277486910991</v>
      </c>
      <c r="F616">
        <f t="shared" si="29"/>
        <v>3.5033647652202501E-2</v>
      </c>
      <c r="M616">
        <f t="shared" si="30"/>
        <v>8226.49</v>
      </c>
    </row>
    <row r="617" spans="1:13" x14ac:dyDescent="0.25">
      <c r="A617" t="s">
        <v>89</v>
      </c>
      <c r="B617">
        <v>88.15</v>
      </c>
      <c r="C617">
        <v>132.90199999999999</v>
      </c>
      <c r="D617" s="1">
        <v>76.400000000000006</v>
      </c>
      <c r="E617" s="55">
        <f t="shared" si="28"/>
        <v>0.15379581151832458</v>
      </c>
      <c r="F617">
        <f t="shared" si="29"/>
        <v>2.365315164058002E-2</v>
      </c>
      <c r="M617">
        <f t="shared" si="30"/>
        <v>7770.4225000000006</v>
      </c>
    </row>
    <row r="618" spans="1:13" x14ac:dyDescent="0.25">
      <c r="A618" t="s">
        <v>89</v>
      </c>
      <c r="B618">
        <v>88.25</v>
      </c>
      <c r="C618">
        <v>181.27199999999999</v>
      </c>
      <c r="D618" s="1">
        <v>76.400000000000006</v>
      </c>
      <c r="E618" s="55">
        <f t="shared" si="28"/>
        <v>0.15510471204188472</v>
      </c>
      <c r="F618">
        <f t="shared" si="29"/>
        <v>2.4057471697595981E-2</v>
      </c>
      <c r="M618">
        <f t="shared" si="30"/>
        <v>7788.0625</v>
      </c>
    </row>
    <row r="619" spans="1:13" x14ac:dyDescent="0.25">
      <c r="A619" t="s">
        <v>89</v>
      </c>
      <c r="B619">
        <v>87.6</v>
      </c>
      <c r="C619">
        <v>179.70099999999999</v>
      </c>
      <c r="D619" s="1">
        <v>76.400000000000006</v>
      </c>
      <c r="E619" s="55">
        <f t="shared" si="28"/>
        <v>0.1465968586387433</v>
      </c>
      <c r="F619">
        <f t="shared" si="29"/>
        <v>2.1490638962747687E-2</v>
      </c>
      <c r="M619">
        <f t="shared" si="30"/>
        <v>7673.7599999999993</v>
      </c>
    </row>
    <row r="620" spans="1:13" x14ac:dyDescent="0.25">
      <c r="A620" t="s">
        <v>89</v>
      </c>
      <c r="B620">
        <v>87.45</v>
      </c>
      <c r="C620">
        <v>160.41999999999999</v>
      </c>
      <c r="D620" s="1">
        <v>76.400000000000006</v>
      </c>
      <c r="E620" s="55">
        <f t="shared" si="28"/>
        <v>0.14463350785340309</v>
      </c>
      <c r="F620">
        <f t="shared" si="29"/>
        <v>2.0918851593980416E-2</v>
      </c>
      <c r="M620">
        <f t="shared" si="30"/>
        <v>7647.5025000000005</v>
      </c>
    </row>
    <row r="621" spans="1:13" x14ac:dyDescent="0.25">
      <c r="A621" t="s">
        <v>89</v>
      </c>
      <c r="B621">
        <v>86.8</v>
      </c>
      <c r="C621">
        <v>106.205</v>
      </c>
      <c r="D621" s="1">
        <v>76.400000000000006</v>
      </c>
      <c r="E621" s="55">
        <f t="shared" si="28"/>
        <v>0.13612565445026165</v>
      </c>
      <c r="F621">
        <f t="shared" si="29"/>
        <v>1.8530193799512037E-2</v>
      </c>
      <c r="M621">
        <f t="shared" si="30"/>
        <v>7534.24</v>
      </c>
    </row>
    <row r="622" spans="1:13" x14ac:dyDescent="0.25">
      <c r="A622" t="s">
        <v>90</v>
      </c>
      <c r="B622">
        <v>134.75</v>
      </c>
      <c r="C622">
        <v>131.321</v>
      </c>
      <c r="D622" s="1">
        <v>108.55</v>
      </c>
      <c r="E622" s="55">
        <f t="shared" si="28"/>
        <v>0.24136342699216953</v>
      </c>
      <c r="F622">
        <f t="shared" si="29"/>
        <v>5.8256303889404351E-2</v>
      </c>
      <c r="M622">
        <f t="shared" si="30"/>
        <v>18157.5625</v>
      </c>
    </row>
    <row r="623" spans="1:13" x14ac:dyDescent="0.25">
      <c r="A623" t="s">
        <v>90</v>
      </c>
      <c r="B623">
        <v>143.5</v>
      </c>
      <c r="C623">
        <v>133.07300000000001</v>
      </c>
      <c r="D623" s="1">
        <v>108.55</v>
      </c>
      <c r="E623" s="55">
        <f t="shared" si="28"/>
        <v>0.32197144173192083</v>
      </c>
      <c r="F623">
        <f t="shared" si="29"/>
        <v>0.10366560929093169</v>
      </c>
      <c r="M623">
        <f t="shared" si="30"/>
        <v>20592.25</v>
      </c>
    </row>
    <row r="624" spans="1:13" x14ac:dyDescent="0.25">
      <c r="A624" t="s">
        <v>90</v>
      </c>
      <c r="B624">
        <v>137.75</v>
      </c>
      <c r="C624">
        <v>112.901</v>
      </c>
      <c r="D624" s="1">
        <v>108.55</v>
      </c>
      <c r="E624" s="55">
        <f t="shared" si="28"/>
        <v>0.2690004606172271</v>
      </c>
      <c r="F624">
        <f t="shared" si="29"/>
        <v>7.2361247812280344E-2</v>
      </c>
      <c r="M624">
        <f t="shared" si="30"/>
        <v>18975.0625</v>
      </c>
    </row>
    <row r="625" spans="1:13" x14ac:dyDescent="0.25">
      <c r="A625" t="s">
        <v>90</v>
      </c>
      <c r="B625">
        <v>141.15</v>
      </c>
      <c r="C625">
        <v>132.34</v>
      </c>
      <c r="D625" s="1">
        <v>108.55</v>
      </c>
      <c r="E625" s="55">
        <f t="shared" si="28"/>
        <v>0.30032243205895909</v>
      </c>
      <c r="F625">
        <f t="shared" si="29"/>
        <v>9.0193563197808094E-2</v>
      </c>
      <c r="M625">
        <f t="shared" si="30"/>
        <v>19923.322500000002</v>
      </c>
    </row>
    <row r="626" spans="1:13" x14ac:dyDescent="0.25">
      <c r="A626" t="s">
        <v>90</v>
      </c>
      <c r="B626">
        <v>136.1</v>
      </c>
      <c r="C626">
        <v>110.78100000000001</v>
      </c>
      <c r="D626" s="1">
        <v>108.55</v>
      </c>
      <c r="E626" s="55">
        <f t="shared" si="28"/>
        <v>0.2538000921234454</v>
      </c>
      <c r="F626">
        <f t="shared" si="29"/>
        <v>6.4414486761869366E-2</v>
      </c>
      <c r="M626">
        <f t="shared" si="30"/>
        <v>18523.21</v>
      </c>
    </row>
    <row r="627" spans="1:13" x14ac:dyDescent="0.25">
      <c r="A627" t="s">
        <v>90</v>
      </c>
      <c r="B627">
        <v>133.69999999999999</v>
      </c>
      <c r="C627">
        <v>131.66</v>
      </c>
      <c r="D627" s="1">
        <v>108.55</v>
      </c>
      <c r="E627" s="55">
        <f t="shared" si="28"/>
        <v>0.23169046522339928</v>
      </c>
      <c r="F627">
        <f t="shared" si="29"/>
        <v>5.3680471675435194E-2</v>
      </c>
      <c r="M627">
        <f t="shared" si="30"/>
        <v>17875.689999999999</v>
      </c>
    </row>
    <row r="628" spans="1:13" x14ac:dyDescent="0.25">
      <c r="A628" t="s">
        <v>90</v>
      </c>
      <c r="B628">
        <v>136.69999999999999</v>
      </c>
      <c r="C628">
        <v>130.351</v>
      </c>
      <c r="D628" s="1">
        <v>108.55</v>
      </c>
      <c r="E628" s="55">
        <f t="shared" si="28"/>
        <v>0.25932749884845685</v>
      </c>
      <c r="F628">
        <f t="shared" si="29"/>
        <v>6.7250751658996383E-2</v>
      </c>
      <c r="M628">
        <f t="shared" si="30"/>
        <v>18686.889999999996</v>
      </c>
    </row>
    <row r="629" spans="1:13" x14ac:dyDescent="0.25">
      <c r="A629" t="s">
        <v>90</v>
      </c>
      <c r="B629">
        <v>144.15</v>
      </c>
      <c r="C629">
        <v>111.876</v>
      </c>
      <c r="D629" s="1">
        <v>108.55</v>
      </c>
      <c r="E629" s="55">
        <f t="shared" si="28"/>
        <v>0.32795946568401668</v>
      </c>
      <c r="F629">
        <f t="shared" si="29"/>
        <v>0.10755741113174572</v>
      </c>
      <c r="M629">
        <f t="shared" si="30"/>
        <v>20779.2225</v>
      </c>
    </row>
    <row r="630" spans="1:13" x14ac:dyDescent="0.25">
      <c r="A630" t="s">
        <v>90</v>
      </c>
      <c r="B630">
        <v>133.94999999999999</v>
      </c>
      <c r="C630">
        <v>131.596</v>
      </c>
      <c r="D630" s="1">
        <v>108.55</v>
      </c>
      <c r="E630" s="55">
        <f t="shared" si="28"/>
        <v>0.23399355135882074</v>
      </c>
      <c r="F630">
        <f t="shared" si="29"/>
        <v>5.4752982077513085E-2</v>
      </c>
      <c r="M630">
        <f t="shared" si="30"/>
        <v>17942.602499999997</v>
      </c>
    </row>
    <row r="631" spans="1:13" x14ac:dyDescent="0.25">
      <c r="A631" t="s">
        <v>90</v>
      </c>
      <c r="B631">
        <v>143.19999999999999</v>
      </c>
      <c r="C631">
        <v>152.63300000000001</v>
      </c>
      <c r="D631" s="1">
        <v>108.55</v>
      </c>
      <c r="E631" s="55">
        <f t="shared" si="28"/>
        <v>0.31920773836941496</v>
      </c>
      <c r="F631">
        <f t="shared" si="29"/>
        <v>0.10189358023491688</v>
      </c>
      <c r="M631">
        <f t="shared" si="30"/>
        <v>20506.239999999998</v>
      </c>
    </row>
    <row r="632" spans="1:13" x14ac:dyDescent="0.25">
      <c r="A632" t="s">
        <v>91</v>
      </c>
      <c r="B632">
        <v>81.099999999999994</v>
      </c>
      <c r="C632">
        <v>183.499</v>
      </c>
      <c r="D632" s="1">
        <v>64.849999999999994</v>
      </c>
      <c r="E632" s="55">
        <f t="shared" si="28"/>
        <v>0.25057825751734775</v>
      </c>
      <c r="F632">
        <f t="shared" si="29"/>
        <v>6.2789463140430241E-2</v>
      </c>
      <c r="M632">
        <f t="shared" si="30"/>
        <v>6577.2099999999991</v>
      </c>
    </row>
    <row r="633" spans="1:13" x14ac:dyDescent="0.25">
      <c r="A633" t="s">
        <v>91</v>
      </c>
      <c r="B633">
        <v>79.900000000000006</v>
      </c>
      <c r="C633">
        <v>130.923</v>
      </c>
      <c r="D633" s="1">
        <v>64.849999999999994</v>
      </c>
      <c r="E633" s="55">
        <f t="shared" si="28"/>
        <v>0.23207401696222071</v>
      </c>
      <c r="F633">
        <f t="shared" si="29"/>
        <v>5.3858349348981108E-2</v>
      </c>
      <c r="M633">
        <f t="shared" si="30"/>
        <v>6384.0100000000011</v>
      </c>
    </row>
    <row r="634" spans="1:13" x14ac:dyDescent="0.25">
      <c r="A634" t="s">
        <v>91</v>
      </c>
      <c r="B634">
        <v>80</v>
      </c>
      <c r="C634">
        <v>158.27199999999999</v>
      </c>
      <c r="D634" s="1">
        <v>64.849999999999994</v>
      </c>
      <c r="E634" s="55">
        <f t="shared" si="28"/>
        <v>0.23361603700848121</v>
      </c>
      <c r="F634">
        <f t="shared" si="29"/>
        <v>5.4576452747548063E-2</v>
      </c>
      <c r="M634">
        <f t="shared" si="30"/>
        <v>6400</v>
      </c>
    </row>
    <row r="635" spans="1:13" x14ac:dyDescent="0.25">
      <c r="A635" t="s">
        <v>91</v>
      </c>
      <c r="B635">
        <v>80.25</v>
      </c>
      <c r="C635">
        <v>183.64500000000001</v>
      </c>
      <c r="D635" s="1">
        <v>64.849999999999994</v>
      </c>
      <c r="E635" s="55">
        <f t="shared" si="28"/>
        <v>0.23747108712413273</v>
      </c>
      <c r="F635">
        <f t="shared" si="29"/>
        <v>5.6392517219917435E-2</v>
      </c>
      <c r="M635">
        <f t="shared" si="30"/>
        <v>6440.0625</v>
      </c>
    </row>
    <row r="636" spans="1:13" x14ac:dyDescent="0.25">
      <c r="A636" t="s">
        <v>91</v>
      </c>
      <c r="B636">
        <v>81.2</v>
      </c>
      <c r="C636">
        <v>136.31800000000001</v>
      </c>
      <c r="D636" s="1">
        <v>64.849999999999994</v>
      </c>
      <c r="E636" s="55">
        <f t="shared" si="28"/>
        <v>0.2521202775636085</v>
      </c>
      <c r="F636">
        <f t="shared" si="29"/>
        <v>6.3564634358750996E-2</v>
      </c>
      <c r="M636">
        <f t="shared" si="30"/>
        <v>6593.4400000000005</v>
      </c>
    </row>
    <row r="637" spans="1:13" x14ac:dyDescent="0.25">
      <c r="A637" t="s">
        <v>91</v>
      </c>
      <c r="B637">
        <v>80.2</v>
      </c>
      <c r="C637">
        <v>185.00800000000001</v>
      </c>
      <c r="D637" s="1">
        <v>64.849999999999994</v>
      </c>
      <c r="E637" s="55">
        <f t="shared" si="28"/>
        <v>0.23670007710100247</v>
      </c>
      <c r="F637">
        <f t="shared" si="29"/>
        <v>5.6026926499620509E-2</v>
      </c>
      <c r="M637">
        <f t="shared" si="30"/>
        <v>6432.0400000000009</v>
      </c>
    </row>
    <row r="638" spans="1:13" x14ac:dyDescent="0.25">
      <c r="A638" t="s">
        <v>91</v>
      </c>
      <c r="B638">
        <v>80.900000000000006</v>
      </c>
      <c r="C638">
        <v>161.16800000000001</v>
      </c>
      <c r="D638" s="1">
        <v>64.849999999999994</v>
      </c>
      <c r="E638" s="55">
        <f t="shared" si="28"/>
        <v>0.24749421742482672</v>
      </c>
      <c r="F638">
        <f t="shared" si="29"/>
        <v>6.1253387658727398E-2</v>
      </c>
      <c r="M638">
        <f t="shared" si="30"/>
        <v>6544.8100000000013</v>
      </c>
    </row>
    <row r="639" spans="1:13" x14ac:dyDescent="0.25">
      <c r="A639" t="s">
        <v>91</v>
      </c>
      <c r="B639">
        <v>85.6</v>
      </c>
      <c r="C639">
        <v>206.56</v>
      </c>
      <c r="D639" s="1">
        <v>64.849999999999994</v>
      </c>
      <c r="E639" s="55">
        <f t="shared" si="28"/>
        <v>0.31996915959907479</v>
      </c>
      <c r="F639">
        <f t="shared" si="29"/>
        <v>0.1023802630945382</v>
      </c>
      <c r="M639">
        <f t="shared" si="30"/>
        <v>7327.3599999999988</v>
      </c>
    </row>
    <row r="640" spans="1:13" x14ac:dyDescent="0.25">
      <c r="A640" t="s">
        <v>91</v>
      </c>
      <c r="B640">
        <v>80.95</v>
      </c>
      <c r="C640">
        <v>182.804</v>
      </c>
      <c r="D640" s="1">
        <v>64.849999999999994</v>
      </c>
      <c r="E640" s="55">
        <f t="shared" si="28"/>
        <v>0.24826522744795698</v>
      </c>
      <c r="F640">
        <f t="shared" si="29"/>
        <v>6.163562315978581E-2</v>
      </c>
      <c r="M640">
        <f t="shared" si="30"/>
        <v>6552.9025000000001</v>
      </c>
    </row>
    <row r="641" spans="1:13" x14ac:dyDescent="0.25">
      <c r="A641" t="s">
        <v>91</v>
      </c>
      <c r="B641">
        <v>81.45</v>
      </c>
      <c r="C641">
        <v>182.80600000000001</v>
      </c>
      <c r="D641" s="1">
        <v>64.849999999999994</v>
      </c>
      <c r="E641" s="55">
        <f t="shared" si="28"/>
        <v>0.25597532767926001</v>
      </c>
      <c r="F641">
        <f t="shared" si="29"/>
        <v>6.5523368380504543E-2</v>
      </c>
      <c r="M641">
        <f t="shared" si="30"/>
        <v>6634.1025000000009</v>
      </c>
    </row>
    <row r="642" spans="1:13" x14ac:dyDescent="0.25">
      <c r="A642" t="s">
        <v>92</v>
      </c>
      <c r="B642">
        <v>103.1</v>
      </c>
      <c r="C642">
        <v>152.10300000000001</v>
      </c>
      <c r="D642" s="1">
        <v>86.6</v>
      </c>
      <c r="E642" s="55">
        <f t="shared" si="28"/>
        <v>0.19053117782909931</v>
      </c>
      <c r="F642">
        <f t="shared" si="29"/>
        <v>3.6302129724943864E-2</v>
      </c>
      <c r="M642">
        <f t="shared" si="30"/>
        <v>10629.609999999999</v>
      </c>
    </row>
    <row r="643" spans="1:13" x14ac:dyDescent="0.25">
      <c r="A643" t="s">
        <v>92</v>
      </c>
      <c r="B643">
        <v>102.6</v>
      </c>
      <c r="C643">
        <v>152.203</v>
      </c>
      <c r="D643" s="1">
        <v>86.6</v>
      </c>
      <c r="E643" s="55">
        <f t="shared" ref="E643:E701" si="31">(B643-D643)/D643</f>
        <v>0.18475750577367206</v>
      </c>
      <c r="F643">
        <f t="shared" ref="F643:F701" si="32">E643^2</f>
        <v>3.4135335939708467E-2</v>
      </c>
      <c r="M643">
        <f t="shared" ref="M643:M701" si="33">B643^2</f>
        <v>10526.759999999998</v>
      </c>
    </row>
    <row r="644" spans="1:13" x14ac:dyDescent="0.25">
      <c r="A644" t="s">
        <v>92</v>
      </c>
      <c r="B644">
        <v>103.75</v>
      </c>
      <c r="C644">
        <v>150.20500000000001</v>
      </c>
      <c r="D644" s="1">
        <v>86.6</v>
      </c>
      <c r="E644" s="55">
        <f t="shared" si="31"/>
        <v>0.1980369515011548</v>
      </c>
      <c r="F644">
        <f t="shared" si="32"/>
        <v>3.9218634159870737E-2</v>
      </c>
      <c r="M644">
        <f t="shared" si="33"/>
        <v>10764.0625</v>
      </c>
    </row>
    <row r="645" spans="1:13" x14ac:dyDescent="0.25">
      <c r="A645" t="s">
        <v>92</v>
      </c>
      <c r="B645">
        <v>104.6</v>
      </c>
      <c r="C645">
        <v>154.273</v>
      </c>
      <c r="D645" s="1">
        <v>86.6</v>
      </c>
      <c r="E645" s="55">
        <f t="shared" si="31"/>
        <v>0.20785219399538107</v>
      </c>
      <c r="F645">
        <f t="shared" si="32"/>
        <v>4.3202534548693529E-2</v>
      </c>
      <c r="M645">
        <f t="shared" si="33"/>
        <v>10941.159999999998</v>
      </c>
    </row>
    <row r="646" spans="1:13" x14ac:dyDescent="0.25">
      <c r="A646" t="s">
        <v>92</v>
      </c>
      <c r="B646">
        <v>102.25</v>
      </c>
      <c r="C646">
        <v>203.93100000000001</v>
      </c>
      <c r="D646" s="1">
        <v>86.6</v>
      </c>
      <c r="E646" s="55">
        <f t="shared" si="31"/>
        <v>0.18071593533487307</v>
      </c>
      <c r="F646">
        <f t="shared" si="32"/>
        <v>3.2658249283958024E-2</v>
      </c>
      <c r="M646">
        <f t="shared" si="33"/>
        <v>10455.0625</v>
      </c>
    </row>
    <row r="647" spans="1:13" x14ac:dyDescent="0.25">
      <c r="A647" t="s">
        <v>92</v>
      </c>
      <c r="B647">
        <v>102.7</v>
      </c>
      <c r="C647">
        <v>151.203</v>
      </c>
      <c r="D647" s="1">
        <v>86.6</v>
      </c>
      <c r="E647" s="55">
        <f t="shared" si="31"/>
        <v>0.1859122401847576</v>
      </c>
      <c r="F647">
        <f t="shared" si="32"/>
        <v>3.4563361050515003E-2</v>
      </c>
      <c r="M647">
        <f t="shared" si="33"/>
        <v>10547.29</v>
      </c>
    </row>
    <row r="648" spans="1:13" x14ac:dyDescent="0.25">
      <c r="A648" t="s">
        <v>92</v>
      </c>
      <c r="B648">
        <v>102.75</v>
      </c>
      <c r="C648">
        <v>177.44399999999999</v>
      </c>
      <c r="D648" s="1">
        <v>86.6</v>
      </c>
      <c r="E648" s="55">
        <f t="shared" si="31"/>
        <v>0.18648960739030032</v>
      </c>
      <c r="F648">
        <f t="shared" si="32"/>
        <v>3.4778373664588358E-2</v>
      </c>
      <c r="M648">
        <f t="shared" si="33"/>
        <v>10557.5625</v>
      </c>
    </row>
    <row r="649" spans="1:13" x14ac:dyDescent="0.25">
      <c r="A649" t="s">
        <v>92</v>
      </c>
      <c r="B649">
        <v>104</v>
      </c>
      <c r="C649">
        <v>176.011</v>
      </c>
      <c r="D649" s="1">
        <v>86.6</v>
      </c>
      <c r="E649" s="55">
        <f t="shared" si="31"/>
        <v>0.20092378752886844</v>
      </c>
      <c r="F649">
        <f t="shared" si="32"/>
        <v>4.0370368394945871E-2</v>
      </c>
      <c r="M649">
        <f t="shared" si="33"/>
        <v>10816</v>
      </c>
    </row>
    <row r="650" spans="1:13" x14ac:dyDescent="0.25">
      <c r="A650" t="s">
        <v>92</v>
      </c>
      <c r="B650">
        <v>107.6</v>
      </c>
      <c r="C650">
        <v>177.38900000000001</v>
      </c>
      <c r="D650" s="1">
        <v>86.6</v>
      </c>
      <c r="E650" s="55">
        <f t="shared" si="31"/>
        <v>0.2424942263279446</v>
      </c>
      <c r="F650">
        <f t="shared" si="32"/>
        <v>5.880344980238842E-2</v>
      </c>
      <c r="M650">
        <f t="shared" si="33"/>
        <v>11577.759999999998</v>
      </c>
    </row>
    <row r="651" spans="1:13" x14ac:dyDescent="0.25">
      <c r="A651" t="s">
        <v>92</v>
      </c>
      <c r="B651">
        <v>102.6</v>
      </c>
      <c r="C651">
        <v>201.38300000000001</v>
      </c>
      <c r="D651" s="1">
        <v>86.6</v>
      </c>
      <c r="E651" s="55">
        <f t="shared" si="31"/>
        <v>0.18475750577367206</v>
      </c>
      <c r="F651">
        <f t="shared" si="32"/>
        <v>3.4135335939708467E-2</v>
      </c>
      <c r="M651">
        <f t="shared" si="33"/>
        <v>10526.759999999998</v>
      </c>
    </row>
    <row r="652" spans="1:13" x14ac:dyDescent="0.25">
      <c r="A652" t="s">
        <v>93</v>
      </c>
      <c r="B652">
        <v>57.25</v>
      </c>
      <c r="C652">
        <v>128.90199999999999</v>
      </c>
      <c r="D652" s="1">
        <v>48.45</v>
      </c>
      <c r="E652" s="55">
        <f t="shared" si="31"/>
        <v>0.18163054695562428</v>
      </c>
      <c r="F652">
        <f t="shared" si="32"/>
        <v>3.2989655587399233E-2</v>
      </c>
      <c r="M652">
        <f t="shared" si="33"/>
        <v>3277.5625</v>
      </c>
    </row>
    <row r="653" spans="1:13" x14ac:dyDescent="0.25">
      <c r="A653" t="s">
        <v>93</v>
      </c>
      <c r="B653">
        <v>56.3</v>
      </c>
      <c r="C653">
        <v>185.11199999999999</v>
      </c>
      <c r="D653" s="1">
        <v>48.45</v>
      </c>
      <c r="E653" s="55">
        <f t="shared" si="31"/>
        <v>0.16202270381836933</v>
      </c>
      <c r="F653">
        <f t="shared" si="32"/>
        <v>2.6251356552615034E-2</v>
      </c>
      <c r="M653">
        <f t="shared" si="33"/>
        <v>3169.6899999999996</v>
      </c>
    </row>
    <row r="654" spans="1:13" x14ac:dyDescent="0.25">
      <c r="A654" t="s">
        <v>93</v>
      </c>
      <c r="B654">
        <v>56.85</v>
      </c>
      <c r="C654">
        <v>249.42099999999999</v>
      </c>
      <c r="D654" s="1">
        <v>48.45</v>
      </c>
      <c r="E654" s="55">
        <f t="shared" si="31"/>
        <v>0.17337461300309592</v>
      </c>
      <c r="F654">
        <f t="shared" si="32"/>
        <v>3.0058756433973276E-2</v>
      </c>
      <c r="M654">
        <f t="shared" si="33"/>
        <v>3231.9225000000001</v>
      </c>
    </row>
    <row r="655" spans="1:13" x14ac:dyDescent="0.25">
      <c r="A655" t="s">
        <v>93</v>
      </c>
      <c r="B655">
        <v>58.5</v>
      </c>
      <c r="C655">
        <v>188.047</v>
      </c>
      <c r="D655" s="1">
        <v>48.45</v>
      </c>
      <c r="E655" s="55">
        <f t="shared" si="31"/>
        <v>0.20743034055727547</v>
      </c>
      <c r="F655">
        <f t="shared" si="32"/>
        <v>4.302734618370728E-2</v>
      </c>
      <c r="M655">
        <f t="shared" si="33"/>
        <v>3422.25</v>
      </c>
    </row>
    <row r="656" spans="1:13" x14ac:dyDescent="0.25">
      <c r="A656" t="s">
        <v>93</v>
      </c>
      <c r="B656">
        <v>56.05</v>
      </c>
      <c r="C656">
        <v>191.511</v>
      </c>
      <c r="D656" s="1">
        <v>48.45</v>
      </c>
      <c r="E656" s="55">
        <f t="shared" si="31"/>
        <v>0.1568627450980391</v>
      </c>
      <c r="F656">
        <f t="shared" si="32"/>
        <v>2.4605920799692392E-2</v>
      </c>
      <c r="M656">
        <f t="shared" si="33"/>
        <v>3141.6024999999995</v>
      </c>
    </row>
    <row r="657" spans="1:13" x14ac:dyDescent="0.25">
      <c r="A657" t="s">
        <v>93</v>
      </c>
      <c r="B657">
        <v>55.85</v>
      </c>
      <c r="C657">
        <v>131.31100000000001</v>
      </c>
      <c r="D657" s="1">
        <v>48.45</v>
      </c>
      <c r="E657" s="55">
        <f t="shared" si="31"/>
        <v>0.15273477812177499</v>
      </c>
      <c r="F657">
        <f t="shared" si="32"/>
        <v>2.3327912447907839E-2</v>
      </c>
      <c r="M657">
        <f t="shared" si="33"/>
        <v>3119.2225000000003</v>
      </c>
    </row>
    <row r="658" spans="1:13" x14ac:dyDescent="0.25">
      <c r="A658" t="s">
        <v>93</v>
      </c>
      <c r="B658">
        <v>57.7</v>
      </c>
      <c r="C658">
        <v>189.17699999999999</v>
      </c>
      <c r="D658" s="1">
        <v>48.45</v>
      </c>
      <c r="E658" s="55">
        <f t="shared" si="31"/>
        <v>0.19091847265221878</v>
      </c>
      <c r="F658">
        <f t="shared" si="32"/>
        <v>3.6449863199856013E-2</v>
      </c>
      <c r="M658">
        <f t="shared" si="33"/>
        <v>3329.2900000000004</v>
      </c>
    </row>
    <row r="659" spans="1:13" x14ac:dyDescent="0.25">
      <c r="A659" t="s">
        <v>93</v>
      </c>
      <c r="B659">
        <v>57.6</v>
      </c>
      <c r="C659">
        <v>187.78399999999999</v>
      </c>
      <c r="D659" s="1">
        <v>48.45</v>
      </c>
      <c r="E659" s="55">
        <f t="shared" si="31"/>
        <v>0.18885448916408665</v>
      </c>
      <c r="F659">
        <f t="shared" si="32"/>
        <v>3.566601807742812E-2</v>
      </c>
      <c r="M659">
        <f t="shared" si="33"/>
        <v>3317.76</v>
      </c>
    </row>
    <row r="660" spans="1:13" x14ac:dyDescent="0.25">
      <c r="A660" t="s">
        <v>93</v>
      </c>
      <c r="B660">
        <v>55.9</v>
      </c>
      <c r="C660">
        <v>192.97</v>
      </c>
      <c r="D660" s="1">
        <v>48.45</v>
      </c>
      <c r="E660" s="55">
        <f t="shared" si="31"/>
        <v>0.15376676986584098</v>
      </c>
      <c r="F660">
        <f t="shared" si="32"/>
        <v>2.3644219514974502E-2</v>
      </c>
      <c r="M660">
        <f t="shared" si="33"/>
        <v>3124.81</v>
      </c>
    </row>
    <row r="661" spans="1:13" x14ac:dyDescent="0.25">
      <c r="A661" t="s">
        <v>93</v>
      </c>
      <c r="B661">
        <v>56.15</v>
      </c>
      <c r="C661">
        <v>163.785</v>
      </c>
      <c r="D661" s="1">
        <v>48.45</v>
      </c>
      <c r="E661" s="55">
        <f t="shared" si="31"/>
        <v>0.15892672858617121</v>
      </c>
      <c r="F661">
        <f t="shared" si="32"/>
        <v>2.525770505910253E-2</v>
      </c>
      <c r="M661">
        <f t="shared" si="33"/>
        <v>3152.8224999999998</v>
      </c>
    </row>
    <row r="662" spans="1:13" x14ac:dyDescent="0.25">
      <c r="A662" t="s">
        <v>94</v>
      </c>
      <c r="B662">
        <v>76.75</v>
      </c>
      <c r="C662">
        <v>268.38299999999998</v>
      </c>
      <c r="D662" s="1">
        <v>60.95</v>
      </c>
      <c r="E662" s="55">
        <f t="shared" si="31"/>
        <v>0.25922887612797368</v>
      </c>
      <c r="F662">
        <f t="shared" si="32"/>
        <v>6.719961021857232E-2</v>
      </c>
      <c r="M662">
        <f t="shared" si="33"/>
        <v>5890.5625</v>
      </c>
    </row>
    <row r="663" spans="1:13" x14ac:dyDescent="0.25">
      <c r="A663" t="s">
        <v>94</v>
      </c>
      <c r="B663">
        <v>78.7</v>
      </c>
      <c r="C663">
        <v>183.14500000000001</v>
      </c>
      <c r="D663" s="1">
        <v>60.95</v>
      </c>
      <c r="E663" s="55">
        <f t="shared" si="31"/>
        <v>0.29122231337161608</v>
      </c>
      <c r="F663">
        <f t="shared" si="32"/>
        <v>8.4810435805515755E-2</v>
      </c>
      <c r="M663">
        <f t="shared" si="33"/>
        <v>6193.6900000000005</v>
      </c>
    </row>
    <row r="664" spans="1:13" x14ac:dyDescent="0.25">
      <c r="A664" t="s">
        <v>94</v>
      </c>
      <c r="B664">
        <v>76.05</v>
      </c>
      <c r="C664">
        <v>258.03699999999998</v>
      </c>
      <c r="D664" s="1">
        <v>60.95</v>
      </c>
      <c r="E664" s="55">
        <f t="shared" si="31"/>
        <v>0.24774405250205075</v>
      </c>
      <c r="F664">
        <f t="shared" si="32"/>
        <v>6.1377115550138882E-2</v>
      </c>
      <c r="M664">
        <f t="shared" si="33"/>
        <v>5783.6025</v>
      </c>
    </row>
    <row r="665" spans="1:13" x14ac:dyDescent="0.25">
      <c r="A665" t="s">
        <v>94</v>
      </c>
      <c r="B665">
        <v>76.25</v>
      </c>
      <c r="C665">
        <v>268.98099999999999</v>
      </c>
      <c r="D665" s="1">
        <v>60.95</v>
      </c>
      <c r="E665" s="55">
        <f t="shared" si="31"/>
        <v>0.2510254306808859</v>
      </c>
      <c r="F665">
        <f t="shared" si="32"/>
        <v>6.301376684852425E-2</v>
      </c>
      <c r="M665">
        <f t="shared" si="33"/>
        <v>5814.0625</v>
      </c>
    </row>
    <row r="666" spans="1:13" x14ac:dyDescent="0.25">
      <c r="A666" t="s">
        <v>94</v>
      </c>
      <c r="B666">
        <v>77.45</v>
      </c>
      <c r="C666">
        <v>349.47800000000001</v>
      </c>
      <c r="D666" s="1">
        <v>60.95</v>
      </c>
      <c r="E666" s="55">
        <f t="shared" si="31"/>
        <v>0.27071369975389664</v>
      </c>
      <c r="F666">
        <f t="shared" si="32"/>
        <v>7.3285907234442893E-2</v>
      </c>
      <c r="M666">
        <f t="shared" si="33"/>
        <v>5998.5025000000005</v>
      </c>
    </row>
    <row r="667" spans="1:13" x14ac:dyDescent="0.25">
      <c r="A667" t="s">
        <v>94</v>
      </c>
      <c r="B667">
        <v>77.599999999999994</v>
      </c>
      <c r="C667">
        <v>309.10199999999998</v>
      </c>
      <c r="D667" s="1">
        <v>60.95</v>
      </c>
      <c r="E667" s="55">
        <f t="shared" si="31"/>
        <v>0.27317473338802284</v>
      </c>
      <c r="F667">
        <f t="shared" si="32"/>
        <v>7.4624434961617359E-2</v>
      </c>
      <c r="M667">
        <f t="shared" si="33"/>
        <v>6021.7599999999993</v>
      </c>
    </row>
    <row r="668" spans="1:13" x14ac:dyDescent="0.25">
      <c r="A668" t="s">
        <v>94</v>
      </c>
      <c r="B668">
        <v>77.45</v>
      </c>
      <c r="C668">
        <v>308.88900000000001</v>
      </c>
      <c r="D668" s="1">
        <v>60.95</v>
      </c>
      <c r="E668" s="55">
        <f t="shared" si="31"/>
        <v>0.27071369975389664</v>
      </c>
      <c r="F668">
        <f t="shared" si="32"/>
        <v>7.3285907234442893E-2</v>
      </c>
      <c r="M668">
        <f t="shared" si="33"/>
        <v>5998.5025000000005</v>
      </c>
    </row>
    <row r="669" spans="1:13" x14ac:dyDescent="0.25">
      <c r="A669" t="s">
        <v>94</v>
      </c>
      <c r="B669">
        <v>75.099999999999994</v>
      </c>
      <c r="C669">
        <v>305.947</v>
      </c>
      <c r="D669" s="1">
        <v>60.95</v>
      </c>
      <c r="E669" s="55">
        <f t="shared" si="31"/>
        <v>0.23215750615258393</v>
      </c>
      <c r="F669">
        <f t="shared" si="32"/>
        <v>5.3897107662987047E-2</v>
      </c>
      <c r="M669">
        <f t="shared" si="33"/>
        <v>5640.0099999999993</v>
      </c>
    </row>
    <row r="670" spans="1:13" x14ac:dyDescent="0.25">
      <c r="A670" t="s">
        <v>94</v>
      </c>
      <c r="B670">
        <v>79</v>
      </c>
      <c r="C670">
        <v>213.64599999999999</v>
      </c>
      <c r="D670" s="1">
        <v>60.95</v>
      </c>
      <c r="E670" s="55">
        <f t="shared" si="31"/>
        <v>0.2961443806398687</v>
      </c>
      <c r="F670">
        <f t="shared" si="32"/>
        <v>8.7701494184571432E-2</v>
      </c>
      <c r="M670">
        <f t="shared" si="33"/>
        <v>6241</v>
      </c>
    </row>
    <row r="671" spans="1:13" x14ac:dyDescent="0.25">
      <c r="A671" t="s">
        <v>94</v>
      </c>
      <c r="B671">
        <v>75.5</v>
      </c>
      <c r="C671">
        <v>267.88799999999998</v>
      </c>
      <c r="D671" s="1">
        <v>60.95</v>
      </c>
      <c r="E671" s="55">
        <f t="shared" si="31"/>
        <v>0.23872026251025424</v>
      </c>
      <c r="F671">
        <f t="shared" si="32"/>
        <v>5.6987363732964695E-2</v>
      </c>
      <c r="M671">
        <f t="shared" si="33"/>
        <v>5700.25</v>
      </c>
    </row>
    <row r="672" spans="1:13" x14ac:dyDescent="0.25">
      <c r="A672" t="s">
        <v>95</v>
      </c>
      <c r="B672">
        <v>85.1</v>
      </c>
      <c r="C672">
        <v>252.40700000000001</v>
      </c>
      <c r="D672" s="1">
        <v>62.65</v>
      </c>
      <c r="E672" s="55">
        <f t="shared" si="31"/>
        <v>0.35833998403830802</v>
      </c>
      <c r="F672">
        <f t="shared" si="32"/>
        <v>0.12840754416057484</v>
      </c>
      <c r="M672">
        <f t="shared" si="33"/>
        <v>7242.0099999999993</v>
      </c>
    </row>
    <row r="673" spans="1:13" x14ac:dyDescent="0.25">
      <c r="A673" t="s">
        <v>95</v>
      </c>
      <c r="B673">
        <v>82.35</v>
      </c>
      <c r="C673">
        <v>255.72200000000001</v>
      </c>
      <c r="D673" s="1">
        <v>62.65</v>
      </c>
      <c r="E673" s="55">
        <f t="shared" si="31"/>
        <v>0.3144453312051077</v>
      </c>
      <c r="F673">
        <f t="shared" si="32"/>
        <v>9.8875866316689875E-2</v>
      </c>
      <c r="M673">
        <f t="shared" si="33"/>
        <v>6781.5224999999991</v>
      </c>
    </row>
    <row r="674" spans="1:13" x14ac:dyDescent="0.25">
      <c r="A674" t="s">
        <v>95</v>
      </c>
      <c r="B674">
        <v>84.3</v>
      </c>
      <c r="C674">
        <v>224.636</v>
      </c>
      <c r="D674" s="1">
        <v>62.65</v>
      </c>
      <c r="E674" s="55">
        <f t="shared" si="31"/>
        <v>0.34557063048683156</v>
      </c>
      <c r="F674">
        <f t="shared" si="32"/>
        <v>0.11941906065506629</v>
      </c>
      <c r="M674">
        <f t="shared" si="33"/>
        <v>7106.49</v>
      </c>
    </row>
    <row r="675" spans="1:13" x14ac:dyDescent="0.25">
      <c r="A675" t="s">
        <v>95</v>
      </c>
      <c r="B675">
        <v>83.4</v>
      </c>
      <c r="C675">
        <v>188.02099999999999</v>
      </c>
      <c r="D675" s="1">
        <v>62.65</v>
      </c>
      <c r="E675" s="55">
        <f t="shared" si="31"/>
        <v>0.3312051077414207</v>
      </c>
      <c r="F675">
        <f t="shared" si="32"/>
        <v>0.10969682339400609</v>
      </c>
      <c r="M675">
        <f t="shared" si="33"/>
        <v>6955.5600000000013</v>
      </c>
    </row>
    <row r="676" spans="1:13" x14ac:dyDescent="0.25">
      <c r="A676" t="s">
        <v>95</v>
      </c>
      <c r="B676">
        <v>84.05</v>
      </c>
      <c r="C676">
        <v>219.36099999999999</v>
      </c>
      <c r="D676" s="1">
        <v>62.65</v>
      </c>
      <c r="E676" s="55">
        <f t="shared" si="31"/>
        <v>0.34158020750199519</v>
      </c>
      <c r="F676">
        <f t="shared" si="32"/>
        <v>0.11667703815710609</v>
      </c>
      <c r="M676">
        <f t="shared" si="33"/>
        <v>7064.4024999999992</v>
      </c>
    </row>
    <row r="677" spans="1:13" x14ac:dyDescent="0.25">
      <c r="A677" t="s">
        <v>95</v>
      </c>
      <c r="B677">
        <v>84.15</v>
      </c>
      <c r="C677">
        <v>220.31899999999999</v>
      </c>
      <c r="D677" s="1">
        <v>62.65</v>
      </c>
      <c r="E677" s="55">
        <f t="shared" si="31"/>
        <v>0.34317637669592987</v>
      </c>
      <c r="F677">
        <f t="shared" si="32"/>
        <v>0.11777002552214676</v>
      </c>
      <c r="M677">
        <f t="shared" si="33"/>
        <v>7081.2225000000008</v>
      </c>
    </row>
    <row r="678" spans="1:13" x14ac:dyDescent="0.25">
      <c r="A678" t="s">
        <v>95</v>
      </c>
      <c r="B678">
        <v>86.3</v>
      </c>
      <c r="C678">
        <v>214.4</v>
      </c>
      <c r="D678" s="1">
        <v>62.65</v>
      </c>
      <c r="E678" s="55">
        <f t="shared" si="31"/>
        <v>0.37749401436552271</v>
      </c>
      <c r="F678">
        <f t="shared" si="32"/>
        <v>0.14250173088179746</v>
      </c>
      <c r="M678">
        <f t="shared" si="33"/>
        <v>7447.69</v>
      </c>
    </row>
    <row r="679" spans="1:13" x14ac:dyDescent="0.25">
      <c r="A679" t="s">
        <v>95</v>
      </c>
      <c r="B679">
        <v>83.8</v>
      </c>
      <c r="C679">
        <v>213.386</v>
      </c>
      <c r="D679" s="1">
        <v>62.65</v>
      </c>
      <c r="E679" s="55">
        <f t="shared" si="31"/>
        <v>0.33758978451715882</v>
      </c>
      <c r="F679">
        <f t="shared" si="32"/>
        <v>0.11396686261034172</v>
      </c>
      <c r="M679">
        <f t="shared" si="33"/>
        <v>7022.44</v>
      </c>
    </row>
    <row r="680" spans="1:13" x14ac:dyDescent="0.25">
      <c r="A680" t="s">
        <v>95</v>
      </c>
      <c r="B680">
        <v>84.25</v>
      </c>
      <c r="C680">
        <v>221.35900000000001</v>
      </c>
      <c r="D680" s="1">
        <v>62.65</v>
      </c>
      <c r="E680" s="55">
        <f t="shared" si="31"/>
        <v>0.34477254588986433</v>
      </c>
      <c r="F680">
        <f t="shared" si="32"/>
        <v>0.11886810839937861</v>
      </c>
      <c r="M680">
        <f t="shared" si="33"/>
        <v>7098.0625</v>
      </c>
    </row>
    <row r="681" spans="1:13" x14ac:dyDescent="0.25">
      <c r="A681" t="s">
        <v>95</v>
      </c>
      <c r="B681">
        <v>84</v>
      </c>
      <c r="C681">
        <v>255.471</v>
      </c>
      <c r="D681" s="1">
        <v>62.65</v>
      </c>
      <c r="E681" s="55">
        <f t="shared" si="31"/>
        <v>0.34078212290502796</v>
      </c>
      <c r="F681">
        <f t="shared" si="32"/>
        <v>0.11613245529165758</v>
      </c>
      <c r="M681">
        <f t="shared" si="33"/>
        <v>7056</v>
      </c>
    </row>
    <row r="682" spans="1:13" x14ac:dyDescent="0.25">
      <c r="A682" t="s">
        <v>96</v>
      </c>
      <c r="B682">
        <v>65.650000000000006</v>
      </c>
      <c r="C682">
        <v>232.21600000000001</v>
      </c>
      <c r="D682" s="1">
        <v>51.05</v>
      </c>
      <c r="E682" s="55">
        <f t="shared" si="31"/>
        <v>0.28599412340842328</v>
      </c>
      <c r="F682">
        <f t="shared" si="32"/>
        <v>8.1792638624152453E-2</v>
      </c>
      <c r="M682">
        <f t="shared" si="33"/>
        <v>4309.9225000000006</v>
      </c>
    </row>
    <row r="683" spans="1:13" x14ac:dyDescent="0.25">
      <c r="A683" t="s">
        <v>96</v>
      </c>
      <c r="B683">
        <v>72</v>
      </c>
      <c r="C683">
        <v>224.369</v>
      </c>
      <c r="D683" s="1">
        <v>51.05</v>
      </c>
      <c r="E683" s="55">
        <f t="shared" si="31"/>
        <v>0.41038197845249763</v>
      </c>
      <c r="F683">
        <f t="shared" si="32"/>
        <v>0.16841336823858624</v>
      </c>
      <c r="M683">
        <f t="shared" si="33"/>
        <v>5184</v>
      </c>
    </row>
    <row r="684" spans="1:13" x14ac:dyDescent="0.25">
      <c r="A684" t="s">
        <v>96</v>
      </c>
      <c r="B684">
        <v>68.2</v>
      </c>
      <c r="C684">
        <v>236.36600000000001</v>
      </c>
      <c r="D684" s="1">
        <v>51.05</v>
      </c>
      <c r="E684" s="55">
        <f t="shared" si="31"/>
        <v>0.33594515181194917</v>
      </c>
      <c r="F684">
        <f t="shared" si="32"/>
        <v>0.11285914502595358</v>
      </c>
      <c r="M684">
        <f t="shared" si="33"/>
        <v>4651.2400000000007</v>
      </c>
    </row>
    <row r="685" spans="1:13" x14ac:dyDescent="0.25">
      <c r="A685" t="s">
        <v>96</v>
      </c>
      <c r="B685">
        <v>68</v>
      </c>
      <c r="C685">
        <v>157.465</v>
      </c>
      <c r="D685" s="1">
        <v>51.05</v>
      </c>
      <c r="E685" s="55">
        <f t="shared" si="31"/>
        <v>0.33202742409402553</v>
      </c>
      <c r="F685">
        <f t="shared" si="32"/>
        <v>0.11024221035051388</v>
      </c>
      <c r="M685">
        <f t="shared" si="33"/>
        <v>4624</v>
      </c>
    </row>
    <row r="686" spans="1:13" x14ac:dyDescent="0.25">
      <c r="A686" t="s">
        <v>96</v>
      </c>
      <c r="B686">
        <v>65.7</v>
      </c>
      <c r="C686">
        <v>190.15600000000001</v>
      </c>
      <c r="D686" s="1">
        <v>51.05</v>
      </c>
      <c r="E686" s="55">
        <f t="shared" si="31"/>
        <v>0.28697355533790414</v>
      </c>
      <c r="F686">
        <f t="shared" si="32"/>
        <v>8.2353821463277133E-2</v>
      </c>
      <c r="M686">
        <f t="shared" si="33"/>
        <v>4316.4900000000007</v>
      </c>
    </row>
    <row r="687" spans="1:13" x14ac:dyDescent="0.25">
      <c r="A687" t="s">
        <v>96</v>
      </c>
      <c r="B687">
        <v>67.099999999999994</v>
      </c>
      <c r="C687">
        <v>192.49</v>
      </c>
      <c r="D687" s="1">
        <v>51.05</v>
      </c>
      <c r="E687" s="55">
        <f t="shared" si="31"/>
        <v>0.31439764936336922</v>
      </c>
      <c r="F687">
        <f t="shared" si="32"/>
        <v>9.8845881925212056E-2</v>
      </c>
      <c r="M687">
        <f t="shared" si="33"/>
        <v>4502.4099999999989</v>
      </c>
    </row>
    <row r="688" spans="1:13" x14ac:dyDescent="0.25">
      <c r="A688" t="s">
        <v>96</v>
      </c>
      <c r="B688">
        <v>64.3</v>
      </c>
      <c r="C688">
        <v>274.036</v>
      </c>
      <c r="D688" s="1">
        <v>51.05</v>
      </c>
      <c r="E688" s="55">
        <f t="shared" si="31"/>
        <v>0.25954946131243878</v>
      </c>
      <c r="F688">
        <f t="shared" si="32"/>
        <v>6.7365922867577158E-2</v>
      </c>
      <c r="M688">
        <f t="shared" si="33"/>
        <v>4134.49</v>
      </c>
    </row>
    <row r="689" spans="1:13" x14ac:dyDescent="0.25">
      <c r="A689" t="s">
        <v>96</v>
      </c>
      <c r="B689">
        <v>69.400000000000006</v>
      </c>
      <c r="C689">
        <v>266.37</v>
      </c>
      <c r="D689" s="1">
        <v>51.05</v>
      </c>
      <c r="E689" s="55">
        <f t="shared" si="31"/>
        <v>0.35945151811949089</v>
      </c>
      <c r="F689">
        <f t="shared" si="32"/>
        <v>0.12920539387840668</v>
      </c>
      <c r="M689">
        <f t="shared" si="33"/>
        <v>4816.3600000000006</v>
      </c>
    </row>
    <row r="690" spans="1:13" x14ac:dyDescent="0.25">
      <c r="A690" t="s">
        <v>96</v>
      </c>
      <c r="B690">
        <v>70.849999999999994</v>
      </c>
      <c r="C690">
        <v>231.11199999999999</v>
      </c>
      <c r="D690" s="1">
        <v>51.05</v>
      </c>
      <c r="E690" s="55">
        <f t="shared" si="31"/>
        <v>0.38785504407443677</v>
      </c>
      <c r="F690">
        <f t="shared" si="32"/>
        <v>0.15043153521398328</v>
      </c>
      <c r="M690">
        <f t="shared" si="33"/>
        <v>5019.7224999999989</v>
      </c>
    </row>
    <row r="691" spans="1:13" x14ac:dyDescent="0.25">
      <c r="A691" t="s">
        <v>96</v>
      </c>
      <c r="B691">
        <v>66.45</v>
      </c>
      <c r="C691">
        <v>282.55399999999997</v>
      </c>
      <c r="D691" s="1">
        <v>51.05</v>
      </c>
      <c r="E691" s="55">
        <f t="shared" si="31"/>
        <v>0.30166503428011765</v>
      </c>
      <c r="F691">
        <f t="shared" si="32"/>
        <v>9.1001792907224557E-2</v>
      </c>
      <c r="M691">
        <f t="shared" si="33"/>
        <v>4415.6025</v>
      </c>
    </row>
    <row r="692" spans="1:13" x14ac:dyDescent="0.25">
      <c r="A692" t="s">
        <v>97</v>
      </c>
      <c r="B692">
        <v>80.7</v>
      </c>
      <c r="C692">
        <v>247.47300000000001</v>
      </c>
      <c r="D692" s="1">
        <v>62.5</v>
      </c>
      <c r="E692" s="55">
        <f t="shared" si="31"/>
        <v>0.29120000000000007</v>
      </c>
      <c r="F692">
        <f t="shared" si="32"/>
        <v>8.4797440000000043E-2</v>
      </c>
      <c r="M692">
        <f t="shared" si="33"/>
        <v>6512.4900000000007</v>
      </c>
    </row>
    <row r="693" spans="1:13" x14ac:dyDescent="0.25">
      <c r="A693" t="s">
        <v>97</v>
      </c>
      <c r="B693">
        <v>84.05</v>
      </c>
      <c r="C693">
        <v>198.18700000000001</v>
      </c>
      <c r="D693" s="1">
        <v>62.5</v>
      </c>
      <c r="E693" s="55">
        <f t="shared" si="31"/>
        <v>0.34479999999999994</v>
      </c>
      <c r="F693">
        <f t="shared" si="32"/>
        <v>0.11888703999999996</v>
      </c>
      <c r="M693">
        <f t="shared" si="33"/>
        <v>7064.4024999999992</v>
      </c>
    </row>
    <row r="694" spans="1:13" x14ac:dyDescent="0.25">
      <c r="A694" t="s">
        <v>97</v>
      </c>
      <c r="B694">
        <v>80.599999999999994</v>
      </c>
      <c r="C694">
        <v>287.98500000000001</v>
      </c>
      <c r="D694" s="1">
        <v>62.5</v>
      </c>
      <c r="E694" s="55">
        <f t="shared" si="31"/>
        <v>0.28959999999999991</v>
      </c>
      <c r="F694">
        <f t="shared" si="32"/>
        <v>8.3868159999999956E-2</v>
      </c>
      <c r="M694">
        <f t="shared" si="33"/>
        <v>6496.3599999999988</v>
      </c>
    </row>
    <row r="695" spans="1:13" x14ac:dyDescent="0.25">
      <c r="A695" t="s">
        <v>97</v>
      </c>
      <c r="B695">
        <v>81.25</v>
      </c>
      <c r="C695">
        <v>246.62899999999999</v>
      </c>
      <c r="D695" s="1">
        <v>62.5</v>
      </c>
      <c r="E695" s="55">
        <f t="shared" si="31"/>
        <v>0.3</v>
      </c>
      <c r="F695">
        <f t="shared" si="32"/>
        <v>0.09</v>
      </c>
      <c r="M695">
        <f t="shared" si="33"/>
        <v>6601.5625</v>
      </c>
    </row>
    <row r="696" spans="1:13" x14ac:dyDescent="0.25">
      <c r="A696" t="s">
        <v>97</v>
      </c>
      <c r="B696">
        <v>80.599999999999994</v>
      </c>
      <c r="C696">
        <v>246.398</v>
      </c>
      <c r="D696" s="1">
        <v>62.5</v>
      </c>
      <c r="E696" s="55">
        <f t="shared" si="31"/>
        <v>0.28959999999999991</v>
      </c>
      <c r="F696">
        <f t="shared" si="32"/>
        <v>8.3868159999999956E-2</v>
      </c>
      <c r="M696">
        <f t="shared" si="33"/>
        <v>6496.3599999999988</v>
      </c>
    </row>
    <row r="697" spans="1:13" x14ac:dyDescent="0.25">
      <c r="A697" t="s">
        <v>97</v>
      </c>
      <c r="B697">
        <v>81.55</v>
      </c>
      <c r="C697">
        <v>246.33600000000001</v>
      </c>
      <c r="D697" s="1">
        <v>62.5</v>
      </c>
      <c r="E697" s="55">
        <f t="shared" si="31"/>
        <v>0.30479999999999996</v>
      </c>
      <c r="F697">
        <f t="shared" si="32"/>
        <v>9.2903039999999978E-2</v>
      </c>
      <c r="M697">
        <f t="shared" si="33"/>
        <v>6650.4024999999992</v>
      </c>
    </row>
    <row r="698" spans="1:13" x14ac:dyDescent="0.25">
      <c r="A698" t="s">
        <v>97</v>
      </c>
      <c r="B698">
        <v>80.25</v>
      </c>
      <c r="C698">
        <v>303.36399999999998</v>
      </c>
      <c r="D698" s="1">
        <v>62.5</v>
      </c>
      <c r="E698" s="55">
        <f t="shared" si="31"/>
        <v>0.28399999999999997</v>
      </c>
      <c r="F698">
        <f t="shared" si="32"/>
        <v>8.0655999999999992E-2</v>
      </c>
      <c r="M698">
        <f t="shared" si="33"/>
        <v>6440.0625</v>
      </c>
    </row>
    <row r="699" spans="1:13" x14ac:dyDescent="0.25">
      <c r="A699" t="s">
        <v>97</v>
      </c>
      <c r="B699">
        <v>80</v>
      </c>
      <c r="C699">
        <v>218.97800000000001</v>
      </c>
      <c r="D699" s="1">
        <v>62.5</v>
      </c>
      <c r="E699" s="55">
        <f t="shared" si="31"/>
        <v>0.28000000000000003</v>
      </c>
      <c r="F699">
        <f t="shared" si="32"/>
        <v>7.8400000000000011E-2</v>
      </c>
      <c r="M699">
        <f t="shared" si="33"/>
        <v>6400</v>
      </c>
    </row>
    <row r="700" spans="1:13" x14ac:dyDescent="0.25">
      <c r="A700" t="s">
        <v>97</v>
      </c>
      <c r="B700">
        <v>83.55</v>
      </c>
      <c r="C700">
        <v>292.81599999999997</v>
      </c>
      <c r="D700" s="1">
        <v>62.5</v>
      </c>
      <c r="E700" s="55">
        <f t="shared" si="31"/>
        <v>0.33679999999999993</v>
      </c>
      <c r="F700">
        <f t="shared" si="32"/>
        <v>0.11343423999999995</v>
      </c>
      <c r="M700">
        <f t="shared" si="33"/>
        <v>6980.6025</v>
      </c>
    </row>
    <row r="701" spans="1:13" x14ac:dyDescent="0.25">
      <c r="A701" t="s">
        <v>97</v>
      </c>
      <c r="B701">
        <v>79.900000000000006</v>
      </c>
      <c r="C701">
        <v>251.33</v>
      </c>
      <c r="D701" s="1">
        <v>62.5</v>
      </c>
      <c r="E701" s="55">
        <f t="shared" si="31"/>
        <v>0.27840000000000009</v>
      </c>
      <c r="F701">
        <f t="shared" si="32"/>
        <v>7.7506560000000058E-2</v>
      </c>
      <c r="M701">
        <f t="shared" si="33"/>
        <v>6384.0100000000011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S1" sqref="S1:S1048576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6.25</v>
      </c>
      <c r="C2">
        <v>23.723199999999999</v>
      </c>
      <c r="D2" s="1">
        <v>5.55</v>
      </c>
      <c r="E2" s="2">
        <f>(B2-D2)/D2</f>
        <v>0.12612612612612617</v>
      </c>
      <c r="F2">
        <f>E2^2</f>
        <v>1.5907799691583485E-2</v>
      </c>
      <c r="G2" s="3">
        <f>AVERAGE(E:E)</f>
        <v>0.21596659113804623</v>
      </c>
      <c r="H2" t="s">
        <v>0</v>
      </c>
      <c r="I2" s="3">
        <f>AVERAGE(E2:E11)</f>
        <v>0.11981981981981986</v>
      </c>
      <c r="J2" s="6">
        <f>AVERAGE(C2:C11)</f>
        <v>22.949870000000001</v>
      </c>
      <c r="K2">
        <f>10*LN(AVERAGE(E:E)^2/_xlfn.STDEV.S(E:E)^2)</f>
        <v>20.758231348790616</v>
      </c>
      <c r="L2">
        <f>I2^2</f>
        <v>1.4356789221654096E-2</v>
      </c>
      <c r="M2">
        <f>B2^2</f>
        <v>39.0625</v>
      </c>
      <c r="N2">
        <f>-10*LN(AVERAGE(M:M))</f>
        <v>-79.527070726503354</v>
      </c>
      <c r="P2" t="s">
        <v>122</v>
      </c>
      <c r="Q2">
        <f>AVERAGE(C:C)</f>
        <v>589.65303585714321</v>
      </c>
      <c r="R2">
        <f>10*LN(Q2^2/_xlfn.STDEV.S(C:C)^2)</f>
        <v>3.7188495340262899</v>
      </c>
    </row>
    <row r="3" spans="1:18" x14ac:dyDescent="0.25">
      <c r="A3" t="s">
        <v>0</v>
      </c>
      <c r="B3">
        <v>6.1</v>
      </c>
      <c r="C3">
        <v>23.645700000000001</v>
      </c>
      <c r="D3" s="1">
        <v>5.55</v>
      </c>
      <c r="E3" s="2">
        <f t="shared" ref="E3:E66" si="0">(B3-D3)/D3</f>
        <v>9.9099099099099072E-2</v>
      </c>
      <c r="F3">
        <f t="shared" ref="F3:F66" si="1">E3^2</f>
        <v>9.8206314422530586E-3</v>
      </c>
      <c r="H3" t="s">
        <v>1</v>
      </c>
      <c r="I3" s="3">
        <f>AVERAGE(E12:E21)</f>
        <v>0.10789473684210533</v>
      </c>
      <c r="J3" s="6">
        <f>AVERAGE(C12:C21)</f>
        <v>37.452170000000002</v>
      </c>
      <c r="L3">
        <f t="shared" ref="L3:L51" si="2">I3^2</f>
        <v>1.1641274238227162E-2</v>
      </c>
      <c r="M3">
        <f t="shared" ref="M3:M66" si="3">B3^2</f>
        <v>37.209999999999994</v>
      </c>
    </row>
    <row r="4" spans="1:18" x14ac:dyDescent="0.25">
      <c r="A4" t="s">
        <v>0</v>
      </c>
      <c r="B4">
        <v>6.3</v>
      </c>
      <c r="C4">
        <v>23.564</v>
      </c>
      <c r="D4" s="1">
        <v>5.55</v>
      </c>
      <c r="E4" s="2">
        <f t="shared" si="0"/>
        <v>0.13513513513513514</v>
      </c>
      <c r="F4">
        <f t="shared" si="1"/>
        <v>1.8261504747991236E-2</v>
      </c>
      <c r="H4" t="s">
        <v>2</v>
      </c>
      <c r="I4" s="3">
        <f>AVERAGE(E22:E31)</f>
        <v>0.11675675675675681</v>
      </c>
      <c r="J4" s="6">
        <f>AVERAGE(C22:C31)</f>
        <v>49.672620000000002</v>
      </c>
      <c r="L4">
        <f t="shared" si="2"/>
        <v>1.3632140248356477E-2</v>
      </c>
      <c r="M4">
        <f t="shared" si="3"/>
        <v>39.69</v>
      </c>
    </row>
    <row r="5" spans="1:18" x14ac:dyDescent="0.25">
      <c r="A5" t="s">
        <v>0</v>
      </c>
      <c r="B5">
        <v>6.25</v>
      </c>
      <c r="C5">
        <v>22.034099999999999</v>
      </c>
      <c r="D5" s="1">
        <v>5.55</v>
      </c>
      <c r="E5" s="2">
        <f t="shared" si="0"/>
        <v>0.12612612612612617</v>
      </c>
      <c r="F5">
        <f t="shared" si="1"/>
        <v>1.5907799691583485E-2</v>
      </c>
      <c r="H5" t="s">
        <v>3</v>
      </c>
      <c r="I5" s="3">
        <f>AVERAGE(E32:E41)</f>
        <v>0.13200000000000001</v>
      </c>
      <c r="J5" s="6">
        <f>AVERAGE(C32:C41)</f>
        <v>41.574539999999999</v>
      </c>
      <c r="L5">
        <f t="shared" si="2"/>
        <v>1.7424000000000002E-2</v>
      </c>
      <c r="M5">
        <f t="shared" si="3"/>
        <v>39.0625</v>
      </c>
    </row>
    <row r="6" spans="1:18" x14ac:dyDescent="0.25">
      <c r="A6" t="s">
        <v>0</v>
      </c>
      <c r="B6">
        <v>6.25</v>
      </c>
      <c r="C6">
        <v>22.167200000000001</v>
      </c>
      <c r="D6" s="1">
        <v>5.55</v>
      </c>
      <c r="E6" s="2">
        <f t="shared" si="0"/>
        <v>0.12612612612612617</v>
      </c>
      <c r="F6">
        <f t="shared" si="1"/>
        <v>1.5907799691583485E-2</v>
      </c>
      <c r="H6" t="s">
        <v>4</v>
      </c>
      <c r="I6" s="3">
        <f>AVERAGE(E42:E51)</f>
        <v>0.22011834319526638</v>
      </c>
      <c r="J6" s="6">
        <f>AVERAGE(C42:C51)</f>
        <v>50.80538</v>
      </c>
      <c r="L6">
        <f t="shared" si="2"/>
        <v>4.8452085011029072E-2</v>
      </c>
      <c r="M6">
        <f t="shared" si="3"/>
        <v>39.0625</v>
      </c>
    </row>
    <row r="7" spans="1:18" x14ac:dyDescent="0.25">
      <c r="A7" t="s">
        <v>0</v>
      </c>
      <c r="B7">
        <v>6.2</v>
      </c>
      <c r="C7">
        <v>23.5581</v>
      </c>
      <c r="D7" s="1">
        <v>5.55</v>
      </c>
      <c r="E7" s="2">
        <f t="shared" si="0"/>
        <v>0.11711711711711718</v>
      </c>
      <c r="F7">
        <f t="shared" si="1"/>
        <v>1.3716419121824542E-2</v>
      </c>
      <c r="H7" t="s">
        <v>5</v>
      </c>
      <c r="I7" s="3">
        <f>AVERAGE(E52:E61)</f>
        <v>2.7607361963190184E-2</v>
      </c>
      <c r="J7" s="6">
        <f>AVERAGE(C52:C61)</f>
        <v>69.66425000000001</v>
      </c>
      <c r="L7">
        <f t="shared" si="2"/>
        <v>7.6216643456660015E-4</v>
      </c>
      <c r="M7">
        <f t="shared" si="3"/>
        <v>38.440000000000005</v>
      </c>
    </row>
    <row r="8" spans="1:18" x14ac:dyDescent="0.25">
      <c r="A8" t="s">
        <v>0</v>
      </c>
      <c r="B8">
        <v>6.2</v>
      </c>
      <c r="C8">
        <v>24.3489</v>
      </c>
      <c r="D8" s="1">
        <v>5.55</v>
      </c>
      <c r="E8" s="2">
        <f t="shared" si="0"/>
        <v>0.11711711711711718</v>
      </c>
      <c r="F8">
        <f t="shared" si="1"/>
        <v>1.3716419121824542E-2</v>
      </c>
      <c r="H8" t="s">
        <v>6</v>
      </c>
      <c r="I8" s="3">
        <f>AVERAGE(E62:E71)</f>
        <v>0.16081081081081072</v>
      </c>
      <c r="J8" s="6">
        <f>AVERAGE(C62:C71)</f>
        <v>67.047339999999991</v>
      </c>
      <c r="L8">
        <f t="shared" si="2"/>
        <v>2.5860116873630358E-2</v>
      </c>
      <c r="M8">
        <f t="shared" si="3"/>
        <v>38.440000000000005</v>
      </c>
    </row>
    <row r="9" spans="1:18" x14ac:dyDescent="0.25">
      <c r="A9" t="s">
        <v>0</v>
      </c>
      <c r="B9">
        <v>6.15</v>
      </c>
      <c r="C9">
        <v>23.7944</v>
      </c>
      <c r="D9" s="1">
        <v>5.55</v>
      </c>
      <c r="E9" s="2">
        <f t="shared" si="0"/>
        <v>0.10810810810810821</v>
      </c>
      <c r="F9">
        <f t="shared" si="1"/>
        <v>1.1687363038714413E-2</v>
      </c>
      <c r="H9" t="s">
        <v>7</v>
      </c>
      <c r="I9" s="3">
        <f>AVERAGE(E72:E81)</f>
        <v>6.2962962962962873E-2</v>
      </c>
      <c r="J9" s="6">
        <f>AVERAGE(C72:C81)</f>
        <v>46.39179</v>
      </c>
      <c r="L9">
        <f t="shared" si="2"/>
        <v>3.9643347050754346E-3</v>
      </c>
      <c r="M9">
        <f t="shared" si="3"/>
        <v>37.822500000000005</v>
      </c>
    </row>
    <row r="10" spans="1:18" x14ac:dyDescent="0.25">
      <c r="A10" t="s">
        <v>0</v>
      </c>
      <c r="B10">
        <v>6.2</v>
      </c>
      <c r="C10">
        <v>22.082599999999999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0.18699186991869912</v>
      </c>
      <c r="J10" s="6">
        <f>AVERAGE(C82:C91)</f>
        <v>56.022329999999997</v>
      </c>
      <c r="L10">
        <f t="shared" si="2"/>
        <v>3.4965959415691694E-2</v>
      </c>
      <c r="M10">
        <f t="shared" si="3"/>
        <v>38.440000000000005</v>
      </c>
    </row>
    <row r="11" spans="1:18" x14ac:dyDescent="0.25">
      <c r="A11" t="s">
        <v>0</v>
      </c>
      <c r="B11">
        <v>6.25</v>
      </c>
      <c r="C11">
        <v>20.580500000000001</v>
      </c>
      <c r="D11" s="1">
        <v>5.55</v>
      </c>
      <c r="E11" s="2">
        <f t="shared" si="0"/>
        <v>0.12612612612612617</v>
      </c>
      <c r="F11">
        <f t="shared" si="1"/>
        <v>1.5907799691583485E-2</v>
      </c>
      <c r="H11" t="s">
        <v>9</v>
      </c>
      <c r="I11" s="3">
        <f>AVERAGE(E92:E101)</f>
        <v>0.1811023622047245</v>
      </c>
      <c r="J11" s="6">
        <f>AVERAGE(C92:C101)</f>
        <v>50.51424999999999</v>
      </c>
      <c r="L11">
        <f t="shared" si="2"/>
        <v>3.2798065596131229E-2</v>
      </c>
      <c r="M11">
        <f t="shared" si="3"/>
        <v>39.0625</v>
      </c>
    </row>
    <row r="12" spans="1:18" x14ac:dyDescent="0.25">
      <c r="A12" t="s">
        <v>1</v>
      </c>
      <c r="B12">
        <v>8.3000000000000007</v>
      </c>
      <c r="C12">
        <v>35.388800000000003</v>
      </c>
      <c r="D12" s="1">
        <v>7.6</v>
      </c>
      <c r="E12" s="2">
        <f t="shared" si="0"/>
        <v>9.2105263157894884E-2</v>
      </c>
      <c r="F12">
        <f t="shared" si="1"/>
        <v>8.4833795013850681E-3</v>
      </c>
      <c r="H12" t="s">
        <v>10</v>
      </c>
      <c r="I12" s="3">
        <f>AVERAGE(E102:E111)</f>
        <v>0.24739884393063583</v>
      </c>
      <c r="J12" s="6">
        <f>AVERAGE(C102:C111)</f>
        <v>135.13389999999998</v>
      </c>
      <c r="L12">
        <f t="shared" si="2"/>
        <v>6.1206187978215101E-2</v>
      </c>
      <c r="M12">
        <f t="shared" si="3"/>
        <v>68.890000000000015</v>
      </c>
    </row>
    <row r="13" spans="1:18" x14ac:dyDescent="0.25">
      <c r="A13" t="s">
        <v>1</v>
      </c>
      <c r="B13">
        <v>8.3000000000000007</v>
      </c>
      <c r="C13">
        <v>38.143099999999997</v>
      </c>
      <c r="D13" s="1">
        <v>7.6</v>
      </c>
      <c r="E13" s="2">
        <f t="shared" si="0"/>
        <v>9.2105263157894884E-2</v>
      </c>
      <c r="F13">
        <f t="shared" si="1"/>
        <v>8.4833795013850681E-3</v>
      </c>
      <c r="H13" t="s">
        <v>11</v>
      </c>
      <c r="I13" s="3">
        <f>AVERAGE(E112:E121)</f>
        <v>0.27592997811816183</v>
      </c>
      <c r="J13" s="6">
        <f>AVERAGE(C112:C121)</f>
        <v>116.80279</v>
      </c>
      <c r="L13">
        <f t="shared" si="2"/>
        <v>7.6137352824289267E-2</v>
      </c>
      <c r="M13">
        <f t="shared" si="3"/>
        <v>68.890000000000015</v>
      </c>
    </row>
    <row r="14" spans="1:18" x14ac:dyDescent="0.25">
      <c r="A14" t="s">
        <v>1</v>
      </c>
      <c r="B14">
        <v>8.6999999999999993</v>
      </c>
      <c r="C14">
        <v>37.799199999999999</v>
      </c>
      <c r="D14" s="1">
        <v>7.6</v>
      </c>
      <c r="E14" s="2">
        <f t="shared" si="0"/>
        <v>0.14473684210526311</v>
      </c>
      <c r="F14">
        <f t="shared" si="1"/>
        <v>2.0948753462603865E-2</v>
      </c>
      <c r="H14" t="s">
        <v>12</v>
      </c>
      <c r="I14" s="3">
        <f>AVERAGE(E122:E131)</f>
        <v>0.15974025974025968</v>
      </c>
      <c r="J14" s="6">
        <f>AVERAGE(C122:C131)</f>
        <v>103.65718999999999</v>
      </c>
      <c r="L14">
        <f t="shared" si="2"/>
        <v>2.551695058188563E-2</v>
      </c>
      <c r="M14">
        <f t="shared" si="3"/>
        <v>75.689999999999984</v>
      </c>
    </row>
    <row r="15" spans="1:18" x14ac:dyDescent="0.25">
      <c r="A15" t="s">
        <v>1</v>
      </c>
      <c r="B15">
        <v>8.6999999999999993</v>
      </c>
      <c r="C15">
        <v>37.691699999999997</v>
      </c>
      <c r="D15" s="1">
        <v>7.6</v>
      </c>
      <c r="E15" s="2">
        <f t="shared" si="0"/>
        <v>0.14473684210526311</v>
      </c>
      <c r="F15">
        <f t="shared" si="1"/>
        <v>2.0948753462603865E-2</v>
      </c>
      <c r="H15" t="s">
        <v>13</v>
      </c>
      <c r="I15" s="3">
        <f>AVERAGE(E132:E141)</f>
        <v>0.15483870967741944</v>
      </c>
      <c r="J15" s="6">
        <f>AVERAGE(C132:C141)</f>
        <v>114.28919</v>
      </c>
      <c r="L15">
        <f t="shared" si="2"/>
        <v>2.3975026014568187E-2</v>
      </c>
      <c r="M15">
        <f t="shared" si="3"/>
        <v>75.689999999999984</v>
      </c>
    </row>
    <row r="16" spans="1:18" x14ac:dyDescent="0.25">
      <c r="A16" t="s">
        <v>1</v>
      </c>
      <c r="B16">
        <v>8.6999999999999993</v>
      </c>
      <c r="C16">
        <v>37.8611</v>
      </c>
      <c r="D16" s="1">
        <v>7.6</v>
      </c>
      <c r="E16" s="2">
        <f t="shared" si="0"/>
        <v>0.14473684210526311</v>
      </c>
      <c r="F16">
        <f t="shared" si="1"/>
        <v>2.0948753462603865E-2</v>
      </c>
      <c r="H16" t="s">
        <v>14</v>
      </c>
      <c r="I16" s="3">
        <f>AVERAGE(E142:E151)</f>
        <v>0.22959999999999997</v>
      </c>
      <c r="J16" s="6">
        <f>AVERAGE(C142:C151)</f>
        <v>150.80310000000003</v>
      </c>
      <c r="L16">
        <f t="shared" si="2"/>
        <v>5.2716159999999984E-2</v>
      </c>
      <c r="M16">
        <f t="shared" si="3"/>
        <v>75.689999999999984</v>
      </c>
    </row>
    <row r="17" spans="1:13" x14ac:dyDescent="0.25">
      <c r="A17" t="s">
        <v>1</v>
      </c>
      <c r="B17">
        <v>8.3000000000000007</v>
      </c>
      <c r="C17">
        <v>38.197099999999999</v>
      </c>
      <c r="D17" s="1">
        <v>7.6</v>
      </c>
      <c r="E17" s="2">
        <f t="shared" si="0"/>
        <v>9.2105263157894884E-2</v>
      </c>
      <c r="F17">
        <f t="shared" si="1"/>
        <v>8.4833795013850681E-3</v>
      </c>
      <c r="H17" t="s">
        <v>15</v>
      </c>
      <c r="I17" s="3">
        <f>AVERAGE(E152:E161)</f>
        <v>0.18106508875739652</v>
      </c>
      <c r="J17" s="6">
        <f>AVERAGE(C152:C161)</f>
        <v>199.62299999999999</v>
      </c>
      <c r="L17">
        <f t="shared" si="2"/>
        <v>3.2784566366723882E-2</v>
      </c>
      <c r="M17">
        <f t="shared" si="3"/>
        <v>68.890000000000015</v>
      </c>
    </row>
    <row r="18" spans="1:13" x14ac:dyDescent="0.25">
      <c r="A18" t="s">
        <v>1</v>
      </c>
      <c r="B18">
        <v>8.1999999999999993</v>
      </c>
      <c r="C18">
        <v>38.044699999999999</v>
      </c>
      <c r="D18" s="1">
        <v>7.6</v>
      </c>
      <c r="E18" s="2">
        <f t="shared" si="0"/>
        <v>7.8947368421052586E-2</v>
      </c>
      <c r="F18">
        <f t="shared" si="1"/>
        <v>6.2326869806094108E-3</v>
      </c>
      <c r="H18" t="s">
        <v>16</v>
      </c>
      <c r="I18" s="3">
        <f>AVERAGE(E162:E171)</f>
        <v>0.17473309608540916</v>
      </c>
      <c r="J18" s="6">
        <f>AVERAGE(C162:C171)</f>
        <v>133.51080000000002</v>
      </c>
      <c r="L18">
        <f t="shared" si="2"/>
        <v>3.0531654867592829E-2</v>
      </c>
      <c r="M18">
        <f t="shared" si="3"/>
        <v>67.239999999999995</v>
      </c>
    </row>
    <row r="19" spans="1:13" x14ac:dyDescent="0.25">
      <c r="A19" t="s">
        <v>1</v>
      </c>
      <c r="B19">
        <v>8.3000000000000007</v>
      </c>
      <c r="C19">
        <v>38.241100000000003</v>
      </c>
      <c r="D19" s="1">
        <v>7.6</v>
      </c>
      <c r="E19" s="2">
        <f t="shared" si="0"/>
        <v>9.2105263157894884E-2</v>
      </c>
      <c r="F19">
        <f t="shared" si="1"/>
        <v>8.4833795013850681E-3</v>
      </c>
      <c r="H19" t="s">
        <v>17</v>
      </c>
      <c r="I19" s="3">
        <f>AVERAGE(E172:E181)</f>
        <v>0.35747508305647835</v>
      </c>
      <c r="J19" s="6">
        <f>AVERAGE(C172:C181)</f>
        <v>200.14350000000002</v>
      </c>
      <c r="L19">
        <f t="shared" si="2"/>
        <v>0.1277884350062361</v>
      </c>
      <c r="M19">
        <f t="shared" si="3"/>
        <v>68.890000000000015</v>
      </c>
    </row>
    <row r="20" spans="1:13" x14ac:dyDescent="0.25">
      <c r="A20" t="s">
        <v>1</v>
      </c>
      <c r="B20">
        <v>8.3000000000000007</v>
      </c>
      <c r="C20">
        <v>37.920999999999999</v>
      </c>
      <c r="D20" s="1">
        <v>7.6</v>
      </c>
      <c r="E20" s="2">
        <f t="shared" si="0"/>
        <v>9.2105263157894884E-2</v>
      </c>
      <c r="F20">
        <f t="shared" si="1"/>
        <v>8.4833795013850681E-3</v>
      </c>
      <c r="H20" t="s">
        <v>18</v>
      </c>
      <c r="I20" s="3">
        <f>AVERAGE(E182:E191)</f>
        <v>0.40992647058823534</v>
      </c>
      <c r="J20" s="6">
        <f>AVERAGE(C182:C191)</f>
        <v>225.1343</v>
      </c>
      <c r="L20">
        <f t="shared" si="2"/>
        <v>0.16803971128892736</v>
      </c>
      <c r="M20">
        <f t="shared" si="3"/>
        <v>68.890000000000015</v>
      </c>
    </row>
    <row r="21" spans="1:13" x14ac:dyDescent="0.25">
      <c r="A21" t="s">
        <v>1</v>
      </c>
      <c r="B21">
        <v>8.4</v>
      </c>
      <c r="C21">
        <v>35.233899999999998</v>
      </c>
      <c r="D21" s="1">
        <v>7.6</v>
      </c>
      <c r="E21" s="2">
        <f t="shared" si="0"/>
        <v>0.10526315789473695</v>
      </c>
      <c r="F21">
        <f t="shared" si="1"/>
        <v>1.1080332409972322E-2</v>
      </c>
      <c r="H21" t="s">
        <v>19</v>
      </c>
      <c r="I21" s="3">
        <f>AVERAGE(E192:E201)</f>
        <v>0.23244147157190645</v>
      </c>
      <c r="J21" s="6">
        <f>AVERAGE(C192:C201)</f>
        <v>208.52619999999996</v>
      </c>
      <c r="L21">
        <f t="shared" si="2"/>
        <v>5.4029037706513391E-2</v>
      </c>
      <c r="M21">
        <f t="shared" si="3"/>
        <v>70.56</v>
      </c>
    </row>
    <row r="22" spans="1:13" x14ac:dyDescent="0.25">
      <c r="A22" t="s">
        <v>2</v>
      </c>
      <c r="B22">
        <v>10.4</v>
      </c>
      <c r="C22">
        <v>50.486699999999999</v>
      </c>
      <c r="D22" s="1">
        <v>9.25</v>
      </c>
      <c r="E22" s="2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0.16683333333333333</v>
      </c>
      <c r="J22" s="6">
        <f>AVERAGE(C202:C211)</f>
        <v>285.34930000000003</v>
      </c>
      <c r="L22">
        <f t="shared" si="2"/>
        <v>2.7833361111111111E-2</v>
      </c>
      <c r="M22">
        <f t="shared" si="3"/>
        <v>108.16000000000001</v>
      </c>
    </row>
    <row r="23" spans="1:13" x14ac:dyDescent="0.25">
      <c r="A23" t="s">
        <v>2</v>
      </c>
      <c r="B23">
        <v>10.3</v>
      </c>
      <c r="C23">
        <v>50.398400000000002</v>
      </c>
      <c r="D23" s="1">
        <v>9.25</v>
      </c>
      <c r="E23" s="2">
        <f t="shared" si="0"/>
        <v>0.11351351351351359</v>
      </c>
      <c r="F23">
        <f t="shared" si="1"/>
        <v>1.2885317750182632E-2</v>
      </c>
      <c r="H23" t="s">
        <v>21</v>
      </c>
      <c r="I23" s="3">
        <f>AVERAGE(E212:E221)</f>
        <v>0.2052197802197803</v>
      </c>
      <c r="J23" s="6">
        <f>AVERAGE(C212:C221)</f>
        <v>286.25349999999997</v>
      </c>
      <c r="L23">
        <f t="shared" si="2"/>
        <v>4.2115158193454925E-2</v>
      </c>
      <c r="M23">
        <f t="shared" si="3"/>
        <v>106.09000000000002</v>
      </c>
    </row>
    <row r="24" spans="1:13" x14ac:dyDescent="0.25">
      <c r="A24" t="s">
        <v>2</v>
      </c>
      <c r="B24">
        <v>10.4</v>
      </c>
      <c r="C24">
        <v>50.3887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0.23460317460317462</v>
      </c>
      <c r="J24" s="6">
        <f>AVERAGE(C222:C231)</f>
        <v>251.2107</v>
      </c>
      <c r="L24">
        <f t="shared" si="2"/>
        <v>5.5038649533887637E-2</v>
      </c>
      <c r="M24">
        <f t="shared" si="3"/>
        <v>108.16000000000001</v>
      </c>
    </row>
    <row r="25" spans="1:13" x14ac:dyDescent="0.25">
      <c r="A25" t="s">
        <v>2</v>
      </c>
      <c r="B25">
        <v>10.4</v>
      </c>
      <c r="C25">
        <v>49.950499999999998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0.18540856031128411</v>
      </c>
      <c r="J25" s="6">
        <f>AVERAGE(C232:C241)</f>
        <v>299.38159999999999</v>
      </c>
      <c r="L25">
        <f t="shared" si="2"/>
        <v>3.4376334236703075E-2</v>
      </c>
      <c r="M25">
        <f t="shared" si="3"/>
        <v>108.16000000000001</v>
      </c>
    </row>
    <row r="26" spans="1:13" x14ac:dyDescent="0.25">
      <c r="A26" t="s">
        <v>2</v>
      </c>
      <c r="B26">
        <v>10.3</v>
      </c>
      <c r="C26">
        <v>49.951599999999999</v>
      </c>
      <c r="D26" s="1">
        <v>9.25</v>
      </c>
      <c r="E26" s="2">
        <f t="shared" si="0"/>
        <v>0.11351351351351359</v>
      </c>
      <c r="F26">
        <f t="shared" si="1"/>
        <v>1.2885317750182632E-2</v>
      </c>
      <c r="H26" t="s">
        <v>24</v>
      </c>
      <c r="I26" s="3">
        <f>AVERAGE(E242:E251)</f>
        <v>0.14574314574314581</v>
      </c>
      <c r="J26" s="6">
        <f>AVERAGE(C242:C251)</f>
        <v>314.35739999999998</v>
      </c>
      <c r="L26">
        <f t="shared" si="2"/>
        <v>2.1241064531107842E-2</v>
      </c>
      <c r="M26">
        <f t="shared" si="3"/>
        <v>106.09000000000002</v>
      </c>
    </row>
    <row r="27" spans="1:13" x14ac:dyDescent="0.25">
      <c r="A27" t="s">
        <v>2</v>
      </c>
      <c r="B27">
        <v>10.15</v>
      </c>
      <c r="C27">
        <v>50.055399999999999</v>
      </c>
      <c r="D27" s="1">
        <v>9.25</v>
      </c>
      <c r="E27" s="2">
        <f t="shared" si="0"/>
        <v>9.729729729729733E-2</v>
      </c>
      <c r="F27">
        <f t="shared" si="1"/>
        <v>9.466764061358662E-3</v>
      </c>
      <c r="H27" t="s">
        <v>25</v>
      </c>
      <c r="I27" s="3">
        <f>AVERAGE(E252:E261)</f>
        <v>0.16509433962264156</v>
      </c>
      <c r="J27" s="6">
        <f>AVERAGE(C252:C261)</f>
        <v>309.6155</v>
      </c>
      <c r="L27">
        <f t="shared" si="2"/>
        <v>2.7256140975436112E-2</v>
      </c>
      <c r="M27">
        <f t="shared" si="3"/>
        <v>103.02250000000001</v>
      </c>
    </row>
    <row r="28" spans="1:13" x14ac:dyDescent="0.25">
      <c r="A28" t="s">
        <v>2</v>
      </c>
      <c r="B28">
        <v>10.15</v>
      </c>
      <c r="C28">
        <v>45.813200000000002</v>
      </c>
      <c r="D28" s="1">
        <v>9.25</v>
      </c>
      <c r="E28" s="2">
        <f t="shared" si="0"/>
        <v>9.729729729729733E-2</v>
      </c>
      <c r="F28">
        <f t="shared" si="1"/>
        <v>9.466764061358662E-3</v>
      </c>
      <c r="H28" t="s">
        <v>26</v>
      </c>
      <c r="I28" s="3">
        <f>AVERAGE(E262:E271)</f>
        <v>0.16902654867256628</v>
      </c>
      <c r="J28" s="6">
        <f>AVERAGE(C262:C271)</f>
        <v>347.23720000000003</v>
      </c>
      <c r="L28">
        <f t="shared" si="2"/>
        <v>2.8569974156159417E-2</v>
      </c>
      <c r="M28">
        <f t="shared" si="3"/>
        <v>103.02250000000001</v>
      </c>
    </row>
    <row r="29" spans="1:13" x14ac:dyDescent="0.25">
      <c r="A29" t="s">
        <v>2</v>
      </c>
      <c r="B29">
        <v>10.4</v>
      </c>
      <c r="C29">
        <v>50.212899999999998</v>
      </c>
      <c r="D29" s="1">
        <v>9.25</v>
      </c>
      <c r="E29" s="2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0.11358267716535439</v>
      </c>
      <c r="J29" s="6">
        <f>AVERAGE(C272:C281)</f>
        <v>230.67469999999997</v>
      </c>
      <c r="L29">
        <f t="shared" si="2"/>
        <v>1.2901024552049117E-2</v>
      </c>
      <c r="M29">
        <f t="shared" si="3"/>
        <v>108.16000000000001</v>
      </c>
    </row>
    <row r="30" spans="1:13" x14ac:dyDescent="0.25">
      <c r="A30" t="s">
        <v>2</v>
      </c>
      <c r="B30">
        <v>10.4</v>
      </c>
      <c r="C30">
        <v>49.282699999999998</v>
      </c>
      <c r="D30" s="1">
        <v>9.25</v>
      </c>
      <c r="E30" s="2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0.22787234042553192</v>
      </c>
      <c r="J30" s="6">
        <f>AVERAGE(C282:C291)</f>
        <v>350.52680000000004</v>
      </c>
      <c r="L30">
        <f t="shared" si="2"/>
        <v>5.1925803531009507E-2</v>
      </c>
      <c r="M30">
        <f t="shared" si="3"/>
        <v>108.16000000000001</v>
      </c>
    </row>
    <row r="31" spans="1:13" x14ac:dyDescent="0.25">
      <c r="A31" t="s">
        <v>2</v>
      </c>
      <c r="B31">
        <v>10.4</v>
      </c>
      <c r="C31">
        <v>50.186100000000003</v>
      </c>
      <c r="D31" s="1">
        <v>9.25</v>
      </c>
      <c r="E31" s="2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0.24089219330855025</v>
      </c>
      <c r="J31" s="6">
        <f>AVERAGE(C292:C301)</f>
        <v>324.55899999999997</v>
      </c>
      <c r="L31">
        <f t="shared" si="2"/>
        <v>5.8029048797003942E-2</v>
      </c>
      <c r="M31">
        <f t="shared" si="3"/>
        <v>108.16000000000001</v>
      </c>
    </row>
    <row r="32" spans="1:13" x14ac:dyDescent="0.25">
      <c r="A32" t="s">
        <v>3</v>
      </c>
      <c r="B32">
        <v>8.6999999999999993</v>
      </c>
      <c r="C32">
        <v>39.205599999999997</v>
      </c>
      <c r="D32" s="1">
        <v>7.5</v>
      </c>
      <c r="E32" s="2">
        <f t="shared" si="0"/>
        <v>0.15999999999999989</v>
      </c>
      <c r="F32">
        <f t="shared" si="1"/>
        <v>2.5599999999999967E-2</v>
      </c>
      <c r="H32" t="s">
        <v>30</v>
      </c>
      <c r="I32" s="3">
        <f>AVERAGE(E302:E311)</f>
        <v>0.19310747663551409</v>
      </c>
      <c r="J32" s="6">
        <f>AVERAGE(C302:C311)</f>
        <v>541.64380000000006</v>
      </c>
      <c r="L32">
        <f t="shared" si="2"/>
        <v>3.7290497532535619E-2</v>
      </c>
      <c r="M32">
        <f t="shared" si="3"/>
        <v>75.689999999999984</v>
      </c>
    </row>
    <row r="33" spans="1:13" x14ac:dyDescent="0.25">
      <c r="A33" t="s">
        <v>3</v>
      </c>
      <c r="B33">
        <v>8.3000000000000007</v>
      </c>
      <c r="C33">
        <v>38.881799999999998</v>
      </c>
      <c r="D33" s="1">
        <v>7.5</v>
      </c>
      <c r="E33" s="2">
        <f t="shared" si="0"/>
        <v>0.10666666666666676</v>
      </c>
      <c r="F33">
        <f t="shared" si="1"/>
        <v>1.1377777777777797E-2</v>
      </c>
      <c r="H33" t="s">
        <v>31</v>
      </c>
      <c r="I33" s="3">
        <f>AVERAGE(E312:E321)</f>
        <v>0.23045634920634925</v>
      </c>
      <c r="J33" s="6">
        <f>AVERAGE(C312:C321)</f>
        <v>304.99869999999999</v>
      </c>
      <c r="L33">
        <f t="shared" si="2"/>
        <v>5.3110128889518791E-2</v>
      </c>
      <c r="M33">
        <f t="shared" si="3"/>
        <v>68.890000000000015</v>
      </c>
    </row>
    <row r="34" spans="1:13" x14ac:dyDescent="0.25">
      <c r="A34" t="s">
        <v>3</v>
      </c>
      <c r="B34">
        <v>8.5</v>
      </c>
      <c r="C34">
        <v>41.9649</v>
      </c>
      <c r="D34" s="1">
        <v>7.5</v>
      </c>
      <c r="E34" s="2">
        <f t="shared" si="0"/>
        <v>0.13333333333333333</v>
      </c>
      <c r="F34">
        <f t="shared" si="1"/>
        <v>1.7777777777777778E-2</v>
      </c>
      <c r="H34" t="s">
        <v>32</v>
      </c>
      <c r="I34" s="3">
        <f>AVERAGE(E322:E331)</f>
        <v>0.21368778280542972</v>
      </c>
      <c r="J34" s="6">
        <f>AVERAGE(C322:C331)</f>
        <v>474.8309000000001</v>
      </c>
      <c r="L34">
        <f t="shared" si="2"/>
        <v>4.5662468520300502E-2</v>
      </c>
      <c r="M34">
        <f t="shared" si="3"/>
        <v>72.25</v>
      </c>
    </row>
    <row r="35" spans="1:13" x14ac:dyDescent="0.25">
      <c r="A35" t="s">
        <v>3</v>
      </c>
      <c r="B35">
        <v>8.6</v>
      </c>
      <c r="C35">
        <v>42.247599999999998</v>
      </c>
      <c r="D35" s="1">
        <v>7.5</v>
      </c>
      <c r="E35" s="2">
        <f t="shared" si="0"/>
        <v>0.14666666666666661</v>
      </c>
      <c r="F35">
        <f t="shared" si="1"/>
        <v>2.1511111111111095E-2</v>
      </c>
      <c r="H35" t="s">
        <v>33</v>
      </c>
      <c r="I35" s="3">
        <f>AVERAGE(E332:E341)</f>
        <v>0.17899262899262891</v>
      </c>
      <c r="J35" s="6">
        <f>AVERAGE(C332:C341)</f>
        <v>447.46069999999997</v>
      </c>
      <c r="L35">
        <f t="shared" si="2"/>
        <v>3.20383612336929E-2</v>
      </c>
      <c r="M35">
        <f t="shared" si="3"/>
        <v>73.959999999999994</v>
      </c>
    </row>
    <row r="36" spans="1:13" x14ac:dyDescent="0.25">
      <c r="A36" t="s">
        <v>3</v>
      </c>
      <c r="B36">
        <v>8.5</v>
      </c>
      <c r="C36">
        <v>42.019399999999997</v>
      </c>
      <c r="D36" s="1">
        <v>7.5</v>
      </c>
      <c r="E36" s="2">
        <f t="shared" si="0"/>
        <v>0.13333333333333333</v>
      </c>
      <c r="F36">
        <f t="shared" si="1"/>
        <v>1.7777777777777778E-2</v>
      </c>
      <c r="H36" t="s">
        <v>34</v>
      </c>
      <c r="I36" s="3">
        <f>AVERAGE(E342:E351)</f>
        <v>0.134717416378316</v>
      </c>
      <c r="J36" s="6">
        <f>AVERAGE(C342:C351)</f>
        <v>372.80889999999994</v>
      </c>
      <c r="L36">
        <f t="shared" si="2"/>
        <v>1.8148782275648562E-2</v>
      </c>
      <c r="M36">
        <f t="shared" si="3"/>
        <v>72.25</v>
      </c>
    </row>
    <row r="37" spans="1:13" x14ac:dyDescent="0.25">
      <c r="A37" t="s">
        <v>3</v>
      </c>
      <c r="B37">
        <v>8.5</v>
      </c>
      <c r="C37">
        <v>42.297199999999997</v>
      </c>
      <c r="D37" s="1">
        <v>7.5</v>
      </c>
      <c r="E37" s="2">
        <f t="shared" si="0"/>
        <v>0.13333333333333333</v>
      </c>
      <c r="F37">
        <f t="shared" si="1"/>
        <v>1.7777777777777778E-2</v>
      </c>
      <c r="H37" t="s">
        <v>35</v>
      </c>
      <c r="I37" s="3">
        <f>AVERAGE(E352:E361)</f>
        <v>0.19477124183006539</v>
      </c>
      <c r="J37" s="6">
        <f>AVERAGE(C352:C361)</f>
        <v>457.3818</v>
      </c>
      <c r="L37">
        <f t="shared" si="2"/>
        <v>3.7935836644025812E-2</v>
      </c>
      <c r="M37">
        <f t="shared" si="3"/>
        <v>72.25</v>
      </c>
    </row>
    <row r="38" spans="1:13" x14ac:dyDescent="0.25">
      <c r="A38" t="s">
        <v>3</v>
      </c>
      <c r="B38">
        <v>8.5</v>
      </c>
      <c r="C38">
        <v>42.225999999999999</v>
      </c>
      <c r="D38" s="1">
        <v>7.5</v>
      </c>
      <c r="E38" s="2">
        <f t="shared" si="0"/>
        <v>0.13333333333333333</v>
      </c>
      <c r="F38">
        <f t="shared" si="1"/>
        <v>1.7777777777777778E-2</v>
      </c>
      <c r="H38" t="s">
        <v>36</v>
      </c>
      <c r="I38" s="3">
        <f>AVERAGE(E362:E371)</f>
        <v>0.28482142857142845</v>
      </c>
      <c r="J38" s="6">
        <f>AVERAGE(C362:C371)</f>
        <v>442.43590000000006</v>
      </c>
      <c r="L38">
        <f t="shared" si="2"/>
        <v>8.1123246173469318E-2</v>
      </c>
      <c r="M38">
        <f t="shared" si="3"/>
        <v>72.25</v>
      </c>
    </row>
    <row r="39" spans="1:13" x14ac:dyDescent="0.25">
      <c r="A39" t="s">
        <v>3</v>
      </c>
      <c r="B39">
        <v>8.4</v>
      </c>
      <c r="C39">
        <v>42.328600000000002</v>
      </c>
      <c r="D39" s="1">
        <v>7.5</v>
      </c>
      <c r="E39" s="2">
        <f t="shared" si="0"/>
        <v>0.12000000000000005</v>
      </c>
      <c r="F39">
        <f t="shared" si="1"/>
        <v>1.4400000000000012E-2</v>
      </c>
      <c r="H39" t="s">
        <v>37</v>
      </c>
      <c r="I39" s="3">
        <f>AVERAGE(E372:E381)</f>
        <v>0.20761316872427979</v>
      </c>
      <c r="J39" s="6">
        <f>AVERAGE(C372:C381)</f>
        <v>475.7294</v>
      </c>
      <c r="L39">
        <f t="shared" si="2"/>
        <v>4.3103227827736269E-2</v>
      </c>
      <c r="M39">
        <f t="shared" si="3"/>
        <v>70.56</v>
      </c>
    </row>
    <row r="40" spans="1:13" x14ac:dyDescent="0.25">
      <c r="A40" t="s">
        <v>3</v>
      </c>
      <c r="B40">
        <v>8.4</v>
      </c>
      <c r="C40">
        <v>42.225000000000001</v>
      </c>
      <c r="D40" s="1">
        <v>7.5</v>
      </c>
      <c r="E40" s="2">
        <f t="shared" si="0"/>
        <v>0.12000000000000005</v>
      </c>
      <c r="F40">
        <f t="shared" si="1"/>
        <v>1.4400000000000012E-2</v>
      </c>
      <c r="H40" t="s">
        <v>38</v>
      </c>
      <c r="I40" s="3">
        <f>AVERAGE(E382:E391)</f>
        <v>0.18571428571428572</v>
      </c>
      <c r="J40" s="6">
        <f>AVERAGE(C382:C391)</f>
        <v>525.11739999999998</v>
      </c>
      <c r="L40">
        <f t="shared" si="2"/>
        <v>3.4489795918367351E-2</v>
      </c>
      <c r="M40">
        <f t="shared" si="3"/>
        <v>70.56</v>
      </c>
    </row>
    <row r="41" spans="1:13" x14ac:dyDescent="0.25">
      <c r="A41" t="s">
        <v>3</v>
      </c>
      <c r="B41">
        <v>8.5</v>
      </c>
      <c r="C41">
        <v>42.349299999999999</v>
      </c>
      <c r="D41" s="1">
        <v>7.5</v>
      </c>
      <c r="E41" s="2">
        <f t="shared" si="0"/>
        <v>0.13333333333333333</v>
      </c>
      <c r="F41">
        <f t="shared" si="1"/>
        <v>1.7777777777777778E-2</v>
      </c>
      <c r="H41" t="s">
        <v>39</v>
      </c>
      <c r="I41" s="3">
        <f>AVERAGE(E392:E401)</f>
        <v>0.28326118326118332</v>
      </c>
      <c r="J41" s="6">
        <f>AVERAGE(C392:C401)</f>
        <v>511.21729999999997</v>
      </c>
      <c r="L41">
        <f t="shared" si="2"/>
        <v>8.0236897942525684E-2</v>
      </c>
      <c r="M41">
        <f t="shared" si="3"/>
        <v>72.25</v>
      </c>
    </row>
    <row r="42" spans="1:13" x14ac:dyDescent="0.25">
      <c r="A42" t="s">
        <v>4</v>
      </c>
      <c r="B42">
        <v>10.199999999999999</v>
      </c>
      <c r="C42">
        <v>51.041800000000002</v>
      </c>
      <c r="D42" s="1">
        <v>8.4499999999999993</v>
      </c>
      <c r="E42" s="2">
        <f t="shared" si="0"/>
        <v>0.20710059171597636</v>
      </c>
      <c r="F42">
        <f t="shared" si="1"/>
        <v>4.2890655089107534E-2</v>
      </c>
      <c r="H42" t="s">
        <v>40</v>
      </c>
      <c r="I42" s="3">
        <f>AVERAGE(E402:E411)</f>
        <v>0.16916099773242621</v>
      </c>
      <c r="J42" s="6">
        <f>AVERAGE(C402:C411)</f>
        <v>593.95389999999998</v>
      </c>
      <c r="L42">
        <f t="shared" si="2"/>
        <v>2.8615443153829904E-2</v>
      </c>
      <c r="M42">
        <f t="shared" si="3"/>
        <v>104.03999999999999</v>
      </c>
    </row>
    <row r="43" spans="1:13" x14ac:dyDescent="0.25">
      <c r="A43" t="s">
        <v>4</v>
      </c>
      <c r="B43">
        <v>10.5</v>
      </c>
      <c r="C43">
        <v>51.005299999999998</v>
      </c>
      <c r="D43" s="1">
        <v>8.4499999999999993</v>
      </c>
      <c r="E43" s="2">
        <f t="shared" si="0"/>
        <v>0.24260355029585809</v>
      </c>
      <c r="F43">
        <f t="shared" si="1"/>
        <v>5.8856482616154948E-2</v>
      </c>
      <c r="H43" t="s">
        <v>41</v>
      </c>
      <c r="I43" s="3">
        <f>AVERAGE(E412:E421)</f>
        <v>0.22200000000000003</v>
      </c>
      <c r="J43" s="6">
        <f>AVERAGE(C412:C421)</f>
        <v>544.7115</v>
      </c>
      <c r="L43">
        <f t="shared" si="2"/>
        <v>4.9284000000000015E-2</v>
      </c>
      <c r="M43">
        <f t="shared" si="3"/>
        <v>110.25</v>
      </c>
    </row>
    <row r="44" spans="1:13" x14ac:dyDescent="0.25">
      <c r="A44" t="s">
        <v>4</v>
      </c>
      <c r="B44">
        <v>10.4</v>
      </c>
      <c r="C44">
        <v>51.259399999999999</v>
      </c>
      <c r="D44" s="1">
        <v>8.4499999999999993</v>
      </c>
      <c r="E44" s="2">
        <f t="shared" si="0"/>
        <v>0.23076923076923092</v>
      </c>
      <c r="F44">
        <f t="shared" si="1"/>
        <v>5.3254437869822556E-2</v>
      </c>
      <c r="H44" t="s">
        <v>42</v>
      </c>
      <c r="I44" s="3">
        <f>AVERAGE(E422:E431)</f>
        <v>0.20410447761194028</v>
      </c>
      <c r="J44" s="6">
        <f>AVERAGE(C422:C431)</f>
        <v>580.90530000000012</v>
      </c>
      <c r="L44">
        <f t="shared" si="2"/>
        <v>4.1658637781243034E-2</v>
      </c>
      <c r="M44">
        <f t="shared" si="3"/>
        <v>108.16000000000001</v>
      </c>
    </row>
    <row r="45" spans="1:13" x14ac:dyDescent="0.25">
      <c r="A45" t="s">
        <v>4</v>
      </c>
      <c r="B45">
        <v>9.8000000000000007</v>
      </c>
      <c r="C45">
        <v>51.430799999999998</v>
      </c>
      <c r="D45" s="1">
        <v>8.4499999999999993</v>
      </c>
      <c r="E45" s="2">
        <f t="shared" si="0"/>
        <v>0.15976331360946763</v>
      </c>
      <c r="F45">
        <f t="shared" si="1"/>
        <v>2.5524316375477106E-2</v>
      </c>
      <c r="H45" t="s">
        <v>43</v>
      </c>
      <c r="I45" s="3">
        <f>AVERAGE(E432:E441)</f>
        <v>0.17264069264069265</v>
      </c>
      <c r="J45" s="6">
        <f>AVERAGE(C432:C441)</f>
        <v>596.71710000000007</v>
      </c>
      <c r="L45">
        <f t="shared" si="2"/>
        <v>2.9804808755458108E-2</v>
      </c>
      <c r="M45">
        <f t="shared" si="3"/>
        <v>96.04000000000002</v>
      </c>
    </row>
    <row r="46" spans="1:13" x14ac:dyDescent="0.25">
      <c r="A46" t="s">
        <v>4</v>
      </c>
      <c r="B46">
        <v>10.5</v>
      </c>
      <c r="C46">
        <v>51.097900000000003</v>
      </c>
      <c r="D46" s="1">
        <v>8.4499999999999993</v>
      </c>
      <c r="E46" s="2">
        <f t="shared" si="0"/>
        <v>0.24260355029585809</v>
      </c>
      <c r="F46">
        <f t="shared" si="1"/>
        <v>5.8856482616154948E-2</v>
      </c>
      <c r="H46" t="s">
        <v>44</v>
      </c>
      <c r="I46" s="3">
        <f>AVERAGE(E442:E451)</f>
        <v>0.19660649819494586</v>
      </c>
      <c r="J46" s="6">
        <f>AVERAGE(C442:C451)</f>
        <v>713.34230000000002</v>
      </c>
      <c r="L46">
        <f t="shared" si="2"/>
        <v>3.8654115132479246E-2</v>
      </c>
      <c r="M46">
        <f t="shared" si="3"/>
        <v>110.25</v>
      </c>
    </row>
    <row r="47" spans="1:13" x14ac:dyDescent="0.25">
      <c r="A47" t="s">
        <v>4</v>
      </c>
      <c r="B47">
        <v>10.5</v>
      </c>
      <c r="C47">
        <v>51.454000000000001</v>
      </c>
      <c r="D47" s="1">
        <v>8.4499999999999993</v>
      </c>
      <c r="E47" s="2">
        <f t="shared" si="0"/>
        <v>0.24260355029585809</v>
      </c>
      <c r="F47">
        <f t="shared" si="1"/>
        <v>5.8856482616154948E-2</v>
      </c>
      <c r="H47" t="s">
        <v>45</v>
      </c>
      <c r="I47" s="3">
        <f>AVERAGE(E452:E461)</f>
        <v>0.27524390243902436</v>
      </c>
      <c r="J47" s="6">
        <f>AVERAGE(C452:C461)</f>
        <v>799.52890000000002</v>
      </c>
      <c r="L47">
        <f t="shared" si="2"/>
        <v>7.575920582986316E-2</v>
      </c>
      <c r="M47">
        <f t="shared" si="3"/>
        <v>110.25</v>
      </c>
    </row>
    <row r="48" spans="1:13" x14ac:dyDescent="0.25">
      <c r="A48" t="s">
        <v>4</v>
      </c>
      <c r="B48">
        <v>10.1</v>
      </c>
      <c r="C48">
        <v>47.172800000000002</v>
      </c>
      <c r="D48" s="1">
        <v>8.4499999999999993</v>
      </c>
      <c r="E48" s="2">
        <f t="shared" si="0"/>
        <v>0.19526627218934917</v>
      </c>
      <c r="F48">
        <f t="shared" si="1"/>
        <v>3.8128917054724994E-2</v>
      </c>
      <c r="H48" t="s">
        <v>46</v>
      </c>
      <c r="I48" s="3">
        <f>AVERAGE(E462:E471)</f>
        <v>0.27314375987361778</v>
      </c>
      <c r="J48" s="6">
        <f>AVERAGE(C462:C471)</f>
        <v>783.47630000000004</v>
      </c>
      <c r="L48">
        <f t="shared" si="2"/>
        <v>7.4607513557896563E-2</v>
      </c>
      <c r="M48">
        <f t="shared" si="3"/>
        <v>102.00999999999999</v>
      </c>
    </row>
    <row r="49" spans="1:13" x14ac:dyDescent="0.25">
      <c r="A49" t="s">
        <v>4</v>
      </c>
      <c r="B49">
        <v>10.3</v>
      </c>
      <c r="C49">
        <v>51.055999999999997</v>
      </c>
      <c r="D49" s="1">
        <v>8.4499999999999993</v>
      </c>
      <c r="E49" s="2">
        <f t="shared" si="0"/>
        <v>0.21893491124260372</v>
      </c>
      <c r="F49">
        <f t="shared" si="1"/>
        <v>4.7932495360806772E-2</v>
      </c>
      <c r="H49" t="s">
        <v>47</v>
      </c>
      <c r="I49" s="3">
        <f>AVERAGE(E472:E481)</f>
        <v>0.24068047337278115</v>
      </c>
      <c r="J49" s="6">
        <f>AVERAGE(C472:C481)</f>
        <v>768.50240000000008</v>
      </c>
      <c r="L49">
        <f t="shared" si="2"/>
        <v>5.7927090262946013E-2</v>
      </c>
      <c r="M49">
        <f t="shared" si="3"/>
        <v>106.09000000000002</v>
      </c>
    </row>
    <row r="50" spans="1:13" x14ac:dyDescent="0.25">
      <c r="A50" t="s">
        <v>4</v>
      </c>
      <c r="B50">
        <v>10.5</v>
      </c>
      <c r="C50">
        <v>51.1494</v>
      </c>
      <c r="D50" s="1">
        <v>8.4499999999999993</v>
      </c>
      <c r="E50" s="2">
        <f t="shared" si="0"/>
        <v>0.24260355029585809</v>
      </c>
      <c r="F50">
        <f t="shared" si="1"/>
        <v>5.8856482616154948E-2</v>
      </c>
      <c r="H50" s="4" t="s">
        <v>48</v>
      </c>
      <c r="I50" s="3">
        <f>AVERAGE(E482:E491)</f>
        <v>0.30426098535286294</v>
      </c>
      <c r="J50" s="6">
        <f>AVERAGE(C482:C491)</f>
        <v>859.3504999999999</v>
      </c>
      <c r="L50">
        <f t="shared" si="2"/>
        <v>9.2574747207895075E-2</v>
      </c>
      <c r="M50">
        <f t="shared" si="3"/>
        <v>110.25</v>
      </c>
    </row>
    <row r="51" spans="1:13" x14ac:dyDescent="0.25">
      <c r="A51" t="s">
        <v>4</v>
      </c>
      <c r="B51">
        <v>10.3</v>
      </c>
      <c r="C51">
        <v>51.386400000000002</v>
      </c>
      <c r="D51" s="1">
        <v>8.4499999999999993</v>
      </c>
      <c r="E51" s="2">
        <f t="shared" si="0"/>
        <v>0.21893491124260372</v>
      </c>
      <c r="F51">
        <f t="shared" si="1"/>
        <v>4.7932495360806772E-2</v>
      </c>
      <c r="H51" s="5" t="s">
        <v>49</v>
      </c>
      <c r="I51" s="3">
        <f>AVERAGE(E492:E501)</f>
        <v>0.28346354166666671</v>
      </c>
      <c r="J51" s="6">
        <f>AVERAGE(C492:C501)</f>
        <v>899.57170000000008</v>
      </c>
      <c r="L51">
        <f t="shared" si="2"/>
        <v>8.0351579454210093E-2</v>
      </c>
      <c r="M51">
        <f t="shared" si="3"/>
        <v>106.09000000000002</v>
      </c>
    </row>
    <row r="52" spans="1:13" x14ac:dyDescent="0.25">
      <c r="A52" t="s">
        <v>5</v>
      </c>
      <c r="B52">
        <v>8.3000000000000007</v>
      </c>
      <c r="C52">
        <v>66.959000000000003</v>
      </c>
      <c r="D52" s="1">
        <v>8.15</v>
      </c>
      <c r="E52" s="2">
        <f t="shared" si="0"/>
        <v>1.8404907975460166E-2</v>
      </c>
      <c r="F52">
        <f t="shared" si="1"/>
        <v>3.3874063758515722E-4</v>
      </c>
      <c r="I52" s="3">
        <f>AVERAGE(E:E)</f>
        <v>0.21596659113804623</v>
      </c>
      <c r="L52">
        <f>AVERAGE(L2:L51)</f>
        <v>4.4964899161817576E-2</v>
      </c>
      <c r="M52">
        <f t="shared" si="3"/>
        <v>68.890000000000015</v>
      </c>
    </row>
    <row r="53" spans="1:13" x14ac:dyDescent="0.25">
      <c r="A53" t="s">
        <v>5</v>
      </c>
      <c r="B53">
        <v>8.3000000000000007</v>
      </c>
      <c r="C53">
        <v>55.249899999999997</v>
      </c>
      <c r="D53" s="1">
        <v>8.15</v>
      </c>
      <c r="E53" s="2">
        <f t="shared" si="0"/>
        <v>1.8404907975460166E-2</v>
      </c>
      <c r="F53">
        <f t="shared" si="1"/>
        <v>3.3874063758515722E-4</v>
      </c>
      <c r="I53" s="3"/>
      <c r="M53">
        <f t="shared" si="3"/>
        <v>68.890000000000015</v>
      </c>
    </row>
    <row r="54" spans="1:13" x14ac:dyDescent="0.25">
      <c r="A54" t="s">
        <v>5</v>
      </c>
      <c r="B54">
        <v>8.6</v>
      </c>
      <c r="C54">
        <v>67.083399999999997</v>
      </c>
      <c r="D54" s="1">
        <v>8.15</v>
      </c>
      <c r="E54" s="2">
        <f t="shared" si="0"/>
        <v>5.5214723926380278E-2</v>
      </c>
      <c r="F54">
        <f t="shared" si="1"/>
        <v>3.0486657382663906E-3</v>
      </c>
      <c r="L54">
        <f>-10*LOG10(L52)</f>
        <v>13.471263761972645</v>
      </c>
      <c r="M54">
        <f t="shared" si="3"/>
        <v>73.959999999999994</v>
      </c>
    </row>
    <row r="55" spans="1:13" x14ac:dyDescent="0.25">
      <c r="A55" t="s">
        <v>5</v>
      </c>
      <c r="B55">
        <v>8.3000000000000007</v>
      </c>
      <c r="C55">
        <v>72.6096</v>
      </c>
      <c r="D55" s="1">
        <v>8.15</v>
      </c>
      <c r="E55" s="2">
        <f t="shared" si="0"/>
        <v>1.8404907975460166E-2</v>
      </c>
      <c r="F55">
        <f t="shared" si="1"/>
        <v>3.3874063758515722E-4</v>
      </c>
      <c r="M55">
        <f t="shared" si="3"/>
        <v>68.890000000000015</v>
      </c>
    </row>
    <row r="56" spans="1:13" x14ac:dyDescent="0.25">
      <c r="A56" t="s">
        <v>5</v>
      </c>
      <c r="B56">
        <v>8.4499999999999993</v>
      </c>
      <c r="C56">
        <v>72.682199999999995</v>
      </c>
      <c r="D56" s="1">
        <v>8.15</v>
      </c>
      <c r="E56" s="2">
        <f t="shared" si="0"/>
        <v>3.6809815950920116E-2</v>
      </c>
      <c r="F56">
        <f t="shared" si="1"/>
        <v>1.3549625503406131E-3</v>
      </c>
      <c r="M56">
        <f t="shared" si="3"/>
        <v>71.402499999999989</v>
      </c>
    </row>
    <row r="57" spans="1:13" x14ac:dyDescent="0.25">
      <c r="A57" t="s">
        <v>5</v>
      </c>
      <c r="B57">
        <v>8.3000000000000007</v>
      </c>
      <c r="C57">
        <v>72.356800000000007</v>
      </c>
      <c r="D57" s="1">
        <v>8.15</v>
      </c>
      <c r="E57" s="2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8.3000000000000007</v>
      </c>
      <c r="C58">
        <v>72.653499999999994</v>
      </c>
      <c r="D58" s="1">
        <v>8.15</v>
      </c>
      <c r="E58" s="2">
        <f t="shared" si="0"/>
        <v>1.8404907975460166E-2</v>
      </c>
      <c r="F58">
        <f t="shared" si="1"/>
        <v>3.3874063758515722E-4</v>
      </c>
      <c r="M58">
        <f t="shared" si="3"/>
        <v>68.890000000000015</v>
      </c>
    </row>
    <row r="59" spans="1:13" x14ac:dyDescent="0.25">
      <c r="A59" t="s">
        <v>5</v>
      </c>
      <c r="B59">
        <v>8.3000000000000007</v>
      </c>
      <c r="C59">
        <v>72.4298</v>
      </c>
      <c r="D59" s="1">
        <v>8.15</v>
      </c>
      <c r="E59" s="2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t="s">
        <v>5</v>
      </c>
      <c r="B60">
        <v>8.6</v>
      </c>
      <c r="C60">
        <v>72.684700000000007</v>
      </c>
      <c r="D60" s="1">
        <v>8.15</v>
      </c>
      <c r="E60" s="2">
        <f t="shared" si="0"/>
        <v>5.5214723926380278E-2</v>
      </c>
      <c r="F60">
        <f t="shared" si="1"/>
        <v>3.0486657382663906E-3</v>
      </c>
      <c r="M60">
        <f t="shared" si="3"/>
        <v>73.959999999999994</v>
      </c>
    </row>
    <row r="61" spans="1:13" x14ac:dyDescent="0.25">
      <c r="A61" t="s">
        <v>5</v>
      </c>
      <c r="B61">
        <v>8.3000000000000007</v>
      </c>
      <c r="C61">
        <v>71.933599999999998</v>
      </c>
      <c r="D61" s="1">
        <v>8.15</v>
      </c>
      <c r="E61" s="2">
        <f t="shared" si="0"/>
        <v>1.8404907975460166E-2</v>
      </c>
      <c r="F61">
        <f t="shared" si="1"/>
        <v>3.3874063758515722E-4</v>
      </c>
      <c r="M61">
        <f t="shared" si="3"/>
        <v>68.890000000000015</v>
      </c>
    </row>
    <row r="62" spans="1:13" x14ac:dyDescent="0.25">
      <c r="A62" t="s">
        <v>6</v>
      </c>
      <c r="B62">
        <v>4.3</v>
      </c>
      <c r="C62">
        <v>68.634299999999996</v>
      </c>
      <c r="D62" s="1">
        <v>3.7</v>
      </c>
      <c r="E62" s="2">
        <f t="shared" si="0"/>
        <v>0.16216216216216206</v>
      </c>
      <c r="F62">
        <f t="shared" si="1"/>
        <v>2.6296566837107346E-2</v>
      </c>
      <c r="M62">
        <f t="shared" si="3"/>
        <v>18.489999999999998</v>
      </c>
    </row>
    <row r="63" spans="1:13" x14ac:dyDescent="0.25">
      <c r="A63" t="s">
        <v>6</v>
      </c>
      <c r="B63">
        <v>4.3</v>
      </c>
      <c r="C63">
        <v>63.232100000000003</v>
      </c>
      <c r="D63" s="1">
        <v>3.7</v>
      </c>
      <c r="E63" s="2">
        <f t="shared" si="0"/>
        <v>0.16216216216216206</v>
      </c>
      <c r="F63">
        <f t="shared" si="1"/>
        <v>2.6296566837107346E-2</v>
      </c>
      <c r="M63">
        <f t="shared" si="3"/>
        <v>18.489999999999998</v>
      </c>
    </row>
    <row r="64" spans="1:13" x14ac:dyDescent="0.25">
      <c r="A64" t="s">
        <v>6</v>
      </c>
      <c r="B64">
        <v>4.3499999999999996</v>
      </c>
      <c r="C64">
        <v>69.091999999999999</v>
      </c>
      <c r="D64" s="1">
        <v>3.7</v>
      </c>
      <c r="E64" s="2">
        <f t="shared" si="0"/>
        <v>0.17567567567567552</v>
      </c>
      <c r="F64">
        <f t="shared" si="1"/>
        <v>3.086194302410513E-2</v>
      </c>
      <c r="M64">
        <f t="shared" si="3"/>
        <v>18.922499999999996</v>
      </c>
    </row>
    <row r="65" spans="1:13" x14ac:dyDescent="0.25">
      <c r="A65" t="s">
        <v>6</v>
      </c>
      <c r="B65">
        <v>4.25</v>
      </c>
      <c r="C65">
        <v>63.4649</v>
      </c>
      <c r="D65" s="1">
        <v>3.7</v>
      </c>
      <c r="E65" s="2">
        <f t="shared" si="0"/>
        <v>0.1486486486486486</v>
      </c>
      <c r="F65">
        <f t="shared" si="1"/>
        <v>2.209642074506938E-2</v>
      </c>
      <c r="M65">
        <f t="shared" si="3"/>
        <v>18.0625</v>
      </c>
    </row>
    <row r="66" spans="1:13" x14ac:dyDescent="0.25">
      <c r="A66" t="s">
        <v>6</v>
      </c>
      <c r="B66">
        <v>4.3</v>
      </c>
      <c r="C66">
        <v>63.027200000000001</v>
      </c>
      <c r="D66" s="1">
        <v>3.7</v>
      </c>
      <c r="E66" s="2">
        <f t="shared" si="0"/>
        <v>0.16216216216216206</v>
      </c>
      <c r="F66">
        <f t="shared" si="1"/>
        <v>2.6296566837107346E-2</v>
      </c>
      <c r="M66">
        <f t="shared" si="3"/>
        <v>18.489999999999998</v>
      </c>
    </row>
    <row r="67" spans="1:13" x14ac:dyDescent="0.25">
      <c r="A67" t="s">
        <v>6</v>
      </c>
      <c r="B67">
        <v>4.25</v>
      </c>
      <c r="C67">
        <v>68.571100000000001</v>
      </c>
      <c r="D67" s="1">
        <v>3.7</v>
      </c>
      <c r="E67" s="2">
        <f t="shared" ref="E67:E130" si="4">(B67-D67)/D67</f>
        <v>0.1486486486486486</v>
      </c>
      <c r="F67">
        <f t="shared" ref="F67:F130" si="5">E67^2</f>
        <v>2.209642074506938E-2</v>
      </c>
      <c r="M67">
        <f t="shared" ref="M67:M130" si="6">B67^2</f>
        <v>18.0625</v>
      </c>
    </row>
    <row r="68" spans="1:13" x14ac:dyDescent="0.25">
      <c r="A68" t="s">
        <v>6</v>
      </c>
      <c r="B68">
        <v>4.3</v>
      </c>
      <c r="C68">
        <v>68.309600000000003</v>
      </c>
      <c r="D68" s="1">
        <v>3.7</v>
      </c>
      <c r="E68" s="2">
        <f t="shared" si="4"/>
        <v>0.16216216216216206</v>
      </c>
      <c r="F68">
        <f t="shared" si="5"/>
        <v>2.6296566837107346E-2</v>
      </c>
      <c r="M68">
        <f t="shared" si="6"/>
        <v>18.489999999999998</v>
      </c>
    </row>
    <row r="69" spans="1:13" x14ac:dyDescent="0.25">
      <c r="A69" t="s">
        <v>6</v>
      </c>
      <c r="B69">
        <v>4.3</v>
      </c>
      <c r="C69">
        <v>68.500600000000006</v>
      </c>
      <c r="D69" s="1">
        <v>3.7</v>
      </c>
      <c r="E69" s="2">
        <f t="shared" si="4"/>
        <v>0.16216216216216206</v>
      </c>
      <c r="F69">
        <f t="shared" si="5"/>
        <v>2.6296566837107346E-2</v>
      </c>
      <c r="M69">
        <f t="shared" si="6"/>
        <v>18.489999999999998</v>
      </c>
    </row>
    <row r="70" spans="1:13" x14ac:dyDescent="0.25">
      <c r="A70" t="s">
        <v>6</v>
      </c>
      <c r="B70">
        <v>4.3</v>
      </c>
      <c r="C70">
        <v>68.838800000000006</v>
      </c>
      <c r="D70" s="1">
        <v>3.7</v>
      </c>
      <c r="E70" s="2">
        <f t="shared" si="4"/>
        <v>0.16216216216216206</v>
      </c>
      <c r="F70">
        <f t="shared" si="5"/>
        <v>2.6296566837107346E-2</v>
      </c>
      <c r="M70">
        <f t="shared" si="6"/>
        <v>18.489999999999998</v>
      </c>
    </row>
    <row r="71" spans="1:13" x14ac:dyDescent="0.25">
      <c r="A71" t="s">
        <v>6</v>
      </c>
      <c r="B71">
        <v>4.3</v>
      </c>
      <c r="C71">
        <v>68.802800000000005</v>
      </c>
      <c r="D71" s="1">
        <v>3.7</v>
      </c>
      <c r="E71" s="2">
        <f t="shared" si="4"/>
        <v>0.16216216216216206</v>
      </c>
      <c r="F71">
        <f t="shared" si="5"/>
        <v>2.6296566837107346E-2</v>
      </c>
      <c r="M71">
        <f t="shared" si="6"/>
        <v>18.489999999999998</v>
      </c>
    </row>
    <row r="72" spans="1:13" x14ac:dyDescent="0.25">
      <c r="A72" t="s">
        <v>7</v>
      </c>
      <c r="B72">
        <v>5.8</v>
      </c>
      <c r="C72">
        <v>46.9071</v>
      </c>
      <c r="D72" s="1">
        <v>5.4</v>
      </c>
      <c r="E72" s="2">
        <f t="shared" si="4"/>
        <v>7.4074074074073973E-2</v>
      </c>
      <c r="F72">
        <f t="shared" si="5"/>
        <v>5.4869684499313977E-3</v>
      </c>
      <c r="M72">
        <f t="shared" si="6"/>
        <v>33.64</v>
      </c>
    </row>
    <row r="73" spans="1:13" x14ac:dyDescent="0.25">
      <c r="A73" t="s">
        <v>7</v>
      </c>
      <c r="B73">
        <v>5.7</v>
      </c>
      <c r="C73">
        <v>47.266800000000003</v>
      </c>
      <c r="D73" s="1">
        <v>5.4</v>
      </c>
      <c r="E73" s="2">
        <f t="shared" si="4"/>
        <v>5.5555555555555518E-2</v>
      </c>
      <c r="F73">
        <f t="shared" si="5"/>
        <v>3.0864197530864157E-3</v>
      </c>
      <c r="M73">
        <f t="shared" si="6"/>
        <v>32.49</v>
      </c>
    </row>
    <row r="74" spans="1:13" x14ac:dyDescent="0.25">
      <c r="A74" t="s">
        <v>7</v>
      </c>
      <c r="B74">
        <v>5.8</v>
      </c>
      <c r="C74">
        <v>47.073999999999998</v>
      </c>
      <c r="D74" s="1">
        <v>5.4</v>
      </c>
      <c r="E74" s="2">
        <f t="shared" si="4"/>
        <v>7.4074074074073973E-2</v>
      </c>
      <c r="F74">
        <f t="shared" si="5"/>
        <v>5.4869684499313977E-3</v>
      </c>
      <c r="M74">
        <f t="shared" si="6"/>
        <v>33.64</v>
      </c>
    </row>
    <row r="75" spans="1:13" x14ac:dyDescent="0.25">
      <c r="A75" t="s">
        <v>7</v>
      </c>
      <c r="B75">
        <v>5.8</v>
      </c>
      <c r="C75">
        <v>47.042499999999997</v>
      </c>
      <c r="D75" s="1">
        <v>5.4</v>
      </c>
      <c r="E75" s="2">
        <f t="shared" si="4"/>
        <v>7.4074074074073973E-2</v>
      </c>
      <c r="F75">
        <f t="shared" si="5"/>
        <v>5.4869684499313977E-3</v>
      </c>
      <c r="M75">
        <f t="shared" si="6"/>
        <v>33.64</v>
      </c>
    </row>
    <row r="76" spans="1:13" x14ac:dyDescent="0.25">
      <c r="A76" t="s">
        <v>7</v>
      </c>
      <c r="B76">
        <v>5.7</v>
      </c>
      <c r="C76">
        <v>47.135300000000001</v>
      </c>
      <c r="D76" s="1">
        <v>5.4</v>
      </c>
      <c r="E76" s="2">
        <f t="shared" si="4"/>
        <v>5.5555555555555518E-2</v>
      </c>
      <c r="F76">
        <f t="shared" si="5"/>
        <v>3.0864197530864157E-3</v>
      </c>
      <c r="M76">
        <f t="shared" si="6"/>
        <v>32.49</v>
      </c>
    </row>
    <row r="77" spans="1:13" x14ac:dyDescent="0.25">
      <c r="A77" t="s">
        <v>7</v>
      </c>
      <c r="B77">
        <v>5.8</v>
      </c>
      <c r="C77">
        <v>43.5075</v>
      </c>
      <c r="D77" s="1">
        <v>5.4</v>
      </c>
      <c r="E77" s="2">
        <f t="shared" si="4"/>
        <v>7.4074074074073973E-2</v>
      </c>
      <c r="F77">
        <f t="shared" si="5"/>
        <v>5.4869684499313977E-3</v>
      </c>
      <c r="M77">
        <f t="shared" si="6"/>
        <v>33.64</v>
      </c>
    </row>
    <row r="78" spans="1:13" x14ac:dyDescent="0.25">
      <c r="A78" t="s">
        <v>7</v>
      </c>
      <c r="B78">
        <v>5.7</v>
      </c>
      <c r="C78">
        <v>47.271599999999999</v>
      </c>
      <c r="D78" s="1">
        <v>5.4</v>
      </c>
      <c r="E78" s="2">
        <f t="shared" si="4"/>
        <v>5.5555555555555518E-2</v>
      </c>
      <c r="F78">
        <f t="shared" si="5"/>
        <v>3.0864197530864157E-3</v>
      </c>
      <c r="M78">
        <f t="shared" si="6"/>
        <v>32.49</v>
      </c>
    </row>
    <row r="79" spans="1:13" x14ac:dyDescent="0.25">
      <c r="A79" t="s">
        <v>7</v>
      </c>
      <c r="B79">
        <v>5.7</v>
      </c>
      <c r="C79">
        <v>43.367199999999997</v>
      </c>
      <c r="D79" s="1">
        <v>5.4</v>
      </c>
      <c r="E79" s="2">
        <f t="shared" si="4"/>
        <v>5.5555555555555518E-2</v>
      </c>
      <c r="F79">
        <f t="shared" si="5"/>
        <v>3.0864197530864157E-3</v>
      </c>
      <c r="M79">
        <f t="shared" si="6"/>
        <v>32.49</v>
      </c>
    </row>
    <row r="80" spans="1:13" x14ac:dyDescent="0.25">
      <c r="A80" t="s">
        <v>7</v>
      </c>
      <c r="B80">
        <v>5.6</v>
      </c>
      <c r="C80">
        <v>47.317500000000003</v>
      </c>
      <c r="D80" s="1">
        <v>5.4</v>
      </c>
      <c r="E80" s="2">
        <f t="shared" si="4"/>
        <v>3.7037037037036903E-2</v>
      </c>
      <c r="F80">
        <f t="shared" si="5"/>
        <v>1.3717421124828434E-3</v>
      </c>
      <c r="M80">
        <f t="shared" si="6"/>
        <v>31.359999999999996</v>
      </c>
    </row>
    <row r="81" spans="1:13" x14ac:dyDescent="0.25">
      <c r="A81" t="s">
        <v>7</v>
      </c>
      <c r="B81">
        <v>5.8</v>
      </c>
      <c r="C81">
        <v>47.028399999999998</v>
      </c>
      <c r="D81" s="1">
        <v>5.4</v>
      </c>
      <c r="E81" s="2">
        <f t="shared" si="4"/>
        <v>7.4074074074073973E-2</v>
      </c>
      <c r="F81">
        <f t="shared" si="5"/>
        <v>5.4869684499313977E-3</v>
      </c>
      <c r="M81">
        <f t="shared" si="6"/>
        <v>33.64</v>
      </c>
    </row>
    <row r="82" spans="1:13" x14ac:dyDescent="0.25">
      <c r="A82" t="s">
        <v>8</v>
      </c>
      <c r="B82">
        <v>7.3</v>
      </c>
      <c r="C82">
        <v>56.290100000000002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55.895299999999999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56.097000000000001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56.092199999999998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56.273099999999999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56.106699999999996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55.953600000000002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56.102600000000002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55.559600000000003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55.853099999999998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7.5</v>
      </c>
      <c r="C92">
        <v>50.497300000000003</v>
      </c>
      <c r="D92" s="1">
        <v>6.35</v>
      </c>
      <c r="E92" s="2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7.5</v>
      </c>
      <c r="C93">
        <v>50.668999999999997</v>
      </c>
      <c r="D93" s="1">
        <v>6.35</v>
      </c>
      <c r="E93" s="2">
        <f t="shared" si="4"/>
        <v>0.18110236220472448</v>
      </c>
      <c r="F93">
        <f t="shared" si="5"/>
        <v>3.2798065596131215E-2</v>
      </c>
      <c r="M93">
        <f t="shared" si="6"/>
        <v>56.25</v>
      </c>
    </row>
    <row r="94" spans="1:13" x14ac:dyDescent="0.25">
      <c r="A94" t="s">
        <v>9</v>
      </c>
      <c r="B94">
        <v>7.5</v>
      </c>
      <c r="C94">
        <v>50.442700000000002</v>
      </c>
      <c r="D94" s="1">
        <v>6.35</v>
      </c>
      <c r="E94" s="2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t="s">
        <v>9</v>
      </c>
      <c r="B95">
        <v>7.5</v>
      </c>
      <c r="C95">
        <v>50.603099999999998</v>
      </c>
      <c r="D95" s="1">
        <v>6.35</v>
      </c>
      <c r="E95" s="2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7.5</v>
      </c>
      <c r="C96">
        <v>50.378</v>
      </c>
      <c r="D96" s="1">
        <v>6.35</v>
      </c>
      <c r="E96" s="2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t="s">
        <v>9</v>
      </c>
      <c r="B97">
        <v>7.5</v>
      </c>
      <c r="C97">
        <v>50.377099999999999</v>
      </c>
      <c r="D97" s="1">
        <v>6.35</v>
      </c>
      <c r="E97" s="2">
        <f t="shared" si="4"/>
        <v>0.18110236220472448</v>
      </c>
      <c r="F97">
        <f t="shared" si="5"/>
        <v>3.2798065596131215E-2</v>
      </c>
      <c r="M97">
        <f t="shared" si="6"/>
        <v>56.25</v>
      </c>
    </row>
    <row r="98" spans="1:13" x14ac:dyDescent="0.25">
      <c r="A98" t="s">
        <v>9</v>
      </c>
      <c r="B98">
        <v>7.5</v>
      </c>
      <c r="C98">
        <v>50.445999999999998</v>
      </c>
      <c r="D98" s="1">
        <v>6.35</v>
      </c>
      <c r="E98" s="2">
        <f t="shared" si="4"/>
        <v>0.18110236220472448</v>
      </c>
      <c r="F98">
        <f t="shared" si="5"/>
        <v>3.2798065596131215E-2</v>
      </c>
      <c r="M98">
        <f t="shared" si="6"/>
        <v>56.25</v>
      </c>
    </row>
    <row r="99" spans="1:13" x14ac:dyDescent="0.25">
      <c r="A99" t="s">
        <v>9</v>
      </c>
      <c r="B99">
        <v>7.5</v>
      </c>
      <c r="C99">
        <v>50.693399999999997</v>
      </c>
      <c r="D99" s="1">
        <v>6.35</v>
      </c>
      <c r="E99" s="2">
        <f t="shared" si="4"/>
        <v>0.18110236220472448</v>
      </c>
      <c r="F99">
        <f t="shared" si="5"/>
        <v>3.2798065596131215E-2</v>
      </c>
      <c r="M99">
        <f t="shared" si="6"/>
        <v>56.25</v>
      </c>
    </row>
    <row r="100" spans="1:13" x14ac:dyDescent="0.25">
      <c r="A100" t="s">
        <v>9</v>
      </c>
      <c r="B100">
        <v>7.5</v>
      </c>
      <c r="C100">
        <v>50.430300000000003</v>
      </c>
      <c r="D100" s="1">
        <v>6.35</v>
      </c>
      <c r="E100" s="2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t="s">
        <v>9</v>
      </c>
      <c r="B101">
        <v>7.5</v>
      </c>
      <c r="C101">
        <v>50.605600000000003</v>
      </c>
      <c r="D101" s="1">
        <v>6.35</v>
      </c>
      <c r="E101" s="2">
        <f t="shared" si="4"/>
        <v>0.18110236220472448</v>
      </c>
      <c r="F101">
        <f t="shared" si="5"/>
        <v>3.2798065596131215E-2</v>
      </c>
      <c r="M101">
        <f t="shared" si="6"/>
        <v>56.25</v>
      </c>
    </row>
    <row r="102" spans="1:13" x14ac:dyDescent="0.25">
      <c r="A102" t="s">
        <v>10</v>
      </c>
      <c r="B102">
        <v>21.3</v>
      </c>
      <c r="C102">
        <v>128.55199999999999</v>
      </c>
      <c r="D102" s="1">
        <v>17.3</v>
      </c>
      <c r="E102" s="2">
        <f t="shared" si="4"/>
        <v>0.23121387283236994</v>
      </c>
      <c r="F102">
        <f t="shared" si="5"/>
        <v>5.3459854990143336E-2</v>
      </c>
      <c r="M102">
        <f t="shared" si="6"/>
        <v>453.69000000000005</v>
      </c>
    </row>
    <row r="103" spans="1:13" x14ac:dyDescent="0.25">
      <c r="A103" t="s">
        <v>10</v>
      </c>
      <c r="B103">
        <v>21.6</v>
      </c>
      <c r="C103">
        <v>128.51499999999999</v>
      </c>
      <c r="D103" s="1">
        <v>17.3</v>
      </c>
      <c r="E103" s="2">
        <f t="shared" si="4"/>
        <v>0.24855491329479773</v>
      </c>
      <c r="F103">
        <f t="shared" si="5"/>
        <v>6.1779544922984417E-2</v>
      </c>
      <c r="M103">
        <f t="shared" si="6"/>
        <v>466.56000000000006</v>
      </c>
    </row>
    <row r="104" spans="1:13" x14ac:dyDescent="0.25">
      <c r="A104" t="s">
        <v>10</v>
      </c>
      <c r="B104">
        <v>21</v>
      </c>
      <c r="C104">
        <v>139.48599999999999</v>
      </c>
      <c r="D104" s="1">
        <v>17.3</v>
      </c>
      <c r="E104" s="2">
        <f t="shared" si="4"/>
        <v>0.21387283236994215</v>
      </c>
      <c r="F104">
        <f t="shared" si="5"/>
        <v>4.5741588425941372E-2</v>
      </c>
      <c r="M104">
        <f t="shared" si="6"/>
        <v>441</v>
      </c>
    </row>
    <row r="105" spans="1:13" x14ac:dyDescent="0.25">
      <c r="A105" t="s">
        <v>10</v>
      </c>
      <c r="B105">
        <v>20.9</v>
      </c>
      <c r="C105">
        <v>127.69199999999999</v>
      </c>
      <c r="D105" s="1">
        <v>17.3</v>
      </c>
      <c r="E105" s="2">
        <f t="shared" si="4"/>
        <v>0.20809248554913282</v>
      </c>
      <c r="F105">
        <f t="shared" si="5"/>
        <v>4.3302482542016053E-2</v>
      </c>
      <c r="M105">
        <f t="shared" si="6"/>
        <v>436.80999999999995</v>
      </c>
    </row>
    <row r="106" spans="1:13" x14ac:dyDescent="0.25">
      <c r="A106" t="s">
        <v>10</v>
      </c>
      <c r="B106">
        <v>21.6</v>
      </c>
      <c r="C106">
        <v>139.85400000000001</v>
      </c>
      <c r="D106" s="1">
        <v>17.3</v>
      </c>
      <c r="E106" s="2">
        <f t="shared" si="4"/>
        <v>0.24855491329479773</v>
      </c>
      <c r="F106">
        <f t="shared" si="5"/>
        <v>6.1779544922984417E-2</v>
      </c>
      <c r="M106">
        <f t="shared" si="6"/>
        <v>466.56000000000006</v>
      </c>
    </row>
    <row r="107" spans="1:13" x14ac:dyDescent="0.25">
      <c r="A107" t="s">
        <v>10</v>
      </c>
      <c r="B107">
        <v>21.6</v>
      </c>
      <c r="C107">
        <v>139.50800000000001</v>
      </c>
      <c r="D107" s="1">
        <v>17.3</v>
      </c>
      <c r="E107" s="2">
        <f t="shared" si="4"/>
        <v>0.24855491329479773</v>
      </c>
      <c r="F107">
        <f t="shared" si="5"/>
        <v>6.1779544922984417E-2</v>
      </c>
      <c r="M107">
        <f t="shared" si="6"/>
        <v>466.56000000000006</v>
      </c>
    </row>
    <row r="108" spans="1:13" x14ac:dyDescent="0.25">
      <c r="A108" t="s">
        <v>10</v>
      </c>
      <c r="B108">
        <v>21.7</v>
      </c>
      <c r="C108">
        <v>139.75800000000001</v>
      </c>
      <c r="D108" s="1">
        <v>17.3</v>
      </c>
      <c r="E108" s="2">
        <f t="shared" si="4"/>
        <v>0.25433526011560686</v>
      </c>
      <c r="F108">
        <f t="shared" si="5"/>
        <v>6.4686424538073398E-2</v>
      </c>
      <c r="M108">
        <f t="shared" si="6"/>
        <v>470.89</v>
      </c>
    </row>
    <row r="109" spans="1:13" x14ac:dyDescent="0.25">
      <c r="A109" t="s">
        <v>10</v>
      </c>
      <c r="B109">
        <v>22.1</v>
      </c>
      <c r="C109">
        <v>140.38999999999999</v>
      </c>
      <c r="D109" s="1">
        <v>17.3</v>
      </c>
      <c r="E109" s="2">
        <f t="shared" si="4"/>
        <v>0.27745664739884396</v>
      </c>
      <c r="F109">
        <f t="shared" si="5"/>
        <v>7.6982191185806417E-2</v>
      </c>
      <c r="M109">
        <f t="shared" si="6"/>
        <v>488.41000000000008</v>
      </c>
    </row>
    <row r="110" spans="1:13" x14ac:dyDescent="0.25">
      <c r="A110" t="s">
        <v>10</v>
      </c>
      <c r="B110">
        <v>22.2</v>
      </c>
      <c r="C110">
        <v>128.178</v>
      </c>
      <c r="D110" s="1">
        <v>17.3</v>
      </c>
      <c r="E110" s="2">
        <f t="shared" si="4"/>
        <v>0.28323699421965309</v>
      </c>
      <c r="F110">
        <f t="shared" si="5"/>
        <v>8.0223194894583794E-2</v>
      </c>
      <c r="M110">
        <f t="shared" si="6"/>
        <v>492.84</v>
      </c>
    </row>
    <row r="111" spans="1:13" x14ac:dyDescent="0.25">
      <c r="A111" t="s">
        <v>10</v>
      </c>
      <c r="B111">
        <v>21.8</v>
      </c>
      <c r="C111">
        <v>139.40600000000001</v>
      </c>
      <c r="D111" s="1">
        <v>17.3</v>
      </c>
      <c r="E111" s="2">
        <f t="shared" si="4"/>
        <v>0.26011560693641617</v>
      </c>
      <c r="F111">
        <f t="shared" si="5"/>
        <v>6.7660128971900158E-2</v>
      </c>
      <c r="M111">
        <f t="shared" si="6"/>
        <v>475.24</v>
      </c>
    </row>
    <row r="112" spans="1:13" x14ac:dyDescent="0.25">
      <c r="A112" t="s">
        <v>11</v>
      </c>
      <c r="B112">
        <v>29.35</v>
      </c>
      <c r="C112">
        <v>122.139</v>
      </c>
      <c r="D112" s="1">
        <v>22.85</v>
      </c>
      <c r="E112" s="2">
        <f t="shared" si="4"/>
        <v>0.28446389496717722</v>
      </c>
      <c r="F112">
        <f t="shared" si="5"/>
        <v>8.0919707539897232E-2</v>
      </c>
      <c r="M112">
        <f t="shared" si="6"/>
        <v>861.42250000000013</v>
      </c>
    </row>
    <row r="113" spans="1:13" x14ac:dyDescent="0.25">
      <c r="A113" t="s">
        <v>11</v>
      </c>
      <c r="B113">
        <v>28.3</v>
      </c>
      <c r="C113">
        <v>110.91800000000001</v>
      </c>
      <c r="D113" s="1">
        <v>22.85</v>
      </c>
      <c r="E113" s="2">
        <f t="shared" si="4"/>
        <v>0.23851203501094087</v>
      </c>
      <c r="F113">
        <f t="shared" si="5"/>
        <v>5.6887990845060285E-2</v>
      </c>
      <c r="M113">
        <f t="shared" si="6"/>
        <v>800.89</v>
      </c>
    </row>
    <row r="114" spans="1:13" x14ac:dyDescent="0.25">
      <c r="A114" t="s">
        <v>11</v>
      </c>
      <c r="B114">
        <v>29</v>
      </c>
      <c r="C114">
        <v>133.14400000000001</v>
      </c>
      <c r="D114" s="1">
        <v>22.85</v>
      </c>
      <c r="E114" s="2">
        <f t="shared" si="4"/>
        <v>0.2691466083150984</v>
      </c>
      <c r="F114">
        <f t="shared" si="5"/>
        <v>7.2439896767520995E-2</v>
      </c>
      <c r="M114">
        <f t="shared" si="6"/>
        <v>841</v>
      </c>
    </row>
    <row r="115" spans="1:13" x14ac:dyDescent="0.25">
      <c r="A115" t="s">
        <v>11</v>
      </c>
      <c r="B115">
        <v>29.2</v>
      </c>
      <c r="C115">
        <v>132.99199999999999</v>
      </c>
      <c r="D115" s="1">
        <v>22.85</v>
      </c>
      <c r="E115" s="2">
        <f t="shared" si="4"/>
        <v>0.27789934354485768</v>
      </c>
      <c r="F115">
        <f t="shared" si="5"/>
        <v>7.7228045142662835E-2</v>
      </c>
      <c r="M115">
        <f t="shared" si="6"/>
        <v>852.64</v>
      </c>
    </row>
    <row r="116" spans="1:13" x14ac:dyDescent="0.25">
      <c r="A116" t="s">
        <v>11</v>
      </c>
      <c r="B116">
        <v>29.75</v>
      </c>
      <c r="C116">
        <v>122.039</v>
      </c>
      <c r="D116" s="1">
        <v>22.85</v>
      </c>
      <c r="E116" s="2">
        <f t="shared" si="4"/>
        <v>0.30196936542669578</v>
      </c>
      <c r="F116">
        <f t="shared" si="5"/>
        <v>9.1185497656201334E-2</v>
      </c>
      <c r="M116">
        <f t="shared" si="6"/>
        <v>885.0625</v>
      </c>
    </row>
    <row r="117" spans="1:13" x14ac:dyDescent="0.25">
      <c r="A117" t="s">
        <v>11</v>
      </c>
      <c r="B117">
        <v>28.65</v>
      </c>
      <c r="C117">
        <v>122.889</v>
      </c>
      <c r="D117" s="1">
        <v>22.85</v>
      </c>
      <c r="E117" s="2">
        <f t="shared" si="4"/>
        <v>0.25382932166301958</v>
      </c>
      <c r="F117">
        <f t="shared" si="5"/>
        <v>6.4429324535908661E-2</v>
      </c>
      <c r="M117">
        <f t="shared" si="6"/>
        <v>820.82249999999988</v>
      </c>
    </row>
    <row r="118" spans="1:13" x14ac:dyDescent="0.25">
      <c r="A118" t="s">
        <v>11</v>
      </c>
      <c r="B118">
        <v>29.2</v>
      </c>
      <c r="C118">
        <v>122.54900000000001</v>
      </c>
      <c r="D118" s="1">
        <v>22.85</v>
      </c>
      <c r="E118" s="2">
        <f t="shared" si="4"/>
        <v>0.27789934354485768</v>
      </c>
      <c r="F118">
        <f t="shared" si="5"/>
        <v>7.7228045142662835E-2</v>
      </c>
      <c r="M118">
        <f t="shared" si="6"/>
        <v>852.64</v>
      </c>
    </row>
    <row r="119" spans="1:13" x14ac:dyDescent="0.25">
      <c r="A119" t="s">
        <v>11</v>
      </c>
      <c r="B119">
        <v>30.65</v>
      </c>
      <c r="C119">
        <v>111.383</v>
      </c>
      <c r="D119" s="1">
        <v>22.85</v>
      </c>
      <c r="E119" s="2">
        <f t="shared" si="4"/>
        <v>0.34135667396061253</v>
      </c>
      <c r="F119">
        <f t="shared" si="5"/>
        <v>0.11652437885745193</v>
      </c>
      <c r="M119">
        <f t="shared" si="6"/>
        <v>939.4224999999999</v>
      </c>
    </row>
    <row r="120" spans="1:13" x14ac:dyDescent="0.25">
      <c r="A120" t="s">
        <v>11</v>
      </c>
      <c r="B120">
        <v>28.2</v>
      </c>
      <c r="C120">
        <v>100.40900000000001</v>
      </c>
      <c r="D120" s="1">
        <v>22.85</v>
      </c>
      <c r="E120" s="2">
        <f t="shared" si="4"/>
        <v>0.23413566739606115</v>
      </c>
      <c r="F120">
        <f t="shared" si="5"/>
        <v>5.4819510746998971E-2</v>
      </c>
      <c r="M120">
        <f t="shared" si="6"/>
        <v>795.24</v>
      </c>
    </row>
    <row r="121" spans="1:13" x14ac:dyDescent="0.25">
      <c r="A121" t="s">
        <v>11</v>
      </c>
      <c r="B121">
        <v>29.25</v>
      </c>
      <c r="C121">
        <v>89.565899999999999</v>
      </c>
      <c r="D121" s="1">
        <v>22.85</v>
      </c>
      <c r="E121" s="2">
        <f t="shared" si="4"/>
        <v>0.28008752735229753</v>
      </c>
      <c r="F121">
        <f t="shared" si="5"/>
        <v>7.8449022978324012E-2</v>
      </c>
      <c r="M121">
        <f t="shared" si="6"/>
        <v>855.5625</v>
      </c>
    </row>
    <row r="122" spans="1:13" x14ac:dyDescent="0.25">
      <c r="A122" t="s">
        <v>12</v>
      </c>
      <c r="B122">
        <v>26.3</v>
      </c>
      <c r="C122">
        <v>97.028099999999995</v>
      </c>
      <c r="D122" s="1">
        <v>23.1</v>
      </c>
      <c r="E122" s="2">
        <f t="shared" si="4"/>
        <v>0.1385281385281385</v>
      </c>
      <c r="F122">
        <f t="shared" si="5"/>
        <v>1.9190045164071131E-2</v>
      </c>
      <c r="M122">
        <f t="shared" si="6"/>
        <v>691.69</v>
      </c>
    </row>
    <row r="123" spans="1:13" x14ac:dyDescent="0.25">
      <c r="A123" t="s">
        <v>12</v>
      </c>
      <c r="B123">
        <v>27.3</v>
      </c>
      <c r="C123">
        <v>106.503</v>
      </c>
      <c r="D123" s="1">
        <v>23.1</v>
      </c>
      <c r="E123" s="2">
        <f t="shared" si="4"/>
        <v>0.18181818181818177</v>
      </c>
      <c r="F123">
        <f t="shared" si="5"/>
        <v>3.3057851239669402E-2</v>
      </c>
      <c r="M123">
        <f t="shared" si="6"/>
        <v>745.29000000000008</v>
      </c>
    </row>
    <row r="124" spans="1:13" x14ac:dyDescent="0.25">
      <c r="A124" t="s">
        <v>12</v>
      </c>
      <c r="B124">
        <v>27.3</v>
      </c>
      <c r="C124">
        <v>106.785</v>
      </c>
      <c r="D124" s="1">
        <v>23.1</v>
      </c>
      <c r="E124" s="2">
        <f t="shared" si="4"/>
        <v>0.18181818181818177</v>
      </c>
      <c r="F124">
        <f t="shared" si="5"/>
        <v>3.3057851239669402E-2</v>
      </c>
      <c r="M124">
        <f t="shared" si="6"/>
        <v>745.29000000000008</v>
      </c>
    </row>
    <row r="125" spans="1:13" x14ac:dyDescent="0.25">
      <c r="A125" t="s">
        <v>12</v>
      </c>
      <c r="B125">
        <v>26.6</v>
      </c>
      <c r="C125">
        <v>106.295</v>
      </c>
      <c r="D125" s="1">
        <v>23.1</v>
      </c>
      <c r="E125" s="2">
        <f t="shared" si="4"/>
        <v>0.15151515151515152</v>
      </c>
      <c r="F125">
        <f t="shared" si="5"/>
        <v>2.2956841138659322E-2</v>
      </c>
      <c r="M125">
        <f t="shared" si="6"/>
        <v>707.56000000000006</v>
      </c>
    </row>
    <row r="126" spans="1:13" x14ac:dyDescent="0.25">
      <c r="A126" t="s">
        <v>12</v>
      </c>
      <c r="B126">
        <v>26.3</v>
      </c>
      <c r="C126">
        <v>116.502</v>
      </c>
      <c r="D126" s="1">
        <v>23.1</v>
      </c>
      <c r="E126" s="2">
        <f t="shared" si="4"/>
        <v>0.1385281385281385</v>
      </c>
      <c r="F126">
        <f t="shared" si="5"/>
        <v>1.9190045164071131E-2</v>
      </c>
      <c r="M126">
        <f t="shared" si="6"/>
        <v>691.69</v>
      </c>
    </row>
    <row r="127" spans="1:13" x14ac:dyDescent="0.25">
      <c r="A127" t="s">
        <v>12</v>
      </c>
      <c r="B127">
        <v>27.5</v>
      </c>
      <c r="C127">
        <v>115.429</v>
      </c>
      <c r="D127" s="1">
        <v>23.1</v>
      </c>
      <c r="E127" s="2">
        <f t="shared" si="4"/>
        <v>0.19047619047619041</v>
      </c>
      <c r="F127">
        <f t="shared" si="5"/>
        <v>3.6281179138321969E-2</v>
      </c>
      <c r="M127">
        <f t="shared" si="6"/>
        <v>756.25</v>
      </c>
    </row>
    <row r="128" spans="1:13" x14ac:dyDescent="0.25">
      <c r="A128" t="s">
        <v>12</v>
      </c>
      <c r="B128">
        <v>27.2</v>
      </c>
      <c r="C128">
        <v>116</v>
      </c>
      <c r="D128" s="1">
        <v>23.1</v>
      </c>
      <c r="E128" s="2">
        <f t="shared" si="4"/>
        <v>0.17748917748917739</v>
      </c>
      <c r="F128">
        <f t="shared" si="5"/>
        <v>3.1502408125784712E-2</v>
      </c>
      <c r="M128">
        <f t="shared" si="6"/>
        <v>739.83999999999992</v>
      </c>
    </row>
    <row r="129" spans="1:13" x14ac:dyDescent="0.25">
      <c r="A129" t="s">
        <v>12</v>
      </c>
      <c r="B129">
        <v>26.7</v>
      </c>
      <c r="C129">
        <v>97.077600000000004</v>
      </c>
      <c r="D129" s="1">
        <v>23.1</v>
      </c>
      <c r="E129" s="2">
        <f t="shared" si="4"/>
        <v>0.15584415584415573</v>
      </c>
      <c r="F129">
        <f t="shared" si="5"/>
        <v>2.4287400910777499E-2</v>
      </c>
      <c r="M129">
        <f t="shared" si="6"/>
        <v>712.89</v>
      </c>
    </row>
    <row r="130" spans="1:13" x14ac:dyDescent="0.25">
      <c r="A130" t="s">
        <v>12</v>
      </c>
      <c r="B130">
        <v>26.3</v>
      </c>
      <c r="C130">
        <v>87.388000000000005</v>
      </c>
      <c r="D130" s="1">
        <v>23.1</v>
      </c>
      <c r="E130" s="2">
        <f t="shared" si="4"/>
        <v>0.1385281385281385</v>
      </c>
      <c r="F130">
        <f t="shared" si="5"/>
        <v>1.9190045164071131E-2</v>
      </c>
      <c r="M130">
        <f t="shared" si="6"/>
        <v>691.69</v>
      </c>
    </row>
    <row r="131" spans="1:13" x14ac:dyDescent="0.25">
      <c r="A131" t="s">
        <v>12</v>
      </c>
      <c r="B131">
        <v>26.4</v>
      </c>
      <c r="C131">
        <v>87.5642</v>
      </c>
      <c r="D131" s="1">
        <v>23.1</v>
      </c>
      <c r="E131" s="2">
        <f t="shared" ref="E131:E194" si="7">(B131-D131)/D131</f>
        <v>0.14285714285714274</v>
      </c>
      <c r="F131">
        <f t="shared" ref="F131:F194" si="8">E131^2</f>
        <v>2.040816326530609E-2</v>
      </c>
      <c r="M131">
        <f t="shared" ref="M131:M194" si="9">B131^2</f>
        <v>696.95999999999992</v>
      </c>
    </row>
    <row r="132" spans="1:13" x14ac:dyDescent="0.25">
      <c r="A132" t="s">
        <v>13</v>
      </c>
      <c r="B132">
        <v>15.95</v>
      </c>
      <c r="C132">
        <v>102.971</v>
      </c>
      <c r="D132" s="1">
        <v>13.95</v>
      </c>
      <c r="E132" s="2">
        <f t="shared" si="7"/>
        <v>0.14336917562724016</v>
      </c>
      <c r="F132">
        <f t="shared" si="8"/>
        <v>2.0554720520034434E-2</v>
      </c>
      <c r="M132">
        <f t="shared" si="9"/>
        <v>254.40249999999997</v>
      </c>
    </row>
    <row r="133" spans="1:13" x14ac:dyDescent="0.25">
      <c r="A133" t="s">
        <v>13</v>
      </c>
      <c r="B133">
        <v>15.6</v>
      </c>
      <c r="C133">
        <v>123.441</v>
      </c>
      <c r="D133" s="1">
        <v>13.95</v>
      </c>
      <c r="E133" s="2">
        <f t="shared" si="7"/>
        <v>0.11827956989247315</v>
      </c>
      <c r="F133">
        <f t="shared" si="8"/>
        <v>1.3990056653948441E-2</v>
      </c>
      <c r="M133">
        <f t="shared" si="9"/>
        <v>243.35999999999999</v>
      </c>
    </row>
    <row r="134" spans="1:13" x14ac:dyDescent="0.25">
      <c r="A134" t="s">
        <v>13</v>
      </c>
      <c r="B134">
        <v>16.55</v>
      </c>
      <c r="C134">
        <v>113.054</v>
      </c>
      <c r="D134" s="1">
        <v>13.95</v>
      </c>
      <c r="E134" s="2">
        <f t="shared" si="7"/>
        <v>0.18637992831541231</v>
      </c>
      <c r="F134">
        <f t="shared" si="8"/>
        <v>3.4737477678858229E-2</v>
      </c>
      <c r="M134">
        <f t="shared" si="9"/>
        <v>273.90250000000003</v>
      </c>
    </row>
    <row r="135" spans="1:13" x14ac:dyDescent="0.25">
      <c r="A135" t="s">
        <v>13</v>
      </c>
      <c r="B135">
        <v>16.05</v>
      </c>
      <c r="C135">
        <v>82.631900000000002</v>
      </c>
      <c r="D135" s="1">
        <v>13.95</v>
      </c>
      <c r="E135" s="2">
        <f t="shared" si="7"/>
        <v>0.15053763440860227</v>
      </c>
      <c r="F135">
        <f t="shared" si="8"/>
        <v>2.2661579373337994E-2</v>
      </c>
      <c r="M135">
        <f t="shared" si="9"/>
        <v>257.60250000000002</v>
      </c>
    </row>
    <row r="136" spans="1:13" x14ac:dyDescent="0.25">
      <c r="A136" t="s">
        <v>13</v>
      </c>
      <c r="B136">
        <v>15.65</v>
      </c>
      <c r="C136">
        <v>123.566</v>
      </c>
      <c r="D136" s="1">
        <v>13.95</v>
      </c>
      <c r="E136" s="2">
        <f t="shared" si="7"/>
        <v>0.1218637992831542</v>
      </c>
      <c r="F136">
        <f t="shared" si="8"/>
        <v>1.4850785575724895E-2</v>
      </c>
      <c r="M136">
        <f t="shared" si="9"/>
        <v>244.92250000000001</v>
      </c>
    </row>
    <row r="137" spans="1:13" x14ac:dyDescent="0.25">
      <c r="A137" t="s">
        <v>13</v>
      </c>
      <c r="B137">
        <v>15.9</v>
      </c>
      <c r="C137">
        <v>123.508</v>
      </c>
      <c r="D137" s="1">
        <v>13.95</v>
      </c>
      <c r="E137" s="2">
        <f t="shared" si="7"/>
        <v>0.13978494623655921</v>
      </c>
      <c r="F137">
        <f t="shared" si="8"/>
        <v>1.9539831194357749E-2</v>
      </c>
      <c r="M137">
        <f t="shared" si="9"/>
        <v>252.81</v>
      </c>
    </row>
    <row r="138" spans="1:13" x14ac:dyDescent="0.25">
      <c r="A138" t="s">
        <v>13</v>
      </c>
      <c r="B138">
        <v>16.3</v>
      </c>
      <c r="C138">
        <v>113.035</v>
      </c>
      <c r="D138" s="1">
        <v>13.95</v>
      </c>
      <c r="E138" s="2">
        <f t="shared" si="7"/>
        <v>0.16845878136200729</v>
      </c>
      <c r="F138">
        <f t="shared" si="8"/>
        <v>2.8378361017972573E-2</v>
      </c>
      <c r="M138">
        <f t="shared" si="9"/>
        <v>265.69</v>
      </c>
    </row>
    <row r="139" spans="1:13" x14ac:dyDescent="0.25">
      <c r="A139" t="s">
        <v>13</v>
      </c>
      <c r="B139">
        <v>16.3</v>
      </c>
      <c r="C139">
        <v>123.71599999999999</v>
      </c>
      <c r="D139" s="1">
        <v>13.95</v>
      </c>
      <c r="E139" s="2">
        <f t="shared" si="7"/>
        <v>0.16845878136200729</v>
      </c>
      <c r="F139">
        <f t="shared" si="8"/>
        <v>2.8378361017972573E-2</v>
      </c>
      <c r="M139">
        <f t="shared" si="9"/>
        <v>265.69</v>
      </c>
    </row>
    <row r="140" spans="1:13" x14ac:dyDescent="0.25">
      <c r="A140" t="s">
        <v>13</v>
      </c>
      <c r="B140">
        <v>16.7</v>
      </c>
      <c r="C140">
        <v>113.56399999999999</v>
      </c>
      <c r="D140" s="1">
        <v>13.95</v>
      </c>
      <c r="E140" s="2">
        <f t="shared" si="7"/>
        <v>0.1971326164874552</v>
      </c>
      <c r="F140">
        <f t="shared" si="8"/>
        <v>3.886126848319009E-2</v>
      </c>
      <c r="M140">
        <f t="shared" si="9"/>
        <v>278.89</v>
      </c>
    </row>
    <row r="141" spans="1:13" x14ac:dyDescent="0.25">
      <c r="A141" t="s">
        <v>13</v>
      </c>
      <c r="B141">
        <v>16.100000000000001</v>
      </c>
      <c r="C141">
        <v>123.405</v>
      </c>
      <c r="D141" s="1">
        <v>13.95</v>
      </c>
      <c r="E141" s="2">
        <f t="shared" si="7"/>
        <v>0.1541218637992833</v>
      </c>
      <c r="F141">
        <f t="shared" si="8"/>
        <v>2.3753548900964833E-2</v>
      </c>
      <c r="M141">
        <f t="shared" si="9"/>
        <v>259.21000000000004</v>
      </c>
    </row>
    <row r="142" spans="1:13" x14ac:dyDescent="0.25">
      <c r="A142" t="s">
        <v>14</v>
      </c>
      <c r="B142">
        <v>23.2</v>
      </c>
      <c r="C142">
        <v>160.142</v>
      </c>
      <c r="D142" s="1">
        <v>18.75</v>
      </c>
      <c r="E142" s="2">
        <f t="shared" si="7"/>
        <v>0.23733333333333329</v>
      </c>
      <c r="F142">
        <f t="shared" si="8"/>
        <v>5.6327111111111085E-2</v>
      </c>
      <c r="M142">
        <f t="shared" si="9"/>
        <v>538.24</v>
      </c>
    </row>
    <row r="143" spans="1:13" x14ac:dyDescent="0.25">
      <c r="A143" t="s">
        <v>14</v>
      </c>
      <c r="B143">
        <v>22.7</v>
      </c>
      <c r="C143">
        <v>133.328</v>
      </c>
      <c r="D143" s="1">
        <v>18.75</v>
      </c>
      <c r="E143" s="2">
        <f t="shared" si="7"/>
        <v>0.21066666666666664</v>
      </c>
      <c r="F143">
        <f t="shared" si="8"/>
        <v>4.4380444444444431E-2</v>
      </c>
      <c r="M143">
        <f t="shared" si="9"/>
        <v>515.29</v>
      </c>
    </row>
    <row r="144" spans="1:13" x14ac:dyDescent="0.25">
      <c r="A144" t="s">
        <v>14</v>
      </c>
      <c r="B144">
        <v>22.9</v>
      </c>
      <c r="C144">
        <v>133.6</v>
      </c>
      <c r="D144" s="1">
        <v>18.75</v>
      </c>
      <c r="E144" s="2">
        <f t="shared" si="7"/>
        <v>0.22133333333333327</v>
      </c>
      <c r="F144">
        <f t="shared" si="8"/>
        <v>4.8988444444444418E-2</v>
      </c>
      <c r="M144">
        <f t="shared" si="9"/>
        <v>524.41</v>
      </c>
    </row>
    <row r="145" spans="1:13" x14ac:dyDescent="0.25">
      <c r="A145" t="s">
        <v>14</v>
      </c>
      <c r="B145">
        <v>23.35</v>
      </c>
      <c r="C145">
        <v>159.71100000000001</v>
      </c>
      <c r="D145" s="1">
        <v>18.75</v>
      </c>
      <c r="E145" s="2">
        <f t="shared" si="7"/>
        <v>0.2453333333333334</v>
      </c>
      <c r="F145">
        <f t="shared" si="8"/>
        <v>6.0188444444444482E-2</v>
      </c>
      <c r="M145">
        <f t="shared" si="9"/>
        <v>545.22250000000008</v>
      </c>
    </row>
    <row r="146" spans="1:13" x14ac:dyDescent="0.25">
      <c r="A146" t="s">
        <v>14</v>
      </c>
      <c r="B146">
        <v>23.65</v>
      </c>
      <c r="C146">
        <v>146.59899999999999</v>
      </c>
      <c r="D146" s="1">
        <v>18.75</v>
      </c>
      <c r="E146" s="2">
        <f t="shared" si="7"/>
        <v>0.26133333333333325</v>
      </c>
      <c r="F146">
        <f t="shared" si="8"/>
        <v>6.829511111111107E-2</v>
      </c>
      <c r="M146">
        <f t="shared" si="9"/>
        <v>559.32249999999988</v>
      </c>
    </row>
    <row r="147" spans="1:13" x14ac:dyDescent="0.25">
      <c r="A147" t="s">
        <v>14</v>
      </c>
      <c r="B147">
        <v>23.3</v>
      </c>
      <c r="C147">
        <v>146.69200000000001</v>
      </c>
      <c r="D147" s="1">
        <v>18.75</v>
      </c>
      <c r="E147" s="2">
        <f t="shared" si="7"/>
        <v>0.2426666666666667</v>
      </c>
      <c r="F147">
        <f t="shared" si="8"/>
        <v>5.8887111111111126E-2</v>
      </c>
      <c r="M147">
        <f t="shared" si="9"/>
        <v>542.89</v>
      </c>
    </row>
    <row r="148" spans="1:13" x14ac:dyDescent="0.25">
      <c r="A148" t="s">
        <v>14</v>
      </c>
      <c r="B148">
        <v>22.95</v>
      </c>
      <c r="C148">
        <v>160.614</v>
      </c>
      <c r="D148" s="1">
        <v>18.75</v>
      </c>
      <c r="E148" s="2">
        <f t="shared" si="7"/>
        <v>0.22399999999999995</v>
      </c>
      <c r="F148">
        <f t="shared" si="8"/>
        <v>5.0175999999999978E-2</v>
      </c>
      <c r="M148">
        <f t="shared" si="9"/>
        <v>526.70249999999999</v>
      </c>
    </row>
    <row r="149" spans="1:13" x14ac:dyDescent="0.25">
      <c r="A149" t="s">
        <v>14</v>
      </c>
      <c r="B149">
        <v>22.7</v>
      </c>
      <c r="C149">
        <v>146.959</v>
      </c>
      <c r="D149" s="1">
        <v>18.75</v>
      </c>
      <c r="E149" s="2">
        <f t="shared" si="7"/>
        <v>0.21066666666666664</v>
      </c>
      <c r="F149">
        <f t="shared" si="8"/>
        <v>4.4380444444444431E-2</v>
      </c>
      <c r="M149">
        <f t="shared" si="9"/>
        <v>515.29</v>
      </c>
    </row>
    <row r="150" spans="1:13" x14ac:dyDescent="0.25">
      <c r="A150" t="s">
        <v>14</v>
      </c>
      <c r="B150">
        <v>23.1</v>
      </c>
      <c r="C150">
        <v>160.56299999999999</v>
      </c>
      <c r="D150" s="1">
        <v>18.75</v>
      </c>
      <c r="E150" s="2">
        <f t="shared" si="7"/>
        <v>0.23200000000000007</v>
      </c>
      <c r="F150">
        <f t="shared" si="8"/>
        <v>5.3824000000000032E-2</v>
      </c>
      <c r="M150">
        <f t="shared" si="9"/>
        <v>533.61</v>
      </c>
    </row>
    <row r="151" spans="1:13" x14ac:dyDescent="0.25">
      <c r="A151" t="s">
        <v>14</v>
      </c>
      <c r="B151">
        <v>22.7</v>
      </c>
      <c r="C151">
        <v>159.82300000000001</v>
      </c>
      <c r="D151" s="1">
        <v>18.75</v>
      </c>
      <c r="E151" s="2">
        <f t="shared" si="7"/>
        <v>0.21066666666666664</v>
      </c>
      <c r="F151">
        <f t="shared" si="8"/>
        <v>4.4380444444444431E-2</v>
      </c>
      <c r="M151">
        <f t="shared" si="9"/>
        <v>515.29</v>
      </c>
    </row>
    <row r="152" spans="1:13" x14ac:dyDescent="0.25">
      <c r="A152" t="s">
        <v>15</v>
      </c>
      <c r="B152">
        <v>9.9499999999999993</v>
      </c>
      <c r="C152">
        <v>214.34399999999999</v>
      </c>
      <c r="D152" s="1">
        <v>8.4499999999999993</v>
      </c>
      <c r="E152" s="2">
        <f t="shared" si="7"/>
        <v>0.1775147928994083</v>
      </c>
      <c r="F152">
        <f t="shared" si="8"/>
        <v>3.1511501698119823E-2</v>
      </c>
      <c r="M152">
        <f t="shared" si="9"/>
        <v>99.002499999999984</v>
      </c>
    </row>
    <row r="153" spans="1:13" x14ac:dyDescent="0.25">
      <c r="A153" t="s">
        <v>15</v>
      </c>
      <c r="B153">
        <v>9.5500000000000007</v>
      </c>
      <c r="C153">
        <v>160.803</v>
      </c>
      <c r="D153" s="1">
        <v>8.4499999999999993</v>
      </c>
      <c r="E153" s="2">
        <f t="shared" si="7"/>
        <v>0.1301775147928996</v>
      </c>
      <c r="F153">
        <f t="shared" si="8"/>
        <v>1.6946185357655595E-2</v>
      </c>
      <c r="M153">
        <f t="shared" si="9"/>
        <v>91.202500000000015</v>
      </c>
    </row>
    <row r="154" spans="1:13" x14ac:dyDescent="0.25">
      <c r="A154" t="s">
        <v>15</v>
      </c>
      <c r="B154">
        <v>10.7</v>
      </c>
      <c r="C154">
        <v>213.56299999999999</v>
      </c>
      <c r="D154" s="1">
        <v>8.4499999999999993</v>
      </c>
      <c r="E154" s="2">
        <f t="shared" si="7"/>
        <v>0.26627218934911245</v>
      </c>
      <c r="F154">
        <f t="shared" si="8"/>
        <v>7.0900878820769592E-2</v>
      </c>
      <c r="M154">
        <f t="shared" si="9"/>
        <v>114.48999999999998</v>
      </c>
    </row>
    <row r="155" spans="1:13" x14ac:dyDescent="0.25">
      <c r="A155" t="s">
        <v>15</v>
      </c>
      <c r="B155">
        <v>9.85</v>
      </c>
      <c r="C155">
        <v>196.24299999999999</v>
      </c>
      <c r="D155" s="1">
        <v>8.4499999999999993</v>
      </c>
      <c r="E155" s="2">
        <f t="shared" si="7"/>
        <v>0.16568047337278113</v>
      </c>
      <c r="F155">
        <f t="shared" si="8"/>
        <v>2.7450019257028838E-2</v>
      </c>
      <c r="M155">
        <f t="shared" si="9"/>
        <v>97.022499999999994</v>
      </c>
    </row>
    <row r="156" spans="1:13" x14ac:dyDescent="0.25">
      <c r="A156" t="s">
        <v>15</v>
      </c>
      <c r="B156">
        <v>10.1</v>
      </c>
      <c r="C156">
        <v>213.95699999999999</v>
      </c>
      <c r="D156" s="1">
        <v>8.4499999999999993</v>
      </c>
      <c r="E156" s="2">
        <f t="shared" si="7"/>
        <v>0.19526627218934917</v>
      </c>
      <c r="F156">
        <f t="shared" si="8"/>
        <v>3.8128917054724994E-2</v>
      </c>
      <c r="M156">
        <f t="shared" si="9"/>
        <v>102.00999999999999</v>
      </c>
    </row>
    <row r="157" spans="1:13" x14ac:dyDescent="0.25">
      <c r="A157" t="s">
        <v>15</v>
      </c>
      <c r="B157">
        <v>9.85</v>
      </c>
      <c r="C157">
        <v>195.68899999999999</v>
      </c>
      <c r="D157" s="1">
        <v>8.4499999999999993</v>
      </c>
      <c r="E157" s="2">
        <f t="shared" si="7"/>
        <v>0.16568047337278113</v>
      </c>
      <c r="F157">
        <f t="shared" si="8"/>
        <v>2.7450019257028838E-2</v>
      </c>
      <c r="M157">
        <f t="shared" si="9"/>
        <v>97.022499999999994</v>
      </c>
    </row>
    <row r="158" spans="1:13" x14ac:dyDescent="0.25">
      <c r="A158" t="s">
        <v>15</v>
      </c>
      <c r="B158">
        <v>9.9499999999999993</v>
      </c>
      <c r="C158">
        <v>214.375</v>
      </c>
      <c r="D158" s="1">
        <v>8.4499999999999993</v>
      </c>
      <c r="E158" s="2">
        <f t="shared" si="7"/>
        <v>0.1775147928994083</v>
      </c>
      <c r="F158">
        <f t="shared" si="8"/>
        <v>3.1511501698119823E-2</v>
      </c>
      <c r="M158">
        <f t="shared" si="9"/>
        <v>99.002499999999984</v>
      </c>
    </row>
    <row r="159" spans="1:13" x14ac:dyDescent="0.25">
      <c r="A159" t="s">
        <v>15</v>
      </c>
      <c r="B159">
        <v>10.1</v>
      </c>
      <c r="C159">
        <v>195.86600000000001</v>
      </c>
      <c r="D159" s="1">
        <v>8.4499999999999993</v>
      </c>
      <c r="E159" s="2">
        <f t="shared" si="7"/>
        <v>0.19526627218934917</v>
      </c>
      <c r="F159">
        <f t="shared" si="8"/>
        <v>3.8128917054724994E-2</v>
      </c>
      <c r="M159">
        <f t="shared" si="9"/>
        <v>102.00999999999999</v>
      </c>
    </row>
    <row r="160" spans="1:13" x14ac:dyDescent="0.25">
      <c r="A160" t="s">
        <v>15</v>
      </c>
      <c r="B160">
        <v>9.85</v>
      </c>
      <c r="C160">
        <v>195.41900000000001</v>
      </c>
      <c r="D160" s="1">
        <v>8.4499999999999993</v>
      </c>
      <c r="E160" s="2">
        <f t="shared" si="7"/>
        <v>0.16568047337278113</v>
      </c>
      <c r="F160">
        <f t="shared" si="8"/>
        <v>2.7450019257028838E-2</v>
      </c>
      <c r="M160">
        <f t="shared" si="9"/>
        <v>97.022499999999994</v>
      </c>
    </row>
    <row r="161" spans="1:13" x14ac:dyDescent="0.25">
      <c r="A161" t="s">
        <v>15</v>
      </c>
      <c r="B161">
        <v>9.9</v>
      </c>
      <c r="C161">
        <v>195.971</v>
      </c>
      <c r="D161" s="1">
        <v>8.4499999999999993</v>
      </c>
      <c r="E161" s="2">
        <f t="shared" si="7"/>
        <v>0.1715976331360948</v>
      </c>
      <c r="F161">
        <f t="shared" si="8"/>
        <v>2.944574769790978E-2</v>
      </c>
      <c r="M161">
        <f t="shared" si="9"/>
        <v>98.01</v>
      </c>
    </row>
    <row r="162" spans="1:13" x14ac:dyDescent="0.25">
      <c r="A162" t="s">
        <v>16</v>
      </c>
      <c r="B162">
        <v>16.5</v>
      </c>
      <c r="C162">
        <v>140.53800000000001</v>
      </c>
      <c r="D162" s="1">
        <v>14.05</v>
      </c>
      <c r="E162" s="2">
        <f t="shared" si="7"/>
        <v>0.17437722419928819</v>
      </c>
      <c r="F162">
        <f t="shared" si="8"/>
        <v>3.0407416319448821E-2</v>
      </c>
      <c r="M162">
        <f t="shared" si="9"/>
        <v>272.25</v>
      </c>
    </row>
    <row r="163" spans="1:13" x14ac:dyDescent="0.25">
      <c r="A163" t="s">
        <v>16</v>
      </c>
      <c r="B163">
        <v>16.55</v>
      </c>
      <c r="C163">
        <v>140.61500000000001</v>
      </c>
      <c r="D163" s="1">
        <v>14.05</v>
      </c>
      <c r="E163" s="2">
        <f t="shared" si="7"/>
        <v>0.1779359430604982</v>
      </c>
      <c r="F163">
        <f t="shared" si="8"/>
        <v>3.1661199832828855E-2</v>
      </c>
      <c r="M163">
        <f t="shared" si="9"/>
        <v>273.90250000000003</v>
      </c>
    </row>
    <row r="164" spans="1:13" x14ac:dyDescent="0.25">
      <c r="A164" t="s">
        <v>16</v>
      </c>
      <c r="B164">
        <v>16.5</v>
      </c>
      <c r="C164">
        <v>128.65</v>
      </c>
      <c r="D164" s="1">
        <v>14.05</v>
      </c>
      <c r="E164" s="2">
        <f t="shared" si="7"/>
        <v>0.17437722419928819</v>
      </c>
      <c r="F164">
        <f t="shared" si="8"/>
        <v>3.0407416319448821E-2</v>
      </c>
      <c r="M164">
        <f t="shared" si="9"/>
        <v>272.25</v>
      </c>
    </row>
    <row r="165" spans="1:13" x14ac:dyDescent="0.25">
      <c r="A165" t="s">
        <v>16</v>
      </c>
      <c r="B165">
        <v>16.5</v>
      </c>
      <c r="C165">
        <v>117.114</v>
      </c>
      <c r="D165" s="1">
        <v>14.05</v>
      </c>
      <c r="E165" s="2">
        <f t="shared" si="7"/>
        <v>0.17437722419928819</v>
      </c>
      <c r="F165">
        <f t="shared" si="8"/>
        <v>3.0407416319448821E-2</v>
      </c>
      <c r="M165">
        <f t="shared" si="9"/>
        <v>272.25</v>
      </c>
    </row>
    <row r="166" spans="1:13" x14ac:dyDescent="0.25">
      <c r="A166" t="s">
        <v>16</v>
      </c>
      <c r="B166">
        <v>16.55</v>
      </c>
      <c r="C166">
        <v>140.499</v>
      </c>
      <c r="D166" s="1">
        <v>14.05</v>
      </c>
      <c r="E166" s="2">
        <f t="shared" si="7"/>
        <v>0.1779359430604982</v>
      </c>
      <c r="F166">
        <f t="shared" si="8"/>
        <v>3.1661199832828855E-2</v>
      </c>
      <c r="M166">
        <f t="shared" si="9"/>
        <v>273.90250000000003</v>
      </c>
    </row>
    <row r="167" spans="1:13" x14ac:dyDescent="0.25">
      <c r="A167" t="s">
        <v>16</v>
      </c>
      <c r="B167">
        <v>16.5</v>
      </c>
      <c r="C167">
        <v>117.15300000000001</v>
      </c>
      <c r="D167" s="1">
        <v>14.05</v>
      </c>
      <c r="E167" s="2">
        <f t="shared" si="7"/>
        <v>0.17437722419928819</v>
      </c>
      <c r="F167">
        <f t="shared" si="8"/>
        <v>3.0407416319448821E-2</v>
      </c>
      <c r="M167">
        <f t="shared" si="9"/>
        <v>272.25</v>
      </c>
    </row>
    <row r="168" spans="1:13" x14ac:dyDescent="0.25">
      <c r="A168" t="s">
        <v>16</v>
      </c>
      <c r="B168">
        <v>16.649999999999999</v>
      </c>
      <c r="C168">
        <v>140.797</v>
      </c>
      <c r="D168" s="1">
        <v>14.05</v>
      </c>
      <c r="E168" s="2">
        <f t="shared" si="7"/>
        <v>0.185053380782918</v>
      </c>
      <c r="F168">
        <f t="shared" si="8"/>
        <v>3.4244753739187644E-2</v>
      </c>
      <c r="M168">
        <f t="shared" si="9"/>
        <v>277.22249999999997</v>
      </c>
    </row>
    <row r="169" spans="1:13" x14ac:dyDescent="0.25">
      <c r="A169" t="s">
        <v>16</v>
      </c>
      <c r="B169">
        <v>16.399999999999999</v>
      </c>
      <c r="C169">
        <v>128.49100000000001</v>
      </c>
      <c r="D169" s="1">
        <v>14.05</v>
      </c>
      <c r="E169" s="2">
        <f t="shared" si="7"/>
        <v>0.16725978647686818</v>
      </c>
      <c r="F169">
        <f t="shared" si="8"/>
        <v>2.7975836172287535E-2</v>
      </c>
      <c r="M169">
        <f t="shared" si="9"/>
        <v>268.95999999999998</v>
      </c>
    </row>
    <row r="170" spans="1:13" x14ac:dyDescent="0.25">
      <c r="A170" t="s">
        <v>16</v>
      </c>
      <c r="B170">
        <v>16.399999999999999</v>
      </c>
      <c r="C170">
        <v>140.47300000000001</v>
      </c>
      <c r="D170" s="1">
        <v>14.05</v>
      </c>
      <c r="E170" s="2">
        <f t="shared" si="7"/>
        <v>0.16725978647686818</v>
      </c>
      <c r="F170">
        <f t="shared" si="8"/>
        <v>2.7975836172287535E-2</v>
      </c>
      <c r="M170">
        <f t="shared" si="9"/>
        <v>268.95999999999998</v>
      </c>
    </row>
    <row r="171" spans="1:13" x14ac:dyDescent="0.25">
      <c r="A171" t="s">
        <v>16</v>
      </c>
      <c r="B171">
        <v>16.5</v>
      </c>
      <c r="C171">
        <v>140.77799999999999</v>
      </c>
      <c r="D171" s="1">
        <v>14.05</v>
      </c>
      <c r="E171" s="2">
        <f t="shared" si="7"/>
        <v>0.17437722419928819</v>
      </c>
      <c r="F171">
        <f t="shared" si="8"/>
        <v>3.0407416319448821E-2</v>
      </c>
      <c r="M171">
        <f t="shared" si="9"/>
        <v>272.25</v>
      </c>
    </row>
    <row r="172" spans="1:13" x14ac:dyDescent="0.25">
      <c r="A172" t="s">
        <v>17</v>
      </c>
      <c r="B172">
        <v>20.149999999999999</v>
      </c>
      <c r="C172">
        <v>211.28</v>
      </c>
      <c r="D172" s="1">
        <v>15.05</v>
      </c>
      <c r="E172" s="2">
        <f t="shared" si="7"/>
        <v>0.33887043189368754</v>
      </c>
      <c r="F172">
        <f t="shared" si="8"/>
        <v>0.11483316961181432</v>
      </c>
      <c r="M172">
        <f t="shared" si="9"/>
        <v>406.02249999999992</v>
      </c>
    </row>
    <row r="173" spans="1:13" x14ac:dyDescent="0.25">
      <c r="A173" t="s">
        <v>17</v>
      </c>
      <c r="B173">
        <v>20.5</v>
      </c>
      <c r="C173">
        <v>208.822</v>
      </c>
      <c r="D173" s="1">
        <v>15.05</v>
      </c>
      <c r="E173" s="2">
        <f t="shared" si="7"/>
        <v>0.36212624584717601</v>
      </c>
      <c r="F173">
        <f t="shared" si="8"/>
        <v>0.13113541793136935</v>
      </c>
      <c r="M173">
        <f t="shared" si="9"/>
        <v>420.25</v>
      </c>
    </row>
    <row r="174" spans="1:13" x14ac:dyDescent="0.25">
      <c r="A174" t="s">
        <v>17</v>
      </c>
      <c r="B174">
        <v>20.399999999999999</v>
      </c>
      <c r="C174">
        <v>192.33099999999999</v>
      </c>
      <c r="D174" s="1">
        <v>15.05</v>
      </c>
      <c r="E174" s="2">
        <f t="shared" si="7"/>
        <v>0.35548172757475066</v>
      </c>
      <c r="F174">
        <f t="shared" si="8"/>
        <v>0.12636725863952925</v>
      </c>
      <c r="M174">
        <f t="shared" si="9"/>
        <v>416.15999999999997</v>
      </c>
    </row>
    <row r="175" spans="1:13" x14ac:dyDescent="0.25">
      <c r="A175" t="s">
        <v>17</v>
      </c>
      <c r="B175">
        <v>20.75</v>
      </c>
      <c r="C175">
        <v>190.24600000000001</v>
      </c>
      <c r="D175" s="1">
        <v>15.05</v>
      </c>
      <c r="E175" s="2">
        <f t="shared" si="7"/>
        <v>0.37873754152823913</v>
      </c>
      <c r="F175">
        <f t="shared" si="8"/>
        <v>0.14344212536285467</v>
      </c>
      <c r="M175">
        <f t="shared" si="9"/>
        <v>430.5625</v>
      </c>
    </row>
    <row r="176" spans="1:13" x14ac:dyDescent="0.25">
      <c r="A176" t="s">
        <v>17</v>
      </c>
      <c r="B176">
        <v>20.55</v>
      </c>
      <c r="C176">
        <v>209.34800000000001</v>
      </c>
      <c r="D176" s="1">
        <v>15.05</v>
      </c>
      <c r="E176" s="2">
        <f t="shared" si="7"/>
        <v>0.36544850498338871</v>
      </c>
      <c r="F176">
        <f t="shared" si="8"/>
        <v>0.13355260979459388</v>
      </c>
      <c r="M176">
        <f t="shared" si="9"/>
        <v>422.30250000000001</v>
      </c>
    </row>
    <row r="177" spans="1:13" x14ac:dyDescent="0.25">
      <c r="A177" t="s">
        <v>17</v>
      </c>
      <c r="B177">
        <v>20.55</v>
      </c>
      <c r="C177">
        <v>154.68799999999999</v>
      </c>
      <c r="D177" s="1">
        <v>15.05</v>
      </c>
      <c r="E177" s="2">
        <f t="shared" si="7"/>
        <v>0.36544850498338871</v>
      </c>
      <c r="F177">
        <f t="shared" si="8"/>
        <v>0.13355260979459388</v>
      </c>
      <c r="M177">
        <f t="shared" si="9"/>
        <v>422.30250000000001</v>
      </c>
    </row>
    <row r="178" spans="1:13" x14ac:dyDescent="0.25">
      <c r="A178" t="s">
        <v>17</v>
      </c>
      <c r="B178">
        <v>20.6</v>
      </c>
      <c r="C178">
        <v>208.04</v>
      </c>
      <c r="D178" s="1">
        <v>15.05</v>
      </c>
      <c r="E178" s="2">
        <f t="shared" si="7"/>
        <v>0.36877076411960136</v>
      </c>
      <c r="F178">
        <f t="shared" si="8"/>
        <v>0.13599187646935468</v>
      </c>
      <c r="M178">
        <f t="shared" si="9"/>
        <v>424.36000000000007</v>
      </c>
    </row>
    <row r="179" spans="1:13" x14ac:dyDescent="0.25">
      <c r="A179" t="s">
        <v>17</v>
      </c>
      <c r="B179">
        <v>20.399999999999999</v>
      </c>
      <c r="C179">
        <v>208.43799999999999</v>
      </c>
      <c r="D179" s="1">
        <v>15.05</v>
      </c>
      <c r="E179" s="2">
        <f t="shared" si="7"/>
        <v>0.35548172757475066</v>
      </c>
      <c r="F179">
        <f t="shared" si="8"/>
        <v>0.12636725863952925</v>
      </c>
      <c r="M179">
        <f t="shared" si="9"/>
        <v>416.15999999999997</v>
      </c>
    </row>
    <row r="180" spans="1:13" x14ac:dyDescent="0.25">
      <c r="A180" t="s">
        <v>17</v>
      </c>
      <c r="B180">
        <v>20.5</v>
      </c>
      <c r="C180">
        <v>208.22499999999999</v>
      </c>
      <c r="D180" s="1">
        <v>15.05</v>
      </c>
      <c r="E180" s="2">
        <f t="shared" si="7"/>
        <v>0.36212624584717601</v>
      </c>
      <c r="F180">
        <f t="shared" si="8"/>
        <v>0.13113541793136935</v>
      </c>
      <c r="M180">
        <f t="shared" si="9"/>
        <v>420.25</v>
      </c>
    </row>
    <row r="181" spans="1:13" x14ac:dyDescent="0.25">
      <c r="A181" t="s">
        <v>17</v>
      </c>
      <c r="B181">
        <v>19.899999999999999</v>
      </c>
      <c r="C181">
        <v>210.017</v>
      </c>
      <c r="D181" s="1">
        <v>15.05</v>
      </c>
      <c r="E181" s="2">
        <f t="shared" si="7"/>
        <v>0.32225913621262442</v>
      </c>
      <c r="F181">
        <f t="shared" si="8"/>
        <v>0.10385095087250681</v>
      </c>
      <c r="M181">
        <f t="shared" si="9"/>
        <v>396.00999999999993</v>
      </c>
    </row>
    <row r="182" spans="1:13" x14ac:dyDescent="0.25">
      <c r="A182" t="s">
        <v>18</v>
      </c>
      <c r="B182">
        <v>19.05</v>
      </c>
      <c r="C182">
        <v>218.59100000000001</v>
      </c>
      <c r="D182" s="1">
        <v>13.6</v>
      </c>
      <c r="E182" s="2">
        <f t="shared" si="7"/>
        <v>0.40073529411764713</v>
      </c>
      <c r="F182">
        <f t="shared" si="8"/>
        <v>0.16058877595155716</v>
      </c>
      <c r="M182">
        <f t="shared" si="9"/>
        <v>362.90250000000003</v>
      </c>
    </row>
    <row r="183" spans="1:13" x14ac:dyDescent="0.25">
      <c r="A183" t="s">
        <v>18</v>
      </c>
      <c r="B183">
        <v>19.3</v>
      </c>
      <c r="C183">
        <v>219.18600000000001</v>
      </c>
      <c r="D183" s="1">
        <v>13.6</v>
      </c>
      <c r="E183" s="2">
        <f t="shared" si="7"/>
        <v>0.41911764705882359</v>
      </c>
      <c r="F183">
        <f t="shared" si="8"/>
        <v>0.17565960207612463</v>
      </c>
      <c r="M183">
        <f t="shared" si="9"/>
        <v>372.49</v>
      </c>
    </row>
    <row r="184" spans="1:13" x14ac:dyDescent="0.25">
      <c r="A184" t="s">
        <v>18</v>
      </c>
      <c r="B184">
        <v>19.2</v>
      </c>
      <c r="C184">
        <v>178.696</v>
      </c>
      <c r="D184" s="1">
        <v>13.6</v>
      </c>
      <c r="E184" s="2">
        <f t="shared" si="7"/>
        <v>0.41176470588235292</v>
      </c>
      <c r="F184">
        <f t="shared" si="8"/>
        <v>0.16955017301038061</v>
      </c>
      <c r="M184">
        <f t="shared" si="9"/>
        <v>368.64</v>
      </c>
    </row>
    <row r="185" spans="1:13" x14ac:dyDescent="0.25">
      <c r="A185" t="s">
        <v>18</v>
      </c>
      <c r="B185">
        <v>19.75</v>
      </c>
      <c r="C185">
        <v>239.50399999999999</v>
      </c>
      <c r="D185" s="1">
        <v>13.6</v>
      </c>
      <c r="E185" s="2">
        <f t="shared" si="7"/>
        <v>0.45220588235294124</v>
      </c>
      <c r="F185">
        <f t="shared" si="8"/>
        <v>0.20449016003460213</v>
      </c>
      <c r="M185">
        <f t="shared" si="9"/>
        <v>390.0625</v>
      </c>
    </row>
    <row r="186" spans="1:13" x14ac:dyDescent="0.25">
      <c r="A186" t="s">
        <v>18</v>
      </c>
      <c r="B186">
        <v>19.05</v>
      </c>
      <c r="C186">
        <v>238.58500000000001</v>
      </c>
      <c r="D186" s="1">
        <v>13.6</v>
      </c>
      <c r="E186" s="2">
        <f t="shared" si="7"/>
        <v>0.40073529411764713</v>
      </c>
      <c r="F186">
        <f t="shared" si="8"/>
        <v>0.16058877595155716</v>
      </c>
      <c r="M186">
        <f t="shared" si="9"/>
        <v>362.90250000000003</v>
      </c>
    </row>
    <row r="187" spans="1:13" x14ac:dyDescent="0.25">
      <c r="A187" t="s">
        <v>18</v>
      </c>
      <c r="B187">
        <v>19.05</v>
      </c>
      <c r="C187">
        <v>218.71700000000001</v>
      </c>
      <c r="D187" s="1">
        <v>13.6</v>
      </c>
      <c r="E187" s="2">
        <f t="shared" si="7"/>
        <v>0.40073529411764713</v>
      </c>
      <c r="F187">
        <f t="shared" si="8"/>
        <v>0.16058877595155716</v>
      </c>
      <c r="M187">
        <f t="shared" si="9"/>
        <v>362.90250000000003</v>
      </c>
    </row>
    <row r="188" spans="1:13" x14ac:dyDescent="0.25">
      <c r="A188" t="s">
        <v>18</v>
      </c>
      <c r="B188">
        <v>19.149999999999999</v>
      </c>
      <c r="C188">
        <v>218.197</v>
      </c>
      <c r="D188" s="1">
        <v>13.6</v>
      </c>
      <c r="E188" s="2">
        <f t="shared" si="7"/>
        <v>0.40808823529411759</v>
      </c>
      <c r="F188">
        <f t="shared" si="8"/>
        <v>0.16653600778546707</v>
      </c>
      <c r="M188">
        <f t="shared" si="9"/>
        <v>366.72249999999997</v>
      </c>
    </row>
    <row r="189" spans="1:13" x14ac:dyDescent="0.25">
      <c r="A189" t="s">
        <v>18</v>
      </c>
      <c r="B189">
        <v>18.899999999999999</v>
      </c>
      <c r="C189">
        <v>240.274</v>
      </c>
      <c r="D189" s="1">
        <v>13.6</v>
      </c>
      <c r="E189" s="2">
        <f t="shared" si="7"/>
        <v>0.38970588235294112</v>
      </c>
      <c r="F189">
        <f t="shared" si="8"/>
        <v>0.15187067474048438</v>
      </c>
      <c r="M189">
        <f t="shared" si="9"/>
        <v>357.20999999999992</v>
      </c>
    </row>
    <row r="190" spans="1:13" x14ac:dyDescent="0.25">
      <c r="A190" t="s">
        <v>18</v>
      </c>
      <c r="B190">
        <v>19.05</v>
      </c>
      <c r="C190">
        <v>239.21600000000001</v>
      </c>
      <c r="D190" s="1">
        <v>13.6</v>
      </c>
      <c r="E190" s="2">
        <f t="shared" si="7"/>
        <v>0.40073529411764713</v>
      </c>
      <c r="F190">
        <f t="shared" si="8"/>
        <v>0.16058877595155716</v>
      </c>
      <c r="M190">
        <f t="shared" si="9"/>
        <v>362.90250000000003</v>
      </c>
    </row>
    <row r="191" spans="1:13" x14ac:dyDescent="0.25">
      <c r="A191" t="s">
        <v>18</v>
      </c>
      <c r="B191">
        <v>19.25</v>
      </c>
      <c r="C191">
        <v>240.37700000000001</v>
      </c>
      <c r="D191" s="1">
        <v>13.6</v>
      </c>
      <c r="E191" s="2">
        <f t="shared" si="7"/>
        <v>0.41544117647058826</v>
      </c>
      <c r="F191">
        <f t="shared" si="8"/>
        <v>0.17259137110726647</v>
      </c>
      <c r="M191">
        <f t="shared" si="9"/>
        <v>370.5625</v>
      </c>
    </row>
    <row r="192" spans="1:13" x14ac:dyDescent="0.25">
      <c r="A192" t="s">
        <v>19</v>
      </c>
      <c r="B192">
        <v>18.600000000000001</v>
      </c>
      <c r="C192">
        <v>195.20699999999999</v>
      </c>
      <c r="D192" s="1">
        <v>14.95</v>
      </c>
      <c r="E192" s="2">
        <f t="shared" si="7"/>
        <v>0.24414715719063559</v>
      </c>
      <c r="F192">
        <f t="shared" si="8"/>
        <v>5.9607834364268926E-2</v>
      </c>
      <c r="M192">
        <f t="shared" si="9"/>
        <v>345.96000000000004</v>
      </c>
    </row>
    <row r="193" spans="1:13" x14ac:dyDescent="0.25">
      <c r="A193" t="s">
        <v>19</v>
      </c>
      <c r="B193">
        <v>18.3</v>
      </c>
      <c r="C193">
        <v>213.81299999999999</v>
      </c>
      <c r="D193" s="1">
        <v>14.95</v>
      </c>
      <c r="E193" s="2">
        <f t="shared" si="7"/>
        <v>0.22408026755852853</v>
      </c>
      <c r="F193">
        <f t="shared" si="8"/>
        <v>5.0211966309101734E-2</v>
      </c>
      <c r="M193">
        <f t="shared" si="9"/>
        <v>334.89000000000004</v>
      </c>
    </row>
    <row r="194" spans="1:13" x14ac:dyDescent="0.25">
      <c r="A194" t="s">
        <v>19</v>
      </c>
      <c r="B194">
        <v>18.75</v>
      </c>
      <c r="C194">
        <v>213.59299999999999</v>
      </c>
      <c r="D194" s="1">
        <v>14.95</v>
      </c>
      <c r="E194" s="2">
        <f t="shared" si="7"/>
        <v>0.25418060200668902</v>
      </c>
      <c r="F194">
        <f t="shared" si="8"/>
        <v>6.4607778436482841E-2</v>
      </c>
      <c r="M194">
        <f t="shared" si="9"/>
        <v>351.5625</v>
      </c>
    </row>
    <row r="195" spans="1:13" x14ac:dyDescent="0.25">
      <c r="A195" t="s">
        <v>19</v>
      </c>
      <c r="B195">
        <v>18.3</v>
      </c>
      <c r="C195">
        <v>214.155</v>
      </c>
      <c r="D195" s="1">
        <v>14.95</v>
      </c>
      <c r="E195" s="2">
        <f t="shared" ref="E195:E258" si="10">(B195-D195)/D195</f>
        <v>0.22408026755852853</v>
      </c>
      <c r="F195">
        <f t="shared" ref="F195:F258" si="11">E195^2</f>
        <v>5.0211966309101734E-2</v>
      </c>
      <c r="M195">
        <f t="shared" ref="M195:M258" si="12">B195^2</f>
        <v>334.89000000000004</v>
      </c>
    </row>
    <row r="196" spans="1:13" x14ac:dyDescent="0.25">
      <c r="A196" t="s">
        <v>19</v>
      </c>
      <c r="B196">
        <v>18.5</v>
      </c>
      <c r="C196">
        <v>213.89400000000001</v>
      </c>
      <c r="D196" s="1">
        <v>14.95</v>
      </c>
      <c r="E196" s="2">
        <f t="shared" si="10"/>
        <v>0.23745819397993317</v>
      </c>
      <c r="F196">
        <f t="shared" si="11"/>
        <v>5.6386393888211574E-2</v>
      </c>
      <c r="M196">
        <f t="shared" si="12"/>
        <v>342.25</v>
      </c>
    </row>
    <row r="197" spans="1:13" x14ac:dyDescent="0.25">
      <c r="A197" t="s">
        <v>19</v>
      </c>
      <c r="B197">
        <v>18.3</v>
      </c>
      <c r="C197">
        <v>195.56200000000001</v>
      </c>
      <c r="D197" s="1">
        <v>14.95</v>
      </c>
      <c r="E197" s="2">
        <f t="shared" si="10"/>
        <v>0.22408026755852853</v>
      </c>
      <c r="F197">
        <f t="shared" si="11"/>
        <v>5.0211966309101734E-2</v>
      </c>
      <c r="M197">
        <f t="shared" si="12"/>
        <v>334.89000000000004</v>
      </c>
    </row>
    <row r="198" spans="1:13" x14ac:dyDescent="0.25">
      <c r="A198" t="s">
        <v>19</v>
      </c>
      <c r="B198">
        <v>18.350000000000001</v>
      </c>
      <c r="C198">
        <v>214.697</v>
      </c>
      <c r="D198" s="1">
        <v>14.95</v>
      </c>
      <c r="E198" s="2">
        <f t="shared" si="10"/>
        <v>0.22742474916387975</v>
      </c>
      <c r="F198">
        <f t="shared" si="11"/>
        <v>5.1722016532253626E-2</v>
      </c>
      <c r="M198">
        <f t="shared" si="12"/>
        <v>336.72250000000003</v>
      </c>
    </row>
    <row r="199" spans="1:13" x14ac:dyDescent="0.25">
      <c r="A199" t="s">
        <v>19</v>
      </c>
      <c r="B199">
        <v>18.100000000000001</v>
      </c>
      <c r="C199">
        <v>214.12899999999999</v>
      </c>
      <c r="D199" s="1">
        <v>14.95</v>
      </c>
      <c r="E199" s="2">
        <f t="shared" si="10"/>
        <v>0.21070234113712391</v>
      </c>
      <c r="F199">
        <f t="shared" si="11"/>
        <v>4.4395476560664941E-2</v>
      </c>
      <c r="M199">
        <f t="shared" si="12"/>
        <v>327.61000000000007</v>
      </c>
    </row>
    <row r="200" spans="1:13" x14ac:dyDescent="0.25">
      <c r="A200" t="s">
        <v>19</v>
      </c>
      <c r="B200">
        <v>18.600000000000001</v>
      </c>
      <c r="C200">
        <v>214.33</v>
      </c>
      <c r="D200" s="1">
        <v>14.95</v>
      </c>
      <c r="E200" s="2">
        <f t="shared" si="10"/>
        <v>0.24414715719063559</v>
      </c>
      <c r="F200">
        <f t="shared" si="11"/>
        <v>5.9607834364268926E-2</v>
      </c>
      <c r="M200">
        <f t="shared" si="12"/>
        <v>345.96000000000004</v>
      </c>
    </row>
    <row r="201" spans="1:13" x14ac:dyDescent="0.25">
      <c r="A201" t="s">
        <v>19</v>
      </c>
      <c r="B201">
        <v>18.45</v>
      </c>
      <c r="C201">
        <v>195.88200000000001</v>
      </c>
      <c r="D201" s="1">
        <v>14.95</v>
      </c>
      <c r="E201" s="2">
        <f t="shared" si="10"/>
        <v>0.23411371237458195</v>
      </c>
      <c r="F201">
        <f t="shared" si="11"/>
        <v>5.4809230321808483E-2</v>
      </c>
      <c r="M201">
        <f t="shared" si="12"/>
        <v>340.40249999999997</v>
      </c>
    </row>
    <row r="202" spans="1:13" x14ac:dyDescent="0.25">
      <c r="A202" t="s">
        <v>20</v>
      </c>
      <c r="B202">
        <v>35.75</v>
      </c>
      <c r="C202">
        <v>212.048</v>
      </c>
      <c r="D202" s="1">
        <v>30</v>
      </c>
      <c r="E202" s="2">
        <f t="shared" si="10"/>
        <v>0.19166666666666668</v>
      </c>
      <c r="F202">
        <f t="shared" si="11"/>
        <v>3.6736111111111115E-2</v>
      </c>
      <c r="M202">
        <f t="shared" si="12"/>
        <v>1278.0625</v>
      </c>
    </row>
    <row r="203" spans="1:13" x14ac:dyDescent="0.25">
      <c r="A203" t="s">
        <v>20</v>
      </c>
      <c r="B203">
        <v>34.25</v>
      </c>
      <c r="C203">
        <v>296.315</v>
      </c>
      <c r="D203" s="1">
        <v>30</v>
      </c>
      <c r="E203" s="2">
        <f t="shared" si="10"/>
        <v>0.14166666666666666</v>
      </c>
      <c r="F203">
        <f t="shared" si="11"/>
        <v>2.0069444444444442E-2</v>
      </c>
      <c r="M203">
        <f t="shared" si="12"/>
        <v>1173.0625</v>
      </c>
    </row>
    <row r="204" spans="1:13" x14ac:dyDescent="0.25">
      <c r="A204" t="s">
        <v>20</v>
      </c>
      <c r="B204">
        <v>35.049999999999997</v>
      </c>
      <c r="C204">
        <v>324.815</v>
      </c>
      <c r="D204" s="1">
        <v>30</v>
      </c>
      <c r="E204" s="2">
        <f t="shared" si="10"/>
        <v>0.16833333333333325</v>
      </c>
      <c r="F204">
        <f t="shared" si="11"/>
        <v>2.8336111111111083E-2</v>
      </c>
      <c r="M204">
        <f t="shared" si="12"/>
        <v>1228.5024999999998</v>
      </c>
    </row>
    <row r="205" spans="1:13" x14ac:dyDescent="0.25">
      <c r="A205" t="s">
        <v>20</v>
      </c>
      <c r="B205">
        <v>35.700000000000003</v>
      </c>
      <c r="C205">
        <v>239.98500000000001</v>
      </c>
      <c r="D205" s="1">
        <v>30</v>
      </c>
      <c r="E205" s="2">
        <f t="shared" si="10"/>
        <v>0.19000000000000009</v>
      </c>
      <c r="F205">
        <f t="shared" si="11"/>
        <v>3.6100000000000035E-2</v>
      </c>
      <c r="M205">
        <f t="shared" si="12"/>
        <v>1274.4900000000002</v>
      </c>
    </row>
    <row r="206" spans="1:13" x14ac:dyDescent="0.25">
      <c r="A206" t="s">
        <v>20</v>
      </c>
      <c r="B206">
        <v>34.65</v>
      </c>
      <c r="C206">
        <v>296.23500000000001</v>
      </c>
      <c r="D206" s="1">
        <v>30</v>
      </c>
      <c r="E206" s="2">
        <f t="shared" si="10"/>
        <v>0.15499999999999994</v>
      </c>
      <c r="F206">
        <f t="shared" si="11"/>
        <v>2.4024999999999984E-2</v>
      </c>
      <c r="M206">
        <f t="shared" si="12"/>
        <v>1200.6224999999999</v>
      </c>
    </row>
    <row r="207" spans="1:13" x14ac:dyDescent="0.25">
      <c r="A207" t="s">
        <v>20</v>
      </c>
      <c r="B207">
        <v>34.299999999999997</v>
      </c>
      <c r="C207">
        <v>270.714</v>
      </c>
      <c r="D207" s="1">
        <v>30</v>
      </c>
      <c r="E207" s="2">
        <f t="shared" si="10"/>
        <v>0.14333333333333323</v>
      </c>
      <c r="F207">
        <f t="shared" si="11"/>
        <v>2.0544444444444414E-2</v>
      </c>
      <c r="M207">
        <f t="shared" si="12"/>
        <v>1176.4899999999998</v>
      </c>
    </row>
    <row r="208" spans="1:13" x14ac:dyDescent="0.25">
      <c r="A208" t="s">
        <v>20</v>
      </c>
      <c r="B208">
        <v>34.9</v>
      </c>
      <c r="C208">
        <v>324.654</v>
      </c>
      <c r="D208" s="1">
        <v>30</v>
      </c>
      <c r="E208" s="2">
        <f t="shared" si="10"/>
        <v>0.16333333333333327</v>
      </c>
      <c r="F208">
        <f t="shared" si="11"/>
        <v>2.6677777777777759E-2</v>
      </c>
      <c r="M208">
        <f t="shared" si="12"/>
        <v>1218.01</v>
      </c>
    </row>
    <row r="209" spans="1:13" x14ac:dyDescent="0.25">
      <c r="A209" t="s">
        <v>20</v>
      </c>
      <c r="B209">
        <v>35.35</v>
      </c>
      <c r="C209">
        <v>296.78199999999998</v>
      </c>
      <c r="D209" s="1">
        <v>30</v>
      </c>
      <c r="E209" s="2">
        <f t="shared" si="10"/>
        <v>0.17833333333333337</v>
      </c>
      <c r="F209">
        <f t="shared" si="11"/>
        <v>3.1802777777777791E-2</v>
      </c>
      <c r="M209">
        <f t="shared" si="12"/>
        <v>1249.6225000000002</v>
      </c>
    </row>
    <row r="210" spans="1:13" x14ac:dyDescent="0.25">
      <c r="A210" t="s">
        <v>20</v>
      </c>
      <c r="B210">
        <v>35.25</v>
      </c>
      <c r="C210">
        <v>296.25</v>
      </c>
      <c r="D210" s="1">
        <v>30</v>
      </c>
      <c r="E210" s="2">
        <f t="shared" si="10"/>
        <v>0.17499999999999999</v>
      </c>
      <c r="F210">
        <f t="shared" si="11"/>
        <v>3.0624999999999996E-2</v>
      </c>
      <c r="M210">
        <f t="shared" si="12"/>
        <v>1242.5625</v>
      </c>
    </row>
    <row r="211" spans="1:13" x14ac:dyDescent="0.25">
      <c r="A211" t="s">
        <v>20</v>
      </c>
      <c r="B211">
        <v>34.85</v>
      </c>
      <c r="C211">
        <v>295.69499999999999</v>
      </c>
      <c r="D211" s="1">
        <v>30</v>
      </c>
      <c r="E211" s="2">
        <f t="shared" si="10"/>
        <v>0.16166666666666671</v>
      </c>
      <c r="F211">
        <f t="shared" si="11"/>
        <v>2.6136111111111124E-2</v>
      </c>
      <c r="M211">
        <f t="shared" si="12"/>
        <v>1214.5225</v>
      </c>
    </row>
    <row r="212" spans="1:13" x14ac:dyDescent="0.25">
      <c r="A212" t="s">
        <v>21</v>
      </c>
      <c r="B212">
        <v>44.6</v>
      </c>
      <c r="C212">
        <v>291.68</v>
      </c>
      <c r="D212" s="1">
        <v>36.4</v>
      </c>
      <c r="E212" s="2">
        <f t="shared" si="10"/>
        <v>0.22527472527472536</v>
      </c>
      <c r="F212">
        <f t="shared" si="11"/>
        <v>5.0748701847602988E-2</v>
      </c>
      <c r="M212">
        <f t="shared" si="12"/>
        <v>1989.16</v>
      </c>
    </row>
    <row r="213" spans="1:13" x14ac:dyDescent="0.25">
      <c r="A213" t="s">
        <v>21</v>
      </c>
      <c r="B213">
        <v>45.45</v>
      </c>
      <c r="C213">
        <v>266.452</v>
      </c>
      <c r="D213" s="1">
        <v>36.4</v>
      </c>
      <c r="E213" s="2">
        <f t="shared" si="10"/>
        <v>0.24862637362637374</v>
      </c>
      <c r="F213">
        <f t="shared" si="11"/>
        <v>6.1815073662601194E-2</v>
      </c>
      <c r="M213">
        <f t="shared" si="12"/>
        <v>2065.7025000000003</v>
      </c>
    </row>
    <row r="214" spans="1:13" x14ac:dyDescent="0.25">
      <c r="A214" t="s">
        <v>21</v>
      </c>
      <c r="B214">
        <v>46.3</v>
      </c>
      <c r="C214">
        <v>262.75099999999998</v>
      </c>
      <c r="D214" s="1">
        <v>36.4</v>
      </c>
      <c r="E214" s="2">
        <f t="shared" si="10"/>
        <v>0.27197802197802196</v>
      </c>
      <c r="F214">
        <f t="shared" si="11"/>
        <v>7.39720444390774E-2</v>
      </c>
      <c r="M214">
        <f t="shared" si="12"/>
        <v>2143.6899999999996</v>
      </c>
    </row>
    <row r="215" spans="1:13" x14ac:dyDescent="0.25">
      <c r="A215" t="s">
        <v>21</v>
      </c>
      <c r="B215">
        <v>43.75</v>
      </c>
      <c r="C215">
        <v>290.74400000000003</v>
      </c>
      <c r="D215" s="1">
        <v>36.4</v>
      </c>
      <c r="E215" s="2">
        <f t="shared" si="10"/>
        <v>0.20192307692307698</v>
      </c>
      <c r="F215">
        <f t="shared" si="11"/>
        <v>4.0772928994082865E-2</v>
      </c>
      <c r="M215">
        <f t="shared" si="12"/>
        <v>1914.0625</v>
      </c>
    </row>
    <row r="216" spans="1:13" x14ac:dyDescent="0.25">
      <c r="A216" t="s">
        <v>21</v>
      </c>
      <c r="B216">
        <v>42.9</v>
      </c>
      <c r="C216">
        <v>263.03300000000002</v>
      </c>
      <c r="D216" s="1">
        <v>36.4</v>
      </c>
      <c r="E216" s="2">
        <f t="shared" si="10"/>
        <v>0.17857142857142858</v>
      </c>
      <c r="F216">
        <f t="shared" si="11"/>
        <v>3.1887755102040817E-2</v>
      </c>
      <c r="M216">
        <f t="shared" si="12"/>
        <v>1840.4099999999999</v>
      </c>
    </row>
    <row r="217" spans="1:13" x14ac:dyDescent="0.25">
      <c r="A217" t="s">
        <v>21</v>
      </c>
      <c r="B217">
        <v>43.2</v>
      </c>
      <c r="C217">
        <v>263.96800000000002</v>
      </c>
      <c r="D217" s="1">
        <v>36.4</v>
      </c>
      <c r="E217" s="2">
        <f t="shared" si="10"/>
        <v>0.18681318681318693</v>
      </c>
      <c r="F217">
        <f t="shared" si="11"/>
        <v>3.4899166767298678E-2</v>
      </c>
      <c r="M217">
        <f t="shared" si="12"/>
        <v>1866.2400000000002</v>
      </c>
    </row>
    <row r="218" spans="1:13" x14ac:dyDescent="0.25">
      <c r="A218" t="s">
        <v>21</v>
      </c>
      <c r="B218">
        <v>42.95</v>
      </c>
      <c r="C218">
        <v>317.52100000000002</v>
      </c>
      <c r="D218" s="1">
        <v>36.4</v>
      </c>
      <c r="E218" s="2">
        <f t="shared" si="10"/>
        <v>0.17994505494505508</v>
      </c>
      <c r="F218">
        <f t="shared" si="11"/>
        <v>3.238022279917889E-2</v>
      </c>
      <c r="M218">
        <f t="shared" si="12"/>
        <v>1844.7025000000003</v>
      </c>
    </row>
    <row r="219" spans="1:13" x14ac:dyDescent="0.25">
      <c r="A219" t="s">
        <v>21</v>
      </c>
      <c r="B219">
        <v>43.2</v>
      </c>
      <c r="C219">
        <v>291.70600000000002</v>
      </c>
      <c r="D219" s="1">
        <v>36.4</v>
      </c>
      <c r="E219" s="2">
        <f t="shared" si="10"/>
        <v>0.18681318681318693</v>
      </c>
      <c r="F219">
        <f t="shared" si="11"/>
        <v>3.4899166767298678E-2</v>
      </c>
      <c r="M219">
        <f t="shared" si="12"/>
        <v>1866.2400000000002</v>
      </c>
    </row>
    <row r="220" spans="1:13" x14ac:dyDescent="0.25">
      <c r="A220" t="s">
        <v>21</v>
      </c>
      <c r="B220">
        <v>43.45</v>
      </c>
      <c r="C220">
        <v>291.274</v>
      </c>
      <c r="D220" s="1">
        <v>36.4</v>
      </c>
      <c r="E220" s="2">
        <f t="shared" si="10"/>
        <v>0.1936813186813188</v>
      </c>
      <c r="F220">
        <f t="shared" si="11"/>
        <v>3.7512453206134569E-2</v>
      </c>
      <c r="M220">
        <f t="shared" si="12"/>
        <v>1887.9025000000001</v>
      </c>
    </row>
    <row r="221" spans="1:13" x14ac:dyDescent="0.25">
      <c r="A221" t="s">
        <v>21</v>
      </c>
      <c r="B221">
        <v>42.9</v>
      </c>
      <c r="C221">
        <v>323.40600000000001</v>
      </c>
      <c r="D221" s="1">
        <v>36.4</v>
      </c>
      <c r="E221" s="2">
        <f t="shared" si="10"/>
        <v>0.17857142857142858</v>
      </c>
      <c r="F221">
        <f t="shared" si="11"/>
        <v>3.1887755102040817E-2</v>
      </c>
      <c r="M221">
        <f t="shared" si="12"/>
        <v>1840.4099999999999</v>
      </c>
    </row>
    <row r="222" spans="1:13" x14ac:dyDescent="0.25">
      <c r="A222" t="s">
        <v>22</v>
      </c>
      <c r="B222">
        <v>38.5</v>
      </c>
      <c r="C222">
        <v>291.029</v>
      </c>
      <c r="D222" s="1">
        <v>31.5</v>
      </c>
      <c r="E222" s="2">
        <f t="shared" si="10"/>
        <v>0.22222222222222221</v>
      </c>
      <c r="F222">
        <f t="shared" si="11"/>
        <v>4.9382716049382713E-2</v>
      </c>
      <c r="M222">
        <f t="shared" si="12"/>
        <v>1482.25</v>
      </c>
    </row>
    <row r="223" spans="1:13" x14ac:dyDescent="0.25">
      <c r="A223" t="s">
        <v>22</v>
      </c>
      <c r="B223">
        <v>38.4</v>
      </c>
      <c r="C223">
        <v>215.97399999999999</v>
      </c>
      <c r="D223" s="1">
        <v>31.5</v>
      </c>
      <c r="E223" s="2">
        <f t="shared" si="10"/>
        <v>0.21904761904761899</v>
      </c>
      <c r="F223">
        <f t="shared" si="11"/>
        <v>4.7981859410430816E-2</v>
      </c>
      <c r="M223">
        <f t="shared" si="12"/>
        <v>1474.56</v>
      </c>
    </row>
    <row r="224" spans="1:13" x14ac:dyDescent="0.25">
      <c r="A224" t="s">
        <v>22</v>
      </c>
      <c r="B224">
        <v>39.700000000000003</v>
      </c>
      <c r="C224">
        <v>215.488</v>
      </c>
      <c r="D224" s="1">
        <v>31.5</v>
      </c>
      <c r="E224" s="2">
        <f t="shared" si="10"/>
        <v>0.26031746031746039</v>
      </c>
      <c r="F224">
        <f t="shared" si="11"/>
        <v>6.7765180146132573E-2</v>
      </c>
      <c r="M224">
        <f t="shared" si="12"/>
        <v>1576.0900000000001</v>
      </c>
    </row>
    <row r="225" spans="1:13" x14ac:dyDescent="0.25">
      <c r="A225" t="s">
        <v>22</v>
      </c>
      <c r="B225">
        <v>38.9</v>
      </c>
      <c r="C225">
        <v>266.286</v>
      </c>
      <c r="D225" s="1">
        <v>31.5</v>
      </c>
      <c r="E225" s="2">
        <f t="shared" si="10"/>
        <v>0.23492063492063486</v>
      </c>
      <c r="F225">
        <f t="shared" si="11"/>
        <v>5.5187704711514206E-2</v>
      </c>
      <c r="M225">
        <f t="shared" si="12"/>
        <v>1513.2099999999998</v>
      </c>
    </row>
    <row r="226" spans="1:13" x14ac:dyDescent="0.25">
      <c r="A226" t="s">
        <v>22</v>
      </c>
      <c r="B226">
        <v>38.5</v>
      </c>
      <c r="C226">
        <v>266.43400000000003</v>
      </c>
      <c r="D226" s="1">
        <v>31.5</v>
      </c>
      <c r="E226" s="2">
        <f t="shared" si="10"/>
        <v>0.22222222222222221</v>
      </c>
      <c r="F226">
        <f t="shared" si="11"/>
        <v>4.9382716049382713E-2</v>
      </c>
      <c r="M226">
        <f t="shared" si="12"/>
        <v>1482.25</v>
      </c>
    </row>
    <row r="227" spans="1:13" x14ac:dyDescent="0.25">
      <c r="A227" t="s">
        <v>22</v>
      </c>
      <c r="B227">
        <v>40.4</v>
      </c>
      <c r="C227">
        <v>240.38300000000001</v>
      </c>
      <c r="D227" s="1">
        <v>31.5</v>
      </c>
      <c r="E227" s="2">
        <f t="shared" si="10"/>
        <v>0.28253968253968248</v>
      </c>
      <c r="F227">
        <f t="shared" si="11"/>
        <v>7.9828672209624557E-2</v>
      </c>
      <c r="M227">
        <f t="shared" si="12"/>
        <v>1632.1599999999999</v>
      </c>
    </row>
    <row r="228" spans="1:13" x14ac:dyDescent="0.25">
      <c r="A228" t="s">
        <v>22</v>
      </c>
      <c r="B228">
        <v>38.6</v>
      </c>
      <c r="C228">
        <v>265.45600000000002</v>
      </c>
      <c r="D228" s="1">
        <v>31.5</v>
      </c>
      <c r="E228" s="2">
        <f t="shared" si="10"/>
        <v>0.22539682539682543</v>
      </c>
      <c r="F228">
        <f t="shared" si="11"/>
        <v>5.0803728898967011E-2</v>
      </c>
      <c r="M228">
        <f t="shared" si="12"/>
        <v>1489.96</v>
      </c>
    </row>
    <row r="229" spans="1:13" x14ac:dyDescent="0.25">
      <c r="A229" t="s">
        <v>22</v>
      </c>
      <c r="B229">
        <v>39.700000000000003</v>
      </c>
      <c r="C229">
        <v>244.173</v>
      </c>
      <c r="D229" s="1">
        <v>31.5</v>
      </c>
      <c r="E229" s="2">
        <f t="shared" si="10"/>
        <v>0.26031746031746039</v>
      </c>
      <c r="F229">
        <f t="shared" si="11"/>
        <v>6.7765180146132573E-2</v>
      </c>
      <c r="M229">
        <f t="shared" si="12"/>
        <v>1576.0900000000001</v>
      </c>
    </row>
    <row r="230" spans="1:13" x14ac:dyDescent="0.25">
      <c r="A230" t="s">
        <v>22</v>
      </c>
      <c r="B230">
        <v>38.1</v>
      </c>
      <c r="C230">
        <v>215.666</v>
      </c>
      <c r="D230" s="1">
        <v>31.5</v>
      </c>
      <c r="E230" s="2">
        <f t="shared" si="10"/>
        <v>0.20952380952380956</v>
      </c>
      <c r="F230">
        <f t="shared" si="11"/>
        <v>4.3900226757369626E-2</v>
      </c>
      <c r="M230">
        <f t="shared" si="12"/>
        <v>1451.6100000000001</v>
      </c>
    </row>
    <row r="231" spans="1:13" x14ac:dyDescent="0.25">
      <c r="A231" t="s">
        <v>22</v>
      </c>
      <c r="B231">
        <v>38.1</v>
      </c>
      <c r="C231">
        <v>291.21800000000002</v>
      </c>
      <c r="D231" s="1">
        <v>31.5</v>
      </c>
      <c r="E231" s="2">
        <f t="shared" si="10"/>
        <v>0.20952380952380956</v>
      </c>
      <c r="F231">
        <f t="shared" si="11"/>
        <v>4.3900226757369626E-2</v>
      </c>
      <c r="M231">
        <f t="shared" si="12"/>
        <v>1451.6100000000001</v>
      </c>
    </row>
    <row r="232" spans="1:13" x14ac:dyDescent="0.25">
      <c r="A232" t="s">
        <v>23</v>
      </c>
      <c r="B232">
        <v>31.35</v>
      </c>
      <c r="C232">
        <v>330.96499999999997</v>
      </c>
      <c r="D232" s="1">
        <v>25.7</v>
      </c>
      <c r="E232" s="2">
        <f t="shared" si="10"/>
        <v>0.21984435797665378</v>
      </c>
      <c r="F232">
        <f t="shared" si="11"/>
        <v>4.8331541734167094E-2</v>
      </c>
      <c r="M232">
        <f t="shared" si="12"/>
        <v>982.8225000000001</v>
      </c>
    </row>
    <row r="233" spans="1:13" x14ac:dyDescent="0.25">
      <c r="A233" t="s">
        <v>23</v>
      </c>
      <c r="B233">
        <v>30.5</v>
      </c>
      <c r="C233">
        <v>272.58</v>
      </c>
      <c r="D233" s="1">
        <v>25.7</v>
      </c>
      <c r="E233" s="2">
        <f t="shared" si="10"/>
        <v>0.18677042801556423</v>
      </c>
      <c r="F233">
        <f t="shared" si="11"/>
        <v>3.488319278111706E-2</v>
      </c>
      <c r="M233">
        <f t="shared" si="12"/>
        <v>930.25</v>
      </c>
    </row>
    <row r="234" spans="1:13" x14ac:dyDescent="0.25">
      <c r="A234" t="s">
        <v>23</v>
      </c>
      <c r="B234">
        <v>30.2</v>
      </c>
      <c r="C234">
        <v>301.67500000000001</v>
      </c>
      <c r="D234" s="1">
        <v>25.7</v>
      </c>
      <c r="E234" s="2">
        <f t="shared" si="10"/>
        <v>0.17509727626459146</v>
      </c>
      <c r="F234">
        <f t="shared" si="11"/>
        <v>3.0659056155278662E-2</v>
      </c>
      <c r="M234">
        <f t="shared" si="12"/>
        <v>912.04</v>
      </c>
    </row>
    <row r="235" spans="1:13" x14ac:dyDescent="0.25">
      <c r="A235" t="s">
        <v>23</v>
      </c>
      <c r="B235">
        <v>30.2</v>
      </c>
      <c r="C235">
        <v>333.37900000000002</v>
      </c>
      <c r="D235" s="1">
        <v>25.7</v>
      </c>
      <c r="E235" s="2">
        <f t="shared" si="10"/>
        <v>0.17509727626459146</v>
      </c>
      <c r="F235">
        <f t="shared" si="11"/>
        <v>3.0659056155278662E-2</v>
      </c>
      <c r="M235">
        <f t="shared" si="12"/>
        <v>912.04</v>
      </c>
    </row>
    <row r="236" spans="1:13" x14ac:dyDescent="0.25">
      <c r="A236" t="s">
        <v>23</v>
      </c>
      <c r="B236">
        <v>30.2</v>
      </c>
      <c r="C236">
        <v>302.69200000000001</v>
      </c>
      <c r="D236" s="1">
        <v>25.7</v>
      </c>
      <c r="E236" s="2">
        <f t="shared" si="10"/>
        <v>0.17509727626459146</v>
      </c>
      <c r="F236">
        <f t="shared" si="11"/>
        <v>3.0659056155278662E-2</v>
      </c>
      <c r="M236">
        <f t="shared" si="12"/>
        <v>912.04</v>
      </c>
    </row>
    <row r="237" spans="1:13" x14ac:dyDescent="0.25">
      <c r="A237" t="s">
        <v>23</v>
      </c>
      <c r="B237">
        <v>30.05</v>
      </c>
      <c r="C237">
        <v>304.34800000000001</v>
      </c>
      <c r="D237" s="1">
        <v>25.7</v>
      </c>
      <c r="E237" s="2">
        <f t="shared" si="10"/>
        <v>0.16926070038910512</v>
      </c>
      <c r="F237">
        <f t="shared" si="11"/>
        <v>2.864918469621041E-2</v>
      </c>
      <c r="M237">
        <f t="shared" si="12"/>
        <v>903.00250000000005</v>
      </c>
    </row>
    <row r="238" spans="1:13" x14ac:dyDescent="0.25">
      <c r="A238" t="s">
        <v>23</v>
      </c>
      <c r="B238">
        <v>30.35</v>
      </c>
      <c r="C238">
        <v>300.10199999999998</v>
      </c>
      <c r="D238" s="1">
        <v>25.7</v>
      </c>
      <c r="E238" s="2">
        <f t="shared" si="10"/>
        <v>0.1809338521400779</v>
      </c>
      <c r="F238">
        <f t="shared" si="11"/>
        <v>3.2737058850247573E-2</v>
      </c>
      <c r="M238">
        <f t="shared" si="12"/>
        <v>921.12250000000006</v>
      </c>
    </row>
    <row r="239" spans="1:13" x14ac:dyDescent="0.25">
      <c r="A239" t="s">
        <v>23</v>
      </c>
      <c r="B239">
        <v>30.55</v>
      </c>
      <c r="C239">
        <v>330.89699999999999</v>
      </c>
      <c r="D239" s="1">
        <v>25.7</v>
      </c>
      <c r="E239" s="2">
        <f t="shared" si="10"/>
        <v>0.18871595330739305</v>
      </c>
      <c r="F239">
        <f t="shared" si="11"/>
        <v>3.5613711032718154E-2</v>
      </c>
      <c r="M239">
        <f t="shared" si="12"/>
        <v>933.30250000000001</v>
      </c>
    </row>
    <row r="240" spans="1:13" x14ac:dyDescent="0.25">
      <c r="A240" t="s">
        <v>23</v>
      </c>
      <c r="B240">
        <v>30</v>
      </c>
      <c r="C240">
        <v>302.01799999999997</v>
      </c>
      <c r="D240" s="1">
        <v>25.7</v>
      </c>
      <c r="E240" s="2">
        <f t="shared" si="10"/>
        <v>0.16731517509727631</v>
      </c>
      <c r="F240">
        <f t="shared" si="11"/>
        <v>2.7994367817832232E-2</v>
      </c>
      <c r="M240">
        <f t="shared" si="12"/>
        <v>900</v>
      </c>
    </row>
    <row r="241" spans="1:13" x14ac:dyDescent="0.25">
      <c r="A241" t="s">
        <v>23</v>
      </c>
      <c r="B241">
        <v>31.25</v>
      </c>
      <c r="C241">
        <v>215.16</v>
      </c>
      <c r="D241" s="1">
        <v>25.7</v>
      </c>
      <c r="E241" s="2">
        <f t="shared" si="10"/>
        <v>0.21595330739299615</v>
      </c>
      <c r="F241">
        <f t="shared" si="11"/>
        <v>4.6635830973973884E-2</v>
      </c>
      <c r="M241">
        <f t="shared" si="12"/>
        <v>976.5625</v>
      </c>
    </row>
    <row r="242" spans="1:13" x14ac:dyDescent="0.25">
      <c r="A242" t="s">
        <v>24</v>
      </c>
      <c r="B242">
        <v>39</v>
      </c>
      <c r="C242">
        <v>322.08199999999999</v>
      </c>
      <c r="D242" s="1">
        <v>34.65</v>
      </c>
      <c r="E242" s="2">
        <f t="shared" si="10"/>
        <v>0.12554112554112559</v>
      </c>
      <c r="F242">
        <f t="shared" si="11"/>
        <v>1.5760574202132657E-2</v>
      </c>
      <c r="M242">
        <f t="shared" si="12"/>
        <v>1521</v>
      </c>
    </row>
    <row r="243" spans="1:13" x14ac:dyDescent="0.25">
      <c r="A243" t="s">
        <v>24</v>
      </c>
      <c r="B243">
        <v>41.65</v>
      </c>
      <c r="C243">
        <v>319.84899999999999</v>
      </c>
      <c r="D243" s="1">
        <v>34.65</v>
      </c>
      <c r="E243" s="2">
        <f t="shared" si="10"/>
        <v>0.20202020202020202</v>
      </c>
      <c r="F243">
        <f t="shared" si="11"/>
        <v>4.0812162024283234E-2</v>
      </c>
      <c r="M243">
        <f t="shared" si="12"/>
        <v>1734.7224999999999</v>
      </c>
    </row>
    <row r="244" spans="1:13" x14ac:dyDescent="0.25">
      <c r="A244" t="s">
        <v>24</v>
      </c>
      <c r="B244">
        <v>39.35</v>
      </c>
      <c r="C244">
        <v>290.048</v>
      </c>
      <c r="D244" s="1">
        <v>34.65</v>
      </c>
      <c r="E244" s="2">
        <f t="shared" si="10"/>
        <v>0.13564213564213573</v>
      </c>
      <c r="F244">
        <f t="shared" si="11"/>
        <v>1.839878896155955E-2</v>
      </c>
      <c r="M244">
        <f t="shared" si="12"/>
        <v>1548.4225000000001</v>
      </c>
    </row>
    <row r="245" spans="1:13" x14ac:dyDescent="0.25">
      <c r="A245" t="s">
        <v>24</v>
      </c>
      <c r="B245">
        <v>39.200000000000003</v>
      </c>
      <c r="C245">
        <v>352.31099999999998</v>
      </c>
      <c r="D245" s="1">
        <v>34.65</v>
      </c>
      <c r="E245" s="2">
        <f t="shared" si="10"/>
        <v>0.13131313131313144</v>
      </c>
      <c r="F245">
        <f t="shared" si="11"/>
        <v>1.72431384552597E-2</v>
      </c>
      <c r="M245">
        <f t="shared" si="12"/>
        <v>1536.6400000000003</v>
      </c>
    </row>
    <row r="246" spans="1:13" x14ac:dyDescent="0.25">
      <c r="A246" t="s">
        <v>24</v>
      </c>
      <c r="B246">
        <v>38.299999999999997</v>
      </c>
      <c r="C246">
        <v>319.72500000000002</v>
      </c>
      <c r="D246" s="1">
        <v>34.65</v>
      </c>
      <c r="E246" s="2">
        <f t="shared" si="10"/>
        <v>0.1053391053391053</v>
      </c>
      <c r="F246">
        <f t="shared" si="11"/>
        <v>1.1096327113643122E-2</v>
      </c>
      <c r="M246">
        <f t="shared" si="12"/>
        <v>1466.8899999999999</v>
      </c>
    </row>
    <row r="247" spans="1:13" x14ac:dyDescent="0.25">
      <c r="A247" t="s">
        <v>24</v>
      </c>
      <c r="B247">
        <v>40.15</v>
      </c>
      <c r="C247">
        <v>290.851</v>
      </c>
      <c r="D247" s="1">
        <v>34.65</v>
      </c>
      <c r="E247" s="2">
        <f t="shared" si="10"/>
        <v>0.15873015873015875</v>
      </c>
      <c r="F247">
        <f t="shared" si="11"/>
        <v>2.5195263290501393E-2</v>
      </c>
      <c r="M247">
        <f t="shared" si="12"/>
        <v>1612.0224999999998</v>
      </c>
    </row>
    <row r="248" spans="1:13" x14ac:dyDescent="0.25">
      <c r="A248" t="s">
        <v>24</v>
      </c>
      <c r="B248">
        <v>40.4</v>
      </c>
      <c r="C248">
        <v>350.41300000000001</v>
      </c>
      <c r="D248" s="1">
        <v>34.65</v>
      </c>
      <c r="E248" s="2">
        <f t="shared" si="10"/>
        <v>0.16594516594516595</v>
      </c>
      <c r="F248">
        <f t="shared" si="11"/>
        <v>2.7537798100568667E-2</v>
      </c>
      <c r="M248">
        <f t="shared" si="12"/>
        <v>1632.1599999999999</v>
      </c>
    </row>
    <row r="249" spans="1:13" x14ac:dyDescent="0.25">
      <c r="A249" t="s">
        <v>24</v>
      </c>
      <c r="B249">
        <v>39.15</v>
      </c>
      <c r="C249">
        <v>320.55799999999999</v>
      </c>
      <c r="D249" s="1">
        <v>34.65</v>
      </c>
      <c r="E249" s="2">
        <f t="shared" si="10"/>
        <v>0.12987012987012989</v>
      </c>
      <c r="F249">
        <f t="shared" si="11"/>
        <v>1.6866250632484404E-2</v>
      </c>
      <c r="M249">
        <f t="shared" si="12"/>
        <v>1532.7224999999999</v>
      </c>
    </row>
    <row r="250" spans="1:13" x14ac:dyDescent="0.25">
      <c r="A250" t="s">
        <v>24</v>
      </c>
      <c r="B250">
        <v>39.950000000000003</v>
      </c>
      <c r="C250">
        <v>288.12</v>
      </c>
      <c r="D250" s="1">
        <v>34.65</v>
      </c>
      <c r="E250" s="2">
        <f t="shared" si="10"/>
        <v>0.1529581529581531</v>
      </c>
      <c r="F250">
        <f t="shared" si="11"/>
        <v>2.339619655636976E-2</v>
      </c>
      <c r="M250">
        <f t="shared" si="12"/>
        <v>1596.0025000000003</v>
      </c>
    </row>
    <row r="251" spans="1:13" x14ac:dyDescent="0.25">
      <c r="A251" t="s">
        <v>24</v>
      </c>
      <c r="B251">
        <v>39.85</v>
      </c>
      <c r="C251">
        <v>289.61700000000002</v>
      </c>
      <c r="D251" s="1">
        <v>34.65</v>
      </c>
      <c r="E251" s="2">
        <f t="shared" si="10"/>
        <v>0.15007215007215016</v>
      </c>
      <c r="F251">
        <f t="shared" si="11"/>
        <v>2.2521650227277961E-2</v>
      </c>
      <c r="M251">
        <f t="shared" si="12"/>
        <v>1588.0225</v>
      </c>
    </row>
    <row r="252" spans="1:13" x14ac:dyDescent="0.25">
      <c r="A252" t="s">
        <v>25</v>
      </c>
      <c r="B252">
        <v>24.65</v>
      </c>
      <c r="C252">
        <v>303.52999999999997</v>
      </c>
      <c r="D252" s="1">
        <v>21.2</v>
      </c>
      <c r="E252" s="2">
        <f t="shared" si="10"/>
        <v>0.16273584905660374</v>
      </c>
      <c r="F252">
        <f t="shared" si="11"/>
        <v>2.6482956568173715E-2</v>
      </c>
      <c r="M252">
        <f t="shared" si="12"/>
        <v>607.62249999999995</v>
      </c>
    </row>
    <row r="253" spans="1:13" x14ac:dyDescent="0.25">
      <c r="A253" t="s">
        <v>25</v>
      </c>
      <c r="B253">
        <v>24.05</v>
      </c>
      <c r="C253">
        <v>369.17599999999999</v>
      </c>
      <c r="D253" s="1">
        <v>21.2</v>
      </c>
      <c r="E253" s="2">
        <f t="shared" si="10"/>
        <v>0.13443396226415102</v>
      </c>
      <c r="F253">
        <f t="shared" si="11"/>
        <v>1.8072490210039181E-2</v>
      </c>
      <c r="M253">
        <f t="shared" si="12"/>
        <v>578.40250000000003</v>
      </c>
    </row>
    <row r="254" spans="1:13" x14ac:dyDescent="0.25">
      <c r="A254" t="s">
        <v>25</v>
      </c>
      <c r="B254">
        <v>24.7</v>
      </c>
      <c r="C254">
        <v>335.74700000000001</v>
      </c>
      <c r="D254" s="1">
        <v>21.2</v>
      </c>
      <c r="E254" s="2">
        <f t="shared" si="10"/>
        <v>0.16509433962264153</v>
      </c>
      <c r="F254">
        <f t="shared" si="11"/>
        <v>2.7256140975436105E-2</v>
      </c>
      <c r="M254">
        <f t="shared" si="12"/>
        <v>610.08999999999992</v>
      </c>
    </row>
    <row r="255" spans="1:13" x14ac:dyDescent="0.25">
      <c r="A255" t="s">
        <v>25</v>
      </c>
      <c r="B255">
        <v>25.1</v>
      </c>
      <c r="C255">
        <v>335.94600000000003</v>
      </c>
      <c r="D255" s="1">
        <v>21.2</v>
      </c>
      <c r="E255" s="2">
        <f t="shared" si="10"/>
        <v>0.18396226415094349</v>
      </c>
      <c r="F255">
        <f t="shared" si="11"/>
        <v>3.3842114631541513E-2</v>
      </c>
      <c r="M255">
        <f t="shared" si="12"/>
        <v>630.0100000000001</v>
      </c>
    </row>
    <row r="256" spans="1:13" x14ac:dyDescent="0.25">
      <c r="A256" t="s">
        <v>25</v>
      </c>
      <c r="B256">
        <v>24.45</v>
      </c>
      <c r="C256">
        <v>271.49</v>
      </c>
      <c r="D256" s="1">
        <v>21.2</v>
      </c>
      <c r="E256" s="2">
        <f t="shared" si="10"/>
        <v>0.15330188679245282</v>
      </c>
      <c r="F256">
        <f t="shared" si="11"/>
        <v>2.3501468494126022E-2</v>
      </c>
      <c r="M256">
        <f t="shared" si="12"/>
        <v>597.80250000000001</v>
      </c>
    </row>
    <row r="257" spans="1:13" x14ac:dyDescent="0.25">
      <c r="A257" t="s">
        <v>25</v>
      </c>
      <c r="B257">
        <v>24.8</v>
      </c>
      <c r="C257">
        <v>301.92</v>
      </c>
      <c r="D257" s="1">
        <v>21.2</v>
      </c>
      <c r="E257" s="2">
        <f t="shared" si="10"/>
        <v>0.16981132075471705</v>
      </c>
      <c r="F257">
        <f t="shared" si="11"/>
        <v>2.8835884656461398E-2</v>
      </c>
      <c r="M257">
        <f t="shared" si="12"/>
        <v>615.04000000000008</v>
      </c>
    </row>
    <row r="258" spans="1:13" x14ac:dyDescent="0.25">
      <c r="A258" t="s">
        <v>25</v>
      </c>
      <c r="B258">
        <v>23.95</v>
      </c>
      <c r="C258">
        <v>305.17500000000001</v>
      </c>
      <c r="D258" s="1">
        <v>21.2</v>
      </c>
      <c r="E258" s="2">
        <f t="shared" si="10"/>
        <v>0.12971698113207547</v>
      </c>
      <c r="F258">
        <f t="shared" si="11"/>
        <v>1.6826495194019225E-2</v>
      </c>
      <c r="M258">
        <f t="shared" si="12"/>
        <v>573.60249999999996</v>
      </c>
    </row>
    <row r="259" spans="1:13" x14ac:dyDescent="0.25">
      <c r="A259" t="s">
        <v>25</v>
      </c>
      <c r="B259">
        <v>24.75</v>
      </c>
      <c r="C259">
        <v>300.51400000000001</v>
      </c>
      <c r="D259" s="1">
        <v>21.2</v>
      </c>
      <c r="E259" s="2">
        <f t="shared" ref="E259:E322" si="13">(B259-D259)/D259</f>
        <v>0.16745283018867929</v>
      </c>
      <c r="F259">
        <f t="shared" ref="F259:F322" si="14">E259^2</f>
        <v>2.8040450338198662E-2</v>
      </c>
      <c r="M259">
        <f t="shared" ref="M259:M322" si="15">B259^2</f>
        <v>612.5625</v>
      </c>
    </row>
    <row r="260" spans="1:13" x14ac:dyDescent="0.25">
      <c r="A260" t="s">
        <v>25</v>
      </c>
      <c r="B260">
        <v>24.9</v>
      </c>
      <c r="C260">
        <v>335.27800000000002</v>
      </c>
      <c r="D260" s="1">
        <v>21.2</v>
      </c>
      <c r="E260" s="2">
        <f t="shared" si="13"/>
        <v>0.17452830188679241</v>
      </c>
      <c r="F260">
        <f t="shared" si="14"/>
        <v>3.046012815948735E-2</v>
      </c>
      <c r="M260">
        <f t="shared" si="15"/>
        <v>620.00999999999988</v>
      </c>
    </row>
    <row r="261" spans="1:13" x14ac:dyDescent="0.25">
      <c r="A261" t="s">
        <v>25</v>
      </c>
      <c r="B261">
        <v>25.65</v>
      </c>
      <c r="C261">
        <v>237.37899999999999</v>
      </c>
      <c r="D261" s="1">
        <v>21.2</v>
      </c>
      <c r="E261" s="2">
        <f t="shared" si="13"/>
        <v>0.20990566037735847</v>
      </c>
      <c r="F261">
        <f t="shared" si="14"/>
        <v>4.4060386258454959E-2</v>
      </c>
      <c r="M261">
        <f t="shared" si="15"/>
        <v>657.9224999999999</v>
      </c>
    </row>
    <row r="262" spans="1:13" x14ac:dyDescent="0.25">
      <c r="A262" t="s">
        <v>26</v>
      </c>
      <c r="B262">
        <v>26.5</v>
      </c>
      <c r="C262">
        <v>312.755</v>
      </c>
      <c r="D262" s="1">
        <v>22.6</v>
      </c>
      <c r="E262" s="2">
        <f t="shared" si="13"/>
        <v>0.17256637168141586</v>
      </c>
      <c r="F262">
        <f t="shared" si="14"/>
        <v>2.9779152635288568E-2</v>
      </c>
      <c r="M262">
        <f t="shared" si="15"/>
        <v>702.25</v>
      </c>
    </row>
    <row r="263" spans="1:13" x14ac:dyDescent="0.25">
      <c r="A263" t="s">
        <v>26</v>
      </c>
      <c r="B263">
        <v>26.6</v>
      </c>
      <c r="C263">
        <v>345.14699999999999</v>
      </c>
      <c r="D263" s="1">
        <v>22.6</v>
      </c>
      <c r="E263" s="2">
        <f t="shared" si="13"/>
        <v>0.17699115044247787</v>
      </c>
      <c r="F263">
        <f t="shared" si="14"/>
        <v>3.1325867334951837E-2</v>
      </c>
      <c r="M263">
        <f t="shared" si="15"/>
        <v>707.56000000000006</v>
      </c>
    </row>
    <row r="264" spans="1:13" x14ac:dyDescent="0.25">
      <c r="A264" t="s">
        <v>26</v>
      </c>
      <c r="B264">
        <v>25.65</v>
      </c>
      <c r="C264">
        <v>374.19099999999997</v>
      </c>
      <c r="D264" s="1">
        <v>22.6</v>
      </c>
      <c r="E264" s="2">
        <f t="shared" si="13"/>
        <v>0.13495575221238926</v>
      </c>
      <c r="F264">
        <f t="shared" si="14"/>
        <v>1.8213055055211806E-2</v>
      </c>
      <c r="M264">
        <f t="shared" si="15"/>
        <v>657.9224999999999</v>
      </c>
    </row>
    <row r="265" spans="1:13" x14ac:dyDescent="0.25">
      <c r="A265" t="s">
        <v>26</v>
      </c>
      <c r="B265">
        <v>27.7</v>
      </c>
      <c r="C265">
        <v>342.70699999999999</v>
      </c>
      <c r="D265" s="1">
        <v>22.6</v>
      </c>
      <c r="E265" s="2">
        <f t="shared" si="13"/>
        <v>0.22566371681415917</v>
      </c>
      <c r="F265">
        <f t="shared" si="14"/>
        <v>5.0924113086381027E-2</v>
      </c>
      <c r="M265">
        <f t="shared" si="15"/>
        <v>767.29</v>
      </c>
    </row>
    <row r="266" spans="1:13" x14ac:dyDescent="0.25">
      <c r="A266" t="s">
        <v>26</v>
      </c>
      <c r="B266">
        <v>25.3</v>
      </c>
      <c r="C266">
        <v>378.10700000000003</v>
      </c>
      <c r="D266" s="1">
        <v>22.6</v>
      </c>
      <c r="E266" s="2">
        <f t="shared" si="13"/>
        <v>0.11946902654867253</v>
      </c>
      <c r="F266">
        <f t="shared" si="14"/>
        <v>1.4272848304487423E-2</v>
      </c>
      <c r="M266">
        <f t="shared" si="15"/>
        <v>640.09</v>
      </c>
    </row>
    <row r="267" spans="1:13" x14ac:dyDescent="0.25">
      <c r="A267" t="s">
        <v>26</v>
      </c>
      <c r="B267">
        <v>26.85</v>
      </c>
      <c r="C267">
        <v>345.286</v>
      </c>
      <c r="D267" s="1">
        <v>22.6</v>
      </c>
      <c r="E267" s="2">
        <f t="shared" si="13"/>
        <v>0.18805309734513273</v>
      </c>
      <c r="F267">
        <f t="shared" si="14"/>
        <v>3.5363967421097965E-2</v>
      </c>
      <c r="M267">
        <f t="shared" si="15"/>
        <v>720.92250000000013</v>
      </c>
    </row>
    <row r="268" spans="1:13" x14ac:dyDescent="0.25">
      <c r="A268" t="s">
        <v>26</v>
      </c>
      <c r="B268">
        <v>26.95</v>
      </c>
      <c r="C268">
        <v>278.18799999999999</v>
      </c>
      <c r="D268" s="1">
        <v>22.6</v>
      </c>
      <c r="E268" s="2">
        <f t="shared" si="13"/>
        <v>0.19247787610619457</v>
      </c>
      <c r="F268">
        <f t="shared" si="14"/>
        <v>3.704773279035159E-2</v>
      </c>
      <c r="M268">
        <f t="shared" si="15"/>
        <v>726.30250000000001</v>
      </c>
    </row>
    <row r="269" spans="1:13" x14ac:dyDescent="0.25">
      <c r="A269" t="s">
        <v>26</v>
      </c>
      <c r="B269">
        <v>25.55</v>
      </c>
      <c r="C269">
        <v>376.39400000000001</v>
      </c>
      <c r="D269" s="1">
        <v>22.6</v>
      </c>
      <c r="E269" s="2">
        <f t="shared" si="13"/>
        <v>0.13053097345132739</v>
      </c>
      <c r="F269">
        <f t="shared" si="14"/>
        <v>1.7038335030151137E-2</v>
      </c>
      <c r="M269">
        <f t="shared" si="15"/>
        <v>652.80250000000001</v>
      </c>
    </row>
    <row r="270" spans="1:13" x14ac:dyDescent="0.25">
      <c r="A270" t="s">
        <v>26</v>
      </c>
      <c r="B270">
        <v>26.65</v>
      </c>
      <c r="C270">
        <v>377.00599999999997</v>
      </c>
      <c r="D270" s="1">
        <v>22.6</v>
      </c>
      <c r="E270" s="2">
        <f t="shared" si="13"/>
        <v>0.17920353982300871</v>
      </c>
      <c r="F270">
        <f t="shared" si="14"/>
        <v>3.211390868509667E-2</v>
      </c>
      <c r="M270">
        <f t="shared" si="15"/>
        <v>710.22249999999997</v>
      </c>
    </row>
    <row r="271" spans="1:13" x14ac:dyDescent="0.25">
      <c r="A271" t="s">
        <v>26</v>
      </c>
      <c r="B271">
        <v>26.45</v>
      </c>
      <c r="C271">
        <v>342.59100000000001</v>
      </c>
      <c r="D271" s="1">
        <v>22.6</v>
      </c>
      <c r="E271" s="2">
        <f t="shared" si="13"/>
        <v>0.17035398230088486</v>
      </c>
      <c r="F271">
        <f t="shared" si="14"/>
        <v>2.9020479285770191E-2</v>
      </c>
      <c r="M271">
        <f t="shared" si="15"/>
        <v>699.60249999999996</v>
      </c>
    </row>
    <row r="272" spans="1:13" x14ac:dyDescent="0.25">
      <c r="A272" t="s">
        <v>27</v>
      </c>
      <c r="B272">
        <v>28.3</v>
      </c>
      <c r="C272">
        <v>238.94300000000001</v>
      </c>
      <c r="D272" s="1">
        <v>25.4</v>
      </c>
      <c r="E272" s="2">
        <f t="shared" si="13"/>
        <v>0.11417322834645678</v>
      </c>
      <c r="F272">
        <f t="shared" si="14"/>
        <v>1.3035526071052163E-2</v>
      </c>
      <c r="M272">
        <f t="shared" si="15"/>
        <v>800.89</v>
      </c>
    </row>
    <row r="273" spans="1:13" x14ac:dyDescent="0.25">
      <c r="A273" t="s">
        <v>27</v>
      </c>
      <c r="B273">
        <v>28.05</v>
      </c>
      <c r="C273">
        <v>213.815</v>
      </c>
      <c r="D273" s="1">
        <v>25.4</v>
      </c>
      <c r="E273" s="2">
        <f t="shared" si="13"/>
        <v>0.10433070866141742</v>
      </c>
      <c r="F273">
        <f t="shared" si="14"/>
        <v>1.0884896769793559E-2</v>
      </c>
      <c r="M273">
        <f t="shared" si="15"/>
        <v>786.80250000000001</v>
      </c>
    </row>
    <row r="274" spans="1:13" x14ac:dyDescent="0.25">
      <c r="A274" t="s">
        <v>27</v>
      </c>
      <c r="B274">
        <v>28.75</v>
      </c>
      <c r="C274">
        <v>235.02199999999999</v>
      </c>
      <c r="D274" s="1">
        <v>25.4</v>
      </c>
      <c r="E274" s="2">
        <f t="shared" si="13"/>
        <v>0.13188976377952763</v>
      </c>
      <c r="F274">
        <f t="shared" si="14"/>
        <v>1.7394909789819599E-2</v>
      </c>
      <c r="M274">
        <f t="shared" si="15"/>
        <v>826.5625</v>
      </c>
    </row>
    <row r="275" spans="1:13" x14ac:dyDescent="0.25">
      <c r="A275" t="s">
        <v>27</v>
      </c>
      <c r="B275">
        <v>28.1</v>
      </c>
      <c r="C275">
        <v>237.11699999999999</v>
      </c>
      <c r="D275" s="1">
        <v>25.4</v>
      </c>
      <c r="E275" s="2">
        <f t="shared" si="13"/>
        <v>0.10629921259842531</v>
      </c>
      <c r="F275">
        <f t="shared" si="14"/>
        <v>1.1299522599045222E-2</v>
      </c>
      <c r="M275">
        <f t="shared" si="15"/>
        <v>789.61000000000013</v>
      </c>
    </row>
    <row r="276" spans="1:13" x14ac:dyDescent="0.25">
      <c r="A276" t="s">
        <v>27</v>
      </c>
      <c r="B276">
        <v>28.25</v>
      </c>
      <c r="C276">
        <v>213.858</v>
      </c>
      <c r="D276" s="1">
        <v>25.4</v>
      </c>
      <c r="E276" s="2">
        <f t="shared" si="13"/>
        <v>0.11220472440944888</v>
      </c>
      <c r="F276">
        <f t="shared" si="14"/>
        <v>1.2589900179800374E-2</v>
      </c>
      <c r="M276">
        <f t="shared" si="15"/>
        <v>798.0625</v>
      </c>
    </row>
    <row r="277" spans="1:13" x14ac:dyDescent="0.25">
      <c r="A277" t="s">
        <v>27</v>
      </c>
      <c r="B277">
        <v>28.8</v>
      </c>
      <c r="C277">
        <v>259.29300000000001</v>
      </c>
      <c r="D277" s="1">
        <v>25.4</v>
      </c>
      <c r="E277" s="2">
        <f t="shared" si="13"/>
        <v>0.13385826771653553</v>
      </c>
      <c r="F277">
        <f t="shared" si="14"/>
        <v>1.7918035836071697E-2</v>
      </c>
      <c r="M277">
        <f t="shared" si="15"/>
        <v>829.44</v>
      </c>
    </row>
    <row r="278" spans="1:13" x14ac:dyDescent="0.25">
      <c r="A278" t="s">
        <v>27</v>
      </c>
      <c r="B278">
        <v>28.1</v>
      </c>
      <c r="C278">
        <v>193.61</v>
      </c>
      <c r="D278" s="1">
        <v>25.4</v>
      </c>
      <c r="E278" s="2">
        <f t="shared" si="13"/>
        <v>0.10629921259842531</v>
      </c>
      <c r="F278">
        <f t="shared" si="14"/>
        <v>1.1299522599045222E-2</v>
      </c>
      <c r="M278">
        <f t="shared" si="15"/>
        <v>789.61000000000013</v>
      </c>
    </row>
    <row r="279" spans="1:13" x14ac:dyDescent="0.25">
      <c r="A279" t="s">
        <v>27</v>
      </c>
      <c r="B279">
        <v>28.45</v>
      </c>
      <c r="C279">
        <v>257.92099999999999</v>
      </c>
      <c r="D279" s="1">
        <v>25.4</v>
      </c>
      <c r="E279" s="2">
        <f t="shared" si="13"/>
        <v>0.12007874015748035</v>
      </c>
      <c r="F279">
        <f t="shared" si="14"/>
        <v>1.4418903837807685E-2</v>
      </c>
      <c r="M279">
        <f t="shared" si="15"/>
        <v>809.40249999999992</v>
      </c>
    </row>
    <row r="280" spans="1:13" x14ac:dyDescent="0.25">
      <c r="A280" t="s">
        <v>27</v>
      </c>
      <c r="B280">
        <v>27.9</v>
      </c>
      <c r="C280">
        <v>192.79</v>
      </c>
      <c r="D280" s="1">
        <v>25.4</v>
      </c>
      <c r="E280" s="2">
        <f t="shared" si="13"/>
        <v>9.8425196850393706E-2</v>
      </c>
      <c r="F280">
        <f t="shared" si="14"/>
        <v>9.6875193750387504E-3</v>
      </c>
      <c r="M280">
        <f t="shared" si="15"/>
        <v>778.41</v>
      </c>
    </row>
    <row r="281" spans="1:13" x14ac:dyDescent="0.25">
      <c r="A281" t="s">
        <v>27</v>
      </c>
      <c r="B281">
        <v>28.15</v>
      </c>
      <c r="C281">
        <v>264.37799999999999</v>
      </c>
      <c r="D281" s="1">
        <v>25.4</v>
      </c>
      <c r="E281" s="2">
        <f t="shared" si="13"/>
        <v>0.10826771653543307</v>
      </c>
      <c r="F281">
        <f t="shared" si="14"/>
        <v>1.1721898443796888E-2</v>
      </c>
      <c r="M281">
        <f t="shared" si="15"/>
        <v>792.4224999999999</v>
      </c>
    </row>
    <row r="282" spans="1:13" x14ac:dyDescent="0.25">
      <c r="A282" t="s">
        <v>28</v>
      </c>
      <c r="B282">
        <v>28.3</v>
      </c>
      <c r="C282">
        <v>361.49400000000003</v>
      </c>
      <c r="D282" s="1">
        <v>23.5</v>
      </c>
      <c r="E282" s="2">
        <f t="shared" si="13"/>
        <v>0.20425531914893619</v>
      </c>
      <c r="F282">
        <f t="shared" si="14"/>
        <v>4.1720235400633778E-2</v>
      </c>
      <c r="M282">
        <f t="shared" si="15"/>
        <v>800.89</v>
      </c>
    </row>
    <row r="283" spans="1:13" x14ac:dyDescent="0.25">
      <c r="A283" t="s">
        <v>28</v>
      </c>
      <c r="B283">
        <v>31.1</v>
      </c>
      <c r="C283">
        <v>393.58100000000002</v>
      </c>
      <c r="D283" s="1">
        <v>23.5</v>
      </c>
      <c r="E283" s="2">
        <f t="shared" si="13"/>
        <v>0.32340425531914901</v>
      </c>
      <c r="F283">
        <f t="shared" si="14"/>
        <v>0.10459031235853332</v>
      </c>
      <c r="M283">
        <f t="shared" si="15"/>
        <v>967.21</v>
      </c>
    </row>
    <row r="284" spans="1:13" x14ac:dyDescent="0.25">
      <c r="A284" t="s">
        <v>28</v>
      </c>
      <c r="B284">
        <v>28.4</v>
      </c>
      <c r="C284">
        <v>327.60000000000002</v>
      </c>
      <c r="D284" s="1">
        <v>23.5</v>
      </c>
      <c r="E284" s="2">
        <f t="shared" si="13"/>
        <v>0.20851063829787228</v>
      </c>
      <c r="F284">
        <f t="shared" si="14"/>
        <v>4.3476686283386121E-2</v>
      </c>
      <c r="M284">
        <f t="shared" si="15"/>
        <v>806.56</v>
      </c>
    </row>
    <row r="285" spans="1:13" x14ac:dyDescent="0.25">
      <c r="A285" t="s">
        <v>28</v>
      </c>
      <c r="B285">
        <v>29.55</v>
      </c>
      <c r="C285">
        <v>359.15499999999997</v>
      </c>
      <c r="D285" s="1">
        <v>23.5</v>
      </c>
      <c r="E285" s="2">
        <f t="shared" si="13"/>
        <v>0.25744680851063834</v>
      </c>
      <c r="F285">
        <f t="shared" si="14"/>
        <v>6.6278859212313287E-2</v>
      </c>
      <c r="M285">
        <f t="shared" si="15"/>
        <v>873.20249999999999</v>
      </c>
    </row>
    <row r="286" spans="1:13" x14ac:dyDescent="0.25">
      <c r="A286" t="s">
        <v>28</v>
      </c>
      <c r="B286">
        <v>28.3</v>
      </c>
      <c r="C286">
        <v>326.28300000000002</v>
      </c>
      <c r="D286" s="1">
        <v>23.5</v>
      </c>
      <c r="E286" s="2">
        <f t="shared" si="13"/>
        <v>0.20425531914893619</v>
      </c>
      <c r="F286">
        <f t="shared" si="14"/>
        <v>4.1720235400633778E-2</v>
      </c>
      <c r="M286">
        <f t="shared" si="15"/>
        <v>800.89</v>
      </c>
    </row>
    <row r="287" spans="1:13" x14ac:dyDescent="0.25">
      <c r="A287" t="s">
        <v>28</v>
      </c>
      <c r="B287">
        <v>28</v>
      </c>
      <c r="C287">
        <v>326.98399999999998</v>
      </c>
      <c r="D287" s="1">
        <v>23.5</v>
      </c>
      <c r="E287" s="2">
        <f t="shared" si="13"/>
        <v>0.19148936170212766</v>
      </c>
      <c r="F287">
        <f t="shared" si="14"/>
        <v>3.6668175645088272E-2</v>
      </c>
      <c r="M287">
        <f t="shared" si="15"/>
        <v>784</v>
      </c>
    </row>
    <row r="288" spans="1:13" x14ac:dyDescent="0.25">
      <c r="A288" t="s">
        <v>28</v>
      </c>
      <c r="B288">
        <v>28.05</v>
      </c>
      <c r="C288">
        <v>292.52999999999997</v>
      </c>
      <c r="D288" s="1">
        <v>23.5</v>
      </c>
      <c r="E288" s="2">
        <f t="shared" si="13"/>
        <v>0.19361702127659577</v>
      </c>
      <c r="F288">
        <f t="shared" si="14"/>
        <v>3.7487550928021744E-2</v>
      </c>
      <c r="M288">
        <f t="shared" si="15"/>
        <v>786.80250000000001</v>
      </c>
    </row>
    <row r="289" spans="1:13" x14ac:dyDescent="0.25">
      <c r="A289" t="s">
        <v>28</v>
      </c>
      <c r="B289">
        <v>29.1</v>
      </c>
      <c r="C289">
        <v>361.33</v>
      </c>
      <c r="D289" s="1">
        <v>23.5</v>
      </c>
      <c r="E289" s="2">
        <f t="shared" si="13"/>
        <v>0.2382978723404256</v>
      </c>
      <c r="F289">
        <f t="shared" si="14"/>
        <v>5.6785875961973778E-2</v>
      </c>
      <c r="M289">
        <f t="shared" si="15"/>
        <v>846.81000000000006</v>
      </c>
    </row>
    <row r="290" spans="1:13" x14ac:dyDescent="0.25">
      <c r="A290" t="s">
        <v>28</v>
      </c>
      <c r="B290">
        <v>28.7</v>
      </c>
      <c r="C290">
        <v>361.51400000000001</v>
      </c>
      <c r="D290" s="1">
        <v>23.5</v>
      </c>
      <c r="E290" s="2">
        <f t="shared" si="13"/>
        <v>0.22127659574468081</v>
      </c>
      <c r="F290">
        <f t="shared" si="14"/>
        <v>4.8963331824354896E-2</v>
      </c>
      <c r="M290">
        <f t="shared" si="15"/>
        <v>823.68999999999994</v>
      </c>
    </row>
    <row r="291" spans="1:13" x14ac:dyDescent="0.25">
      <c r="A291" t="s">
        <v>28</v>
      </c>
      <c r="B291">
        <v>29.05</v>
      </c>
      <c r="C291">
        <v>394.79700000000003</v>
      </c>
      <c r="D291" s="1">
        <v>23.5</v>
      </c>
      <c r="E291" s="2">
        <f t="shared" si="13"/>
        <v>0.23617021276595748</v>
      </c>
      <c r="F291">
        <f t="shared" si="14"/>
        <v>5.5776369397917629E-2</v>
      </c>
      <c r="M291">
        <f t="shared" si="15"/>
        <v>843.90250000000003</v>
      </c>
    </row>
    <row r="292" spans="1:13" x14ac:dyDescent="0.25">
      <c r="A292" t="s">
        <v>29</v>
      </c>
      <c r="B292">
        <v>34.65</v>
      </c>
      <c r="C292">
        <v>330.077</v>
      </c>
      <c r="D292" s="1">
        <v>26.9</v>
      </c>
      <c r="E292" s="2">
        <f t="shared" si="13"/>
        <v>0.28810408921933089</v>
      </c>
      <c r="F292">
        <f t="shared" si="14"/>
        <v>8.300396622490018E-2</v>
      </c>
      <c r="M292">
        <f t="shared" si="15"/>
        <v>1200.6224999999999</v>
      </c>
    </row>
    <row r="293" spans="1:13" x14ac:dyDescent="0.25">
      <c r="A293" t="s">
        <v>29</v>
      </c>
      <c r="B293">
        <v>32.35</v>
      </c>
      <c r="C293">
        <v>299.31</v>
      </c>
      <c r="D293" s="1">
        <v>26.9</v>
      </c>
      <c r="E293" s="2">
        <f t="shared" si="13"/>
        <v>0.2026022304832715</v>
      </c>
      <c r="F293">
        <f t="shared" si="14"/>
        <v>4.1047663796796668E-2</v>
      </c>
      <c r="M293">
        <f t="shared" si="15"/>
        <v>1046.5225</v>
      </c>
    </row>
    <row r="294" spans="1:13" x14ac:dyDescent="0.25">
      <c r="A294" t="s">
        <v>29</v>
      </c>
      <c r="B294">
        <v>32.4</v>
      </c>
      <c r="C294">
        <v>363.99</v>
      </c>
      <c r="D294" s="1">
        <v>26.9</v>
      </c>
      <c r="E294" s="2">
        <f t="shared" si="13"/>
        <v>0.20446096654275095</v>
      </c>
      <c r="F294">
        <f t="shared" si="14"/>
        <v>4.1804286839595924E-2</v>
      </c>
      <c r="M294">
        <f t="shared" si="15"/>
        <v>1049.76</v>
      </c>
    </row>
    <row r="295" spans="1:13" x14ac:dyDescent="0.25">
      <c r="A295" t="s">
        <v>29</v>
      </c>
      <c r="B295">
        <v>32.9</v>
      </c>
      <c r="C295">
        <v>269.101</v>
      </c>
      <c r="D295" s="1">
        <v>26.9</v>
      </c>
      <c r="E295" s="2">
        <f t="shared" si="13"/>
        <v>0.22304832713754649</v>
      </c>
      <c r="F295">
        <f t="shared" si="14"/>
        <v>4.9750556238857963E-2</v>
      </c>
      <c r="M295">
        <f t="shared" si="15"/>
        <v>1082.4099999999999</v>
      </c>
    </row>
    <row r="296" spans="1:13" x14ac:dyDescent="0.25">
      <c r="A296" t="s">
        <v>29</v>
      </c>
      <c r="B296">
        <v>32.85</v>
      </c>
      <c r="C296">
        <v>328.65300000000002</v>
      </c>
      <c r="D296" s="1">
        <v>26.9</v>
      </c>
      <c r="E296" s="2">
        <f t="shared" si="13"/>
        <v>0.22118959107806704</v>
      </c>
      <c r="F296">
        <f t="shared" si="14"/>
        <v>4.8924835201282518E-2</v>
      </c>
      <c r="M296">
        <f t="shared" si="15"/>
        <v>1079.1225000000002</v>
      </c>
    </row>
    <row r="297" spans="1:13" x14ac:dyDescent="0.25">
      <c r="A297" t="s">
        <v>29</v>
      </c>
      <c r="B297">
        <v>33.549999999999997</v>
      </c>
      <c r="C297">
        <v>330.03</v>
      </c>
      <c r="D297" s="1">
        <v>26.9</v>
      </c>
      <c r="E297" s="2">
        <f t="shared" si="13"/>
        <v>0.24721189591078063</v>
      </c>
      <c r="F297">
        <f t="shared" si="14"/>
        <v>6.1113721479802638E-2</v>
      </c>
      <c r="M297">
        <f t="shared" si="15"/>
        <v>1125.6024999999997</v>
      </c>
    </row>
    <row r="298" spans="1:13" x14ac:dyDescent="0.25">
      <c r="A298" t="s">
        <v>29</v>
      </c>
      <c r="B298">
        <v>34</v>
      </c>
      <c r="C298">
        <v>363.346</v>
      </c>
      <c r="D298" s="1">
        <v>26.9</v>
      </c>
      <c r="E298" s="2">
        <f t="shared" si="13"/>
        <v>0.26394052044609673</v>
      </c>
      <c r="F298">
        <f t="shared" si="14"/>
        <v>6.9664598333356406E-2</v>
      </c>
      <c r="M298">
        <f t="shared" si="15"/>
        <v>1156</v>
      </c>
    </row>
    <row r="299" spans="1:13" x14ac:dyDescent="0.25">
      <c r="A299" t="s">
        <v>29</v>
      </c>
      <c r="B299">
        <v>34.4</v>
      </c>
      <c r="C299">
        <v>299.67599999999999</v>
      </c>
      <c r="D299" s="1">
        <v>26.9</v>
      </c>
      <c r="E299" s="2">
        <f t="shared" si="13"/>
        <v>0.27881040892193309</v>
      </c>
      <c r="F299">
        <f t="shared" si="14"/>
        <v>7.7735244123215544E-2</v>
      </c>
      <c r="M299">
        <f t="shared" si="15"/>
        <v>1183.3599999999999</v>
      </c>
    </row>
    <row r="300" spans="1:13" x14ac:dyDescent="0.25">
      <c r="A300" t="s">
        <v>29</v>
      </c>
      <c r="B300">
        <v>33.25</v>
      </c>
      <c r="C300">
        <v>362.79599999999999</v>
      </c>
      <c r="D300" s="1">
        <v>26.9</v>
      </c>
      <c r="E300" s="2">
        <f t="shared" si="13"/>
        <v>0.23605947955390341</v>
      </c>
      <c r="F300">
        <f t="shared" si="14"/>
        <v>5.5724077887259742E-2</v>
      </c>
      <c r="M300">
        <f t="shared" si="15"/>
        <v>1105.5625</v>
      </c>
    </row>
    <row r="301" spans="1:13" x14ac:dyDescent="0.25">
      <c r="A301" t="s">
        <v>29</v>
      </c>
      <c r="B301">
        <v>33.450000000000003</v>
      </c>
      <c r="C301">
        <v>298.61099999999999</v>
      </c>
      <c r="D301" s="1">
        <v>26.9</v>
      </c>
      <c r="E301" s="2">
        <f t="shared" si="13"/>
        <v>0.24349442379182173</v>
      </c>
      <c r="F301">
        <f t="shared" si="14"/>
        <v>5.928953441771128E-2</v>
      </c>
      <c r="M301">
        <f t="shared" si="15"/>
        <v>1118.9025000000001</v>
      </c>
    </row>
    <row r="302" spans="1:13" x14ac:dyDescent="0.25">
      <c r="A302" t="s">
        <v>30</v>
      </c>
      <c r="B302">
        <v>50.4</v>
      </c>
      <c r="C302">
        <v>591.66700000000003</v>
      </c>
      <c r="D302" s="1">
        <v>42.8</v>
      </c>
      <c r="E302" s="2">
        <f t="shared" si="13"/>
        <v>0.17757009345794397</v>
      </c>
      <c r="F302">
        <f t="shared" si="14"/>
        <v>3.1531138090662957E-2</v>
      </c>
      <c r="M302">
        <f t="shared" si="15"/>
        <v>2540.16</v>
      </c>
    </row>
    <row r="303" spans="1:13" x14ac:dyDescent="0.25">
      <c r="A303" t="s">
        <v>30</v>
      </c>
      <c r="B303">
        <v>53.6</v>
      </c>
      <c r="C303">
        <v>470.47699999999998</v>
      </c>
      <c r="D303" s="1">
        <v>42.8</v>
      </c>
      <c r="E303" s="2">
        <f t="shared" si="13"/>
        <v>0.25233644859813098</v>
      </c>
      <c r="F303">
        <f t="shared" si="14"/>
        <v>6.3673683291117195E-2</v>
      </c>
      <c r="M303">
        <f t="shared" si="15"/>
        <v>2872.96</v>
      </c>
    </row>
    <row r="304" spans="1:13" x14ac:dyDescent="0.25">
      <c r="A304" t="s">
        <v>30</v>
      </c>
      <c r="B304">
        <v>50.65</v>
      </c>
      <c r="C304">
        <v>587.42100000000005</v>
      </c>
      <c r="D304" s="1">
        <v>42.8</v>
      </c>
      <c r="E304" s="2">
        <f t="shared" si="13"/>
        <v>0.18341121495327106</v>
      </c>
      <c r="F304">
        <f t="shared" si="14"/>
        <v>3.3639673770635002E-2</v>
      </c>
      <c r="M304">
        <f t="shared" si="15"/>
        <v>2565.4224999999997</v>
      </c>
    </row>
    <row r="305" spans="1:13" x14ac:dyDescent="0.25">
      <c r="A305" t="s">
        <v>30</v>
      </c>
      <c r="B305">
        <v>49.05</v>
      </c>
      <c r="C305">
        <v>594.12699999999995</v>
      </c>
      <c r="D305" s="1">
        <v>42.8</v>
      </c>
      <c r="E305" s="2">
        <f t="shared" si="13"/>
        <v>0.14602803738317757</v>
      </c>
      <c r="F305">
        <f t="shared" si="14"/>
        <v>2.1324187701982706E-2</v>
      </c>
      <c r="M305">
        <f t="shared" si="15"/>
        <v>2405.9024999999997</v>
      </c>
    </row>
    <row r="306" spans="1:13" x14ac:dyDescent="0.25">
      <c r="A306" t="s">
        <v>30</v>
      </c>
      <c r="B306">
        <v>51.1</v>
      </c>
      <c r="C306">
        <v>645.36900000000003</v>
      </c>
      <c r="D306" s="1">
        <v>42.8</v>
      </c>
      <c r="E306" s="2">
        <f t="shared" si="13"/>
        <v>0.19392523364485992</v>
      </c>
      <c r="F306">
        <f t="shared" si="14"/>
        <v>3.7606996244213507E-2</v>
      </c>
      <c r="M306">
        <f t="shared" si="15"/>
        <v>2611.21</v>
      </c>
    </row>
    <row r="307" spans="1:13" x14ac:dyDescent="0.25">
      <c r="A307" t="s">
        <v>30</v>
      </c>
      <c r="B307">
        <v>52.55</v>
      </c>
      <c r="C307">
        <v>413.72300000000001</v>
      </c>
      <c r="D307" s="1">
        <v>42.8</v>
      </c>
      <c r="E307" s="2">
        <f t="shared" si="13"/>
        <v>0.22780373831775702</v>
      </c>
      <c r="F307">
        <f t="shared" si="14"/>
        <v>5.1894543191545121E-2</v>
      </c>
      <c r="M307">
        <f t="shared" si="15"/>
        <v>2761.5024999999996</v>
      </c>
    </row>
    <row r="308" spans="1:13" x14ac:dyDescent="0.25">
      <c r="A308" t="s">
        <v>30</v>
      </c>
      <c r="B308">
        <v>52.05</v>
      </c>
      <c r="C308">
        <v>470.904</v>
      </c>
      <c r="D308" s="1">
        <v>42.8</v>
      </c>
      <c r="E308" s="2">
        <f t="shared" si="13"/>
        <v>0.21612149532710281</v>
      </c>
      <c r="F308">
        <f t="shared" si="14"/>
        <v>4.6708500742422922E-2</v>
      </c>
      <c r="M308">
        <f t="shared" si="15"/>
        <v>2709.2024999999999</v>
      </c>
    </row>
    <row r="309" spans="1:13" x14ac:dyDescent="0.25">
      <c r="A309" t="s">
        <v>30</v>
      </c>
      <c r="B309">
        <v>51.8</v>
      </c>
      <c r="C309">
        <v>587.88800000000003</v>
      </c>
      <c r="D309" s="1">
        <v>42.8</v>
      </c>
      <c r="E309" s="2">
        <f t="shared" si="13"/>
        <v>0.21028037383177572</v>
      </c>
      <c r="F309">
        <f t="shared" si="14"/>
        <v>4.4217835618831351E-2</v>
      </c>
      <c r="M309">
        <f t="shared" si="15"/>
        <v>2683.24</v>
      </c>
    </row>
    <row r="310" spans="1:13" x14ac:dyDescent="0.25">
      <c r="A310" t="s">
        <v>30</v>
      </c>
      <c r="B310">
        <v>50.35</v>
      </c>
      <c r="C310">
        <v>527.58199999999999</v>
      </c>
      <c r="D310" s="1">
        <v>42.8</v>
      </c>
      <c r="E310" s="2">
        <f t="shared" si="13"/>
        <v>0.17640186915887862</v>
      </c>
      <c r="F310">
        <f t="shared" si="14"/>
        <v>3.1117619442746134E-2</v>
      </c>
      <c r="M310">
        <f t="shared" si="15"/>
        <v>2535.1224999999999</v>
      </c>
    </row>
    <row r="311" spans="1:13" x14ac:dyDescent="0.25">
      <c r="A311" t="s">
        <v>30</v>
      </c>
      <c r="B311">
        <v>49.1</v>
      </c>
      <c r="C311">
        <v>527.28</v>
      </c>
      <c r="D311" s="1">
        <v>42.8</v>
      </c>
      <c r="E311" s="2">
        <f t="shared" si="13"/>
        <v>0.14719626168224309</v>
      </c>
      <c r="F311">
        <f t="shared" si="14"/>
        <v>2.1666739453227387E-2</v>
      </c>
      <c r="M311">
        <f t="shared" si="15"/>
        <v>2410.81</v>
      </c>
    </row>
    <row r="312" spans="1:13" x14ac:dyDescent="0.25">
      <c r="A312" t="s">
        <v>31</v>
      </c>
      <c r="B312">
        <v>60.4</v>
      </c>
      <c r="C312">
        <v>283.62299999999999</v>
      </c>
      <c r="D312" s="1">
        <v>50.4</v>
      </c>
      <c r="E312" s="2">
        <f t="shared" si="13"/>
        <v>0.19841269841269843</v>
      </c>
      <c r="F312">
        <f t="shared" si="14"/>
        <v>3.9367598891408423E-2</v>
      </c>
      <c r="M312">
        <f t="shared" si="15"/>
        <v>3648.16</v>
      </c>
    </row>
    <row r="313" spans="1:13" x14ac:dyDescent="0.25">
      <c r="A313" t="s">
        <v>31</v>
      </c>
      <c r="B313">
        <v>61.3</v>
      </c>
      <c r="C313">
        <v>285.85899999999998</v>
      </c>
      <c r="D313" s="1">
        <v>50.4</v>
      </c>
      <c r="E313" s="2">
        <f t="shared" si="13"/>
        <v>0.21626984126984125</v>
      </c>
      <c r="F313">
        <f t="shared" si="14"/>
        <v>4.6772644242882327E-2</v>
      </c>
      <c r="M313">
        <f t="shared" si="15"/>
        <v>3757.6899999999996</v>
      </c>
    </row>
    <row r="314" spans="1:13" x14ac:dyDescent="0.25">
      <c r="A314" t="s">
        <v>31</v>
      </c>
      <c r="B314">
        <v>60.7</v>
      </c>
      <c r="C314">
        <v>350.03300000000002</v>
      </c>
      <c r="D314" s="1">
        <v>50.4</v>
      </c>
      <c r="E314" s="2">
        <f t="shared" si="13"/>
        <v>0.20436507936507944</v>
      </c>
      <c r="F314">
        <f t="shared" si="14"/>
        <v>4.1765085663895217E-2</v>
      </c>
      <c r="M314">
        <f t="shared" si="15"/>
        <v>3684.4900000000002</v>
      </c>
    </row>
    <row r="315" spans="1:13" x14ac:dyDescent="0.25">
      <c r="A315" t="s">
        <v>31</v>
      </c>
      <c r="B315">
        <v>66.05</v>
      </c>
      <c r="C315">
        <v>312.78199999999998</v>
      </c>
      <c r="D315" s="1">
        <v>50.4</v>
      </c>
      <c r="E315" s="2">
        <f t="shared" si="13"/>
        <v>0.31051587301587302</v>
      </c>
      <c r="F315">
        <f t="shared" si="14"/>
        <v>9.6420107394809787E-2</v>
      </c>
      <c r="M315">
        <f t="shared" si="15"/>
        <v>4362.6025</v>
      </c>
    </row>
    <row r="316" spans="1:13" x14ac:dyDescent="0.25">
      <c r="A316" t="s">
        <v>31</v>
      </c>
      <c r="B316">
        <v>61.35</v>
      </c>
      <c r="C316">
        <v>320.25400000000002</v>
      </c>
      <c r="D316" s="1">
        <v>50.4</v>
      </c>
      <c r="E316" s="2">
        <f t="shared" si="13"/>
        <v>0.21726190476190482</v>
      </c>
      <c r="F316">
        <f t="shared" si="14"/>
        <v>4.7202735260771005E-2</v>
      </c>
      <c r="M316">
        <f t="shared" si="15"/>
        <v>3763.8225000000002</v>
      </c>
    </row>
    <row r="317" spans="1:13" x14ac:dyDescent="0.25">
      <c r="A317" t="s">
        <v>31</v>
      </c>
      <c r="B317">
        <v>61.95</v>
      </c>
      <c r="C317">
        <v>323.04599999999999</v>
      </c>
      <c r="D317" s="1">
        <v>50.4</v>
      </c>
      <c r="E317" s="2">
        <f t="shared" si="13"/>
        <v>0.22916666666666677</v>
      </c>
      <c r="F317">
        <f t="shared" si="14"/>
        <v>5.251736111111116E-2</v>
      </c>
      <c r="M317">
        <f t="shared" si="15"/>
        <v>3837.8025000000002</v>
      </c>
    </row>
    <row r="318" spans="1:13" x14ac:dyDescent="0.25">
      <c r="A318" t="s">
        <v>31</v>
      </c>
      <c r="B318">
        <v>63.75</v>
      </c>
      <c r="C318">
        <v>254.52699999999999</v>
      </c>
      <c r="D318" s="1">
        <v>50.4</v>
      </c>
      <c r="E318" s="2">
        <f t="shared" si="13"/>
        <v>0.26488095238095244</v>
      </c>
      <c r="F318">
        <f t="shared" si="14"/>
        <v>7.0161918934240397E-2</v>
      </c>
      <c r="M318">
        <f t="shared" si="15"/>
        <v>4064.0625</v>
      </c>
    </row>
    <row r="319" spans="1:13" x14ac:dyDescent="0.25">
      <c r="A319" t="s">
        <v>31</v>
      </c>
      <c r="B319">
        <v>62.15</v>
      </c>
      <c r="C319">
        <v>314.36200000000002</v>
      </c>
      <c r="D319" s="1">
        <v>50.4</v>
      </c>
      <c r="E319" s="2">
        <f t="shared" si="13"/>
        <v>0.23313492063492064</v>
      </c>
      <c r="F319">
        <f t="shared" si="14"/>
        <v>5.4351891219450749E-2</v>
      </c>
      <c r="M319">
        <f t="shared" si="15"/>
        <v>3862.6224999999999</v>
      </c>
    </row>
    <row r="320" spans="1:13" x14ac:dyDescent="0.25">
      <c r="A320" t="s">
        <v>31</v>
      </c>
      <c r="B320">
        <v>61</v>
      </c>
      <c r="C320">
        <v>321.42599999999999</v>
      </c>
      <c r="D320" s="1">
        <v>50.4</v>
      </c>
      <c r="E320" s="2">
        <f t="shared" si="13"/>
        <v>0.21031746031746035</v>
      </c>
      <c r="F320">
        <f t="shared" si="14"/>
        <v>4.4233434114386509E-2</v>
      </c>
      <c r="M320">
        <f t="shared" si="15"/>
        <v>3721</v>
      </c>
    </row>
    <row r="321" spans="1:13" x14ac:dyDescent="0.25">
      <c r="A321" t="s">
        <v>31</v>
      </c>
      <c r="B321">
        <v>61.5</v>
      </c>
      <c r="C321">
        <v>284.07499999999999</v>
      </c>
      <c r="D321" s="1">
        <v>50.4</v>
      </c>
      <c r="E321" s="2">
        <f t="shared" si="13"/>
        <v>0.22023809523809526</v>
      </c>
      <c r="F321">
        <f t="shared" si="14"/>
        <v>4.8504818594104319E-2</v>
      </c>
      <c r="M321">
        <f t="shared" si="15"/>
        <v>3782.25</v>
      </c>
    </row>
    <row r="322" spans="1:13" x14ac:dyDescent="0.25">
      <c r="A322" t="s">
        <v>32</v>
      </c>
      <c r="B322">
        <v>52.75</v>
      </c>
      <c r="C322">
        <v>530.70600000000002</v>
      </c>
      <c r="D322" s="1">
        <v>44.2</v>
      </c>
      <c r="E322" s="2">
        <f t="shared" si="13"/>
        <v>0.19343891402714924</v>
      </c>
      <c r="F322">
        <f t="shared" si="14"/>
        <v>3.7418613460002838E-2</v>
      </c>
      <c r="M322">
        <f t="shared" si="15"/>
        <v>2782.5625</v>
      </c>
    </row>
    <row r="323" spans="1:13" x14ac:dyDescent="0.25">
      <c r="A323" t="s">
        <v>32</v>
      </c>
      <c r="B323">
        <v>55.9</v>
      </c>
      <c r="C323">
        <v>371.10399999999998</v>
      </c>
      <c r="D323" s="1">
        <v>44.2</v>
      </c>
      <c r="E323" s="2">
        <f t="shared" ref="E323:E386" si="16">(B323-D323)/D323</f>
        <v>0.26470588235294107</v>
      </c>
      <c r="F323">
        <f t="shared" ref="F323:F386" si="17">E323^2</f>
        <v>7.0069204152249084E-2</v>
      </c>
      <c r="M323">
        <f t="shared" ref="M323:M386" si="18">B323^2</f>
        <v>3124.81</v>
      </c>
    </row>
    <row r="324" spans="1:13" x14ac:dyDescent="0.25">
      <c r="A324" t="s">
        <v>32</v>
      </c>
      <c r="B324">
        <v>53.05</v>
      </c>
      <c r="C324">
        <v>524.77499999999998</v>
      </c>
      <c r="D324" s="1">
        <v>44.2</v>
      </c>
      <c r="E324" s="2">
        <f t="shared" si="16"/>
        <v>0.20022624434389127</v>
      </c>
      <c r="F324">
        <f t="shared" si="17"/>
        <v>4.0090548924059652E-2</v>
      </c>
      <c r="M324">
        <f t="shared" si="18"/>
        <v>2814.3024999999998</v>
      </c>
    </row>
    <row r="325" spans="1:13" x14ac:dyDescent="0.25">
      <c r="A325" t="s">
        <v>32</v>
      </c>
      <c r="B325">
        <v>52.65</v>
      </c>
      <c r="C325">
        <v>473.60700000000003</v>
      </c>
      <c r="D325" s="1">
        <v>44.2</v>
      </c>
      <c r="E325" s="2">
        <f t="shared" si="16"/>
        <v>0.1911764705882352</v>
      </c>
      <c r="F325">
        <f t="shared" si="17"/>
        <v>3.6548442906574358E-2</v>
      </c>
      <c r="M325">
        <f t="shared" si="18"/>
        <v>2772.0225</v>
      </c>
    </row>
    <row r="326" spans="1:13" x14ac:dyDescent="0.25">
      <c r="A326" t="s">
        <v>32</v>
      </c>
      <c r="B326">
        <v>54.05</v>
      </c>
      <c r="C326">
        <v>474.99799999999999</v>
      </c>
      <c r="D326" s="1">
        <v>44.2</v>
      </c>
      <c r="E326" s="2">
        <f t="shared" si="16"/>
        <v>0.22285067873303152</v>
      </c>
      <c r="F326">
        <f t="shared" si="17"/>
        <v>4.9662425011772829E-2</v>
      </c>
      <c r="M326">
        <f t="shared" si="18"/>
        <v>2921.4024999999997</v>
      </c>
    </row>
    <row r="327" spans="1:13" x14ac:dyDescent="0.25">
      <c r="A327" t="s">
        <v>32</v>
      </c>
      <c r="B327">
        <v>54.05</v>
      </c>
      <c r="C327">
        <v>578.78599999999994</v>
      </c>
      <c r="D327" s="1">
        <v>44.2</v>
      </c>
      <c r="E327" s="2">
        <f t="shared" si="16"/>
        <v>0.22285067873303152</v>
      </c>
      <c r="F327">
        <f t="shared" si="17"/>
        <v>4.9662425011772829E-2</v>
      </c>
      <c r="M327">
        <f t="shared" si="18"/>
        <v>2921.4024999999997</v>
      </c>
    </row>
    <row r="328" spans="1:13" x14ac:dyDescent="0.25">
      <c r="A328" t="s">
        <v>32</v>
      </c>
      <c r="B328">
        <v>53.7</v>
      </c>
      <c r="C328">
        <v>424.108</v>
      </c>
      <c r="D328" s="1">
        <v>44.2</v>
      </c>
      <c r="E328" s="2">
        <f t="shared" si="16"/>
        <v>0.21493212669683256</v>
      </c>
      <c r="F328">
        <f t="shared" si="17"/>
        <v>4.6195819086423284E-2</v>
      </c>
      <c r="M328">
        <f t="shared" si="18"/>
        <v>2883.6900000000005</v>
      </c>
    </row>
    <row r="329" spans="1:13" x14ac:dyDescent="0.25">
      <c r="A329" t="s">
        <v>32</v>
      </c>
      <c r="B329">
        <v>55.05</v>
      </c>
      <c r="C329">
        <v>473.78899999999999</v>
      </c>
      <c r="D329" s="1">
        <v>44.2</v>
      </c>
      <c r="E329" s="2">
        <f t="shared" si="16"/>
        <v>0.2454751131221718</v>
      </c>
      <c r="F329">
        <f t="shared" si="17"/>
        <v>6.0258031162343038E-2</v>
      </c>
      <c r="M329">
        <f t="shared" si="18"/>
        <v>3030.5024999999996</v>
      </c>
    </row>
    <row r="330" spans="1:13" x14ac:dyDescent="0.25">
      <c r="A330" t="s">
        <v>32</v>
      </c>
      <c r="B330">
        <v>53.3</v>
      </c>
      <c r="C330">
        <v>422.20600000000002</v>
      </c>
      <c r="D330" s="1">
        <v>44.2</v>
      </c>
      <c r="E330" s="2">
        <f t="shared" si="16"/>
        <v>0.20588235294117632</v>
      </c>
      <c r="F330">
        <f t="shared" si="17"/>
        <v>4.2387543252595097E-2</v>
      </c>
      <c r="M330">
        <f t="shared" si="18"/>
        <v>2840.89</v>
      </c>
    </row>
    <row r="331" spans="1:13" x14ac:dyDescent="0.25">
      <c r="A331" t="s">
        <v>32</v>
      </c>
      <c r="B331">
        <v>51.95</v>
      </c>
      <c r="C331">
        <v>474.23</v>
      </c>
      <c r="D331" s="1">
        <v>44.2</v>
      </c>
      <c r="E331" s="2">
        <f t="shared" si="16"/>
        <v>0.17533936651583709</v>
      </c>
      <c r="F331">
        <f t="shared" si="17"/>
        <v>3.0743893450175055E-2</v>
      </c>
      <c r="M331">
        <f t="shared" si="18"/>
        <v>2698.8025000000002</v>
      </c>
    </row>
    <row r="332" spans="1:13" x14ac:dyDescent="0.25">
      <c r="A332" t="s">
        <v>33</v>
      </c>
      <c r="B332">
        <v>47.45</v>
      </c>
      <c r="C332">
        <v>476.363</v>
      </c>
      <c r="D332" s="1">
        <v>40.700000000000003</v>
      </c>
      <c r="E332" s="2">
        <f t="shared" si="16"/>
        <v>0.16584766584766583</v>
      </c>
      <c r="F332">
        <f t="shared" si="17"/>
        <v>2.7505448267119023E-2</v>
      </c>
      <c r="M332">
        <f t="shared" si="18"/>
        <v>2251.5025000000001</v>
      </c>
    </row>
    <row r="333" spans="1:13" x14ac:dyDescent="0.25">
      <c r="A333" t="s">
        <v>33</v>
      </c>
      <c r="B333">
        <v>49.05</v>
      </c>
      <c r="C333">
        <v>437.71199999999999</v>
      </c>
      <c r="D333" s="1">
        <v>40.700000000000003</v>
      </c>
      <c r="E333" s="2">
        <f t="shared" si="16"/>
        <v>0.205159705159705</v>
      </c>
      <c r="F333">
        <f t="shared" si="17"/>
        <v>4.2090504621217086E-2</v>
      </c>
      <c r="M333">
        <f t="shared" si="18"/>
        <v>2405.9024999999997</v>
      </c>
    </row>
    <row r="334" spans="1:13" x14ac:dyDescent="0.25">
      <c r="A334" t="s">
        <v>33</v>
      </c>
      <c r="B334">
        <v>47.65</v>
      </c>
      <c r="C334">
        <v>479.596</v>
      </c>
      <c r="D334" s="1">
        <v>40.700000000000003</v>
      </c>
      <c r="E334" s="2">
        <f t="shared" si="16"/>
        <v>0.17076167076167065</v>
      </c>
      <c r="F334">
        <f t="shared" si="17"/>
        <v>2.9159548201317203E-2</v>
      </c>
      <c r="M334">
        <f t="shared" si="18"/>
        <v>2270.5225</v>
      </c>
    </row>
    <row r="335" spans="1:13" x14ac:dyDescent="0.25">
      <c r="A335" t="s">
        <v>33</v>
      </c>
      <c r="B335">
        <v>47.6</v>
      </c>
      <c r="C335">
        <v>477.76</v>
      </c>
      <c r="D335" s="1">
        <v>40.700000000000003</v>
      </c>
      <c r="E335" s="2">
        <f t="shared" si="16"/>
        <v>0.16953316953316949</v>
      </c>
      <c r="F335">
        <f t="shared" si="17"/>
        <v>2.8741495571962389E-2</v>
      </c>
      <c r="M335">
        <f t="shared" si="18"/>
        <v>2265.7600000000002</v>
      </c>
    </row>
    <row r="336" spans="1:13" x14ac:dyDescent="0.25">
      <c r="A336" t="s">
        <v>33</v>
      </c>
      <c r="B336">
        <v>48.1</v>
      </c>
      <c r="C336">
        <v>430.71100000000001</v>
      </c>
      <c r="D336" s="1">
        <v>40.700000000000003</v>
      </c>
      <c r="E336" s="2">
        <f t="shared" si="16"/>
        <v>0.18181818181818177</v>
      </c>
      <c r="F336">
        <f t="shared" si="17"/>
        <v>3.3057851239669402E-2</v>
      </c>
      <c r="M336">
        <f t="shared" si="18"/>
        <v>2313.61</v>
      </c>
    </row>
    <row r="337" spans="1:13" x14ac:dyDescent="0.25">
      <c r="A337" t="s">
        <v>33</v>
      </c>
      <c r="B337">
        <v>48</v>
      </c>
      <c r="C337">
        <v>338.31</v>
      </c>
      <c r="D337" s="1">
        <v>40.700000000000003</v>
      </c>
      <c r="E337" s="2">
        <f t="shared" si="16"/>
        <v>0.17936117936117929</v>
      </c>
      <c r="F337">
        <f t="shared" si="17"/>
        <v>3.2170432661833129E-2</v>
      </c>
      <c r="M337">
        <f t="shared" si="18"/>
        <v>2304</v>
      </c>
    </row>
    <row r="338" spans="1:13" x14ac:dyDescent="0.25">
      <c r="A338" t="s">
        <v>33</v>
      </c>
      <c r="B338">
        <v>48</v>
      </c>
      <c r="C338">
        <v>384.80799999999999</v>
      </c>
      <c r="D338" s="1">
        <v>40.700000000000003</v>
      </c>
      <c r="E338" s="2">
        <f t="shared" si="16"/>
        <v>0.17936117936117929</v>
      </c>
      <c r="F338">
        <f t="shared" si="17"/>
        <v>3.2170432661833129E-2</v>
      </c>
      <c r="M338">
        <f t="shared" si="18"/>
        <v>2304</v>
      </c>
    </row>
    <row r="339" spans="1:13" x14ac:dyDescent="0.25">
      <c r="A339" t="s">
        <v>33</v>
      </c>
      <c r="B339">
        <v>49.8</v>
      </c>
      <c r="C339">
        <v>525.12699999999995</v>
      </c>
      <c r="D339" s="1">
        <v>40.700000000000003</v>
      </c>
      <c r="E339" s="2">
        <f t="shared" si="16"/>
        <v>0.22358722358722344</v>
      </c>
      <c r="F339">
        <f t="shared" si="17"/>
        <v>4.9991246551443047E-2</v>
      </c>
      <c r="M339">
        <f t="shared" si="18"/>
        <v>2480.0399999999995</v>
      </c>
    </row>
    <row r="340" spans="1:13" x14ac:dyDescent="0.25">
      <c r="A340" t="s">
        <v>33</v>
      </c>
      <c r="B340">
        <v>46.95</v>
      </c>
      <c r="C340">
        <v>480.483</v>
      </c>
      <c r="D340" s="1">
        <v>40.700000000000003</v>
      </c>
      <c r="E340" s="2">
        <f t="shared" si="16"/>
        <v>0.15356265356265356</v>
      </c>
      <c r="F340">
        <f t="shared" si="17"/>
        <v>2.3581488569203553E-2</v>
      </c>
      <c r="M340">
        <f t="shared" si="18"/>
        <v>2204.3025000000002</v>
      </c>
    </row>
    <row r="341" spans="1:13" x14ac:dyDescent="0.25">
      <c r="A341" t="s">
        <v>33</v>
      </c>
      <c r="B341">
        <v>47.25</v>
      </c>
      <c r="C341">
        <v>443.73700000000002</v>
      </c>
      <c r="D341" s="1">
        <v>40.700000000000003</v>
      </c>
      <c r="E341" s="2">
        <f t="shared" si="16"/>
        <v>0.16093366093366085</v>
      </c>
      <c r="F341">
        <f t="shared" si="17"/>
        <v>2.5899643221510515E-2</v>
      </c>
      <c r="M341">
        <f t="shared" si="18"/>
        <v>2232.5625</v>
      </c>
    </row>
    <row r="342" spans="1:13" x14ac:dyDescent="0.25">
      <c r="A342" t="s">
        <v>34</v>
      </c>
      <c r="B342">
        <v>47.95</v>
      </c>
      <c r="C342">
        <v>390.99099999999999</v>
      </c>
      <c r="D342" s="1">
        <v>43.35</v>
      </c>
      <c r="E342" s="2">
        <f t="shared" si="16"/>
        <v>0.10611303344867362</v>
      </c>
      <c r="F342">
        <f t="shared" si="17"/>
        <v>1.1259975867679326E-2</v>
      </c>
      <c r="M342">
        <f t="shared" si="18"/>
        <v>2299.2025000000003</v>
      </c>
    </row>
    <row r="343" spans="1:13" x14ac:dyDescent="0.25">
      <c r="A343" t="s">
        <v>34</v>
      </c>
      <c r="B343">
        <v>50.05</v>
      </c>
      <c r="C343">
        <v>303.92099999999999</v>
      </c>
      <c r="D343" s="1">
        <v>43.35</v>
      </c>
      <c r="E343" s="2">
        <f t="shared" si="16"/>
        <v>0.15455594002306794</v>
      </c>
      <c r="F343">
        <f t="shared" si="17"/>
        <v>2.3887538596414175E-2</v>
      </c>
      <c r="M343">
        <f t="shared" si="18"/>
        <v>2505.0024999999996</v>
      </c>
    </row>
    <row r="344" spans="1:13" x14ac:dyDescent="0.25">
      <c r="A344" t="s">
        <v>34</v>
      </c>
      <c r="B344">
        <v>49.2</v>
      </c>
      <c r="C344">
        <v>342.28100000000001</v>
      </c>
      <c r="D344" s="1">
        <v>43.35</v>
      </c>
      <c r="E344" s="2">
        <f t="shared" si="16"/>
        <v>0.13494809688581319</v>
      </c>
      <c r="F344">
        <f t="shared" si="17"/>
        <v>1.8210988853102825E-2</v>
      </c>
      <c r="M344">
        <f t="shared" si="18"/>
        <v>2420.6400000000003</v>
      </c>
    </row>
    <row r="345" spans="1:13" x14ac:dyDescent="0.25">
      <c r="A345" t="s">
        <v>34</v>
      </c>
      <c r="B345">
        <v>48.95</v>
      </c>
      <c r="C345">
        <v>340.27300000000002</v>
      </c>
      <c r="D345" s="1">
        <v>43.35</v>
      </c>
      <c r="E345" s="2">
        <f t="shared" si="16"/>
        <v>0.12918108419838525</v>
      </c>
      <c r="F345">
        <f t="shared" si="17"/>
        <v>1.66877525146703E-2</v>
      </c>
      <c r="M345">
        <f t="shared" si="18"/>
        <v>2396.1025000000004</v>
      </c>
    </row>
    <row r="346" spans="1:13" x14ac:dyDescent="0.25">
      <c r="A346" t="s">
        <v>34</v>
      </c>
      <c r="B346">
        <v>48.2</v>
      </c>
      <c r="C346">
        <v>430.95800000000003</v>
      </c>
      <c r="D346" s="1">
        <v>43.35</v>
      </c>
      <c r="E346" s="2">
        <f t="shared" si="16"/>
        <v>0.11188004613610153</v>
      </c>
      <c r="F346">
        <f t="shared" si="17"/>
        <v>1.2517144723416206E-2</v>
      </c>
      <c r="M346">
        <f t="shared" si="18"/>
        <v>2323.2400000000002</v>
      </c>
    </row>
    <row r="347" spans="1:13" x14ac:dyDescent="0.25">
      <c r="A347" t="s">
        <v>34</v>
      </c>
      <c r="B347">
        <v>50.45</v>
      </c>
      <c r="C347">
        <v>382.47800000000001</v>
      </c>
      <c r="D347" s="1">
        <v>43.35</v>
      </c>
      <c r="E347" s="2">
        <f t="shared" si="16"/>
        <v>0.16378316032295273</v>
      </c>
      <c r="F347">
        <f t="shared" si="17"/>
        <v>2.6824923605374036E-2</v>
      </c>
      <c r="M347">
        <f t="shared" si="18"/>
        <v>2545.2025000000003</v>
      </c>
    </row>
    <row r="348" spans="1:13" x14ac:dyDescent="0.25">
      <c r="A348" t="s">
        <v>34</v>
      </c>
      <c r="B348">
        <v>50.15</v>
      </c>
      <c r="C348">
        <v>339.99</v>
      </c>
      <c r="D348" s="1">
        <v>43.35</v>
      </c>
      <c r="E348" s="2">
        <f t="shared" si="16"/>
        <v>0.15686274509803916</v>
      </c>
      <c r="F348">
        <f t="shared" si="17"/>
        <v>2.4605920799692409E-2</v>
      </c>
      <c r="M348">
        <f t="shared" si="18"/>
        <v>2515.0225</v>
      </c>
    </row>
    <row r="349" spans="1:13" x14ac:dyDescent="0.25">
      <c r="A349" t="s">
        <v>34</v>
      </c>
      <c r="B349">
        <v>49.4</v>
      </c>
      <c r="C349">
        <v>430.22699999999998</v>
      </c>
      <c r="D349" s="1">
        <v>43.35</v>
      </c>
      <c r="E349" s="2">
        <f t="shared" si="16"/>
        <v>0.13956170703575541</v>
      </c>
      <c r="F349">
        <f t="shared" si="17"/>
        <v>1.947747007073402E-2</v>
      </c>
      <c r="M349">
        <f t="shared" si="18"/>
        <v>2440.3599999999997</v>
      </c>
    </row>
    <row r="350" spans="1:13" x14ac:dyDescent="0.25">
      <c r="A350" t="s">
        <v>34</v>
      </c>
      <c r="B350">
        <v>48.3</v>
      </c>
      <c r="C350">
        <v>424.94600000000003</v>
      </c>
      <c r="D350" s="1">
        <v>43.35</v>
      </c>
      <c r="E350" s="2">
        <f t="shared" si="16"/>
        <v>0.11418685121107257</v>
      </c>
      <c r="F350">
        <f t="shared" si="17"/>
        <v>1.3038636989499626E-2</v>
      </c>
      <c r="M350">
        <f t="shared" si="18"/>
        <v>2332.89</v>
      </c>
    </row>
    <row r="351" spans="1:13" x14ac:dyDescent="0.25">
      <c r="A351" t="s">
        <v>34</v>
      </c>
      <c r="B351">
        <v>49.25</v>
      </c>
      <c r="C351">
        <v>342.024</v>
      </c>
      <c r="D351" s="1">
        <v>43.35</v>
      </c>
      <c r="E351" s="2">
        <f t="shared" si="16"/>
        <v>0.13610149942329869</v>
      </c>
      <c r="F351">
        <f t="shared" si="17"/>
        <v>1.8523618145270173E-2</v>
      </c>
      <c r="M351">
        <f t="shared" si="18"/>
        <v>2425.5625</v>
      </c>
    </row>
    <row r="352" spans="1:13" x14ac:dyDescent="0.25">
      <c r="A352" t="s">
        <v>35</v>
      </c>
      <c r="B352">
        <v>27.2</v>
      </c>
      <c r="C352">
        <v>416.42599999999999</v>
      </c>
      <c r="D352" s="1">
        <v>22.95</v>
      </c>
      <c r="E352" s="2">
        <f t="shared" si="16"/>
        <v>0.1851851851851852</v>
      </c>
      <c r="F352">
        <f t="shared" si="17"/>
        <v>3.4293552812071339E-2</v>
      </c>
      <c r="M352">
        <f t="shared" si="18"/>
        <v>739.83999999999992</v>
      </c>
    </row>
    <row r="353" spans="1:13" x14ac:dyDescent="0.25">
      <c r="A353" t="s">
        <v>35</v>
      </c>
      <c r="B353">
        <v>28</v>
      </c>
      <c r="C353">
        <v>467.28100000000001</v>
      </c>
      <c r="D353" s="1">
        <v>22.95</v>
      </c>
      <c r="E353" s="2">
        <f t="shared" si="16"/>
        <v>0.2200435729847495</v>
      </c>
      <c r="F353">
        <f t="shared" si="17"/>
        <v>4.8419174011894779E-2</v>
      </c>
      <c r="M353">
        <f t="shared" si="18"/>
        <v>784</v>
      </c>
    </row>
    <row r="354" spans="1:13" x14ac:dyDescent="0.25">
      <c r="A354" t="s">
        <v>35</v>
      </c>
      <c r="B354">
        <v>26.7</v>
      </c>
      <c r="C354">
        <v>467.90300000000002</v>
      </c>
      <c r="D354" s="1">
        <v>22.95</v>
      </c>
      <c r="E354" s="2">
        <f t="shared" si="16"/>
        <v>0.16339869281045752</v>
      </c>
      <c r="F354">
        <f t="shared" si="17"/>
        <v>2.6699132812166262E-2</v>
      </c>
      <c r="M354">
        <f t="shared" si="18"/>
        <v>712.89</v>
      </c>
    </row>
    <row r="355" spans="1:13" x14ac:dyDescent="0.25">
      <c r="A355" t="s">
        <v>35</v>
      </c>
      <c r="B355">
        <v>27.6</v>
      </c>
      <c r="C355">
        <v>421.99099999999999</v>
      </c>
      <c r="D355" s="1">
        <v>22.95</v>
      </c>
      <c r="E355" s="2">
        <f t="shared" si="16"/>
        <v>0.20261437908496743</v>
      </c>
      <c r="F355">
        <f t="shared" si="17"/>
        <v>4.1052586611986887E-2</v>
      </c>
      <c r="M355">
        <f t="shared" si="18"/>
        <v>761.7600000000001</v>
      </c>
    </row>
    <row r="356" spans="1:13" x14ac:dyDescent="0.25">
      <c r="A356" t="s">
        <v>35</v>
      </c>
      <c r="B356">
        <v>27.5</v>
      </c>
      <c r="C356">
        <v>416.673</v>
      </c>
      <c r="D356" s="1">
        <v>22.95</v>
      </c>
      <c r="E356" s="2">
        <f t="shared" si="16"/>
        <v>0.19825708061002181</v>
      </c>
      <c r="F356">
        <f t="shared" si="17"/>
        <v>3.9305870012008685E-2</v>
      </c>
      <c r="M356">
        <f t="shared" si="18"/>
        <v>756.25</v>
      </c>
    </row>
    <row r="357" spans="1:13" x14ac:dyDescent="0.25">
      <c r="A357" t="s">
        <v>35</v>
      </c>
      <c r="B357">
        <v>27.15</v>
      </c>
      <c r="C357">
        <v>418.10399999999998</v>
      </c>
      <c r="D357" s="1">
        <v>22.95</v>
      </c>
      <c r="E357" s="2">
        <f t="shared" si="16"/>
        <v>0.18300653594771241</v>
      </c>
      <c r="F357">
        <f t="shared" si="17"/>
        <v>3.3491392199581353E-2</v>
      </c>
      <c r="M357">
        <f t="shared" si="18"/>
        <v>737.12249999999995</v>
      </c>
    </row>
    <row r="358" spans="1:13" x14ac:dyDescent="0.25">
      <c r="A358" t="s">
        <v>35</v>
      </c>
      <c r="B358">
        <v>27.1</v>
      </c>
      <c r="C358">
        <v>470.58300000000003</v>
      </c>
      <c r="D358" s="1">
        <v>22.95</v>
      </c>
      <c r="E358" s="2">
        <f t="shared" si="16"/>
        <v>0.18082788671023975</v>
      </c>
      <c r="F358">
        <f t="shared" si="17"/>
        <v>3.26987246120913E-2</v>
      </c>
      <c r="M358">
        <f t="shared" si="18"/>
        <v>734.41000000000008</v>
      </c>
    </row>
    <row r="359" spans="1:13" x14ac:dyDescent="0.25">
      <c r="A359" t="s">
        <v>35</v>
      </c>
      <c r="B359">
        <v>28.75</v>
      </c>
      <c r="C359">
        <v>515.37099999999998</v>
      </c>
      <c r="D359" s="1">
        <v>22.95</v>
      </c>
      <c r="E359" s="2">
        <f t="shared" si="16"/>
        <v>0.25272331154684102</v>
      </c>
      <c r="F359">
        <f t="shared" si="17"/>
        <v>6.3869072199201668E-2</v>
      </c>
      <c r="M359">
        <f t="shared" si="18"/>
        <v>826.5625</v>
      </c>
    </row>
    <row r="360" spans="1:13" x14ac:dyDescent="0.25">
      <c r="A360" t="s">
        <v>35</v>
      </c>
      <c r="B360">
        <v>27.25</v>
      </c>
      <c r="C360">
        <v>514.21199999999999</v>
      </c>
      <c r="D360" s="1">
        <v>22.95</v>
      </c>
      <c r="E360" s="2">
        <f t="shared" si="16"/>
        <v>0.187363834422658</v>
      </c>
      <c r="F360">
        <f t="shared" si="17"/>
        <v>3.5105206449561201E-2</v>
      </c>
      <c r="M360">
        <f t="shared" si="18"/>
        <v>742.5625</v>
      </c>
    </row>
    <row r="361" spans="1:13" x14ac:dyDescent="0.25">
      <c r="A361" t="s">
        <v>35</v>
      </c>
      <c r="B361">
        <v>26.95</v>
      </c>
      <c r="C361">
        <v>465.274</v>
      </c>
      <c r="D361" s="1">
        <v>22.95</v>
      </c>
      <c r="E361" s="2">
        <f t="shared" si="16"/>
        <v>0.17429193899782136</v>
      </c>
      <c r="F361">
        <f t="shared" si="17"/>
        <v>3.0377679999620284E-2</v>
      </c>
      <c r="M361">
        <f t="shared" si="18"/>
        <v>726.30250000000001</v>
      </c>
    </row>
    <row r="362" spans="1:13" x14ac:dyDescent="0.25">
      <c r="A362" t="s">
        <v>36</v>
      </c>
      <c r="B362">
        <v>42.25</v>
      </c>
      <c r="C362">
        <v>393.10399999999998</v>
      </c>
      <c r="D362" s="1">
        <v>33.6</v>
      </c>
      <c r="E362" s="2">
        <f t="shared" si="16"/>
        <v>0.25744047619047616</v>
      </c>
      <c r="F362">
        <f t="shared" si="17"/>
        <v>6.6275598781179126E-2</v>
      </c>
      <c r="M362">
        <f t="shared" si="18"/>
        <v>1785.0625</v>
      </c>
    </row>
    <row r="363" spans="1:13" x14ac:dyDescent="0.25">
      <c r="A363" t="s">
        <v>36</v>
      </c>
      <c r="B363">
        <v>44.5</v>
      </c>
      <c r="C363">
        <v>474.28100000000001</v>
      </c>
      <c r="D363" s="1">
        <v>33.6</v>
      </c>
      <c r="E363" s="2">
        <f t="shared" si="16"/>
        <v>0.32440476190476186</v>
      </c>
      <c r="F363">
        <f t="shared" si="17"/>
        <v>0.10523844954648523</v>
      </c>
      <c r="M363">
        <f t="shared" si="18"/>
        <v>1980.25</v>
      </c>
    </row>
    <row r="364" spans="1:13" x14ac:dyDescent="0.25">
      <c r="A364" t="s">
        <v>36</v>
      </c>
      <c r="B364">
        <v>46.5</v>
      </c>
      <c r="C364">
        <v>424.483</v>
      </c>
      <c r="D364" s="1">
        <v>33.6</v>
      </c>
      <c r="E364" s="2">
        <f t="shared" si="16"/>
        <v>0.3839285714285714</v>
      </c>
      <c r="F364">
        <f t="shared" si="17"/>
        <v>0.14740114795918366</v>
      </c>
      <c r="M364">
        <f t="shared" si="18"/>
        <v>2162.25</v>
      </c>
    </row>
    <row r="365" spans="1:13" x14ac:dyDescent="0.25">
      <c r="A365" t="s">
        <v>36</v>
      </c>
      <c r="B365">
        <v>43.7</v>
      </c>
      <c r="C365">
        <v>432.96899999999999</v>
      </c>
      <c r="D365" s="1">
        <v>33.6</v>
      </c>
      <c r="E365" s="2">
        <f t="shared" si="16"/>
        <v>0.30059523809523814</v>
      </c>
      <c r="F365">
        <f t="shared" si="17"/>
        <v>9.0357497165532902E-2</v>
      </c>
      <c r="M365">
        <f t="shared" si="18"/>
        <v>1909.6900000000003</v>
      </c>
    </row>
    <row r="366" spans="1:13" x14ac:dyDescent="0.25">
      <c r="A366" t="s">
        <v>36</v>
      </c>
      <c r="B366">
        <v>42.5</v>
      </c>
      <c r="C366">
        <v>472.97399999999999</v>
      </c>
      <c r="D366" s="1">
        <v>33.6</v>
      </c>
      <c r="E366" s="2">
        <f t="shared" si="16"/>
        <v>0.26488095238095233</v>
      </c>
      <c r="F366">
        <f t="shared" si="17"/>
        <v>7.0161918934240342E-2</v>
      </c>
      <c r="M366">
        <f t="shared" si="18"/>
        <v>1806.25</v>
      </c>
    </row>
    <row r="367" spans="1:13" x14ac:dyDescent="0.25">
      <c r="A367" t="s">
        <v>36</v>
      </c>
      <c r="B367">
        <v>41.75</v>
      </c>
      <c r="C367">
        <v>517.97199999999998</v>
      </c>
      <c r="D367" s="1">
        <v>33.6</v>
      </c>
      <c r="E367" s="2">
        <f t="shared" si="16"/>
        <v>0.24255952380952375</v>
      </c>
      <c r="F367">
        <f t="shared" si="17"/>
        <v>5.8835122590702921E-2</v>
      </c>
      <c r="M367">
        <f t="shared" si="18"/>
        <v>1743.0625</v>
      </c>
    </row>
    <row r="368" spans="1:13" x14ac:dyDescent="0.25">
      <c r="A368" t="s">
        <v>36</v>
      </c>
      <c r="B368">
        <v>41.65</v>
      </c>
      <c r="C368">
        <v>384.358</v>
      </c>
      <c r="D368" s="1">
        <v>33.6</v>
      </c>
      <c r="E368" s="2">
        <f t="shared" si="16"/>
        <v>0.23958333333333323</v>
      </c>
      <c r="F368">
        <f t="shared" si="17"/>
        <v>5.7400173611111063E-2</v>
      </c>
      <c r="M368">
        <f t="shared" si="18"/>
        <v>1734.7224999999999</v>
      </c>
    </row>
    <row r="369" spans="1:13" x14ac:dyDescent="0.25">
      <c r="A369" t="s">
        <v>36</v>
      </c>
      <c r="B369">
        <v>42.3</v>
      </c>
      <c r="C369">
        <v>516.88300000000004</v>
      </c>
      <c r="D369" s="1">
        <v>33.6</v>
      </c>
      <c r="E369" s="2">
        <f t="shared" si="16"/>
        <v>0.25892857142857129</v>
      </c>
      <c r="F369">
        <f t="shared" si="17"/>
        <v>6.7044005102040741E-2</v>
      </c>
      <c r="M369">
        <f t="shared" si="18"/>
        <v>1789.2899999999997</v>
      </c>
    </row>
    <row r="370" spans="1:13" x14ac:dyDescent="0.25">
      <c r="A370" t="s">
        <v>36</v>
      </c>
      <c r="B370">
        <v>44.05</v>
      </c>
      <c r="C370">
        <v>428.16699999999997</v>
      </c>
      <c r="D370" s="1">
        <v>33.6</v>
      </c>
      <c r="E370" s="2">
        <f t="shared" si="16"/>
        <v>0.3110119047619046</v>
      </c>
      <c r="F370">
        <f t="shared" si="17"/>
        <v>9.6728404903628024E-2</v>
      </c>
      <c r="M370">
        <f t="shared" si="18"/>
        <v>1940.4024999999997</v>
      </c>
    </row>
    <row r="371" spans="1:13" x14ac:dyDescent="0.25">
      <c r="A371" t="s">
        <v>36</v>
      </c>
      <c r="B371">
        <v>42.5</v>
      </c>
      <c r="C371">
        <v>379.16800000000001</v>
      </c>
      <c r="D371" s="1">
        <v>33.6</v>
      </c>
      <c r="E371" s="2">
        <f t="shared" si="16"/>
        <v>0.26488095238095233</v>
      </c>
      <c r="F371">
        <f t="shared" si="17"/>
        <v>7.0161918934240342E-2</v>
      </c>
      <c r="M371">
        <f t="shared" si="18"/>
        <v>1806.25</v>
      </c>
    </row>
    <row r="372" spans="1:13" x14ac:dyDescent="0.25">
      <c r="A372" t="s">
        <v>37</v>
      </c>
      <c r="B372">
        <v>30.25</v>
      </c>
      <c r="C372">
        <v>397.30500000000001</v>
      </c>
      <c r="D372" s="1">
        <v>24.3</v>
      </c>
      <c r="E372" s="2">
        <f t="shared" si="16"/>
        <v>0.24485596707818927</v>
      </c>
      <c r="F372">
        <f t="shared" si="17"/>
        <v>5.9954444613795309E-2</v>
      </c>
      <c r="M372">
        <f t="shared" si="18"/>
        <v>915.0625</v>
      </c>
    </row>
    <row r="373" spans="1:13" x14ac:dyDescent="0.25">
      <c r="A373" t="s">
        <v>37</v>
      </c>
      <c r="B373">
        <v>28.1</v>
      </c>
      <c r="C373">
        <v>494.19499999999999</v>
      </c>
      <c r="D373" s="1">
        <v>24.3</v>
      </c>
      <c r="E373" s="2">
        <f t="shared" si="16"/>
        <v>0.15637860082304531</v>
      </c>
      <c r="F373">
        <f t="shared" si="17"/>
        <v>2.4454266795373346E-2</v>
      </c>
      <c r="M373">
        <f t="shared" si="18"/>
        <v>789.61000000000013</v>
      </c>
    </row>
    <row r="374" spans="1:13" x14ac:dyDescent="0.25">
      <c r="A374" t="s">
        <v>37</v>
      </c>
      <c r="B374">
        <v>29.9</v>
      </c>
      <c r="C374">
        <v>494.48899999999998</v>
      </c>
      <c r="D374" s="1">
        <v>24.3</v>
      </c>
      <c r="E374" s="2">
        <f t="shared" si="16"/>
        <v>0.23045267489711924</v>
      </c>
      <c r="F374">
        <f t="shared" si="17"/>
        <v>5.3108435367237333E-2</v>
      </c>
      <c r="M374">
        <f t="shared" si="18"/>
        <v>894.00999999999988</v>
      </c>
    </row>
    <row r="375" spans="1:13" x14ac:dyDescent="0.25">
      <c r="A375" t="s">
        <v>37</v>
      </c>
      <c r="B375">
        <v>28.75</v>
      </c>
      <c r="C375">
        <v>494.76900000000001</v>
      </c>
      <c r="D375" s="1">
        <v>24.3</v>
      </c>
      <c r="E375" s="2">
        <f t="shared" si="16"/>
        <v>0.18312757201646088</v>
      </c>
      <c r="F375">
        <f t="shared" si="17"/>
        <v>3.3535707632644067E-2</v>
      </c>
      <c r="M375">
        <f t="shared" si="18"/>
        <v>826.5625</v>
      </c>
    </row>
    <row r="376" spans="1:13" x14ac:dyDescent="0.25">
      <c r="A376" t="s">
        <v>37</v>
      </c>
      <c r="B376">
        <v>28.65</v>
      </c>
      <c r="C376">
        <v>448.577</v>
      </c>
      <c r="D376" s="1">
        <v>24.3</v>
      </c>
      <c r="E376" s="2">
        <f t="shared" si="16"/>
        <v>0.17901234567901225</v>
      </c>
      <c r="F376">
        <f t="shared" si="17"/>
        <v>3.2045419905502179E-2</v>
      </c>
      <c r="M376">
        <f t="shared" si="18"/>
        <v>820.82249999999988</v>
      </c>
    </row>
    <row r="377" spans="1:13" x14ac:dyDescent="0.25">
      <c r="A377" t="s">
        <v>37</v>
      </c>
      <c r="B377">
        <v>29.6</v>
      </c>
      <c r="C377">
        <v>449.899</v>
      </c>
      <c r="D377" s="1">
        <v>24.3</v>
      </c>
      <c r="E377" s="2">
        <f t="shared" si="16"/>
        <v>0.2181069958847737</v>
      </c>
      <c r="F377">
        <f t="shared" si="17"/>
        <v>4.7570661653880693E-2</v>
      </c>
      <c r="M377">
        <f t="shared" si="18"/>
        <v>876.16000000000008</v>
      </c>
    </row>
    <row r="378" spans="1:13" x14ac:dyDescent="0.25">
      <c r="A378" t="s">
        <v>37</v>
      </c>
      <c r="B378">
        <v>29.05</v>
      </c>
      <c r="C378">
        <v>491.66899999999998</v>
      </c>
      <c r="D378" s="1">
        <v>24.3</v>
      </c>
      <c r="E378" s="2">
        <f t="shared" si="16"/>
        <v>0.19547325102880658</v>
      </c>
      <c r="F378">
        <f t="shared" si="17"/>
        <v>3.8209791867770834E-2</v>
      </c>
      <c r="M378">
        <f t="shared" si="18"/>
        <v>843.90250000000003</v>
      </c>
    </row>
    <row r="379" spans="1:13" x14ac:dyDescent="0.25">
      <c r="A379" t="s">
        <v>37</v>
      </c>
      <c r="B379">
        <v>29.65</v>
      </c>
      <c r="C379">
        <v>498.58800000000002</v>
      </c>
      <c r="D379" s="1">
        <v>24.3</v>
      </c>
      <c r="E379" s="2">
        <f t="shared" si="16"/>
        <v>0.22016460905349786</v>
      </c>
      <c r="F379">
        <f t="shared" si="17"/>
        <v>4.8472455079679552E-2</v>
      </c>
      <c r="M379">
        <f t="shared" si="18"/>
        <v>879.12249999999995</v>
      </c>
    </row>
    <row r="380" spans="1:13" x14ac:dyDescent="0.25">
      <c r="A380" t="s">
        <v>37</v>
      </c>
      <c r="B380">
        <v>30.5</v>
      </c>
      <c r="C380">
        <v>493.923</v>
      </c>
      <c r="D380" s="1">
        <v>24.3</v>
      </c>
      <c r="E380" s="2">
        <f t="shared" si="16"/>
        <v>0.25514403292181065</v>
      </c>
      <c r="F380">
        <f t="shared" si="17"/>
        <v>6.5098477535605992E-2</v>
      </c>
      <c r="M380">
        <f t="shared" si="18"/>
        <v>930.25</v>
      </c>
    </row>
    <row r="381" spans="1:13" x14ac:dyDescent="0.25">
      <c r="A381" t="s">
        <v>37</v>
      </c>
      <c r="B381">
        <v>29</v>
      </c>
      <c r="C381">
        <v>493.88</v>
      </c>
      <c r="D381" s="1">
        <v>24.3</v>
      </c>
      <c r="E381" s="2">
        <f t="shared" si="16"/>
        <v>0.19341563786008226</v>
      </c>
      <c r="F381">
        <f t="shared" si="17"/>
        <v>3.7409608968822484E-2</v>
      </c>
      <c r="M381">
        <f t="shared" si="18"/>
        <v>841</v>
      </c>
    </row>
    <row r="382" spans="1:13" x14ac:dyDescent="0.25">
      <c r="A382" t="s">
        <v>38</v>
      </c>
      <c r="B382">
        <v>34.1</v>
      </c>
      <c r="C382">
        <v>573.84900000000005</v>
      </c>
      <c r="D382" s="1">
        <v>29.05</v>
      </c>
      <c r="E382" s="2">
        <f t="shared" si="16"/>
        <v>0.17383820998278832</v>
      </c>
      <c r="F382">
        <f t="shared" si="17"/>
        <v>3.0219723250020005E-2</v>
      </c>
      <c r="M382">
        <f t="shared" si="18"/>
        <v>1162.8100000000002</v>
      </c>
    </row>
    <row r="383" spans="1:13" x14ac:dyDescent="0.25">
      <c r="A383" t="s">
        <v>38</v>
      </c>
      <c r="B383">
        <v>34.4</v>
      </c>
      <c r="C383">
        <v>519.73099999999999</v>
      </c>
      <c r="D383" s="1">
        <v>29.05</v>
      </c>
      <c r="E383" s="2">
        <f t="shared" si="16"/>
        <v>0.18416523235800336</v>
      </c>
      <c r="F383">
        <f t="shared" si="17"/>
        <v>3.3916832809477368E-2</v>
      </c>
      <c r="M383">
        <f t="shared" si="18"/>
        <v>1183.3599999999999</v>
      </c>
    </row>
    <row r="384" spans="1:13" x14ac:dyDescent="0.25">
      <c r="A384" t="s">
        <v>38</v>
      </c>
      <c r="B384">
        <v>34.35</v>
      </c>
      <c r="C384">
        <v>466.745</v>
      </c>
      <c r="D384" s="1">
        <v>29.05</v>
      </c>
      <c r="E384" s="2">
        <f t="shared" si="16"/>
        <v>0.18244406196213428</v>
      </c>
      <c r="F384">
        <f t="shared" si="17"/>
        <v>3.3285835745243089E-2</v>
      </c>
      <c r="M384">
        <f t="shared" si="18"/>
        <v>1179.9225000000001</v>
      </c>
    </row>
    <row r="385" spans="1:13" x14ac:dyDescent="0.25">
      <c r="A385" t="s">
        <v>38</v>
      </c>
      <c r="B385">
        <v>34.200000000000003</v>
      </c>
      <c r="C385">
        <v>518.51700000000005</v>
      </c>
      <c r="D385" s="1">
        <v>29.05</v>
      </c>
      <c r="E385" s="2">
        <f t="shared" si="16"/>
        <v>0.17728055077452676</v>
      </c>
      <c r="F385">
        <f t="shared" si="17"/>
        <v>3.142839368291956E-2</v>
      </c>
      <c r="M385">
        <f t="shared" si="18"/>
        <v>1169.6400000000001</v>
      </c>
    </row>
    <row r="386" spans="1:13" x14ac:dyDescent="0.25">
      <c r="A386" t="s">
        <v>38</v>
      </c>
      <c r="B386">
        <v>34.75</v>
      </c>
      <c r="C386">
        <v>467.64600000000002</v>
      </c>
      <c r="D386" s="1">
        <v>29.05</v>
      </c>
      <c r="E386" s="2">
        <f t="shared" si="16"/>
        <v>0.19621342512908774</v>
      </c>
      <c r="F386">
        <f t="shared" si="17"/>
        <v>3.8499708200888119E-2</v>
      </c>
      <c r="M386">
        <f t="shared" si="18"/>
        <v>1207.5625</v>
      </c>
    </row>
    <row r="387" spans="1:13" x14ac:dyDescent="0.25">
      <c r="A387" t="s">
        <v>38</v>
      </c>
      <c r="B387">
        <v>34.799999999999997</v>
      </c>
      <c r="C387">
        <v>471.2</v>
      </c>
      <c r="D387" s="1">
        <v>29.05</v>
      </c>
      <c r="E387" s="2">
        <f t="shared" ref="E387:E450" si="19">(B387-D387)/D387</f>
        <v>0.19793459552495685</v>
      </c>
      <c r="F387">
        <f t="shared" ref="F387:F450" si="20">E387^2</f>
        <v>3.9178104105628268E-2</v>
      </c>
      <c r="M387">
        <f t="shared" ref="M387:M450" si="21">B387^2</f>
        <v>1211.0399999999997</v>
      </c>
    </row>
    <row r="388" spans="1:13" x14ac:dyDescent="0.25">
      <c r="A388" t="s">
        <v>38</v>
      </c>
      <c r="B388">
        <v>34.35</v>
      </c>
      <c r="C388">
        <v>520.39599999999996</v>
      </c>
      <c r="D388" s="1">
        <v>29.05</v>
      </c>
      <c r="E388" s="2">
        <f t="shared" si="19"/>
        <v>0.18244406196213428</v>
      </c>
      <c r="F388">
        <f t="shared" si="20"/>
        <v>3.3285835745243089E-2</v>
      </c>
      <c r="M388">
        <f t="shared" si="21"/>
        <v>1179.9225000000001</v>
      </c>
    </row>
    <row r="389" spans="1:13" x14ac:dyDescent="0.25">
      <c r="A389" t="s">
        <v>38</v>
      </c>
      <c r="B389">
        <v>34.1</v>
      </c>
      <c r="C389">
        <v>570.76199999999994</v>
      </c>
      <c r="D389" s="1">
        <v>29.05</v>
      </c>
      <c r="E389" s="2">
        <f t="shared" si="19"/>
        <v>0.17383820998278832</v>
      </c>
      <c r="F389">
        <f t="shared" si="20"/>
        <v>3.0219723250020005E-2</v>
      </c>
      <c r="M389">
        <f t="shared" si="21"/>
        <v>1162.8100000000002</v>
      </c>
    </row>
    <row r="390" spans="1:13" x14ac:dyDescent="0.25">
      <c r="A390" t="s">
        <v>38</v>
      </c>
      <c r="B390">
        <v>34.700000000000003</v>
      </c>
      <c r="C390">
        <v>568.779</v>
      </c>
      <c r="D390" s="1">
        <v>29.05</v>
      </c>
      <c r="E390" s="2">
        <f t="shared" si="19"/>
        <v>0.19449225473321866</v>
      </c>
      <c r="F390">
        <f t="shared" si="20"/>
        <v>3.7827237151211217E-2</v>
      </c>
      <c r="M390">
        <f t="shared" si="21"/>
        <v>1204.0900000000001</v>
      </c>
    </row>
    <row r="391" spans="1:13" x14ac:dyDescent="0.25">
      <c r="A391" t="s">
        <v>38</v>
      </c>
      <c r="B391">
        <v>34.700000000000003</v>
      </c>
      <c r="C391">
        <v>573.54899999999998</v>
      </c>
      <c r="D391" s="1">
        <v>29.05</v>
      </c>
      <c r="E391" s="2">
        <f t="shared" si="19"/>
        <v>0.19449225473321866</v>
      </c>
      <c r="F391">
        <f t="shared" si="20"/>
        <v>3.7827237151211217E-2</v>
      </c>
      <c r="M391">
        <f t="shared" si="21"/>
        <v>1204.0900000000001</v>
      </c>
    </row>
    <row r="392" spans="1:13" x14ac:dyDescent="0.25">
      <c r="A392" t="s">
        <v>39</v>
      </c>
      <c r="B392">
        <v>43.25</v>
      </c>
      <c r="C392">
        <v>636.52599999999995</v>
      </c>
      <c r="D392" s="1">
        <v>34.65</v>
      </c>
      <c r="E392" s="2">
        <f t="shared" si="19"/>
        <v>0.24819624819624825</v>
      </c>
      <c r="F392">
        <f t="shared" si="20"/>
        <v>6.1601377618693665E-2</v>
      </c>
      <c r="M392">
        <f t="shared" si="21"/>
        <v>1870.5625</v>
      </c>
    </row>
    <row r="393" spans="1:13" x14ac:dyDescent="0.25">
      <c r="A393" t="s">
        <v>39</v>
      </c>
      <c r="B393">
        <v>47.05</v>
      </c>
      <c r="C393">
        <v>455.71499999999997</v>
      </c>
      <c r="D393" s="1">
        <v>34.65</v>
      </c>
      <c r="E393" s="2">
        <f t="shared" si="19"/>
        <v>0.35786435786435783</v>
      </c>
      <c r="F393">
        <f t="shared" si="20"/>
        <v>0.12806689862966916</v>
      </c>
      <c r="M393">
        <f t="shared" si="21"/>
        <v>2213.7024999999999</v>
      </c>
    </row>
    <row r="394" spans="1:13" x14ac:dyDescent="0.25">
      <c r="A394" t="s">
        <v>39</v>
      </c>
      <c r="B394">
        <v>43.55</v>
      </c>
      <c r="C394">
        <v>508.34100000000001</v>
      </c>
      <c r="D394" s="1">
        <v>34.65</v>
      </c>
      <c r="E394" s="2">
        <f t="shared" si="19"/>
        <v>0.25685425685425683</v>
      </c>
      <c r="F394">
        <f t="shared" si="20"/>
        <v>6.597410926415255E-2</v>
      </c>
      <c r="M394">
        <f t="shared" si="21"/>
        <v>1896.6024999999997</v>
      </c>
    </row>
    <row r="395" spans="1:13" x14ac:dyDescent="0.25">
      <c r="A395" t="s">
        <v>39</v>
      </c>
      <c r="B395">
        <v>43.1</v>
      </c>
      <c r="C395">
        <v>524.72199999999998</v>
      </c>
      <c r="D395" s="1">
        <v>34.65</v>
      </c>
      <c r="E395" s="2">
        <f t="shared" si="19"/>
        <v>0.24386724386724395</v>
      </c>
      <c r="F395">
        <f t="shared" si="20"/>
        <v>5.9471232631405836E-2</v>
      </c>
      <c r="M395">
        <f t="shared" si="21"/>
        <v>1857.6100000000001</v>
      </c>
    </row>
    <row r="396" spans="1:13" x14ac:dyDescent="0.25">
      <c r="A396" t="s">
        <v>39</v>
      </c>
      <c r="B396">
        <v>44.2</v>
      </c>
      <c r="C396">
        <v>466.166</v>
      </c>
      <c r="D396" s="1">
        <v>34.65</v>
      </c>
      <c r="E396" s="2">
        <f t="shared" si="19"/>
        <v>0.27561327561327575</v>
      </c>
      <c r="F396">
        <f t="shared" si="20"/>
        <v>7.5962677694279501E-2</v>
      </c>
      <c r="M396">
        <f t="shared" si="21"/>
        <v>1953.6400000000003</v>
      </c>
    </row>
    <row r="397" spans="1:13" x14ac:dyDescent="0.25">
      <c r="A397" t="s">
        <v>39</v>
      </c>
      <c r="B397">
        <v>43.75</v>
      </c>
      <c r="C397">
        <v>403.31299999999999</v>
      </c>
      <c r="D397" s="1">
        <v>34.65</v>
      </c>
      <c r="E397" s="2">
        <f t="shared" si="19"/>
        <v>0.26262626262626265</v>
      </c>
      <c r="F397">
        <f t="shared" si="20"/>
        <v>6.8972553821038687E-2</v>
      </c>
      <c r="M397">
        <f t="shared" si="21"/>
        <v>1914.0625</v>
      </c>
    </row>
    <row r="398" spans="1:13" x14ac:dyDescent="0.25">
      <c r="A398" t="s">
        <v>39</v>
      </c>
      <c r="B398">
        <v>45.1</v>
      </c>
      <c r="C398">
        <v>512.30600000000004</v>
      </c>
      <c r="D398" s="1">
        <v>34.65</v>
      </c>
      <c r="E398" s="2">
        <f t="shared" si="19"/>
        <v>0.30158730158730168</v>
      </c>
      <c r="F398">
        <f t="shared" si="20"/>
        <v>9.0954900478710063E-2</v>
      </c>
      <c r="M398">
        <f t="shared" si="21"/>
        <v>2034.0100000000002</v>
      </c>
    </row>
    <row r="399" spans="1:13" x14ac:dyDescent="0.25">
      <c r="A399" t="s">
        <v>39</v>
      </c>
      <c r="B399">
        <v>44.75</v>
      </c>
      <c r="C399">
        <v>568.101</v>
      </c>
      <c r="D399" s="1">
        <v>34.65</v>
      </c>
      <c r="E399" s="2">
        <f t="shared" si="19"/>
        <v>0.29148629148629152</v>
      </c>
      <c r="F399">
        <f t="shared" si="20"/>
        <v>8.4964258124431299E-2</v>
      </c>
      <c r="M399">
        <f t="shared" si="21"/>
        <v>2002.5625</v>
      </c>
    </row>
    <row r="400" spans="1:13" x14ac:dyDescent="0.25">
      <c r="A400" t="s">
        <v>39</v>
      </c>
      <c r="B400">
        <v>45.55</v>
      </c>
      <c r="C400">
        <v>516.48900000000003</v>
      </c>
      <c r="D400" s="1">
        <v>34.65</v>
      </c>
      <c r="E400" s="2">
        <f t="shared" si="19"/>
        <v>0.31457431457431456</v>
      </c>
      <c r="F400">
        <f t="shared" si="20"/>
        <v>9.8956999389899811E-2</v>
      </c>
      <c r="M400">
        <f t="shared" si="21"/>
        <v>2074.8024999999998</v>
      </c>
    </row>
    <row r="401" spans="1:13" x14ac:dyDescent="0.25">
      <c r="A401" t="s">
        <v>39</v>
      </c>
      <c r="B401">
        <v>44.35</v>
      </c>
      <c r="C401">
        <v>520.49400000000003</v>
      </c>
      <c r="D401" s="1">
        <v>34.65</v>
      </c>
      <c r="E401" s="2">
        <f t="shared" si="19"/>
        <v>0.27994227994228005</v>
      </c>
      <c r="F401">
        <f t="shared" si="20"/>
        <v>7.8367680099281883E-2</v>
      </c>
      <c r="M401">
        <f t="shared" si="21"/>
        <v>1966.9225000000001</v>
      </c>
    </row>
    <row r="402" spans="1:13" x14ac:dyDescent="0.25">
      <c r="A402" t="s">
        <v>40</v>
      </c>
      <c r="B402">
        <v>74.2</v>
      </c>
      <c r="C402">
        <v>527.38699999999994</v>
      </c>
      <c r="D402" s="1">
        <v>66.150000000000006</v>
      </c>
      <c r="E402" s="2">
        <f t="shared" si="19"/>
        <v>0.12169312169312164</v>
      </c>
      <c r="F402">
        <f t="shared" si="20"/>
        <v>1.4809215867416913E-2</v>
      </c>
      <c r="M402">
        <f t="shared" si="21"/>
        <v>5505.64</v>
      </c>
    </row>
    <row r="403" spans="1:13" x14ac:dyDescent="0.25">
      <c r="A403" t="s">
        <v>40</v>
      </c>
      <c r="B403">
        <v>75.95</v>
      </c>
      <c r="C403">
        <v>719.23699999999997</v>
      </c>
      <c r="D403" s="1">
        <v>66.150000000000006</v>
      </c>
      <c r="E403" s="2">
        <f t="shared" si="19"/>
        <v>0.14814814814814808</v>
      </c>
      <c r="F403">
        <f t="shared" si="20"/>
        <v>2.1947873799725633E-2</v>
      </c>
      <c r="M403">
        <f t="shared" si="21"/>
        <v>5768.4025000000001</v>
      </c>
    </row>
    <row r="404" spans="1:13" x14ac:dyDescent="0.25">
      <c r="A404" t="s">
        <v>40</v>
      </c>
      <c r="B404">
        <v>78.099999999999994</v>
      </c>
      <c r="C404">
        <v>390.73399999999998</v>
      </c>
      <c r="D404" s="1">
        <v>66.150000000000006</v>
      </c>
      <c r="E404" s="2">
        <f t="shared" si="19"/>
        <v>0.18065003779289474</v>
      </c>
      <c r="F404">
        <f t="shared" si="20"/>
        <v>3.2634436154574294E-2</v>
      </c>
      <c r="M404">
        <f t="shared" si="21"/>
        <v>6099.6099999999988</v>
      </c>
    </row>
    <row r="405" spans="1:13" x14ac:dyDescent="0.25">
      <c r="A405" t="s">
        <v>40</v>
      </c>
      <c r="B405">
        <v>76.3</v>
      </c>
      <c r="C405">
        <v>655.75</v>
      </c>
      <c r="D405" s="1">
        <v>66.150000000000006</v>
      </c>
      <c r="E405" s="2">
        <f t="shared" si="19"/>
        <v>0.15343915343915329</v>
      </c>
      <c r="F405">
        <f t="shared" si="20"/>
        <v>2.3543573808124028E-2</v>
      </c>
      <c r="M405">
        <f t="shared" si="21"/>
        <v>5821.69</v>
      </c>
    </row>
    <row r="406" spans="1:13" x14ac:dyDescent="0.25">
      <c r="A406" t="s">
        <v>40</v>
      </c>
      <c r="B406">
        <v>79.5</v>
      </c>
      <c r="C406">
        <v>648.226</v>
      </c>
      <c r="D406" s="1">
        <v>66.150000000000006</v>
      </c>
      <c r="E406" s="2">
        <f t="shared" si="19"/>
        <v>0.20181405895691601</v>
      </c>
      <c r="F406">
        <f t="shared" si="20"/>
        <v>4.0728914392665572E-2</v>
      </c>
      <c r="M406">
        <f t="shared" si="21"/>
        <v>6320.25</v>
      </c>
    </row>
    <row r="407" spans="1:13" x14ac:dyDescent="0.25">
      <c r="A407" t="s">
        <v>40</v>
      </c>
      <c r="B407">
        <v>76.95</v>
      </c>
      <c r="C407">
        <v>526.98</v>
      </c>
      <c r="D407" s="1">
        <v>66.150000000000006</v>
      </c>
      <c r="E407" s="2">
        <f t="shared" si="19"/>
        <v>0.16326530612244891</v>
      </c>
      <c r="F407">
        <f t="shared" si="20"/>
        <v>2.6655560183256953E-2</v>
      </c>
      <c r="M407">
        <f t="shared" si="21"/>
        <v>5921.3025000000007</v>
      </c>
    </row>
    <row r="408" spans="1:13" x14ac:dyDescent="0.25">
      <c r="A408" t="s">
        <v>40</v>
      </c>
      <c r="B408">
        <v>76.599999999999994</v>
      </c>
      <c r="C408">
        <v>655.00900000000001</v>
      </c>
      <c r="D408" s="1">
        <v>66.150000000000006</v>
      </c>
      <c r="E408" s="2">
        <f t="shared" si="19"/>
        <v>0.15797430083144351</v>
      </c>
      <c r="F408">
        <f t="shared" si="20"/>
        <v>2.4955879723183413E-2</v>
      </c>
      <c r="M408">
        <f t="shared" si="21"/>
        <v>5867.5599999999995</v>
      </c>
    </row>
    <row r="409" spans="1:13" x14ac:dyDescent="0.25">
      <c r="A409" t="s">
        <v>40</v>
      </c>
      <c r="B409">
        <v>79.25</v>
      </c>
      <c r="C409">
        <v>643.65899999999999</v>
      </c>
      <c r="D409" s="1">
        <v>66.150000000000006</v>
      </c>
      <c r="E409" s="2">
        <f t="shared" si="19"/>
        <v>0.19803476946334078</v>
      </c>
      <c r="F409">
        <f t="shared" si="20"/>
        <v>3.9217769916398533E-2</v>
      </c>
      <c r="M409">
        <f t="shared" si="21"/>
        <v>6280.5625</v>
      </c>
    </row>
    <row r="410" spans="1:13" x14ac:dyDescent="0.25">
      <c r="A410" t="s">
        <v>40</v>
      </c>
      <c r="B410">
        <v>76.55</v>
      </c>
      <c r="C410">
        <v>466.33800000000002</v>
      </c>
      <c r="D410" s="1">
        <v>66.150000000000006</v>
      </c>
      <c r="E410" s="2">
        <f t="shared" si="19"/>
        <v>0.15721844293272849</v>
      </c>
      <c r="F410">
        <f t="shared" si="20"/>
        <v>2.4717638798191607E-2</v>
      </c>
      <c r="M410">
        <f t="shared" si="21"/>
        <v>5859.9024999999992</v>
      </c>
    </row>
    <row r="411" spans="1:13" x14ac:dyDescent="0.25">
      <c r="A411" t="s">
        <v>40</v>
      </c>
      <c r="B411">
        <v>80</v>
      </c>
      <c r="C411">
        <v>706.21900000000005</v>
      </c>
      <c r="D411" s="1">
        <v>66.150000000000006</v>
      </c>
      <c r="E411" s="2">
        <f t="shared" si="19"/>
        <v>0.20937263794406641</v>
      </c>
      <c r="F411">
        <f t="shared" si="20"/>
        <v>4.3836901519657114E-2</v>
      </c>
      <c r="M411">
        <f t="shared" si="21"/>
        <v>6400</v>
      </c>
    </row>
    <row r="412" spans="1:13" x14ac:dyDescent="0.25">
      <c r="A412" t="s">
        <v>41</v>
      </c>
      <c r="B412">
        <v>67.650000000000006</v>
      </c>
      <c r="C412">
        <v>642.55999999999995</v>
      </c>
      <c r="D412" s="1">
        <v>55</v>
      </c>
      <c r="E412" s="2">
        <f t="shared" si="19"/>
        <v>0.23000000000000009</v>
      </c>
      <c r="F412">
        <f t="shared" si="20"/>
        <v>5.2900000000000044E-2</v>
      </c>
      <c r="M412">
        <f t="shared" si="21"/>
        <v>4576.5225000000009</v>
      </c>
    </row>
    <row r="413" spans="1:13" x14ac:dyDescent="0.25">
      <c r="A413" t="s">
        <v>41</v>
      </c>
      <c r="B413">
        <v>67.3</v>
      </c>
      <c r="C413">
        <v>597.29</v>
      </c>
      <c r="D413" s="1">
        <v>55</v>
      </c>
      <c r="E413" s="2">
        <f t="shared" si="19"/>
        <v>0.22363636363636358</v>
      </c>
      <c r="F413">
        <f t="shared" si="20"/>
        <v>5.001322314049584E-2</v>
      </c>
      <c r="M413">
        <f t="shared" si="21"/>
        <v>4529.29</v>
      </c>
    </row>
    <row r="414" spans="1:13" x14ac:dyDescent="0.25">
      <c r="A414" t="s">
        <v>41</v>
      </c>
      <c r="B414">
        <v>65.849999999999994</v>
      </c>
      <c r="C414">
        <v>526.44799999999998</v>
      </c>
      <c r="D414" s="1">
        <v>55</v>
      </c>
      <c r="E414" s="2">
        <f t="shared" si="19"/>
        <v>0.19727272727272718</v>
      </c>
      <c r="F414">
        <f t="shared" si="20"/>
        <v>3.8916528925619802E-2</v>
      </c>
      <c r="M414">
        <f t="shared" si="21"/>
        <v>4336.2224999999989</v>
      </c>
    </row>
    <row r="415" spans="1:13" x14ac:dyDescent="0.25">
      <c r="A415" t="s">
        <v>41</v>
      </c>
      <c r="B415">
        <v>65.349999999999994</v>
      </c>
      <c r="C415">
        <v>654.08100000000002</v>
      </c>
      <c r="D415" s="1">
        <v>55</v>
      </c>
      <c r="E415" s="2">
        <f t="shared" si="19"/>
        <v>0.18818181818181809</v>
      </c>
      <c r="F415">
        <f t="shared" si="20"/>
        <v>3.5412396694214844E-2</v>
      </c>
      <c r="M415">
        <f t="shared" si="21"/>
        <v>4270.6224999999995</v>
      </c>
    </row>
    <row r="416" spans="1:13" x14ac:dyDescent="0.25">
      <c r="A416" t="s">
        <v>41</v>
      </c>
      <c r="B416">
        <v>69</v>
      </c>
      <c r="C416">
        <v>357.94499999999999</v>
      </c>
      <c r="D416" s="1">
        <v>55</v>
      </c>
      <c r="E416" s="2">
        <f t="shared" si="19"/>
        <v>0.25454545454545452</v>
      </c>
      <c r="F416">
        <f t="shared" si="20"/>
        <v>6.4793388429752047E-2</v>
      </c>
      <c r="M416">
        <f t="shared" si="21"/>
        <v>4761</v>
      </c>
    </row>
    <row r="417" spans="1:13" x14ac:dyDescent="0.25">
      <c r="A417" t="s">
        <v>41</v>
      </c>
      <c r="B417">
        <v>66.900000000000006</v>
      </c>
      <c r="C417">
        <v>597.47500000000002</v>
      </c>
      <c r="D417" s="1">
        <v>55</v>
      </c>
      <c r="E417" s="2">
        <f t="shared" si="19"/>
        <v>0.21636363636363648</v>
      </c>
      <c r="F417">
        <f t="shared" si="20"/>
        <v>4.6813223140495921E-2</v>
      </c>
      <c r="M417">
        <f t="shared" si="21"/>
        <v>4475.6100000000006</v>
      </c>
    </row>
    <row r="418" spans="1:13" x14ac:dyDescent="0.25">
      <c r="A418" t="s">
        <v>41</v>
      </c>
      <c r="B418">
        <v>70.5</v>
      </c>
      <c r="C418">
        <v>585.18299999999999</v>
      </c>
      <c r="D418" s="1">
        <v>55</v>
      </c>
      <c r="E418" s="2">
        <f t="shared" si="19"/>
        <v>0.2818181818181818</v>
      </c>
      <c r="F418">
        <f t="shared" si="20"/>
        <v>7.9421487603305779E-2</v>
      </c>
      <c r="M418">
        <f t="shared" si="21"/>
        <v>4970.25</v>
      </c>
    </row>
    <row r="419" spans="1:13" x14ac:dyDescent="0.25">
      <c r="A419" t="s">
        <v>41</v>
      </c>
      <c r="B419">
        <v>65.400000000000006</v>
      </c>
      <c r="C419">
        <v>426.517</v>
      </c>
      <c r="D419" s="1">
        <v>55</v>
      </c>
      <c r="E419" s="2">
        <f t="shared" si="19"/>
        <v>0.1890909090909092</v>
      </c>
      <c r="F419">
        <f t="shared" si="20"/>
        <v>3.5755371900826484E-2</v>
      </c>
      <c r="M419">
        <f t="shared" si="21"/>
        <v>4277.1600000000008</v>
      </c>
    </row>
    <row r="420" spans="1:13" x14ac:dyDescent="0.25">
      <c r="A420" t="s">
        <v>41</v>
      </c>
      <c r="B420">
        <v>66.5</v>
      </c>
      <c r="C420">
        <v>412.86700000000002</v>
      </c>
      <c r="D420" s="1">
        <v>55</v>
      </c>
      <c r="E420" s="2">
        <f t="shared" si="19"/>
        <v>0.20909090909090908</v>
      </c>
      <c r="F420">
        <f t="shared" si="20"/>
        <v>4.3719008264462803E-2</v>
      </c>
      <c r="M420">
        <f t="shared" si="21"/>
        <v>4422.25</v>
      </c>
    </row>
    <row r="421" spans="1:13" x14ac:dyDescent="0.25">
      <c r="A421" t="s">
        <v>41</v>
      </c>
      <c r="B421">
        <v>67.650000000000006</v>
      </c>
      <c r="C421">
        <v>646.74900000000002</v>
      </c>
      <c r="D421" s="1">
        <v>55</v>
      </c>
      <c r="E421" s="2">
        <f t="shared" si="19"/>
        <v>0.23000000000000009</v>
      </c>
      <c r="F421">
        <f t="shared" si="20"/>
        <v>5.2900000000000044E-2</v>
      </c>
      <c r="M421">
        <f t="shared" si="21"/>
        <v>4576.5225000000009</v>
      </c>
    </row>
    <row r="422" spans="1:13" x14ac:dyDescent="0.25">
      <c r="A422" t="s">
        <v>42</v>
      </c>
      <c r="B422">
        <v>78.349999999999994</v>
      </c>
      <c r="C422">
        <v>612.81500000000005</v>
      </c>
      <c r="D422" s="1">
        <v>67</v>
      </c>
      <c r="E422" s="2">
        <f t="shared" si="19"/>
        <v>0.16940298507462678</v>
      </c>
      <c r="F422">
        <f t="shared" si="20"/>
        <v>2.8697371352194224E-2</v>
      </c>
      <c r="M422">
        <f t="shared" si="21"/>
        <v>6138.7224999999989</v>
      </c>
    </row>
    <row r="423" spans="1:13" x14ac:dyDescent="0.25">
      <c r="A423" t="s">
        <v>42</v>
      </c>
      <c r="B423">
        <v>79.3</v>
      </c>
      <c r="C423">
        <v>535.54200000000003</v>
      </c>
      <c r="D423" s="1">
        <v>67</v>
      </c>
      <c r="E423" s="2">
        <f t="shared" si="19"/>
        <v>0.18358208955223876</v>
      </c>
      <c r="F423">
        <f t="shared" si="20"/>
        <v>3.3702383604366212E-2</v>
      </c>
      <c r="M423">
        <f t="shared" si="21"/>
        <v>6288.49</v>
      </c>
    </row>
    <row r="424" spans="1:13" x14ac:dyDescent="0.25">
      <c r="A424" t="s">
        <v>42</v>
      </c>
      <c r="B424">
        <v>80</v>
      </c>
      <c r="C424">
        <v>609.428</v>
      </c>
      <c r="D424" s="1">
        <v>67</v>
      </c>
      <c r="E424" s="2">
        <f t="shared" si="19"/>
        <v>0.19402985074626866</v>
      </c>
      <c r="F424">
        <f t="shared" si="20"/>
        <v>3.7647582980619293E-2</v>
      </c>
      <c r="M424">
        <f t="shared" si="21"/>
        <v>6400</v>
      </c>
    </row>
    <row r="425" spans="1:13" x14ac:dyDescent="0.25">
      <c r="A425" t="s">
        <v>42</v>
      </c>
      <c r="B425">
        <v>78.55</v>
      </c>
      <c r="C425">
        <v>679.34900000000005</v>
      </c>
      <c r="D425" s="1">
        <v>67</v>
      </c>
      <c r="E425" s="2">
        <f t="shared" si="19"/>
        <v>0.17238805970149249</v>
      </c>
      <c r="F425">
        <f t="shared" si="20"/>
        <v>2.9717643127645337E-2</v>
      </c>
      <c r="M425">
        <f t="shared" si="21"/>
        <v>6170.1025</v>
      </c>
    </row>
    <row r="426" spans="1:13" x14ac:dyDescent="0.25">
      <c r="A426" t="s">
        <v>42</v>
      </c>
      <c r="B426">
        <v>80.95</v>
      </c>
      <c r="C426">
        <v>470.88600000000002</v>
      </c>
      <c r="D426" s="1">
        <v>67</v>
      </c>
      <c r="E426" s="2">
        <f t="shared" si="19"/>
        <v>0.20820895522388064</v>
      </c>
      <c r="F426">
        <f t="shared" si="20"/>
        <v>4.3350969035419934E-2</v>
      </c>
      <c r="M426">
        <f t="shared" si="21"/>
        <v>6552.9025000000001</v>
      </c>
    </row>
    <row r="427" spans="1:13" x14ac:dyDescent="0.25">
      <c r="A427" t="s">
        <v>42</v>
      </c>
      <c r="B427">
        <v>82.8</v>
      </c>
      <c r="C427">
        <v>614.38699999999994</v>
      </c>
      <c r="D427" s="1">
        <v>67</v>
      </c>
      <c r="E427" s="2">
        <f t="shared" si="19"/>
        <v>0.23582089552238802</v>
      </c>
      <c r="F427">
        <f t="shared" si="20"/>
        <v>5.5611494764981048E-2</v>
      </c>
      <c r="M427">
        <f t="shared" si="21"/>
        <v>6855.8399999999992</v>
      </c>
    </row>
    <row r="428" spans="1:13" x14ac:dyDescent="0.25">
      <c r="A428" t="s">
        <v>42</v>
      </c>
      <c r="B428">
        <v>82.25</v>
      </c>
      <c r="C428">
        <v>600.93899999999996</v>
      </c>
      <c r="D428" s="1">
        <v>67</v>
      </c>
      <c r="E428" s="2">
        <f t="shared" si="19"/>
        <v>0.22761194029850745</v>
      </c>
      <c r="F428">
        <f t="shared" si="20"/>
        <v>5.1807195366451321E-2</v>
      </c>
      <c r="M428">
        <f t="shared" si="21"/>
        <v>6765.0625</v>
      </c>
    </row>
    <row r="429" spans="1:13" x14ac:dyDescent="0.25">
      <c r="A429" t="s">
        <v>42</v>
      </c>
      <c r="B429">
        <v>81.75</v>
      </c>
      <c r="C429">
        <v>664.88400000000001</v>
      </c>
      <c r="D429" s="1">
        <v>67</v>
      </c>
      <c r="E429" s="2">
        <f t="shared" si="19"/>
        <v>0.22014925373134328</v>
      </c>
      <c r="F429">
        <f t="shared" si="20"/>
        <v>4.8465693918467362E-2</v>
      </c>
      <c r="M429">
        <f t="shared" si="21"/>
        <v>6683.0625</v>
      </c>
    </row>
    <row r="430" spans="1:13" x14ac:dyDescent="0.25">
      <c r="A430" t="s">
        <v>42</v>
      </c>
      <c r="B430">
        <v>80.5</v>
      </c>
      <c r="C430">
        <v>612.65200000000004</v>
      </c>
      <c r="D430" s="1">
        <v>67</v>
      </c>
      <c r="E430" s="2">
        <f t="shared" si="19"/>
        <v>0.20149253731343283</v>
      </c>
      <c r="F430">
        <f t="shared" si="20"/>
        <v>4.0599242593005125E-2</v>
      </c>
      <c r="M430">
        <f t="shared" si="21"/>
        <v>6480.25</v>
      </c>
    </row>
    <row r="431" spans="1:13" x14ac:dyDescent="0.25">
      <c r="A431" t="s">
        <v>42</v>
      </c>
      <c r="B431">
        <v>82.3</v>
      </c>
      <c r="C431">
        <v>408.17099999999999</v>
      </c>
      <c r="D431" s="1">
        <v>67</v>
      </c>
      <c r="E431" s="2">
        <f t="shared" si="19"/>
        <v>0.22835820895522385</v>
      </c>
      <c r="F431">
        <f t="shared" si="20"/>
        <v>5.2147471597237677E-2</v>
      </c>
      <c r="M431">
        <f t="shared" si="21"/>
        <v>6773.29</v>
      </c>
    </row>
    <row r="432" spans="1:13" x14ac:dyDescent="0.25">
      <c r="A432" t="s">
        <v>43</v>
      </c>
      <c r="B432">
        <v>67.099999999999994</v>
      </c>
      <c r="C432">
        <v>651.66499999999996</v>
      </c>
      <c r="D432" s="1">
        <v>57.75</v>
      </c>
      <c r="E432" s="2">
        <f t="shared" si="19"/>
        <v>0.1619047619047618</v>
      </c>
      <c r="F432">
        <f t="shared" si="20"/>
        <v>2.621315192743761E-2</v>
      </c>
      <c r="M432">
        <f t="shared" si="21"/>
        <v>4502.4099999999989</v>
      </c>
    </row>
    <row r="433" spans="1:13" x14ac:dyDescent="0.25">
      <c r="A433" t="s">
        <v>43</v>
      </c>
      <c r="B433">
        <v>68.599999999999994</v>
      </c>
      <c r="C433">
        <v>589.45899999999995</v>
      </c>
      <c r="D433" s="1">
        <v>57.75</v>
      </c>
      <c r="E433" s="2">
        <f t="shared" si="19"/>
        <v>0.18787878787878778</v>
      </c>
      <c r="F433">
        <f t="shared" si="20"/>
        <v>3.5298438934802535E-2</v>
      </c>
      <c r="M433">
        <f t="shared" si="21"/>
        <v>4705.9599999999991</v>
      </c>
    </row>
    <row r="434" spans="1:13" x14ac:dyDescent="0.25">
      <c r="A434" t="s">
        <v>43</v>
      </c>
      <c r="B434">
        <v>67.95</v>
      </c>
      <c r="C434">
        <v>656.29600000000005</v>
      </c>
      <c r="D434" s="1">
        <v>57.75</v>
      </c>
      <c r="E434" s="2">
        <f t="shared" si="19"/>
        <v>0.17662337662337668</v>
      </c>
      <c r="F434">
        <f t="shared" si="20"/>
        <v>3.1195817169843165E-2</v>
      </c>
      <c r="M434">
        <f t="shared" si="21"/>
        <v>4617.2025000000003</v>
      </c>
    </row>
    <row r="435" spans="1:13" x14ac:dyDescent="0.25">
      <c r="A435" t="s">
        <v>43</v>
      </c>
      <c r="B435">
        <v>67.75</v>
      </c>
      <c r="C435">
        <v>592.75199999999995</v>
      </c>
      <c r="D435" s="1">
        <v>57.75</v>
      </c>
      <c r="E435" s="2">
        <f t="shared" si="19"/>
        <v>0.17316017316017315</v>
      </c>
      <c r="F435">
        <f t="shared" si="20"/>
        <v>2.9984445568861151E-2</v>
      </c>
      <c r="M435">
        <f t="shared" si="21"/>
        <v>4590.0625</v>
      </c>
    </row>
    <row r="436" spans="1:13" x14ac:dyDescent="0.25">
      <c r="A436" t="s">
        <v>43</v>
      </c>
      <c r="B436">
        <v>67</v>
      </c>
      <c r="C436">
        <v>589.22199999999998</v>
      </c>
      <c r="D436" s="1">
        <v>57.75</v>
      </c>
      <c r="E436" s="2">
        <f t="shared" si="19"/>
        <v>0.16017316017316016</v>
      </c>
      <c r="F436">
        <f t="shared" si="20"/>
        <v>2.5655441239856819E-2</v>
      </c>
      <c r="M436">
        <f t="shared" si="21"/>
        <v>4489</v>
      </c>
    </row>
    <row r="437" spans="1:13" x14ac:dyDescent="0.25">
      <c r="A437" t="s">
        <v>43</v>
      </c>
      <c r="B437">
        <v>68.55</v>
      </c>
      <c r="C437">
        <v>521.47799999999995</v>
      </c>
      <c r="D437" s="1">
        <v>57.75</v>
      </c>
      <c r="E437" s="2">
        <f t="shared" si="19"/>
        <v>0.18701298701298696</v>
      </c>
      <c r="F437">
        <f t="shared" si="20"/>
        <v>3.4973857311519634E-2</v>
      </c>
      <c r="M437">
        <f t="shared" si="21"/>
        <v>4699.1025</v>
      </c>
    </row>
    <row r="438" spans="1:13" x14ac:dyDescent="0.25">
      <c r="A438" t="s">
        <v>43</v>
      </c>
      <c r="B438">
        <v>68.55</v>
      </c>
      <c r="C438">
        <v>651.53700000000003</v>
      </c>
      <c r="D438" s="1">
        <v>57.75</v>
      </c>
      <c r="E438" s="2">
        <f t="shared" si="19"/>
        <v>0.18701298701298696</v>
      </c>
      <c r="F438">
        <f t="shared" si="20"/>
        <v>3.4973857311519634E-2</v>
      </c>
      <c r="M438">
        <f t="shared" si="21"/>
        <v>4699.1025</v>
      </c>
    </row>
    <row r="439" spans="1:13" x14ac:dyDescent="0.25">
      <c r="A439" t="s">
        <v>43</v>
      </c>
      <c r="B439">
        <v>68.599999999999994</v>
      </c>
      <c r="C439">
        <v>592.85599999999999</v>
      </c>
      <c r="D439" s="1">
        <v>57.75</v>
      </c>
      <c r="E439" s="2">
        <f t="shared" si="19"/>
        <v>0.18787878787878778</v>
      </c>
      <c r="F439">
        <f t="shared" si="20"/>
        <v>3.5298438934802535E-2</v>
      </c>
      <c r="M439">
        <f t="shared" si="21"/>
        <v>4705.9599999999991</v>
      </c>
    </row>
    <row r="440" spans="1:13" x14ac:dyDescent="0.25">
      <c r="A440" t="s">
        <v>43</v>
      </c>
      <c r="B440">
        <v>67.45</v>
      </c>
      <c r="C440">
        <v>593.05600000000004</v>
      </c>
      <c r="D440" s="1">
        <v>57.75</v>
      </c>
      <c r="E440" s="2">
        <f t="shared" si="19"/>
        <v>0.16796536796536801</v>
      </c>
      <c r="F440">
        <f t="shared" si="20"/>
        <v>2.8212364835741476E-2</v>
      </c>
      <c r="M440">
        <f t="shared" si="21"/>
        <v>4549.5025000000005</v>
      </c>
    </row>
    <row r="441" spans="1:13" x14ac:dyDescent="0.25">
      <c r="A441" t="s">
        <v>43</v>
      </c>
      <c r="B441">
        <v>65.650000000000006</v>
      </c>
      <c r="C441">
        <v>528.85</v>
      </c>
      <c r="D441" s="1">
        <v>57.75</v>
      </c>
      <c r="E441" s="2">
        <f t="shared" si="19"/>
        <v>0.13679653679653689</v>
      </c>
      <c r="F441">
        <f t="shared" si="20"/>
        <v>1.8713292479526272E-2</v>
      </c>
      <c r="M441">
        <f t="shared" si="21"/>
        <v>4309.9225000000006</v>
      </c>
    </row>
    <row r="442" spans="1:13" x14ac:dyDescent="0.25">
      <c r="A442" t="s">
        <v>44</v>
      </c>
      <c r="B442">
        <v>84.35</v>
      </c>
      <c r="C442">
        <v>820.77499999999998</v>
      </c>
      <c r="D442" s="1">
        <v>69.25</v>
      </c>
      <c r="E442" s="2">
        <f t="shared" si="19"/>
        <v>0.21805054151624539</v>
      </c>
      <c r="F442">
        <f t="shared" si="20"/>
        <v>4.7546038655527853E-2</v>
      </c>
      <c r="M442">
        <f t="shared" si="21"/>
        <v>7114.9224999999988</v>
      </c>
    </row>
    <row r="443" spans="1:13" x14ac:dyDescent="0.25">
      <c r="A443" t="s">
        <v>44</v>
      </c>
      <c r="B443">
        <v>82.3</v>
      </c>
      <c r="C443">
        <v>748.625</v>
      </c>
      <c r="D443" s="1">
        <v>69.25</v>
      </c>
      <c r="E443" s="2">
        <f t="shared" si="19"/>
        <v>0.18844765342960285</v>
      </c>
      <c r="F443">
        <f t="shared" si="20"/>
        <v>3.5512518083123702E-2</v>
      </c>
      <c r="M443">
        <f t="shared" si="21"/>
        <v>6773.29</v>
      </c>
    </row>
    <row r="444" spans="1:13" x14ac:dyDescent="0.25">
      <c r="A444" t="s">
        <v>44</v>
      </c>
      <c r="B444">
        <v>80.900000000000006</v>
      </c>
      <c r="C444">
        <v>598.58799999999997</v>
      </c>
      <c r="D444" s="1">
        <v>69.25</v>
      </c>
      <c r="E444" s="2">
        <f t="shared" si="19"/>
        <v>0.16823104693140803</v>
      </c>
      <c r="F444">
        <f t="shared" si="20"/>
        <v>2.8301685151637612E-2</v>
      </c>
      <c r="M444">
        <f t="shared" si="21"/>
        <v>6544.8100000000013</v>
      </c>
    </row>
    <row r="445" spans="1:13" x14ac:dyDescent="0.25">
      <c r="A445" t="s">
        <v>44</v>
      </c>
      <c r="B445">
        <v>81.25</v>
      </c>
      <c r="C445">
        <v>752.96500000000003</v>
      </c>
      <c r="D445" s="1">
        <v>69.25</v>
      </c>
      <c r="E445" s="2">
        <f t="shared" si="19"/>
        <v>0.17328519855595667</v>
      </c>
      <c r="F445">
        <f t="shared" si="20"/>
        <v>3.0027760038577329E-2</v>
      </c>
      <c r="M445">
        <f t="shared" si="21"/>
        <v>6601.5625</v>
      </c>
    </row>
    <row r="446" spans="1:13" x14ac:dyDescent="0.25">
      <c r="A446" t="s">
        <v>44</v>
      </c>
      <c r="B446">
        <v>83.35</v>
      </c>
      <c r="C446">
        <v>748.16399999999999</v>
      </c>
      <c r="D446" s="1">
        <v>69.25</v>
      </c>
      <c r="E446" s="2">
        <f t="shared" si="19"/>
        <v>0.20361010830324902</v>
      </c>
      <c r="F446">
        <f t="shared" si="20"/>
        <v>4.1457076203260793E-2</v>
      </c>
      <c r="M446">
        <f t="shared" si="21"/>
        <v>6947.2224999999989</v>
      </c>
    </row>
    <row r="447" spans="1:13" x14ac:dyDescent="0.25">
      <c r="A447" t="s">
        <v>44</v>
      </c>
      <c r="B447">
        <v>81.349999999999994</v>
      </c>
      <c r="C447">
        <v>675.73900000000003</v>
      </c>
      <c r="D447" s="1">
        <v>69.25</v>
      </c>
      <c r="E447" s="2">
        <f t="shared" si="19"/>
        <v>0.17472924187725625</v>
      </c>
      <c r="F447">
        <f t="shared" si="20"/>
        <v>3.0530307967000719E-2</v>
      </c>
      <c r="M447">
        <f t="shared" si="21"/>
        <v>6617.8224999999993</v>
      </c>
    </row>
    <row r="448" spans="1:13" x14ac:dyDescent="0.25">
      <c r="A448" t="s">
        <v>44</v>
      </c>
      <c r="B448">
        <v>81.95</v>
      </c>
      <c r="C448">
        <v>825.94500000000005</v>
      </c>
      <c r="D448" s="1">
        <v>69.25</v>
      </c>
      <c r="E448" s="2">
        <f t="shared" si="19"/>
        <v>0.1833935018050542</v>
      </c>
      <c r="F448">
        <f t="shared" si="20"/>
        <v>3.3633176504320419E-2</v>
      </c>
      <c r="M448">
        <f t="shared" si="21"/>
        <v>6715.8025000000007</v>
      </c>
    </row>
    <row r="449" spans="1:13" x14ac:dyDescent="0.25">
      <c r="A449" t="s">
        <v>44</v>
      </c>
      <c r="B449">
        <v>79.7</v>
      </c>
      <c r="C449">
        <v>754.03399999999999</v>
      </c>
      <c r="D449" s="1">
        <v>69.25</v>
      </c>
      <c r="E449" s="2">
        <f t="shared" si="19"/>
        <v>0.15090252707581231</v>
      </c>
      <c r="F449">
        <f t="shared" si="20"/>
        <v>2.2771572677866267E-2</v>
      </c>
      <c r="M449">
        <f t="shared" si="21"/>
        <v>6352.09</v>
      </c>
    </row>
    <row r="450" spans="1:13" x14ac:dyDescent="0.25">
      <c r="A450" t="s">
        <v>44</v>
      </c>
      <c r="B450">
        <v>85.35</v>
      </c>
      <c r="C450">
        <v>524.82299999999998</v>
      </c>
      <c r="D450" s="1">
        <v>69.25</v>
      </c>
      <c r="E450" s="2">
        <f t="shared" si="19"/>
        <v>0.23249097472924179</v>
      </c>
      <c r="F450">
        <f t="shared" si="20"/>
        <v>5.4052053330552949E-2</v>
      </c>
      <c r="M450">
        <f t="shared" si="21"/>
        <v>7284.6224999999986</v>
      </c>
    </row>
    <row r="451" spans="1:13" x14ac:dyDescent="0.25">
      <c r="A451" t="s">
        <v>44</v>
      </c>
      <c r="B451">
        <v>88.15</v>
      </c>
      <c r="C451">
        <v>683.76499999999999</v>
      </c>
      <c r="D451" s="1">
        <v>69.25</v>
      </c>
      <c r="E451" s="2">
        <f t="shared" ref="E451:E514" si="22">(B451-D451)/D451</f>
        <v>0.27292418772563187</v>
      </c>
      <c r="F451">
        <f t="shared" ref="F451:F514" si="23">E451^2</f>
        <v>7.4487612245695944E-2</v>
      </c>
      <c r="M451">
        <f t="shared" ref="M451:M514" si="24">B451^2</f>
        <v>7770.4225000000006</v>
      </c>
    </row>
    <row r="452" spans="1:13" x14ac:dyDescent="0.25">
      <c r="A452" t="s">
        <v>45</v>
      </c>
      <c r="B452">
        <v>53.3</v>
      </c>
      <c r="C452">
        <v>734.21900000000005</v>
      </c>
      <c r="D452" s="1">
        <v>41</v>
      </c>
      <c r="E452" s="2">
        <f t="shared" si="22"/>
        <v>0.29999999999999993</v>
      </c>
      <c r="F452">
        <f t="shared" si="23"/>
        <v>8.9999999999999955E-2</v>
      </c>
      <c r="M452">
        <f t="shared" si="24"/>
        <v>2840.89</v>
      </c>
    </row>
    <row r="453" spans="1:13" x14ac:dyDescent="0.25">
      <c r="A453" t="s">
        <v>45</v>
      </c>
      <c r="B453">
        <v>51.65</v>
      </c>
      <c r="C453">
        <v>812.14599999999996</v>
      </c>
      <c r="D453" s="1">
        <v>41</v>
      </c>
      <c r="E453" s="2">
        <f t="shared" si="22"/>
        <v>0.25975609756097556</v>
      </c>
      <c r="F453">
        <f t="shared" si="23"/>
        <v>6.7473230220107053E-2</v>
      </c>
      <c r="M453">
        <f t="shared" si="24"/>
        <v>2667.7224999999999</v>
      </c>
    </row>
    <row r="454" spans="1:13" x14ac:dyDescent="0.25">
      <c r="A454" t="s">
        <v>45</v>
      </c>
      <c r="B454">
        <v>50.35</v>
      </c>
      <c r="C454">
        <v>916.56500000000005</v>
      </c>
      <c r="D454" s="1">
        <v>41</v>
      </c>
      <c r="E454" s="2">
        <f t="shared" si="22"/>
        <v>0.22804878048780491</v>
      </c>
      <c r="F454">
        <f t="shared" si="23"/>
        <v>5.2006246281975033E-2</v>
      </c>
      <c r="M454">
        <f t="shared" si="24"/>
        <v>2535.1224999999999</v>
      </c>
    </row>
    <row r="455" spans="1:13" x14ac:dyDescent="0.25">
      <c r="A455" t="s">
        <v>45</v>
      </c>
      <c r="B455">
        <v>51.85</v>
      </c>
      <c r="C455">
        <v>735.11300000000006</v>
      </c>
      <c r="D455" s="1">
        <v>41</v>
      </c>
      <c r="E455" s="2">
        <f t="shared" si="22"/>
        <v>0.26463414634146343</v>
      </c>
      <c r="F455">
        <f t="shared" si="23"/>
        <v>7.0031231409875078E-2</v>
      </c>
      <c r="M455">
        <f t="shared" si="24"/>
        <v>2688.4225000000001</v>
      </c>
    </row>
    <row r="456" spans="1:13" x14ac:dyDescent="0.25">
      <c r="A456" t="s">
        <v>45</v>
      </c>
      <c r="B456">
        <v>51.05</v>
      </c>
      <c r="C456">
        <v>739.01700000000005</v>
      </c>
      <c r="D456" s="1">
        <v>41</v>
      </c>
      <c r="E456" s="2">
        <f t="shared" si="22"/>
        <v>0.24512195121951214</v>
      </c>
      <c r="F456">
        <f t="shared" si="23"/>
        <v>6.0084770969660889E-2</v>
      </c>
      <c r="M456">
        <f t="shared" si="24"/>
        <v>2606.1024999999995</v>
      </c>
    </row>
    <row r="457" spans="1:13" x14ac:dyDescent="0.25">
      <c r="A457" t="s">
        <v>45</v>
      </c>
      <c r="B457">
        <v>54.05</v>
      </c>
      <c r="C457">
        <v>803.625</v>
      </c>
      <c r="D457" s="1">
        <v>41</v>
      </c>
      <c r="E457" s="2">
        <f t="shared" si="22"/>
        <v>0.31829268292682922</v>
      </c>
      <c r="F457">
        <f t="shared" si="23"/>
        <v>0.10131023200475904</v>
      </c>
      <c r="M457">
        <f t="shared" si="24"/>
        <v>2921.4024999999997</v>
      </c>
    </row>
    <row r="458" spans="1:13" x14ac:dyDescent="0.25">
      <c r="A458" t="s">
        <v>45</v>
      </c>
      <c r="B458">
        <v>51.15</v>
      </c>
      <c r="C458">
        <v>738.45799999999997</v>
      </c>
      <c r="D458" s="1">
        <v>41</v>
      </c>
      <c r="E458" s="2">
        <f t="shared" si="22"/>
        <v>0.24756097560975607</v>
      </c>
      <c r="F458">
        <f t="shared" si="23"/>
        <v>6.1286436644854239E-2</v>
      </c>
      <c r="M458">
        <f t="shared" si="24"/>
        <v>2616.3224999999998</v>
      </c>
    </row>
    <row r="459" spans="1:13" x14ac:dyDescent="0.25">
      <c r="A459" t="s">
        <v>45</v>
      </c>
      <c r="B459">
        <v>51.4</v>
      </c>
      <c r="C459">
        <v>906.93100000000004</v>
      </c>
      <c r="D459" s="1">
        <v>41</v>
      </c>
      <c r="E459" s="2">
        <f t="shared" si="22"/>
        <v>0.2536585365853658</v>
      </c>
      <c r="F459">
        <f t="shared" si="23"/>
        <v>6.4342653182629356E-2</v>
      </c>
      <c r="M459">
        <f t="shared" si="24"/>
        <v>2641.96</v>
      </c>
    </row>
    <row r="460" spans="1:13" x14ac:dyDescent="0.25">
      <c r="A460" t="s">
        <v>45</v>
      </c>
      <c r="B460">
        <v>54.4</v>
      </c>
      <c r="C460">
        <v>894.57399999999996</v>
      </c>
      <c r="D460" s="1">
        <v>41</v>
      </c>
      <c r="E460" s="2">
        <f t="shared" si="22"/>
        <v>0.32682926829268288</v>
      </c>
      <c r="F460">
        <f t="shared" si="23"/>
        <v>0.10681737061273049</v>
      </c>
      <c r="M460">
        <f t="shared" si="24"/>
        <v>2959.3599999999997</v>
      </c>
    </row>
    <row r="461" spans="1:13" x14ac:dyDescent="0.25">
      <c r="A461" t="s">
        <v>45</v>
      </c>
      <c r="B461">
        <v>53.65</v>
      </c>
      <c r="C461">
        <v>714.64099999999996</v>
      </c>
      <c r="D461" s="1">
        <v>41</v>
      </c>
      <c r="E461" s="2">
        <f t="shared" si="22"/>
        <v>0.3085365853658536</v>
      </c>
      <c r="F461">
        <f t="shared" si="23"/>
        <v>9.5194824509220663E-2</v>
      </c>
      <c r="M461">
        <f t="shared" si="24"/>
        <v>2878.3224999999998</v>
      </c>
    </row>
    <row r="462" spans="1:13" x14ac:dyDescent="0.25">
      <c r="A462" t="s">
        <v>46</v>
      </c>
      <c r="B462">
        <v>38.35</v>
      </c>
      <c r="C462">
        <v>695.77200000000005</v>
      </c>
      <c r="D462" s="1">
        <v>31.65</v>
      </c>
      <c r="E462" s="2">
        <f t="shared" si="22"/>
        <v>0.21169036334913122</v>
      </c>
      <c r="F462">
        <f t="shared" si="23"/>
        <v>4.4812809934887197E-2</v>
      </c>
      <c r="M462">
        <f t="shared" si="24"/>
        <v>1470.7225000000001</v>
      </c>
    </row>
    <row r="463" spans="1:13" x14ac:dyDescent="0.25">
      <c r="A463" t="s">
        <v>46</v>
      </c>
      <c r="B463">
        <v>40.700000000000003</v>
      </c>
      <c r="C463">
        <v>775.31100000000004</v>
      </c>
      <c r="D463" s="1">
        <v>31.65</v>
      </c>
      <c r="E463" s="2">
        <f t="shared" si="22"/>
        <v>0.28593996840442354</v>
      </c>
      <c r="F463">
        <f t="shared" si="23"/>
        <v>8.1761665531122726E-2</v>
      </c>
      <c r="M463">
        <f t="shared" si="24"/>
        <v>1656.4900000000002</v>
      </c>
    </row>
    <row r="464" spans="1:13" x14ac:dyDescent="0.25">
      <c r="A464" t="s">
        <v>46</v>
      </c>
      <c r="B464">
        <v>43.8</v>
      </c>
      <c r="C464">
        <v>926.74199999999996</v>
      </c>
      <c r="D464" s="1">
        <v>31.65</v>
      </c>
      <c r="E464" s="2">
        <f t="shared" si="22"/>
        <v>0.38388625592417058</v>
      </c>
      <c r="F464">
        <f t="shared" si="23"/>
        <v>0.14736865748747779</v>
      </c>
      <c r="M464">
        <f t="shared" si="24"/>
        <v>1918.4399999999998</v>
      </c>
    </row>
    <row r="465" spans="1:13" x14ac:dyDescent="0.25">
      <c r="A465" t="s">
        <v>46</v>
      </c>
      <c r="B465">
        <v>40.299999999999997</v>
      </c>
      <c r="C465">
        <v>785.45799999999997</v>
      </c>
      <c r="D465" s="1">
        <v>31.65</v>
      </c>
      <c r="E465" s="2">
        <f t="shared" si="22"/>
        <v>0.27330173775671401</v>
      </c>
      <c r="F465">
        <f t="shared" si="23"/>
        <v>7.4693839860839675E-2</v>
      </c>
      <c r="M465">
        <f t="shared" si="24"/>
        <v>1624.0899999999997</v>
      </c>
    </row>
    <row r="466" spans="1:13" x14ac:dyDescent="0.25">
      <c r="A466" t="s">
        <v>46</v>
      </c>
      <c r="B466">
        <v>39.75</v>
      </c>
      <c r="C466">
        <v>785.09</v>
      </c>
      <c r="D466" s="1">
        <v>31.65</v>
      </c>
      <c r="E466" s="2">
        <f t="shared" si="22"/>
        <v>0.25592417061611378</v>
      </c>
      <c r="F466">
        <f t="shared" si="23"/>
        <v>6.5497181105545713E-2</v>
      </c>
      <c r="M466">
        <f t="shared" si="24"/>
        <v>1580.0625</v>
      </c>
    </row>
    <row r="467" spans="1:13" x14ac:dyDescent="0.25">
      <c r="A467" t="s">
        <v>46</v>
      </c>
      <c r="B467">
        <v>40.299999999999997</v>
      </c>
      <c r="C467">
        <v>689.79200000000003</v>
      </c>
      <c r="D467" s="1">
        <v>31.65</v>
      </c>
      <c r="E467" s="2">
        <f t="shared" si="22"/>
        <v>0.27330173775671401</v>
      </c>
      <c r="F467">
        <f t="shared" si="23"/>
        <v>7.4693839860839675E-2</v>
      </c>
      <c r="M467">
        <f t="shared" si="24"/>
        <v>1624.0899999999997</v>
      </c>
    </row>
    <row r="468" spans="1:13" x14ac:dyDescent="0.25">
      <c r="A468" t="s">
        <v>46</v>
      </c>
      <c r="B468">
        <v>39.6</v>
      </c>
      <c r="C468">
        <v>941.94200000000001</v>
      </c>
      <c r="D468" s="1">
        <v>31.65</v>
      </c>
      <c r="E468" s="2">
        <f t="shared" si="22"/>
        <v>0.25118483412322284</v>
      </c>
      <c r="F468">
        <f t="shared" si="23"/>
        <v>6.3093820893510982E-2</v>
      </c>
      <c r="M468">
        <f t="shared" si="24"/>
        <v>1568.16</v>
      </c>
    </row>
    <row r="469" spans="1:13" x14ac:dyDescent="0.25">
      <c r="A469" t="s">
        <v>46</v>
      </c>
      <c r="B469">
        <v>39.85</v>
      </c>
      <c r="C469">
        <v>681.07899999999995</v>
      </c>
      <c r="D469" s="1">
        <v>31.65</v>
      </c>
      <c r="E469" s="2">
        <f t="shared" si="22"/>
        <v>0.25908372827804116</v>
      </c>
      <c r="F469">
        <f t="shared" si="23"/>
        <v>6.7124378258449857E-2</v>
      </c>
      <c r="M469">
        <f t="shared" si="24"/>
        <v>1588.0225</v>
      </c>
    </row>
    <row r="470" spans="1:13" x14ac:dyDescent="0.25">
      <c r="A470" t="s">
        <v>46</v>
      </c>
      <c r="B470">
        <v>40.85</v>
      </c>
      <c r="C470">
        <v>766.61699999999996</v>
      </c>
      <c r="D470" s="1">
        <v>31.65</v>
      </c>
      <c r="E470" s="2">
        <f t="shared" si="22"/>
        <v>0.29067930489731447</v>
      </c>
      <c r="F470">
        <f t="shared" si="23"/>
        <v>8.4494458295585911E-2</v>
      </c>
      <c r="M470">
        <f t="shared" si="24"/>
        <v>1668.7225000000001</v>
      </c>
    </row>
    <row r="471" spans="1:13" x14ac:dyDescent="0.25">
      <c r="A471" t="s">
        <v>46</v>
      </c>
      <c r="B471">
        <v>39.450000000000003</v>
      </c>
      <c r="C471">
        <v>786.96</v>
      </c>
      <c r="D471" s="1">
        <v>31.65</v>
      </c>
      <c r="E471" s="2">
        <f t="shared" si="22"/>
        <v>0.24644549763033191</v>
      </c>
      <c r="F471">
        <f t="shared" si="23"/>
        <v>6.0735383302261935E-2</v>
      </c>
      <c r="M471">
        <f t="shared" si="24"/>
        <v>1556.3025000000002</v>
      </c>
    </row>
    <row r="472" spans="1:13" x14ac:dyDescent="0.25">
      <c r="A472" t="s">
        <v>47</v>
      </c>
      <c r="B472">
        <v>40.049999999999997</v>
      </c>
      <c r="C472">
        <v>855.10599999999999</v>
      </c>
      <c r="D472" s="1">
        <v>33.799999999999997</v>
      </c>
      <c r="E472" s="2">
        <f t="shared" si="22"/>
        <v>0.18491124260355032</v>
      </c>
      <c r="F472">
        <f t="shared" si="23"/>
        <v>3.4192167641189042E-2</v>
      </c>
      <c r="M472">
        <f t="shared" si="24"/>
        <v>1604.0024999999998</v>
      </c>
    </row>
    <row r="473" spans="1:13" x14ac:dyDescent="0.25">
      <c r="A473" t="s">
        <v>47</v>
      </c>
      <c r="B473">
        <v>44.3</v>
      </c>
      <c r="C473">
        <v>757.41</v>
      </c>
      <c r="D473" s="1">
        <v>33.799999999999997</v>
      </c>
      <c r="E473" s="2">
        <f t="shared" si="22"/>
        <v>0.31065088757396453</v>
      </c>
      <c r="F473">
        <f t="shared" si="23"/>
        <v>9.6503973950491956E-2</v>
      </c>
      <c r="M473">
        <f t="shared" si="24"/>
        <v>1962.4899999999998</v>
      </c>
    </row>
    <row r="474" spans="1:13" x14ac:dyDescent="0.25">
      <c r="A474" t="s">
        <v>47</v>
      </c>
      <c r="B474">
        <v>43.85</v>
      </c>
      <c r="C474">
        <v>663.56500000000005</v>
      </c>
      <c r="D474" s="1">
        <v>33.799999999999997</v>
      </c>
      <c r="E474" s="2">
        <f t="shared" si="22"/>
        <v>0.29733727810650901</v>
      </c>
      <c r="F474">
        <f t="shared" si="23"/>
        <v>8.840945695178748E-2</v>
      </c>
      <c r="M474">
        <f t="shared" si="24"/>
        <v>1922.8225000000002</v>
      </c>
    </row>
    <row r="475" spans="1:13" x14ac:dyDescent="0.25">
      <c r="A475" t="s">
        <v>47</v>
      </c>
      <c r="B475">
        <v>41.75</v>
      </c>
      <c r="C475">
        <v>751.70299999999997</v>
      </c>
      <c r="D475" s="1">
        <v>33.799999999999997</v>
      </c>
      <c r="E475" s="2">
        <f t="shared" si="22"/>
        <v>0.23520710059171607</v>
      </c>
      <c r="F475">
        <f t="shared" si="23"/>
        <v>5.5322380168761641E-2</v>
      </c>
      <c r="M475">
        <f t="shared" si="24"/>
        <v>1743.0625</v>
      </c>
    </row>
    <row r="476" spans="1:13" x14ac:dyDescent="0.25">
      <c r="A476" t="s">
        <v>47</v>
      </c>
      <c r="B476">
        <v>41.9</v>
      </c>
      <c r="C476">
        <v>843.41800000000001</v>
      </c>
      <c r="D476" s="1">
        <v>33.799999999999997</v>
      </c>
      <c r="E476" s="2">
        <f t="shared" si="22"/>
        <v>0.23964497041420124</v>
      </c>
      <c r="F476">
        <f t="shared" si="23"/>
        <v>5.7429711844823386E-2</v>
      </c>
      <c r="M476">
        <f t="shared" si="24"/>
        <v>1755.61</v>
      </c>
    </row>
    <row r="477" spans="1:13" x14ac:dyDescent="0.25">
      <c r="A477" t="s">
        <v>47</v>
      </c>
      <c r="B477">
        <v>40.549999999999997</v>
      </c>
      <c r="C477">
        <v>603.19200000000001</v>
      </c>
      <c r="D477" s="1">
        <v>33.799999999999997</v>
      </c>
      <c r="E477" s="2">
        <f t="shared" si="22"/>
        <v>0.19970414201183434</v>
      </c>
      <c r="F477">
        <f t="shared" si="23"/>
        <v>3.9881744336682901E-2</v>
      </c>
      <c r="M477">
        <f t="shared" si="24"/>
        <v>1644.3024999999998</v>
      </c>
    </row>
    <row r="478" spans="1:13" x14ac:dyDescent="0.25">
      <c r="A478" t="s">
        <v>47</v>
      </c>
      <c r="B478">
        <v>41.75</v>
      </c>
      <c r="C478">
        <v>672.76800000000003</v>
      </c>
      <c r="D478" s="1">
        <v>33.799999999999997</v>
      </c>
      <c r="E478" s="2">
        <f t="shared" si="22"/>
        <v>0.23520710059171607</v>
      </c>
      <c r="F478">
        <f t="shared" si="23"/>
        <v>5.5322380168761641E-2</v>
      </c>
      <c r="M478">
        <f t="shared" si="24"/>
        <v>1743.0625</v>
      </c>
    </row>
    <row r="479" spans="1:13" x14ac:dyDescent="0.25">
      <c r="A479" t="s">
        <v>47</v>
      </c>
      <c r="B479">
        <v>40.950000000000003</v>
      </c>
      <c r="C479">
        <v>849.21</v>
      </c>
      <c r="D479" s="1">
        <v>33.799999999999997</v>
      </c>
      <c r="E479" s="2">
        <f t="shared" si="22"/>
        <v>0.21153846153846173</v>
      </c>
      <c r="F479">
        <f t="shared" si="23"/>
        <v>4.4748520710059254E-2</v>
      </c>
      <c r="M479">
        <f t="shared" si="24"/>
        <v>1676.9025000000001</v>
      </c>
    </row>
    <row r="480" spans="1:13" x14ac:dyDescent="0.25">
      <c r="A480" t="s">
        <v>47</v>
      </c>
      <c r="B480">
        <v>40.85</v>
      </c>
      <c r="C480">
        <v>935.83699999999999</v>
      </c>
      <c r="D480" s="1">
        <v>33.799999999999997</v>
      </c>
      <c r="E480" s="2">
        <f t="shared" si="22"/>
        <v>0.20857988165680488</v>
      </c>
      <c r="F480">
        <f t="shared" si="23"/>
        <v>4.350556703196673E-2</v>
      </c>
      <c r="M480">
        <f t="shared" si="24"/>
        <v>1668.7225000000001</v>
      </c>
    </row>
    <row r="481" spans="1:13" x14ac:dyDescent="0.25">
      <c r="A481" t="s">
        <v>47</v>
      </c>
      <c r="B481">
        <v>43.4</v>
      </c>
      <c r="C481">
        <v>752.81500000000005</v>
      </c>
      <c r="D481" s="1">
        <v>33.799999999999997</v>
      </c>
      <c r="E481" s="2">
        <f t="shared" si="22"/>
        <v>0.28402366863905332</v>
      </c>
      <c r="F481">
        <f t="shared" si="23"/>
        <v>8.0669444347186758E-2</v>
      </c>
      <c r="M481">
        <f t="shared" si="24"/>
        <v>1883.56</v>
      </c>
    </row>
    <row r="482" spans="1:13" x14ac:dyDescent="0.25">
      <c r="A482" t="s">
        <v>48</v>
      </c>
      <c r="B482">
        <v>49.15</v>
      </c>
      <c r="C482">
        <v>843.54300000000001</v>
      </c>
      <c r="D482" s="1">
        <v>37.549999999999997</v>
      </c>
      <c r="E482" s="2">
        <f t="shared" si="22"/>
        <v>0.30892143808255668</v>
      </c>
      <c r="F482">
        <f t="shared" si="23"/>
        <v>9.5432454906994896E-2</v>
      </c>
      <c r="M482">
        <f t="shared" si="24"/>
        <v>2415.7224999999999</v>
      </c>
    </row>
    <row r="483" spans="1:13" x14ac:dyDescent="0.25">
      <c r="A483" t="s">
        <v>48</v>
      </c>
      <c r="B483">
        <v>48.65</v>
      </c>
      <c r="C483">
        <v>953.21400000000006</v>
      </c>
      <c r="D483" s="1">
        <v>37.549999999999997</v>
      </c>
      <c r="E483" s="2">
        <f t="shared" si="22"/>
        <v>0.29560585885486024</v>
      </c>
      <c r="F483">
        <f t="shared" si="23"/>
        <v>8.7382823789319553E-2</v>
      </c>
      <c r="M483">
        <f t="shared" si="24"/>
        <v>2366.8224999999998</v>
      </c>
    </row>
    <row r="484" spans="1:13" x14ac:dyDescent="0.25">
      <c r="A484" t="s">
        <v>48</v>
      </c>
      <c r="B484">
        <v>48.2</v>
      </c>
      <c r="C484">
        <v>756.65300000000002</v>
      </c>
      <c r="D484" s="1">
        <v>37.549999999999997</v>
      </c>
      <c r="E484" s="2">
        <f t="shared" si="22"/>
        <v>0.28362183754993359</v>
      </c>
      <c r="F484">
        <f t="shared" si="23"/>
        <v>8.0441346735200911E-2</v>
      </c>
      <c r="M484">
        <f t="shared" si="24"/>
        <v>2323.2400000000002</v>
      </c>
    </row>
    <row r="485" spans="1:13" x14ac:dyDescent="0.25">
      <c r="A485" t="s">
        <v>48</v>
      </c>
      <c r="B485">
        <v>46.95</v>
      </c>
      <c r="C485">
        <v>946.19899999999996</v>
      </c>
      <c r="D485" s="1">
        <v>37.549999999999997</v>
      </c>
      <c r="E485" s="2">
        <f t="shared" si="22"/>
        <v>0.2503328894806926</v>
      </c>
      <c r="F485">
        <f t="shared" si="23"/>
        <v>6.2666555555752651E-2</v>
      </c>
      <c r="M485">
        <f t="shared" si="24"/>
        <v>2204.3025000000002</v>
      </c>
    </row>
    <row r="486" spans="1:13" x14ac:dyDescent="0.25">
      <c r="A486" t="s">
        <v>48</v>
      </c>
      <c r="B486">
        <v>47.65</v>
      </c>
      <c r="C486">
        <v>947.71100000000001</v>
      </c>
      <c r="D486" s="1">
        <v>37.549999999999997</v>
      </c>
      <c r="E486" s="2">
        <f t="shared" si="22"/>
        <v>0.26897470039946741</v>
      </c>
      <c r="F486">
        <f t="shared" si="23"/>
        <v>7.2347389454983257E-2</v>
      </c>
      <c r="M486">
        <f t="shared" si="24"/>
        <v>2270.5225</v>
      </c>
    </row>
    <row r="487" spans="1:13" x14ac:dyDescent="0.25">
      <c r="A487" t="s">
        <v>48</v>
      </c>
      <c r="B487">
        <v>53.15</v>
      </c>
      <c r="C487">
        <v>936.71699999999998</v>
      </c>
      <c r="D487" s="1">
        <v>37.549999999999997</v>
      </c>
      <c r="E487" s="2">
        <f t="shared" si="22"/>
        <v>0.41544607190412791</v>
      </c>
      <c r="F487">
        <f t="shared" si="23"/>
        <v>0.17259543866056981</v>
      </c>
      <c r="M487">
        <f t="shared" si="24"/>
        <v>2824.9224999999997</v>
      </c>
    </row>
    <row r="488" spans="1:13" x14ac:dyDescent="0.25">
      <c r="A488" t="s">
        <v>48</v>
      </c>
      <c r="B488">
        <v>50.5</v>
      </c>
      <c r="C488">
        <v>847.35799999999995</v>
      </c>
      <c r="D488" s="1">
        <v>37.549999999999997</v>
      </c>
      <c r="E488" s="2">
        <f t="shared" si="22"/>
        <v>0.34487350199733696</v>
      </c>
      <c r="F488">
        <f t="shared" si="23"/>
        <v>0.11893773237990718</v>
      </c>
      <c r="M488">
        <f t="shared" si="24"/>
        <v>2550.25</v>
      </c>
    </row>
    <row r="489" spans="1:13" x14ac:dyDescent="0.25">
      <c r="A489" t="s">
        <v>48</v>
      </c>
      <c r="B489">
        <v>47.4</v>
      </c>
      <c r="C489">
        <v>757.02599999999995</v>
      </c>
      <c r="D489" s="1">
        <v>37.549999999999997</v>
      </c>
      <c r="E489" s="2">
        <f t="shared" si="22"/>
        <v>0.26231691078561925</v>
      </c>
      <c r="F489">
        <f t="shared" si="23"/>
        <v>6.8810161684110527E-2</v>
      </c>
      <c r="M489">
        <f t="shared" si="24"/>
        <v>2246.7599999999998</v>
      </c>
    </row>
    <row r="490" spans="1:13" x14ac:dyDescent="0.25">
      <c r="A490" t="s">
        <v>48</v>
      </c>
      <c r="B490">
        <v>47.85</v>
      </c>
      <c r="C490">
        <v>855.33900000000006</v>
      </c>
      <c r="D490" s="1">
        <v>37.549999999999997</v>
      </c>
      <c r="E490" s="2">
        <f t="shared" si="22"/>
        <v>0.27430093209054607</v>
      </c>
      <c r="F490">
        <f t="shared" si="23"/>
        <v>7.5241001345742367E-2</v>
      </c>
      <c r="M490">
        <f t="shared" si="24"/>
        <v>2289.6224999999999</v>
      </c>
    </row>
    <row r="491" spans="1:13" x14ac:dyDescent="0.25">
      <c r="A491" t="s">
        <v>48</v>
      </c>
      <c r="B491">
        <v>50.25</v>
      </c>
      <c r="C491">
        <v>749.745</v>
      </c>
      <c r="D491" s="1">
        <v>37.549999999999997</v>
      </c>
      <c r="E491" s="2">
        <f t="shared" si="22"/>
        <v>0.3382157123834888</v>
      </c>
      <c r="F491">
        <f t="shared" si="23"/>
        <v>0.11438986810307082</v>
      </c>
      <c r="M491">
        <f t="shared" si="24"/>
        <v>2525.0625</v>
      </c>
    </row>
    <row r="492" spans="1:13" x14ac:dyDescent="0.25">
      <c r="A492" t="s">
        <v>49</v>
      </c>
      <c r="B492">
        <v>50.3</v>
      </c>
      <c r="C492">
        <v>974.30100000000004</v>
      </c>
      <c r="D492" s="1">
        <v>38.4</v>
      </c>
      <c r="E492" s="2">
        <f t="shared" si="22"/>
        <v>0.30989583333333331</v>
      </c>
      <c r="F492">
        <f t="shared" si="23"/>
        <v>9.6035427517361105E-2</v>
      </c>
      <c r="M492">
        <f t="shared" si="24"/>
        <v>2530.0899999999997</v>
      </c>
    </row>
    <row r="493" spans="1:13" x14ac:dyDescent="0.25">
      <c r="A493" t="s">
        <v>49</v>
      </c>
      <c r="B493">
        <v>49.85</v>
      </c>
      <c r="C493">
        <v>884.697</v>
      </c>
      <c r="D493" s="1">
        <v>38.4</v>
      </c>
      <c r="E493" s="2">
        <f t="shared" si="22"/>
        <v>0.29817708333333343</v>
      </c>
      <c r="F493">
        <f t="shared" si="23"/>
        <v>8.890957302517366E-2</v>
      </c>
      <c r="M493">
        <f t="shared" si="24"/>
        <v>2485.0225</v>
      </c>
    </row>
    <row r="494" spans="1:13" x14ac:dyDescent="0.25">
      <c r="A494" t="s">
        <v>49</v>
      </c>
      <c r="B494">
        <v>47.8</v>
      </c>
      <c r="C494">
        <v>892.55399999999997</v>
      </c>
      <c r="D494" s="1">
        <v>38.4</v>
      </c>
      <c r="E494" s="2">
        <f t="shared" si="22"/>
        <v>0.24479166666666663</v>
      </c>
      <c r="F494">
        <f t="shared" si="23"/>
        <v>5.9922960069444427E-2</v>
      </c>
      <c r="M494">
        <f t="shared" si="24"/>
        <v>2284.8399999999997</v>
      </c>
    </row>
    <row r="495" spans="1:13" x14ac:dyDescent="0.25">
      <c r="A495" t="s">
        <v>49</v>
      </c>
      <c r="B495">
        <v>49.95</v>
      </c>
      <c r="C495">
        <v>884.577</v>
      </c>
      <c r="D495" s="1">
        <v>38.4</v>
      </c>
      <c r="E495" s="2">
        <f t="shared" si="22"/>
        <v>0.30078125000000011</v>
      </c>
      <c r="F495">
        <f t="shared" si="23"/>
        <v>9.0469360351562569E-2</v>
      </c>
      <c r="M495">
        <f t="shared" si="24"/>
        <v>2495.0025000000005</v>
      </c>
    </row>
    <row r="496" spans="1:13" x14ac:dyDescent="0.25">
      <c r="A496" t="s">
        <v>49</v>
      </c>
      <c r="B496">
        <v>49.85</v>
      </c>
      <c r="C496">
        <v>886.91300000000001</v>
      </c>
      <c r="D496" s="1">
        <v>38.4</v>
      </c>
      <c r="E496" s="2">
        <f t="shared" si="22"/>
        <v>0.29817708333333343</v>
      </c>
      <c r="F496">
        <f t="shared" si="23"/>
        <v>8.890957302517366E-2</v>
      </c>
      <c r="M496">
        <f t="shared" si="24"/>
        <v>2485.0225</v>
      </c>
    </row>
    <row r="497" spans="1:13" x14ac:dyDescent="0.25">
      <c r="A497" t="s">
        <v>49</v>
      </c>
      <c r="B497">
        <v>46.55</v>
      </c>
      <c r="C497">
        <v>892.13400000000001</v>
      </c>
      <c r="D497" s="1">
        <v>38.4</v>
      </c>
      <c r="E497" s="2">
        <f t="shared" si="22"/>
        <v>0.21223958333333331</v>
      </c>
      <c r="F497">
        <f t="shared" si="23"/>
        <v>4.5045640733506934E-2</v>
      </c>
      <c r="M497">
        <f t="shared" si="24"/>
        <v>2166.9024999999997</v>
      </c>
    </row>
    <row r="498" spans="1:13" x14ac:dyDescent="0.25">
      <c r="A498" t="s">
        <v>49</v>
      </c>
      <c r="B498">
        <v>50.5</v>
      </c>
      <c r="C498">
        <v>881.92899999999997</v>
      </c>
      <c r="D498" s="1">
        <v>38.4</v>
      </c>
      <c r="E498" s="2">
        <f t="shared" si="22"/>
        <v>0.31510416666666674</v>
      </c>
      <c r="F498">
        <f t="shared" si="23"/>
        <v>9.9290635850694489E-2</v>
      </c>
      <c r="M498">
        <f t="shared" si="24"/>
        <v>2550.25</v>
      </c>
    </row>
    <row r="499" spans="1:13" x14ac:dyDescent="0.25">
      <c r="A499" t="s">
        <v>49</v>
      </c>
      <c r="B499">
        <v>50.4</v>
      </c>
      <c r="C499">
        <v>691.95600000000002</v>
      </c>
      <c r="D499" s="1">
        <v>38.4</v>
      </c>
      <c r="E499" s="2">
        <f t="shared" si="22"/>
        <v>0.3125</v>
      </c>
      <c r="F499">
        <f t="shared" si="23"/>
        <v>9.765625E-2</v>
      </c>
      <c r="M499">
        <f t="shared" si="24"/>
        <v>2540.16</v>
      </c>
    </row>
    <row r="500" spans="1:13" x14ac:dyDescent="0.25">
      <c r="A500" t="s">
        <v>49</v>
      </c>
      <c r="B500">
        <v>48.6</v>
      </c>
      <c r="C500">
        <v>998.99599999999998</v>
      </c>
      <c r="D500" s="1">
        <v>38.4</v>
      </c>
      <c r="E500" s="2">
        <f t="shared" si="22"/>
        <v>0.26562500000000011</v>
      </c>
      <c r="F500">
        <f t="shared" si="23"/>
        <v>7.0556640625000056E-2</v>
      </c>
      <c r="M500">
        <f t="shared" si="24"/>
        <v>2361.96</v>
      </c>
    </row>
    <row r="501" spans="1:13" x14ac:dyDescent="0.25">
      <c r="A501" t="s">
        <v>49</v>
      </c>
      <c r="B501">
        <v>49.05</v>
      </c>
      <c r="C501">
        <v>1007.66</v>
      </c>
      <c r="D501" s="1">
        <v>38.4</v>
      </c>
      <c r="E501" s="2">
        <f t="shared" si="22"/>
        <v>0.27734375</v>
      </c>
      <c r="F501">
        <f t="shared" si="23"/>
        <v>7.69195556640625E-2</v>
      </c>
      <c r="M501">
        <f t="shared" si="24"/>
        <v>2405.9024999999997</v>
      </c>
    </row>
    <row r="502" spans="1:13" x14ac:dyDescent="0.25">
      <c r="A502" t="s">
        <v>78</v>
      </c>
      <c r="B502">
        <v>74.8</v>
      </c>
      <c r="C502">
        <v>1037.8800000000001</v>
      </c>
      <c r="D502" s="1">
        <v>61.7</v>
      </c>
      <c r="E502" s="2">
        <f t="shared" si="22"/>
        <v>0.21231766612641806</v>
      </c>
      <c r="F502">
        <f t="shared" si="23"/>
        <v>4.5078791349369131E-2</v>
      </c>
      <c r="M502">
        <f t="shared" si="24"/>
        <v>5595.04</v>
      </c>
    </row>
    <row r="503" spans="1:13" x14ac:dyDescent="0.25">
      <c r="A503" t="s">
        <v>78</v>
      </c>
      <c r="B503">
        <v>76.349999999999994</v>
      </c>
      <c r="C503">
        <v>937.30799999999999</v>
      </c>
      <c r="D503" s="1">
        <v>61.7</v>
      </c>
      <c r="E503" s="2">
        <f t="shared" si="22"/>
        <v>0.23743922204213924</v>
      </c>
      <c r="F503">
        <f t="shared" si="23"/>
        <v>5.63773841639763E-2</v>
      </c>
      <c r="M503">
        <f t="shared" si="24"/>
        <v>5829.3224999999993</v>
      </c>
    </row>
    <row r="504" spans="1:13" x14ac:dyDescent="0.25">
      <c r="A504" t="s">
        <v>78</v>
      </c>
      <c r="B504">
        <v>75</v>
      </c>
      <c r="C504">
        <v>1032.51</v>
      </c>
      <c r="D504" s="1">
        <v>61.7</v>
      </c>
      <c r="E504" s="2">
        <f t="shared" si="22"/>
        <v>0.21555915721231761</v>
      </c>
      <c r="F504">
        <f t="shared" si="23"/>
        <v>4.6465750258084658E-2</v>
      </c>
      <c r="M504">
        <f t="shared" si="24"/>
        <v>5625</v>
      </c>
    </row>
    <row r="505" spans="1:13" x14ac:dyDescent="0.25">
      <c r="A505" t="s">
        <v>78</v>
      </c>
      <c r="B505">
        <v>77.25</v>
      </c>
      <c r="C505">
        <v>931.19899999999996</v>
      </c>
      <c r="D505" s="1">
        <v>61.7</v>
      </c>
      <c r="E505" s="2">
        <f t="shared" si="22"/>
        <v>0.25202593192868716</v>
      </c>
      <c r="F505">
        <f t="shared" si="23"/>
        <v>6.3517070364523254E-2</v>
      </c>
      <c r="M505">
        <f t="shared" si="24"/>
        <v>5967.5625</v>
      </c>
    </row>
    <row r="506" spans="1:13" x14ac:dyDescent="0.25">
      <c r="A506" t="s">
        <v>78</v>
      </c>
      <c r="B506">
        <v>81.349999999999994</v>
      </c>
      <c r="C506">
        <v>833.78700000000003</v>
      </c>
      <c r="D506" s="1">
        <v>61.7</v>
      </c>
      <c r="E506" s="2">
        <f t="shared" si="22"/>
        <v>0.31847649918962706</v>
      </c>
      <c r="F506">
        <f t="shared" si="23"/>
        <v>0.10142728053608052</v>
      </c>
      <c r="M506">
        <f t="shared" si="24"/>
        <v>6617.8224999999993</v>
      </c>
    </row>
    <row r="507" spans="1:13" x14ac:dyDescent="0.25">
      <c r="A507" t="s">
        <v>78</v>
      </c>
      <c r="B507">
        <v>78.150000000000006</v>
      </c>
      <c r="C507">
        <v>631.39</v>
      </c>
      <c r="D507" s="1">
        <v>61.7</v>
      </c>
      <c r="E507" s="2">
        <f t="shared" si="22"/>
        <v>0.26661264181523503</v>
      </c>
      <c r="F507">
        <f t="shared" si="23"/>
        <v>7.1082300775698812E-2</v>
      </c>
      <c r="M507">
        <f t="shared" si="24"/>
        <v>6107.4225000000006</v>
      </c>
    </row>
    <row r="508" spans="1:13" x14ac:dyDescent="0.25">
      <c r="A508" t="s">
        <v>78</v>
      </c>
      <c r="B508">
        <v>75</v>
      </c>
      <c r="C508">
        <v>1134.44</v>
      </c>
      <c r="D508" s="1">
        <v>61.7</v>
      </c>
      <c r="E508" s="2">
        <f t="shared" si="22"/>
        <v>0.21555915721231761</v>
      </c>
      <c r="F508">
        <f t="shared" si="23"/>
        <v>4.6465750258084658E-2</v>
      </c>
      <c r="M508">
        <f t="shared" si="24"/>
        <v>5625</v>
      </c>
    </row>
    <row r="509" spans="1:13" x14ac:dyDescent="0.25">
      <c r="A509" t="s">
        <v>78</v>
      </c>
      <c r="B509">
        <v>74.95</v>
      </c>
      <c r="C509">
        <v>1035.3</v>
      </c>
      <c r="D509" s="1">
        <v>61.7</v>
      </c>
      <c r="E509" s="2">
        <f t="shared" si="22"/>
        <v>0.21474878444084278</v>
      </c>
      <c r="F509">
        <f t="shared" si="23"/>
        <v>4.6117040418819553E-2</v>
      </c>
      <c r="M509">
        <f t="shared" si="24"/>
        <v>5617.5025000000005</v>
      </c>
    </row>
    <row r="510" spans="1:13" x14ac:dyDescent="0.25">
      <c r="A510" t="s">
        <v>78</v>
      </c>
      <c r="B510">
        <v>73.8</v>
      </c>
      <c r="C510">
        <v>629.73199999999997</v>
      </c>
      <c r="D510" s="1">
        <v>61.7</v>
      </c>
      <c r="E510" s="2">
        <f t="shared" si="22"/>
        <v>0.19611021069692047</v>
      </c>
      <c r="F510">
        <f t="shared" si="23"/>
        <v>3.845921473959054E-2</v>
      </c>
      <c r="M510">
        <f t="shared" si="24"/>
        <v>5446.44</v>
      </c>
    </row>
    <row r="511" spans="1:13" x14ac:dyDescent="0.25">
      <c r="A511" t="s">
        <v>78</v>
      </c>
      <c r="B511">
        <v>74.849999999999994</v>
      </c>
      <c r="C511">
        <v>829.52599999999995</v>
      </c>
      <c r="D511" s="1">
        <v>61.7</v>
      </c>
      <c r="E511" s="2">
        <f t="shared" si="22"/>
        <v>0.21312803889789289</v>
      </c>
      <c r="F511">
        <f t="shared" si="23"/>
        <v>4.5423560964461748E-2</v>
      </c>
      <c r="M511">
        <f t="shared" si="24"/>
        <v>5602.5224999999991</v>
      </c>
    </row>
    <row r="512" spans="1:13" x14ac:dyDescent="0.25">
      <c r="A512" t="s">
        <v>79</v>
      </c>
      <c r="B512">
        <v>59.1</v>
      </c>
      <c r="C512">
        <v>1067.45</v>
      </c>
      <c r="D512" s="1">
        <v>52.65</v>
      </c>
      <c r="E512" s="2">
        <f t="shared" si="22"/>
        <v>0.12250712250712256</v>
      </c>
      <c r="F512">
        <f t="shared" si="23"/>
        <v>1.5007995064975136E-2</v>
      </c>
      <c r="M512">
        <f t="shared" si="24"/>
        <v>3492.81</v>
      </c>
    </row>
    <row r="513" spans="1:13" x14ac:dyDescent="0.25">
      <c r="A513" t="s">
        <v>79</v>
      </c>
      <c r="B513">
        <v>58.5</v>
      </c>
      <c r="C513">
        <v>970.16600000000005</v>
      </c>
      <c r="D513" s="1">
        <v>52.65</v>
      </c>
      <c r="E513" s="2">
        <f t="shared" si="22"/>
        <v>0.11111111111111115</v>
      </c>
      <c r="F513">
        <f t="shared" si="23"/>
        <v>1.2345679012345687E-2</v>
      </c>
      <c r="M513">
        <f t="shared" si="24"/>
        <v>3422.25</v>
      </c>
    </row>
    <row r="514" spans="1:13" x14ac:dyDescent="0.25">
      <c r="A514" t="s">
        <v>79</v>
      </c>
      <c r="B514">
        <v>58.65</v>
      </c>
      <c r="C514">
        <v>876.31700000000001</v>
      </c>
      <c r="D514" s="1">
        <v>52.65</v>
      </c>
      <c r="E514" s="2">
        <f t="shared" si="22"/>
        <v>0.11396011396011396</v>
      </c>
      <c r="F514">
        <f t="shared" si="23"/>
        <v>1.2986907573802161E-2</v>
      </c>
      <c r="M514">
        <f t="shared" si="24"/>
        <v>3439.8224999999998</v>
      </c>
    </row>
    <row r="515" spans="1:13" x14ac:dyDescent="0.25">
      <c r="A515" t="s">
        <v>79</v>
      </c>
      <c r="B515">
        <v>58.8</v>
      </c>
      <c r="C515">
        <v>874.68600000000004</v>
      </c>
      <c r="D515" s="1">
        <v>52.65</v>
      </c>
      <c r="E515" s="2">
        <f t="shared" ref="E515:E578" si="25">(B515-D515)/D515</f>
        <v>0.11680911680911679</v>
      </c>
      <c r="F515">
        <f t="shared" ref="F515:F578" si="26">E515^2</f>
        <v>1.3644369769725891E-2</v>
      </c>
      <c r="M515">
        <f t="shared" ref="M515:M578" si="27">B515^2</f>
        <v>3457.4399999999996</v>
      </c>
    </row>
    <row r="516" spans="1:13" x14ac:dyDescent="0.25">
      <c r="A516" t="s">
        <v>79</v>
      </c>
      <c r="B516">
        <v>58.55</v>
      </c>
      <c r="C516">
        <v>877.26400000000001</v>
      </c>
      <c r="D516" s="1">
        <v>52.65</v>
      </c>
      <c r="E516" s="2">
        <f t="shared" si="25"/>
        <v>0.11206077872744537</v>
      </c>
      <c r="F516">
        <f t="shared" si="26"/>
        <v>1.2557618129001472E-2</v>
      </c>
      <c r="M516">
        <f t="shared" si="27"/>
        <v>3428.1024999999995</v>
      </c>
    </row>
    <row r="517" spans="1:13" x14ac:dyDescent="0.25">
      <c r="A517" t="s">
        <v>79</v>
      </c>
      <c r="B517">
        <v>60.15</v>
      </c>
      <c r="C517">
        <v>876.67</v>
      </c>
      <c r="D517" s="1">
        <v>52.65</v>
      </c>
      <c r="E517" s="2">
        <f t="shared" si="25"/>
        <v>0.14245014245014245</v>
      </c>
      <c r="F517">
        <f t="shared" si="26"/>
        <v>2.0292043084065878E-2</v>
      </c>
      <c r="M517">
        <f t="shared" si="27"/>
        <v>3618.0225</v>
      </c>
    </row>
    <row r="518" spans="1:13" x14ac:dyDescent="0.25">
      <c r="A518" t="s">
        <v>79</v>
      </c>
      <c r="B518">
        <v>57.7</v>
      </c>
      <c r="C518">
        <v>978.09199999999998</v>
      </c>
      <c r="D518" s="1">
        <v>52.65</v>
      </c>
      <c r="E518" s="2">
        <f t="shared" si="25"/>
        <v>9.5916429249762666E-2</v>
      </c>
      <c r="F518">
        <f t="shared" si="26"/>
        <v>9.1999614000247264E-3</v>
      </c>
      <c r="M518">
        <f t="shared" si="27"/>
        <v>3329.2900000000004</v>
      </c>
    </row>
    <row r="519" spans="1:13" x14ac:dyDescent="0.25">
      <c r="A519" t="s">
        <v>79</v>
      </c>
      <c r="B519">
        <v>57.8</v>
      </c>
      <c r="C519">
        <v>969.71400000000006</v>
      </c>
      <c r="D519" s="1">
        <v>52.65</v>
      </c>
      <c r="E519" s="2">
        <f t="shared" si="25"/>
        <v>9.7815764482431122E-2</v>
      </c>
      <c r="F519">
        <f t="shared" si="26"/>
        <v>9.5679237812824336E-3</v>
      </c>
      <c r="M519">
        <f t="shared" si="27"/>
        <v>3340.8399999999997</v>
      </c>
    </row>
    <row r="520" spans="1:13" x14ac:dyDescent="0.25">
      <c r="A520" t="s">
        <v>79</v>
      </c>
      <c r="B520">
        <v>57.4</v>
      </c>
      <c r="C520">
        <v>780.495</v>
      </c>
      <c r="D520" s="1">
        <v>52.65</v>
      </c>
      <c r="E520" s="2">
        <f t="shared" si="25"/>
        <v>9.0218423551756882E-2</v>
      </c>
      <c r="F520">
        <f t="shared" si="26"/>
        <v>8.1393639481642001E-3</v>
      </c>
      <c r="M520">
        <f t="shared" si="27"/>
        <v>3294.7599999999998</v>
      </c>
    </row>
    <row r="521" spans="1:13" x14ac:dyDescent="0.25">
      <c r="A521" t="s">
        <v>79</v>
      </c>
      <c r="B521">
        <v>59.15</v>
      </c>
      <c r="C521">
        <v>875.79</v>
      </c>
      <c r="D521" s="1">
        <v>52.65</v>
      </c>
      <c r="E521" s="2">
        <f t="shared" si="25"/>
        <v>0.1234567901234568</v>
      </c>
      <c r="F521">
        <f t="shared" si="26"/>
        <v>1.524157902758726E-2</v>
      </c>
      <c r="M521">
        <f t="shared" si="27"/>
        <v>3498.7224999999999</v>
      </c>
    </row>
    <row r="522" spans="1:13" x14ac:dyDescent="0.25">
      <c r="A522" t="s">
        <v>80</v>
      </c>
      <c r="B522">
        <v>65.349999999999994</v>
      </c>
      <c r="C522">
        <v>891.90599999999995</v>
      </c>
      <c r="D522" s="1">
        <v>51.8</v>
      </c>
      <c r="E522" s="2">
        <f t="shared" si="25"/>
        <v>0.26158301158301156</v>
      </c>
      <c r="F522">
        <f t="shared" si="26"/>
        <v>6.842567194883796E-2</v>
      </c>
      <c r="M522">
        <f t="shared" si="27"/>
        <v>4270.6224999999995</v>
      </c>
    </row>
    <row r="523" spans="1:13" x14ac:dyDescent="0.25">
      <c r="A523" t="s">
        <v>80</v>
      </c>
      <c r="B523">
        <v>63.85</v>
      </c>
      <c r="C523">
        <v>1002.63</v>
      </c>
      <c r="D523" s="1">
        <v>51.8</v>
      </c>
      <c r="E523" s="2">
        <f t="shared" si="25"/>
        <v>0.23262548262548272</v>
      </c>
      <c r="F523">
        <f t="shared" si="26"/>
        <v>5.411461516673876E-2</v>
      </c>
      <c r="M523">
        <f t="shared" si="27"/>
        <v>4076.8225000000002</v>
      </c>
    </row>
    <row r="524" spans="1:13" x14ac:dyDescent="0.25">
      <c r="A524" t="s">
        <v>80</v>
      </c>
      <c r="B524">
        <v>62</v>
      </c>
      <c r="C524">
        <v>903.56</v>
      </c>
      <c r="D524" s="1">
        <v>51.8</v>
      </c>
      <c r="E524" s="2">
        <f t="shared" si="25"/>
        <v>0.19691119691119699</v>
      </c>
      <c r="F524">
        <f t="shared" si="26"/>
        <v>3.8774019469000193E-2</v>
      </c>
      <c r="M524">
        <f t="shared" si="27"/>
        <v>3844</v>
      </c>
    </row>
    <row r="525" spans="1:13" x14ac:dyDescent="0.25">
      <c r="A525" t="s">
        <v>80</v>
      </c>
      <c r="B525">
        <v>62.95</v>
      </c>
      <c r="C525">
        <v>1003.3</v>
      </c>
      <c r="D525" s="1">
        <v>51.8</v>
      </c>
      <c r="E525" s="2">
        <f t="shared" si="25"/>
        <v>0.21525096525096538</v>
      </c>
      <c r="F525">
        <f t="shared" si="26"/>
        <v>4.6332978041472302E-2</v>
      </c>
      <c r="M525">
        <f t="shared" si="27"/>
        <v>3962.7025000000003</v>
      </c>
    </row>
    <row r="526" spans="1:13" x14ac:dyDescent="0.25">
      <c r="A526" t="s">
        <v>80</v>
      </c>
      <c r="B526">
        <v>63.35</v>
      </c>
      <c r="C526">
        <v>797.55899999999997</v>
      </c>
      <c r="D526" s="1">
        <v>51.8</v>
      </c>
      <c r="E526" s="2">
        <f t="shared" si="25"/>
        <v>0.22297297297297305</v>
      </c>
      <c r="F526">
        <f t="shared" si="26"/>
        <v>4.9716946676406172E-2</v>
      </c>
      <c r="M526">
        <f t="shared" si="27"/>
        <v>4013.2225000000003</v>
      </c>
    </row>
    <row r="527" spans="1:13" x14ac:dyDescent="0.25">
      <c r="A527" t="s">
        <v>80</v>
      </c>
      <c r="B527">
        <v>66.5</v>
      </c>
      <c r="C527">
        <v>894.04399999999998</v>
      </c>
      <c r="D527" s="1">
        <v>51.8</v>
      </c>
      <c r="E527" s="2">
        <f t="shared" si="25"/>
        <v>0.28378378378378383</v>
      </c>
      <c r="F527">
        <f t="shared" si="26"/>
        <v>8.0533235938641368E-2</v>
      </c>
      <c r="M527">
        <f t="shared" si="27"/>
        <v>4422.25</v>
      </c>
    </row>
    <row r="528" spans="1:13" x14ac:dyDescent="0.25">
      <c r="A528" t="s">
        <v>80</v>
      </c>
      <c r="B528">
        <v>66.150000000000006</v>
      </c>
      <c r="C528">
        <v>802.27700000000004</v>
      </c>
      <c r="D528" s="1">
        <v>51.8</v>
      </c>
      <c r="E528" s="2">
        <f t="shared" si="25"/>
        <v>0.2770270270270272</v>
      </c>
      <c r="F528">
        <f t="shared" si="26"/>
        <v>7.6743973703433249E-2</v>
      </c>
      <c r="M528">
        <f t="shared" si="27"/>
        <v>4375.8225000000011</v>
      </c>
    </row>
    <row r="529" spans="1:13" x14ac:dyDescent="0.25">
      <c r="A529" t="s">
        <v>80</v>
      </c>
      <c r="B529">
        <v>63.85</v>
      </c>
      <c r="C529">
        <v>997.90099999999995</v>
      </c>
      <c r="D529" s="1">
        <v>51.8</v>
      </c>
      <c r="E529" s="2">
        <f t="shared" si="25"/>
        <v>0.23262548262548272</v>
      </c>
      <c r="F529">
        <f t="shared" si="26"/>
        <v>5.411461516673876E-2</v>
      </c>
      <c r="M529">
        <f t="shared" si="27"/>
        <v>4076.8225000000002</v>
      </c>
    </row>
    <row r="530" spans="1:13" x14ac:dyDescent="0.25">
      <c r="A530" t="s">
        <v>80</v>
      </c>
      <c r="B530">
        <v>62.6</v>
      </c>
      <c r="C530">
        <v>804.44799999999998</v>
      </c>
      <c r="D530" s="1">
        <v>51.8</v>
      </c>
      <c r="E530" s="2">
        <f t="shared" si="25"/>
        <v>0.20849420849420858</v>
      </c>
      <c r="F530">
        <f t="shared" si="26"/>
        <v>4.3469834975626516E-2</v>
      </c>
      <c r="M530">
        <f t="shared" si="27"/>
        <v>3918.76</v>
      </c>
    </row>
    <row r="531" spans="1:13" x14ac:dyDescent="0.25">
      <c r="A531" t="s">
        <v>80</v>
      </c>
      <c r="B531">
        <v>64.55</v>
      </c>
      <c r="C531">
        <v>899.45</v>
      </c>
      <c r="D531" s="1">
        <v>51.8</v>
      </c>
      <c r="E531" s="2">
        <f t="shared" si="25"/>
        <v>0.24613899613899615</v>
      </c>
      <c r="F531">
        <f t="shared" si="26"/>
        <v>6.0584405420312758E-2</v>
      </c>
      <c r="M531">
        <f t="shared" si="27"/>
        <v>4166.7024999999994</v>
      </c>
    </row>
    <row r="532" spans="1:13" x14ac:dyDescent="0.25">
      <c r="A532" t="s">
        <v>81</v>
      </c>
      <c r="B532">
        <v>69.25</v>
      </c>
      <c r="C532">
        <v>982.721</v>
      </c>
      <c r="D532" s="1">
        <v>60.35</v>
      </c>
      <c r="E532" s="2">
        <f t="shared" si="25"/>
        <v>0.14747307373653684</v>
      </c>
      <c r="F532">
        <f t="shared" si="26"/>
        <v>2.1748307477302033E-2</v>
      </c>
      <c r="M532">
        <f t="shared" si="27"/>
        <v>4795.5625</v>
      </c>
    </row>
    <row r="533" spans="1:13" x14ac:dyDescent="0.25">
      <c r="A533" t="s">
        <v>81</v>
      </c>
      <c r="B533">
        <v>68.3</v>
      </c>
      <c r="C533">
        <v>1076.2</v>
      </c>
      <c r="D533" s="1">
        <v>60.35</v>
      </c>
      <c r="E533" s="2">
        <f t="shared" si="25"/>
        <v>0.13173156586578286</v>
      </c>
      <c r="F533">
        <f t="shared" si="26"/>
        <v>1.7353205445451086E-2</v>
      </c>
      <c r="M533">
        <f t="shared" si="27"/>
        <v>4664.8899999999994</v>
      </c>
    </row>
    <row r="534" spans="1:13" x14ac:dyDescent="0.25">
      <c r="A534" t="s">
        <v>81</v>
      </c>
      <c r="B534">
        <v>71.25</v>
      </c>
      <c r="C534">
        <v>985.904</v>
      </c>
      <c r="D534" s="1">
        <v>60.35</v>
      </c>
      <c r="E534" s="2">
        <f t="shared" si="25"/>
        <v>0.18061309030654513</v>
      </c>
      <c r="F534">
        <f t="shared" si="26"/>
        <v>3.2621088390080225E-2</v>
      </c>
      <c r="M534">
        <f t="shared" si="27"/>
        <v>5076.5625</v>
      </c>
    </row>
    <row r="535" spans="1:13" x14ac:dyDescent="0.25">
      <c r="A535" t="s">
        <v>81</v>
      </c>
      <c r="B535">
        <v>70.349999999999994</v>
      </c>
      <c r="C535">
        <v>875.78399999999999</v>
      </c>
      <c r="D535" s="1">
        <v>60.35</v>
      </c>
      <c r="E535" s="2">
        <f t="shared" si="25"/>
        <v>0.16570008285004131</v>
      </c>
      <c r="F535">
        <f t="shared" si="26"/>
        <v>2.7456517456510555E-2</v>
      </c>
      <c r="M535">
        <f t="shared" si="27"/>
        <v>4949.1224999999995</v>
      </c>
    </row>
    <row r="536" spans="1:13" x14ac:dyDescent="0.25">
      <c r="A536" t="s">
        <v>81</v>
      </c>
      <c r="B536">
        <v>73.900000000000006</v>
      </c>
      <c r="C536">
        <v>860.12699999999995</v>
      </c>
      <c r="D536" s="1">
        <v>60.35</v>
      </c>
      <c r="E536" s="2">
        <f t="shared" si="25"/>
        <v>0.2245236122618062</v>
      </c>
      <c r="F536">
        <f t="shared" si="26"/>
        <v>5.0410852463089892E-2</v>
      </c>
      <c r="M536">
        <f t="shared" si="27"/>
        <v>5461.2100000000009</v>
      </c>
    </row>
    <row r="537" spans="1:13" x14ac:dyDescent="0.25">
      <c r="A537" t="s">
        <v>81</v>
      </c>
      <c r="B537">
        <v>73.849999999999994</v>
      </c>
      <c r="C537">
        <v>1194.92</v>
      </c>
      <c r="D537" s="1">
        <v>60.35</v>
      </c>
      <c r="E537" s="2">
        <f t="shared" si="25"/>
        <v>0.22369511184755581</v>
      </c>
      <c r="F537">
        <f t="shared" si="26"/>
        <v>5.0039503064490502E-2</v>
      </c>
      <c r="M537">
        <f t="shared" si="27"/>
        <v>5453.8224999999993</v>
      </c>
    </row>
    <row r="538" spans="1:13" x14ac:dyDescent="0.25">
      <c r="A538" t="s">
        <v>81</v>
      </c>
      <c r="B538">
        <v>69.95</v>
      </c>
      <c r="C538">
        <v>661.26400000000001</v>
      </c>
      <c r="D538" s="1">
        <v>60.35</v>
      </c>
      <c r="E538" s="2">
        <f t="shared" si="25"/>
        <v>0.1590720795360398</v>
      </c>
      <c r="F538">
        <f t="shared" si="26"/>
        <v>2.5303926487920174E-2</v>
      </c>
      <c r="M538">
        <f t="shared" si="27"/>
        <v>4893.0025000000005</v>
      </c>
    </row>
    <row r="539" spans="1:13" x14ac:dyDescent="0.25">
      <c r="A539" t="s">
        <v>81</v>
      </c>
      <c r="B539">
        <v>71.900000000000006</v>
      </c>
      <c r="C539">
        <v>1208.04</v>
      </c>
      <c r="D539" s="1">
        <v>60.35</v>
      </c>
      <c r="E539" s="2">
        <f t="shared" si="25"/>
        <v>0.19138359569179791</v>
      </c>
      <c r="F539">
        <f t="shared" si="26"/>
        <v>3.6627680699921568E-2</v>
      </c>
      <c r="M539">
        <f t="shared" si="27"/>
        <v>5169.6100000000006</v>
      </c>
    </row>
    <row r="540" spans="1:13" x14ac:dyDescent="0.25">
      <c r="A540" t="s">
        <v>81</v>
      </c>
      <c r="B540">
        <v>71.55</v>
      </c>
      <c r="C540">
        <v>984.471</v>
      </c>
      <c r="D540" s="1">
        <v>60.35</v>
      </c>
      <c r="E540" s="2">
        <f t="shared" si="25"/>
        <v>0.18558409279204632</v>
      </c>
      <c r="F540">
        <f t="shared" si="26"/>
        <v>3.4441455497446857E-2</v>
      </c>
      <c r="M540">
        <f t="shared" si="27"/>
        <v>5119.4024999999992</v>
      </c>
    </row>
    <row r="541" spans="1:13" x14ac:dyDescent="0.25">
      <c r="A541" t="s">
        <v>81</v>
      </c>
      <c r="B541">
        <v>72.7</v>
      </c>
      <c r="C541">
        <v>1087.8800000000001</v>
      </c>
      <c r="D541" s="1">
        <v>60.35</v>
      </c>
      <c r="E541" s="2">
        <f t="shared" si="25"/>
        <v>0.20463960231980119</v>
      </c>
      <c r="F541">
        <f t="shared" si="26"/>
        <v>4.1877366837606379E-2</v>
      </c>
      <c r="M541">
        <f t="shared" si="27"/>
        <v>5285.29</v>
      </c>
    </row>
    <row r="542" spans="1:13" x14ac:dyDescent="0.25">
      <c r="A542" t="s">
        <v>82</v>
      </c>
      <c r="B542">
        <v>89.5</v>
      </c>
      <c r="C542">
        <v>712.65899999999999</v>
      </c>
      <c r="D542" s="1">
        <v>64.900000000000006</v>
      </c>
      <c r="E542" s="2">
        <f t="shared" si="25"/>
        <v>0.37904468412942977</v>
      </c>
      <c r="F542">
        <f t="shared" si="26"/>
        <v>0.14367487256677919</v>
      </c>
      <c r="M542">
        <f t="shared" si="27"/>
        <v>8010.25</v>
      </c>
    </row>
    <row r="543" spans="1:13" x14ac:dyDescent="0.25">
      <c r="A543" t="s">
        <v>82</v>
      </c>
      <c r="B543">
        <v>82.65</v>
      </c>
      <c r="C543">
        <v>1205.94</v>
      </c>
      <c r="D543" s="1">
        <v>64.900000000000006</v>
      </c>
      <c r="E543" s="2">
        <f t="shared" si="25"/>
        <v>0.27349768875192604</v>
      </c>
      <c r="F543">
        <f t="shared" si="26"/>
        <v>7.4800985752645405E-2</v>
      </c>
      <c r="M543">
        <f t="shared" si="27"/>
        <v>6831.0225000000009</v>
      </c>
    </row>
    <row r="544" spans="1:13" x14ac:dyDescent="0.25">
      <c r="A544" t="s">
        <v>82</v>
      </c>
      <c r="B544">
        <v>83.35</v>
      </c>
      <c r="C544">
        <v>960.66700000000003</v>
      </c>
      <c r="D544" s="1">
        <v>64.900000000000006</v>
      </c>
      <c r="E544" s="2">
        <f t="shared" si="25"/>
        <v>0.28428351309707223</v>
      </c>
      <c r="F544">
        <f t="shared" si="26"/>
        <v>8.0817115818813234E-2</v>
      </c>
      <c r="M544">
        <f t="shared" si="27"/>
        <v>6947.2224999999989</v>
      </c>
    </row>
    <row r="545" spans="1:13" x14ac:dyDescent="0.25">
      <c r="A545" t="s">
        <v>82</v>
      </c>
      <c r="B545">
        <v>83.85</v>
      </c>
      <c r="C545">
        <v>724.5</v>
      </c>
      <c r="D545" s="1">
        <v>64.900000000000006</v>
      </c>
      <c r="E545" s="2">
        <f t="shared" si="25"/>
        <v>0.29198767334360537</v>
      </c>
      <c r="F545">
        <f t="shared" si="26"/>
        <v>8.5256801384611988E-2</v>
      </c>
      <c r="M545">
        <f t="shared" si="27"/>
        <v>7030.8224999999993</v>
      </c>
    </row>
    <row r="546" spans="1:13" x14ac:dyDescent="0.25">
      <c r="A546" t="s">
        <v>82</v>
      </c>
      <c r="B546">
        <v>81.2</v>
      </c>
      <c r="C546">
        <v>1202.3699999999999</v>
      </c>
      <c r="D546" s="1">
        <v>64.900000000000006</v>
      </c>
      <c r="E546" s="2">
        <f t="shared" si="25"/>
        <v>0.25115562403697989</v>
      </c>
      <c r="F546">
        <f t="shared" si="26"/>
        <v>6.3079147485404788E-2</v>
      </c>
      <c r="M546">
        <f t="shared" si="27"/>
        <v>6593.4400000000005</v>
      </c>
    </row>
    <row r="547" spans="1:13" x14ac:dyDescent="0.25">
      <c r="A547" t="s">
        <v>82</v>
      </c>
      <c r="B547">
        <v>80.45</v>
      </c>
      <c r="C547">
        <v>1088.1600000000001</v>
      </c>
      <c r="D547" s="1">
        <v>64.900000000000006</v>
      </c>
      <c r="E547" s="2">
        <f t="shared" si="25"/>
        <v>0.2395993836671802</v>
      </c>
      <c r="F547">
        <f t="shared" si="26"/>
        <v>5.7407864653692617E-2</v>
      </c>
      <c r="M547">
        <f t="shared" si="27"/>
        <v>6472.2025000000003</v>
      </c>
    </row>
    <row r="548" spans="1:13" x14ac:dyDescent="0.25">
      <c r="A548" t="s">
        <v>82</v>
      </c>
      <c r="B548">
        <v>83.3</v>
      </c>
      <c r="C548">
        <v>1209.92</v>
      </c>
      <c r="D548" s="1">
        <v>64.900000000000006</v>
      </c>
      <c r="E548" s="2">
        <f t="shared" si="25"/>
        <v>0.28351309707241895</v>
      </c>
      <c r="F548">
        <f t="shared" si="26"/>
        <v>8.037967621159485E-2</v>
      </c>
      <c r="M548">
        <f t="shared" si="27"/>
        <v>6938.8899999999994</v>
      </c>
    </row>
    <row r="549" spans="1:13" x14ac:dyDescent="0.25">
      <c r="A549" t="s">
        <v>82</v>
      </c>
      <c r="B549">
        <v>86.65</v>
      </c>
      <c r="C549">
        <v>713.971</v>
      </c>
      <c r="D549" s="1">
        <v>64.900000000000006</v>
      </c>
      <c r="E549" s="2">
        <f t="shared" si="25"/>
        <v>0.33513097072419101</v>
      </c>
      <c r="F549">
        <f t="shared" si="26"/>
        <v>0.11231276753853857</v>
      </c>
      <c r="M549">
        <f t="shared" si="27"/>
        <v>7508.2225000000008</v>
      </c>
    </row>
    <row r="550" spans="1:13" x14ac:dyDescent="0.25">
      <c r="A550" t="s">
        <v>82</v>
      </c>
      <c r="B550">
        <v>87.2</v>
      </c>
      <c r="C550">
        <v>1082.78</v>
      </c>
      <c r="D550" s="1">
        <v>64.900000000000006</v>
      </c>
      <c r="E550" s="2">
        <f t="shared" si="25"/>
        <v>0.34360554699537743</v>
      </c>
      <c r="F550">
        <f t="shared" si="26"/>
        <v>0.11806477192599253</v>
      </c>
      <c r="M550">
        <f t="shared" si="27"/>
        <v>7603.84</v>
      </c>
    </row>
    <row r="551" spans="1:13" x14ac:dyDescent="0.25">
      <c r="A551" t="s">
        <v>82</v>
      </c>
      <c r="B551">
        <v>89.65</v>
      </c>
      <c r="C551">
        <v>729.72900000000004</v>
      </c>
      <c r="D551" s="1">
        <v>64.900000000000006</v>
      </c>
      <c r="E551" s="2">
        <f t="shared" si="25"/>
        <v>0.38135593220338981</v>
      </c>
      <c r="F551">
        <f t="shared" si="26"/>
        <v>0.14543234702671645</v>
      </c>
      <c r="M551">
        <f t="shared" si="27"/>
        <v>8037.1225000000013</v>
      </c>
    </row>
    <row r="552" spans="1:13" x14ac:dyDescent="0.25">
      <c r="A552" t="s">
        <v>83</v>
      </c>
      <c r="B552">
        <v>42.85</v>
      </c>
      <c r="C552">
        <v>1520.58</v>
      </c>
      <c r="D552" s="1">
        <v>35.200000000000003</v>
      </c>
      <c r="E552" s="2">
        <f t="shared" si="25"/>
        <v>0.21732954545454539</v>
      </c>
      <c r="F552">
        <f t="shared" si="26"/>
        <v>4.7232131327479311E-2</v>
      </c>
      <c r="M552">
        <f t="shared" si="27"/>
        <v>1836.1225000000002</v>
      </c>
    </row>
    <row r="553" spans="1:13" x14ac:dyDescent="0.25">
      <c r="A553" t="s">
        <v>83</v>
      </c>
      <c r="B553">
        <v>44</v>
      </c>
      <c r="C553">
        <v>1360.04</v>
      </c>
      <c r="D553" s="1">
        <v>35.200000000000003</v>
      </c>
      <c r="E553" s="2">
        <f t="shared" si="25"/>
        <v>0.24999999999999989</v>
      </c>
      <c r="F553">
        <f t="shared" si="26"/>
        <v>6.2499999999999944E-2</v>
      </c>
      <c r="M553">
        <f t="shared" si="27"/>
        <v>1936</v>
      </c>
    </row>
    <row r="554" spans="1:13" x14ac:dyDescent="0.25">
      <c r="A554" t="s">
        <v>83</v>
      </c>
      <c r="B554">
        <v>43.15</v>
      </c>
      <c r="C554">
        <v>1543.15</v>
      </c>
      <c r="D554" s="1">
        <v>35.200000000000003</v>
      </c>
      <c r="E554" s="2">
        <f t="shared" si="25"/>
        <v>0.2258522727272726</v>
      </c>
      <c r="F554">
        <f t="shared" si="26"/>
        <v>5.1009249096074322E-2</v>
      </c>
      <c r="M554">
        <f t="shared" si="27"/>
        <v>1861.9224999999999</v>
      </c>
    </row>
    <row r="555" spans="1:13" x14ac:dyDescent="0.25">
      <c r="A555" t="s">
        <v>83</v>
      </c>
      <c r="B555">
        <v>42.65</v>
      </c>
      <c r="C555">
        <v>1534.42</v>
      </c>
      <c r="D555" s="1">
        <v>35.200000000000003</v>
      </c>
      <c r="E555" s="2">
        <f t="shared" si="25"/>
        <v>0.21164772727272713</v>
      </c>
      <c r="F555">
        <f t="shared" si="26"/>
        <v>4.4794760459710682E-2</v>
      </c>
      <c r="M555">
        <f t="shared" si="27"/>
        <v>1819.0224999999998</v>
      </c>
    </row>
    <row r="556" spans="1:13" x14ac:dyDescent="0.25">
      <c r="A556" t="s">
        <v>83</v>
      </c>
      <c r="B556">
        <v>45.5</v>
      </c>
      <c r="C556">
        <v>1525.75</v>
      </c>
      <c r="D556" s="1">
        <v>35.200000000000003</v>
      </c>
      <c r="E556" s="2">
        <f t="shared" si="25"/>
        <v>0.29261363636363624</v>
      </c>
      <c r="F556">
        <f t="shared" si="26"/>
        <v>8.5622740185950341E-2</v>
      </c>
      <c r="M556">
        <f t="shared" si="27"/>
        <v>2070.25</v>
      </c>
    </row>
    <row r="557" spans="1:13" x14ac:dyDescent="0.25">
      <c r="A557" t="s">
        <v>83</v>
      </c>
      <c r="B557">
        <v>42.9</v>
      </c>
      <c r="C557">
        <v>1221.18</v>
      </c>
      <c r="D557" s="1">
        <v>35.200000000000003</v>
      </c>
      <c r="E557" s="2">
        <f t="shared" si="25"/>
        <v>0.21874999999999986</v>
      </c>
      <c r="F557">
        <f t="shared" si="26"/>
        <v>4.7851562499999938E-2</v>
      </c>
      <c r="M557">
        <f t="shared" si="27"/>
        <v>1840.4099999999999</v>
      </c>
    </row>
    <row r="558" spans="1:13" x14ac:dyDescent="0.25">
      <c r="A558" t="s">
        <v>83</v>
      </c>
      <c r="B558">
        <v>45.65</v>
      </c>
      <c r="C558">
        <v>1368.29</v>
      </c>
      <c r="D558" s="1">
        <v>35.200000000000003</v>
      </c>
      <c r="E558" s="2">
        <f t="shared" si="25"/>
        <v>0.29687499999999983</v>
      </c>
      <c r="F558">
        <f t="shared" si="26"/>
        <v>8.8134765624999903E-2</v>
      </c>
      <c r="M558">
        <f t="shared" si="27"/>
        <v>2083.9224999999997</v>
      </c>
    </row>
    <row r="559" spans="1:13" x14ac:dyDescent="0.25">
      <c r="A559" t="s">
        <v>83</v>
      </c>
      <c r="B559">
        <v>43.6</v>
      </c>
      <c r="C559">
        <v>1213.92</v>
      </c>
      <c r="D559" s="1">
        <v>35.200000000000003</v>
      </c>
      <c r="E559" s="2">
        <f t="shared" si="25"/>
        <v>0.23863636363636356</v>
      </c>
      <c r="F559">
        <f t="shared" si="26"/>
        <v>5.6947314049586743E-2</v>
      </c>
      <c r="M559">
        <f t="shared" si="27"/>
        <v>1900.96</v>
      </c>
    </row>
    <row r="560" spans="1:13" x14ac:dyDescent="0.25">
      <c r="A560" t="s">
        <v>83</v>
      </c>
      <c r="B560">
        <v>43.95</v>
      </c>
      <c r="C560">
        <v>1389.81</v>
      </c>
      <c r="D560" s="1">
        <v>35.200000000000003</v>
      </c>
      <c r="E560" s="2">
        <f t="shared" si="25"/>
        <v>0.24857954545454544</v>
      </c>
      <c r="F560">
        <f t="shared" si="26"/>
        <v>6.179179041838842E-2</v>
      </c>
      <c r="M560">
        <f t="shared" si="27"/>
        <v>1931.6025000000002</v>
      </c>
    </row>
    <row r="561" spans="1:13" x14ac:dyDescent="0.25">
      <c r="A561" t="s">
        <v>83</v>
      </c>
      <c r="B561">
        <v>41.65</v>
      </c>
      <c r="C561">
        <v>1237.6300000000001</v>
      </c>
      <c r="D561" s="1">
        <v>35.200000000000003</v>
      </c>
      <c r="E561" s="2">
        <f t="shared" si="25"/>
        <v>0.18323863636363621</v>
      </c>
      <c r="F561">
        <f t="shared" si="26"/>
        <v>3.3576397856404906E-2</v>
      </c>
      <c r="M561">
        <f t="shared" si="27"/>
        <v>1734.7224999999999</v>
      </c>
    </row>
    <row r="562" spans="1:13" x14ac:dyDescent="0.25">
      <c r="A562" t="s">
        <v>84</v>
      </c>
      <c r="B562">
        <v>55.45</v>
      </c>
      <c r="C562">
        <v>1273.1199999999999</v>
      </c>
      <c r="D562" s="1">
        <v>43.15</v>
      </c>
      <c r="E562" s="2">
        <f t="shared" si="25"/>
        <v>0.28505214368482051</v>
      </c>
      <c r="F562">
        <f t="shared" si="26"/>
        <v>8.1254724619311561E-2</v>
      </c>
      <c r="M562">
        <f t="shared" si="27"/>
        <v>3074.7025000000003</v>
      </c>
    </row>
    <row r="563" spans="1:13" x14ac:dyDescent="0.25">
      <c r="A563" t="s">
        <v>84</v>
      </c>
      <c r="B563">
        <v>54.75</v>
      </c>
      <c r="C563">
        <v>1162.48</v>
      </c>
      <c r="D563" s="1">
        <v>43.15</v>
      </c>
      <c r="E563" s="2">
        <f t="shared" si="25"/>
        <v>0.26882966396292007</v>
      </c>
      <c r="F563">
        <f t="shared" si="26"/>
        <v>7.2269388226416528E-2</v>
      </c>
      <c r="M563">
        <f t="shared" si="27"/>
        <v>2997.5625</v>
      </c>
    </row>
    <row r="564" spans="1:13" x14ac:dyDescent="0.25">
      <c r="A564" t="s">
        <v>84</v>
      </c>
      <c r="B564">
        <v>53.8</v>
      </c>
      <c r="C564">
        <v>1548.93</v>
      </c>
      <c r="D564" s="1">
        <v>43.15</v>
      </c>
      <c r="E564" s="2">
        <f t="shared" si="25"/>
        <v>0.24681344148319811</v>
      </c>
      <c r="F564">
        <f t="shared" si="26"/>
        <v>6.0916874896780063E-2</v>
      </c>
      <c r="M564">
        <f t="shared" si="27"/>
        <v>2894.4399999999996</v>
      </c>
    </row>
    <row r="565" spans="1:13" x14ac:dyDescent="0.25">
      <c r="A565" t="s">
        <v>84</v>
      </c>
      <c r="B565">
        <v>55.7</v>
      </c>
      <c r="C565">
        <v>1546.85</v>
      </c>
      <c r="D565" s="1">
        <v>43.15</v>
      </c>
      <c r="E565" s="2">
        <f t="shared" si="25"/>
        <v>0.29084588644264203</v>
      </c>
      <c r="F565">
        <f t="shared" si="26"/>
        <v>8.4591329660606229E-2</v>
      </c>
      <c r="M565">
        <f t="shared" si="27"/>
        <v>3102.4900000000002</v>
      </c>
    </row>
    <row r="566" spans="1:13" x14ac:dyDescent="0.25">
      <c r="A566" t="s">
        <v>84</v>
      </c>
      <c r="B566">
        <v>51.85</v>
      </c>
      <c r="C566">
        <v>1293.76</v>
      </c>
      <c r="D566" s="1">
        <v>43.15</v>
      </c>
      <c r="E566" s="2">
        <f t="shared" si="25"/>
        <v>0.20162224797219011</v>
      </c>
      <c r="F566">
        <f t="shared" si="26"/>
        <v>4.0651530877359322E-2</v>
      </c>
      <c r="M566">
        <f t="shared" si="27"/>
        <v>2688.4225000000001</v>
      </c>
    </row>
    <row r="567" spans="1:13" x14ac:dyDescent="0.25">
      <c r="A567" t="s">
        <v>84</v>
      </c>
      <c r="B567">
        <v>52.5</v>
      </c>
      <c r="C567">
        <v>726.46199999999999</v>
      </c>
      <c r="D567" s="1">
        <v>43.15</v>
      </c>
      <c r="E567" s="2">
        <f t="shared" si="25"/>
        <v>0.2166859791425261</v>
      </c>
      <c r="F567">
        <f t="shared" si="26"/>
        <v>4.6952813556955256E-2</v>
      </c>
      <c r="M567">
        <f t="shared" si="27"/>
        <v>2756.25</v>
      </c>
    </row>
    <row r="568" spans="1:13" x14ac:dyDescent="0.25">
      <c r="A568" t="s">
        <v>84</v>
      </c>
      <c r="B568">
        <v>53.8</v>
      </c>
      <c r="C568">
        <v>996.87300000000005</v>
      </c>
      <c r="D568" s="1">
        <v>43.15</v>
      </c>
      <c r="E568" s="2">
        <f t="shared" si="25"/>
        <v>0.24681344148319811</v>
      </c>
      <c r="F568">
        <f t="shared" si="26"/>
        <v>6.0916874896780063E-2</v>
      </c>
      <c r="M568">
        <f t="shared" si="27"/>
        <v>2894.4399999999996</v>
      </c>
    </row>
    <row r="569" spans="1:13" x14ac:dyDescent="0.25">
      <c r="A569" t="s">
        <v>84</v>
      </c>
      <c r="B569">
        <v>54.75</v>
      </c>
      <c r="C569">
        <v>851.60199999999998</v>
      </c>
      <c r="D569" s="1">
        <v>43.15</v>
      </c>
      <c r="E569" s="2">
        <f t="shared" si="25"/>
        <v>0.26882966396292007</v>
      </c>
      <c r="F569">
        <f t="shared" si="26"/>
        <v>7.2269388226416528E-2</v>
      </c>
      <c r="M569">
        <f t="shared" si="27"/>
        <v>2997.5625</v>
      </c>
    </row>
    <row r="570" spans="1:13" x14ac:dyDescent="0.25">
      <c r="A570" t="s">
        <v>84</v>
      </c>
      <c r="B570">
        <v>53.75</v>
      </c>
      <c r="C570">
        <v>1561.18</v>
      </c>
      <c r="D570" s="1">
        <v>43.15</v>
      </c>
      <c r="E570" s="2">
        <f t="shared" si="25"/>
        <v>0.24565469293163389</v>
      </c>
      <c r="F570">
        <f t="shared" si="26"/>
        <v>6.0346228159335338E-2</v>
      </c>
      <c r="M570">
        <f t="shared" si="27"/>
        <v>2889.0625</v>
      </c>
    </row>
    <row r="571" spans="1:13" x14ac:dyDescent="0.25">
      <c r="A571" t="s">
        <v>84</v>
      </c>
      <c r="B571">
        <v>51.45</v>
      </c>
      <c r="C571">
        <v>1002.39</v>
      </c>
      <c r="D571" s="1">
        <v>43.15</v>
      </c>
      <c r="E571" s="2">
        <f t="shared" si="25"/>
        <v>0.19235225955967566</v>
      </c>
      <c r="F571">
        <f t="shared" si="26"/>
        <v>3.6999391757712836E-2</v>
      </c>
      <c r="M571">
        <f t="shared" si="27"/>
        <v>2647.1025000000004</v>
      </c>
    </row>
    <row r="572" spans="1:13" x14ac:dyDescent="0.25">
      <c r="A572" t="s">
        <v>85</v>
      </c>
      <c r="B572">
        <v>59.1</v>
      </c>
      <c r="C572">
        <v>1414.51</v>
      </c>
      <c r="D572" s="1">
        <v>48.3</v>
      </c>
      <c r="E572" s="2">
        <f t="shared" si="25"/>
        <v>0.22360248447204978</v>
      </c>
      <c r="F572">
        <f t="shared" si="26"/>
        <v>4.9998071062073261E-2</v>
      </c>
      <c r="M572">
        <f t="shared" si="27"/>
        <v>3492.81</v>
      </c>
    </row>
    <row r="573" spans="1:13" x14ac:dyDescent="0.25">
      <c r="A573" t="s">
        <v>85</v>
      </c>
      <c r="B573">
        <v>60.7</v>
      </c>
      <c r="C573">
        <v>1241.3699999999999</v>
      </c>
      <c r="D573" s="1">
        <v>48.3</v>
      </c>
      <c r="E573" s="2">
        <f t="shared" si="25"/>
        <v>0.25672877846790904</v>
      </c>
      <c r="F573">
        <f t="shared" si="26"/>
        <v>6.5909665693624719E-2</v>
      </c>
      <c r="M573">
        <f t="shared" si="27"/>
        <v>3684.4900000000002</v>
      </c>
    </row>
    <row r="574" spans="1:13" x14ac:dyDescent="0.25">
      <c r="A574" t="s">
        <v>85</v>
      </c>
      <c r="B574">
        <v>57.85</v>
      </c>
      <c r="C574">
        <v>1244.32</v>
      </c>
      <c r="D574" s="1">
        <v>48.3</v>
      </c>
      <c r="E574" s="2">
        <f t="shared" si="25"/>
        <v>0.19772256728778478</v>
      </c>
      <c r="F574">
        <f t="shared" si="26"/>
        <v>3.9094213614872579E-2</v>
      </c>
      <c r="M574">
        <f t="shared" si="27"/>
        <v>3346.6224999999999</v>
      </c>
    </row>
    <row r="575" spans="1:13" x14ac:dyDescent="0.25">
      <c r="A575" t="s">
        <v>85</v>
      </c>
      <c r="B575">
        <v>60.35</v>
      </c>
      <c r="C575">
        <v>1388.95</v>
      </c>
      <c r="D575" s="1">
        <v>48.3</v>
      </c>
      <c r="E575" s="2">
        <f t="shared" si="25"/>
        <v>0.2494824016563148</v>
      </c>
      <c r="F575">
        <f t="shared" si="26"/>
        <v>6.2241468736202787E-2</v>
      </c>
      <c r="M575">
        <f t="shared" si="27"/>
        <v>3642.1224999999999</v>
      </c>
    </row>
    <row r="576" spans="1:13" x14ac:dyDescent="0.25">
      <c r="A576" t="s">
        <v>85</v>
      </c>
      <c r="B576">
        <v>56.8</v>
      </c>
      <c r="C576">
        <v>1250.71</v>
      </c>
      <c r="D576" s="1">
        <v>48.3</v>
      </c>
      <c r="E576" s="2">
        <f t="shared" si="25"/>
        <v>0.17598343685300208</v>
      </c>
      <c r="F576">
        <f t="shared" si="26"/>
        <v>3.097017004659457E-2</v>
      </c>
      <c r="M576">
        <f t="shared" si="27"/>
        <v>3226.24</v>
      </c>
    </row>
    <row r="577" spans="1:13" x14ac:dyDescent="0.25">
      <c r="A577" t="s">
        <v>85</v>
      </c>
      <c r="B577">
        <v>57.35</v>
      </c>
      <c r="C577">
        <v>1399.47</v>
      </c>
      <c r="D577" s="1">
        <v>48.3</v>
      </c>
      <c r="E577" s="2">
        <f t="shared" si="25"/>
        <v>0.18737060041407877</v>
      </c>
      <c r="F577">
        <f t="shared" si="26"/>
        <v>3.5107741899532377E-2</v>
      </c>
      <c r="M577">
        <f t="shared" si="27"/>
        <v>3289.0225</v>
      </c>
    </row>
    <row r="578" spans="1:13" x14ac:dyDescent="0.25">
      <c r="A578" t="s">
        <v>85</v>
      </c>
      <c r="B578">
        <v>60.25</v>
      </c>
      <c r="C578">
        <v>1401.46</v>
      </c>
      <c r="D578" s="1">
        <v>48.3</v>
      </c>
      <c r="E578" s="2">
        <f t="shared" si="25"/>
        <v>0.24741200828157356</v>
      </c>
      <c r="F578">
        <f t="shared" si="26"/>
        <v>6.1212701841921423E-2</v>
      </c>
      <c r="M578">
        <f t="shared" si="27"/>
        <v>3630.0625</v>
      </c>
    </row>
    <row r="579" spans="1:13" x14ac:dyDescent="0.25">
      <c r="A579" t="s">
        <v>85</v>
      </c>
      <c r="B579">
        <v>61.3</v>
      </c>
      <c r="C579">
        <v>1243.53</v>
      </c>
      <c r="D579" s="1">
        <v>48.3</v>
      </c>
      <c r="E579" s="2">
        <f t="shared" ref="E579:E642" si="28">(B579-D579)/D579</f>
        <v>0.2691511387163561</v>
      </c>
      <c r="F579">
        <f t="shared" ref="F579:F642" si="29">E579^2</f>
        <v>7.2442335472311159E-2</v>
      </c>
      <c r="M579">
        <f t="shared" ref="M579:M642" si="30">B579^2</f>
        <v>3757.6899999999996</v>
      </c>
    </row>
    <row r="580" spans="1:13" x14ac:dyDescent="0.25">
      <c r="A580" t="s">
        <v>85</v>
      </c>
      <c r="B580">
        <v>58.2</v>
      </c>
      <c r="C580">
        <v>1243.3699999999999</v>
      </c>
      <c r="D580" s="1">
        <v>48.3</v>
      </c>
      <c r="E580" s="2">
        <f t="shared" si="28"/>
        <v>0.20496894409937902</v>
      </c>
      <c r="F580">
        <f t="shared" si="29"/>
        <v>4.2012268045214358E-2</v>
      </c>
      <c r="M580">
        <f t="shared" si="30"/>
        <v>3387.2400000000002</v>
      </c>
    </row>
    <row r="581" spans="1:13" x14ac:dyDescent="0.25">
      <c r="A581" t="s">
        <v>85</v>
      </c>
      <c r="B581">
        <v>59.45</v>
      </c>
      <c r="C581">
        <v>1699.41</v>
      </c>
      <c r="D581" s="1">
        <v>48.3</v>
      </c>
      <c r="E581" s="2">
        <f t="shared" si="28"/>
        <v>0.23084886128364401</v>
      </c>
      <c r="F581">
        <f t="shared" si="29"/>
        <v>5.3291196755955117E-2</v>
      </c>
      <c r="M581">
        <f t="shared" si="30"/>
        <v>3534.3025000000002</v>
      </c>
    </row>
    <row r="582" spans="1:13" x14ac:dyDescent="0.25">
      <c r="A582" t="s">
        <v>86</v>
      </c>
      <c r="B582">
        <v>67.599999999999994</v>
      </c>
      <c r="C582">
        <v>678.34900000000005</v>
      </c>
      <c r="D582" s="1">
        <v>51.2</v>
      </c>
      <c r="E582" s="2">
        <f t="shared" si="28"/>
        <v>0.32031249999999983</v>
      </c>
      <c r="F582">
        <f t="shared" si="29"/>
        <v>0.10260009765624989</v>
      </c>
      <c r="M582">
        <f t="shared" si="30"/>
        <v>4569.7599999999993</v>
      </c>
    </row>
    <row r="583" spans="1:13" x14ac:dyDescent="0.25">
      <c r="A583" t="s">
        <v>86</v>
      </c>
      <c r="B583">
        <v>63.85</v>
      </c>
      <c r="C583">
        <v>1216.98</v>
      </c>
      <c r="D583" s="1">
        <v>51.2</v>
      </c>
      <c r="E583" s="2">
        <f t="shared" si="28"/>
        <v>0.24707031249999997</v>
      </c>
      <c r="F583">
        <f t="shared" si="29"/>
        <v>6.1043739318847642E-2</v>
      </c>
      <c r="M583">
        <f t="shared" si="30"/>
        <v>4076.8225000000002</v>
      </c>
    </row>
    <row r="584" spans="1:13" x14ac:dyDescent="0.25">
      <c r="A584" t="s">
        <v>86</v>
      </c>
      <c r="B584">
        <v>67.2</v>
      </c>
      <c r="C584">
        <v>998.43299999999999</v>
      </c>
      <c r="D584" s="1">
        <v>51.2</v>
      </c>
      <c r="E584" s="2">
        <f t="shared" si="28"/>
        <v>0.3125</v>
      </c>
      <c r="F584">
        <f t="shared" si="29"/>
        <v>9.765625E-2</v>
      </c>
      <c r="M584">
        <f t="shared" si="30"/>
        <v>4515.84</v>
      </c>
    </row>
    <row r="585" spans="1:13" x14ac:dyDescent="0.25">
      <c r="A585" t="s">
        <v>86</v>
      </c>
      <c r="B585">
        <v>64.55</v>
      </c>
      <c r="C585">
        <v>899.79700000000003</v>
      </c>
      <c r="D585" s="1">
        <v>51.2</v>
      </c>
      <c r="E585" s="2">
        <f t="shared" si="28"/>
        <v>0.26074218749999989</v>
      </c>
      <c r="F585">
        <f t="shared" si="29"/>
        <v>6.7986488342285101E-2</v>
      </c>
      <c r="M585">
        <f t="shared" si="30"/>
        <v>4166.7024999999994</v>
      </c>
    </row>
    <row r="586" spans="1:13" x14ac:dyDescent="0.25">
      <c r="A586" t="s">
        <v>86</v>
      </c>
      <c r="B586">
        <v>65.45</v>
      </c>
      <c r="C586">
        <v>903.94799999999998</v>
      </c>
      <c r="D586" s="1">
        <v>51.2</v>
      </c>
      <c r="E586" s="2">
        <f t="shared" si="28"/>
        <v>0.2783203125</v>
      </c>
      <c r="F586">
        <f t="shared" si="29"/>
        <v>7.7462196350097656E-2</v>
      </c>
      <c r="M586">
        <f t="shared" si="30"/>
        <v>4283.7025000000003</v>
      </c>
    </row>
    <row r="587" spans="1:13" x14ac:dyDescent="0.25">
      <c r="A587" t="s">
        <v>86</v>
      </c>
      <c r="B587">
        <v>71.400000000000006</v>
      </c>
      <c r="C587">
        <v>887.404</v>
      </c>
      <c r="D587" s="1">
        <v>51.2</v>
      </c>
      <c r="E587" s="2">
        <f t="shared" si="28"/>
        <v>0.39453125000000006</v>
      </c>
      <c r="F587">
        <f t="shared" si="29"/>
        <v>0.15565490722656256</v>
      </c>
      <c r="M587">
        <f t="shared" si="30"/>
        <v>5097.9600000000009</v>
      </c>
    </row>
    <row r="588" spans="1:13" x14ac:dyDescent="0.25">
      <c r="A588" t="s">
        <v>86</v>
      </c>
      <c r="B588">
        <v>66.3</v>
      </c>
      <c r="C588">
        <v>896.95600000000002</v>
      </c>
      <c r="D588" s="1">
        <v>51.2</v>
      </c>
      <c r="E588" s="2">
        <f t="shared" si="28"/>
        <v>0.29492187499999989</v>
      </c>
      <c r="F588">
        <f t="shared" si="29"/>
        <v>8.6978912353515556E-2</v>
      </c>
      <c r="M588">
        <f t="shared" si="30"/>
        <v>4395.6899999999996</v>
      </c>
    </row>
    <row r="589" spans="1:13" x14ac:dyDescent="0.25">
      <c r="A589" t="s">
        <v>86</v>
      </c>
      <c r="B589">
        <v>70.55</v>
      </c>
      <c r="C589">
        <v>770.89300000000003</v>
      </c>
      <c r="D589" s="1">
        <v>51.2</v>
      </c>
      <c r="E589" s="2">
        <f t="shared" si="28"/>
        <v>0.37792968749999989</v>
      </c>
      <c r="F589">
        <f t="shared" si="29"/>
        <v>0.14283084869384757</v>
      </c>
      <c r="M589">
        <f t="shared" si="30"/>
        <v>4977.3024999999998</v>
      </c>
    </row>
    <row r="590" spans="1:13" x14ac:dyDescent="0.25">
      <c r="A590" t="s">
        <v>86</v>
      </c>
      <c r="B590">
        <v>65.3</v>
      </c>
      <c r="C590">
        <v>1016.07</v>
      </c>
      <c r="D590" s="1">
        <v>51.2</v>
      </c>
      <c r="E590" s="2">
        <f t="shared" si="28"/>
        <v>0.27539062499999989</v>
      </c>
      <c r="F590">
        <f t="shared" si="29"/>
        <v>7.5839996337890569E-2</v>
      </c>
      <c r="M590">
        <f t="shared" si="30"/>
        <v>4264.0899999999992</v>
      </c>
    </row>
    <row r="591" spans="1:13" x14ac:dyDescent="0.25">
      <c r="A591" t="s">
        <v>86</v>
      </c>
      <c r="B591">
        <v>66.349999999999994</v>
      </c>
      <c r="C591">
        <v>903.01599999999996</v>
      </c>
      <c r="D591" s="1">
        <v>51.2</v>
      </c>
      <c r="E591" s="2">
        <f t="shared" si="28"/>
        <v>0.29589843749999983</v>
      </c>
      <c r="F591">
        <f t="shared" si="29"/>
        <v>8.7555885314941309E-2</v>
      </c>
      <c r="M591">
        <f t="shared" si="30"/>
        <v>4402.3224999999993</v>
      </c>
    </row>
    <row r="592" spans="1:13" x14ac:dyDescent="0.25">
      <c r="A592" t="s">
        <v>87</v>
      </c>
      <c r="B592">
        <v>59.4</v>
      </c>
      <c r="C592">
        <v>1016.72</v>
      </c>
      <c r="D592" s="1">
        <v>43.3</v>
      </c>
      <c r="E592" s="2">
        <f t="shared" si="28"/>
        <v>0.37182448036951504</v>
      </c>
      <c r="F592">
        <f t="shared" si="29"/>
        <v>0.13825344420205987</v>
      </c>
      <c r="M592">
        <f t="shared" si="30"/>
        <v>3528.3599999999997</v>
      </c>
    </row>
    <row r="593" spans="1:13" x14ac:dyDescent="0.25">
      <c r="A593" t="s">
        <v>87</v>
      </c>
      <c r="B593">
        <v>59.6</v>
      </c>
      <c r="C593">
        <v>1384.47</v>
      </c>
      <c r="D593" s="1">
        <v>43.3</v>
      </c>
      <c r="E593" s="2">
        <f t="shared" si="28"/>
        <v>0.37644341801385695</v>
      </c>
      <c r="F593">
        <f t="shared" si="29"/>
        <v>0.14170964696595545</v>
      </c>
      <c r="M593">
        <f t="shared" si="30"/>
        <v>3552.1600000000003</v>
      </c>
    </row>
    <row r="594" spans="1:13" x14ac:dyDescent="0.25">
      <c r="A594" t="s">
        <v>87</v>
      </c>
      <c r="B594">
        <v>58.65</v>
      </c>
      <c r="C594">
        <v>1149.01</v>
      </c>
      <c r="D594" s="1">
        <v>43.3</v>
      </c>
      <c r="E594" s="2">
        <f t="shared" si="28"/>
        <v>0.35450346420323331</v>
      </c>
      <c r="F594">
        <f t="shared" si="29"/>
        <v>0.12567270613209311</v>
      </c>
      <c r="M594">
        <f t="shared" si="30"/>
        <v>3439.8224999999998</v>
      </c>
    </row>
    <row r="595" spans="1:13" x14ac:dyDescent="0.25">
      <c r="A595" t="s">
        <v>87</v>
      </c>
      <c r="B595">
        <v>61.2</v>
      </c>
      <c r="C595">
        <v>1016.94</v>
      </c>
      <c r="D595" s="1">
        <v>43.3</v>
      </c>
      <c r="E595" s="2">
        <f t="shared" si="28"/>
        <v>0.41339491916859139</v>
      </c>
      <c r="F595">
        <f t="shared" si="29"/>
        <v>0.17089535919440621</v>
      </c>
      <c r="M595">
        <f t="shared" si="30"/>
        <v>3745.4400000000005</v>
      </c>
    </row>
    <row r="596" spans="1:13" x14ac:dyDescent="0.25">
      <c r="A596" t="s">
        <v>87</v>
      </c>
      <c r="B596">
        <v>59</v>
      </c>
      <c r="C596">
        <v>776.54899999999998</v>
      </c>
      <c r="D596" s="1">
        <v>43.3</v>
      </c>
      <c r="E596" s="2">
        <f t="shared" si="28"/>
        <v>0.36258660508083151</v>
      </c>
      <c r="F596">
        <f t="shared" si="29"/>
        <v>0.13146904618404287</v>
      </c>
      <c r="M596">
        <f t="shared" si="30"/>
        <v>3481</v>
      </c>
    </row>
    <row r="597" spans="1:13" x14ac:dyDescent="0.25">
      <c r="A597" t="s">
        <v>87</v>
      </c>
      <c r="B597">
        <v>56.35</v>
      </c>
      <c r="C597">
        <v>1149.3699999999999</v>
      </c>
      <c r="D597" s="1">
        <v>43.3</v>
      </c>
      <c r="E597" s="2">
        <f t="shared" si="28"/>
        <v>0.30138568129330268</v>
      </c>
      <c r="F597">
        <f t="shared" si="29"/>
        <v>9.0833328888628218E-2</v>
      </c>
      <c r="M597">
        <f t="shared" si="30"/>
        <v>3175.3225000000002</v>
      </c>
    </row>
    <row r="598" spans="1:13" x14ac:dyDescent="0.25">
      <c r="A598" t="s">
        <v>87</v>
      </c>
      <c r="B598">
        <v>58.15</v>
      </c>
      <c r="C598">
        <v>1141.54</v>
      </c>
      <c r="D598" s="1">
        <v>43.3</v>
      </c>
      <c r="E598" s="2">
        <f t="shared" si="28"/>
        <v>0.3429561200923788</v>
      </c>
      <c r="F598">
        <f t="shared" si="29"/>
        <v>0.11761890030881815</v>
      </c>
      <c r="M598">
        <f t="shared" si="30"/>
        <v>3381.4224999999997</v>
      </c>
    </row>
    <row r="599" spans="1:13" x14ac:dyDescent="0.25">
      <c r="A599" t="s">
        <v>87</v>
      </c>
      <c r="B599">
        <v>57.5</v>
      </c>
      <c r="C599">
        <v>1141.08</v>
      </c>
      <c r="D599" s="1">
        <v>43.3</v>
      </c>
      <c r="E599" s="2">
        <f t="shared" si="28"/>
        <v>0.32794457274826799</v>
      </c>
      <c r="F599">
        <f t="shared" si="29"/>
        <v>0.10754764279504404</v>
      </c>
      <c r="M599">
        <f t="shared" si="30"/>
        <v>3306.25</v>
      </c>
    </row>
    <row r="600" spans="1:13" x14ac:dyDescent="0.25">
      <c r="A600" t="s">
        <v>87</v>
      </c>
      <c r="B600">
        <v>61.45</v>
      </c>
      <c r="C600">
        <v>1292.55</v>
      </c>
      <c r="D600" s="1">
        <v>43.3</v>
      </c>
      <c r="E600" s="2">
        <f t="shared" si="28"/>
        <v>0.41916859122401862</v>
      </c>
      <c r="F600">
        <f t="shared" si="29"/>
        <v>0.17570230786872842</v>
      </c>
      <c r="M600">
        <f t="shared" si="30"/>
        <v>3776.1025000000004</v>
      </c>
    </row>
    <row r="601" spans="1:13" x14ac:dyDescent="0.25">
      <c r="A601" t="s">
        <v>87</v>
      </c>
      <c r="B601">
        <v>57.25</v>
      </c>
      <c r="C601">
        <v>1160.51</v>
      </c>
      <c r="D601" s="1">
        <v>43.3</v>
      </c>
      <c r="E601" s="2">
        <f t="shared" si="28"/>
        <v>0.32217090069284071</v>
      </c>
      <c r="F601">
        <f t="shared" si="29"/>
        <v>0.10379408925323623</v>
      </c>
      <c r="M601">
        <f t="shared" si="30"/>
        <v>3277.5625</v>
      </c>
    </row>
    <row r="602" spans="1:13" x14ac:dyDescent="0.25">
      <c r="A602" t="s">
        <v>88</v>
      </c>
      <c r="B602">
        <v>80.849999999999994</v>
      </c>
      <c r="C602">
        <v>1064.8599999999999</v>
      </c>
      <c r="D602" s="1">
        <v>69.150000000000006</v>
      </c>
      <c r="E602" s="2">
        <f t="shared" si="28"/>
        <v>0.16919739696312347</v>
      </c>
      <c r="F602">
        <f t="shared" si="29"/>
        <v>2.8627759139096782E-2</v>
      </c>
      <c r="M602">
        <f t="shared" si="30"/>
        <v>6536.7224999999989</v>
      </c>
    </row>
    <row r="603" spans="1:13" x14ac:dyDescent="0.25">
      <c r="A603" t="s">
        <v>88</v>
      </c>
      <c r="B603">
        <v>77.599999999999994</v>
      </c>
      <c r="C603">
        <v>1327.86</v>
      </c>
      <c r="D603" s="1">
        <v>69.150000000000006</v>
      </c>
      <c r="E603" s="2">
        <f t="shared" si="28"/>
        <v>0.12219812002892246</v>
      </c>
      <c r="F603">
        <f t="shared" si="29"/>
        <v>1.4932380538602939E-2</v>
      </c>
      <c r="M603">
        <f t="shared" si="30"/>
        <v>6021.7599999999993</v>
      </c>
    </row>
    <row r="604" spans="1:13" x14ac:dyDescent="0.25">
      <c r="A604" t="s">
        <v>88</v>
      </c>
      <c r="B604">
        <v>80.900000000000006</v>
      </c>
      <c r="C604">
        <v>1064.07</v>
      </c>
      <c r="D604" s="1">
        <v>69.150000000000006</v>
      </c>
      <c r="E604" s="2">
        <f t="shared" si="28"/>
        <v>0.16992046276211134</v>
      </c>
      <c r="F604">
        <f t="shared" si="29"/>
        <v>2.8872963665290068E-2</v>
      </c>
      <c r="M604">
        <f t="shared" si="30"/>
        <v>6544.8100000000013</v>
      </c>
    </row>
    <row r="605" spans="1:13" x14ac:dyDescent="0.25">
      <c r="A605" t="s">
        <v>88</v>
      </c>
      <c r="B605">
        <v>81</v>
      </c>
      <c r="C605">
        <v>1063.08</v>
      </c>
      <c r="D605" s="1">
        <v>69.150000000000006</v>
      </c>
      <c r="E605" s="2">
        <f t="shared" si="28"/>
        <v>0.17136659436008667</v>
      </c>
      <c r="F605">
        <f t="shared" si="29"/>
        <v>2.9366509662574487E-2</v>
      </c>
      <c r="M605">
        <f t="shared" si="30"/>
        <v>6561</v>
      </c>
    </row>
    <row r="606" spans="1:13" x14ac:dyDescent="0.25">
      <c r="A606" t="s">
        <v>88</v>
      </c>
      <c r="B606">
        <v>82.45</v>
      </c>
      <c r="C606">
        <v>1198.0999999999999</v>
      </c>
      <c r="D606" s="1">
        <v>69.150000000000006</v>
      </c>
      <c r="E606" s="2">
        <f t="shared" si="28"/>
        <v>0.19233550253073023</v>
      </c>
      <c r="F606">
        <f t="shared" si="29"/>
        <v>3.6992945533748538E-2</v>
      </c>
      <c r="M606">
        <f t="shared" si="30"/>
        <v>6798.0025000000005</v>
      </c>
    </row>
    <row r="607" spans="1:13" x14ac:dyDescent="0.25">
      <c r="A607" t="s">
        <v>88</v>
      </c>
      <c r="B607">
        <v>83.45</v>
      </c>
      <c r="C607">
        <v>1068.72</v>
      </c>
      <c r="D607" s="1">
        <v>69.150000000000006</v>
      </c>
      <c r="E607" s="2">
        <f t="shared" si="28"/>
        <v>0.2067968185104844</v>
      </c>
      <c r="F607">
        <f t="shared" si="29"/>
        <v>4.2764924146058224E-2</v>
      </c>
      <c r="M607">
        <f t="shared" si="30"/>
        <v>6963.9025000000001</v>
      </c>
    </row>
    <row r="608" spans="1:13" x14ac:dyDescent="0.25">
      <c r="A608" t="s">
        <v>88</v>
      </c>
      <c r="B608">
        <v>80.099999999999994</v>
      </c>
      <c r="C608">
        <v>937.11</v>
      </c>
      <c r="D608" s="1">
        <v>69.150000000000006</v>
      </c>
      <c r="E608" s="2">
        <f t="shared" si="28"/>
        <v>0.15835140997830785</v>
      </c>
      <c r="F608">
        <f t="shared" si="29"/>
        <v>2.5075169042118133E-2</v>
      </c>
      <c r="M608">
        <f t="shared" si="30"/>
        <v>6416.0099999999993</v>
      </c>
    </row>
    <row r="609" spans="1:13" x14ac:dyDescent="0.25">
      <c r="A609" t="s">
        <v>88</v>
      </c>
      <c r="B609">
        <v>85.6</v>
      </c>
      <c r="C609">
        <v>1461.86</v>
      </c>
      <c r="D609" s="1">
        <v>69.150000000000006</v>
      </c>
      <c r="E609" s="2">
        <f t="shared" si="28"/>
        <v>0.23788864786695571</v>
      </c>
      <c r="F609">
        <f t="shared" si="29"/>
        <v>5.6591008783968451E-2</v>
      </c>
      <c r="M609">
        <f t="shared" si="30"/>
        <v>7327.3599999999988</v>
      </c>
    </row>
    <row r="610" spans="1:13" x14ac:dyDescent="0.25">
      <c r="A610" t="s">
        <v>88</v>
      </c>
      <c r="B610">
        <v>81</v>
      </c>
      <c r="C610">
        <v>1079.51</v>
      </c>
      <c r="D610" s="1">
        <v>69.150000000000006</v>
      </c>
      <c r="E610" s="2">
        <f t="shared" si="28"/>
        <v>0.17136659436008667</v>
      </c>
      <c r="F610">
        <f t="shared" si="29"/>
        <v>2.9366509662574487E-2</v>
      </c>
      <c r="M610">
        <f t="shared" si="30"/>
        <v>6561</v>
      </c>
    </row>
    <row r="611" spans="1:13" x14ac:dyDescent="0.25">
      <c r="A611" t="s">
        <v>88</v>
      </c>
      <c r="B611">
        <v>81.25</v>
      </c>
      <c r="C611">
        <v>1334.84</v>
      </c>
      <c r="D611" s="1">
        <v>69.150000000000006</v>
      </c>
      <c r="E611" s="2">
        <f t="shared" si="28"/>
        <v>0.17498192335502522</v>
      </c>
      <c r="F611">
        <f t="shared" si="29"/>
        <v>3.0618673501023919E-2</v>
      </c>
      <c r="M611">
        <f t="shared" si="30"/>
        <v>6601.5625</v>
      </c>
    </row>
    <row r="612" spans="1:13" x14ac:dyDescent="0.25">
      <c r="A612" t="s">
        <v>89</v>
      </c>
      <c r="B612">
        <v>88.55</v>
      </c>
      <c r="C612">
        <v>1337.79</v>
      </c>
      <c r="D612" s="1">
        <v>76.400000000000006</v>
      </c>
      <c r="E612" s="2">
        <f t="shared" si="28"/>
        <v>0.15903141361256531</v>
      </c>
      <c r="F612">
        <f t="shared" si="29"/>
        <v>2.5290990515610824E-2</v>
      </c>
      <c r="M612">
        <f t="shared" si="30"/>
        <v>7841.1024999999991</v>
      </c>
    </row>
    <row r="613" spans="1:13" x14ac:dyDescent="0.25">
      <c r="A613" t="s">
        <v>89</v>
      </c>
      <c r="B613">
        <v>87.05</v>
      </c>
      <c r="C613">
        <v>1336.43</v>
      </c>
      <c r="D613" s="1">
        <v>76.400000000000006</v>
      </c>
      <c r="E613" s="2">
        <f t="shared" si="28"/>
        <v>0.13939790575916219</v>
      </c>
      <c r="F613">
        <f t="shared" si="29"/>
        <v>1.9431776130040265E-2</v>
      </c>
      <c r="M613">
        <f t="shared" si="30"/>
        <v>7577.7024999999994</v>
      </c>
    </row>
    <row r="614" spans="1:13" x14ac:dyDescent="0.25">
      <c r="A614" t="s">
        <v>89</v>
      </c>
      <c r="B614">
        <v>87.7</v>
      </c>
      <c r="C614">
        <v>1207.99</v>
      </c>
      <c r="D614" s="1">
        <v>76.400000000000006</v>
      </c>
      <c r="E614" s="2">
        <f t="shared" si="28"/>
        <v>0.14790575916230361</v>
      </c>
      <c r="F614">
        <f t="shared" si="29"/>
        <v>2.187611359337736E-2</v>
      </c>
      <c r="M614">
        <f t="shared" si="30"/>
        <v>7691.2900000000009</v>
      </c>
    </row>
    <row r="615" spans="1:13" x14ac:dyDescent="0.25">
      <c r="A615" t="s">
        <v>89</v>
      </c>
      <c r="B615">
        <v>90.25</v>
      </c>
      <c r="C615">
        <v>941.77499999999998</v>
      </c>
      <c r="D615" s="1">
        <v>76.400000000000006</v>
      </c>
      <c r="E615" s="2">
        <f t="shared" si="28"/>
        <v>0.18128272251308891</v>
      </c>
      <c r="F615">
        <f t="shared" si="29"/>
        <v>3.2863425481757594E-2</v>
      </c>
      <c r="M615">
        <f t="shared" si="30"/>
        <v>8145.0625</v>
      </c>
    </row>
    <row r="616" spans="1:13" x14ac:dyDescent="0.25">
      <c r="A616" t="s">
        <v>89</v>
      </c>
      <c r="B616">
        <v>95.75</v>
      </c>
      <c r="C616">
        <v>945.54300000000001</v>
      </c>
      <c r="D616" s="1">
        <v>76.400000000000006</v>
      </c>
      <c r="E616" s="2">
        <f t="shared" si="28"/>
        <v>0.25327225130890041</v>
      </c>
      <c r="F616">
        <f t="shared" si="29"/>
        <v>6.4146833283078811E-2</v>
      </c>
      <c r="M616">
        <f t="shared" si="30"/>
        <v>9168.0625</v>
      </c>
    </row>
    <row r="617" spans="1:13" x14ac:dyDescent="0.25">
      <c r="A617" t="s">
        <v>89</v>
      </c>
      <c r="B617">
        <v>96.9</v>
      </c>
      <c r="C617">
        <v>944.44799999999998</v>
      </c>
      <c r="D617" s="1">
        <v>76.400000000000006</v>
      </c>
      <c r="E617" s="2">
        <f t="shared" si="28"/>
        <v>0.26832460732984292</v>
      </c>
      <c r="F617">
        <f t="shared" si="29"/>
        <v>7.1998094898714393E-2</v>
      </c>
      <c r="M617">
        <f t="shared" si="30"/>
        <v>9389.61</v>
      </c>
    </row>
    <row r="618" spans="1:13" x14ac:dyDescent="0.25">
      <c r="A618" t="s">
        <v>89</v>
      </c>
      <c r="B618">
        <v>91.3</v>
      </c>
      <c r="C618">
        <v>1070.73</v>
      </c>
      <c r="D618" s="1">
        <v>76.400000000000006</v>
      </c>
      <c r="E618" s="2">
        <f t="shared" si="28"/>
        <v>0.19502617801047109</v>
      </c>
      <c r="F618">
        <f t="shared" si="29"/>
        <v>3.8035210109371956E-2</v>
      </c>
      <c r="M618">
        <f t="shared" si="30"/>
        <v>8335.6899999999987</v>
      </c>
    </row>
    <row r="619" spans="1:13" x14ac:dyDescent="0.25">
      <c r="A619" t="s">
        <v>89</v>
      </c>
      <c r="B619">
        <v>88.65</v>
      </c>
      <c r="C619">
        <v>1479.13</v>
      </c>
      <c r="D619" s="1">
        <v>76.400000000000006</v>
      </c>
      <c r="E619" s="2">
        <f t="shared" si="28"/>
        <v>0.16034031413612565</v>
      </c>
      <c r="F619">
        <f t="shared" si="29"/>
        <v>2.5709016337271455E-2</v>
      </c>
      <c r="M619">
        <f t="shared" si="30"/>
        <v>7858.8225000000011</v>
      </c>
    </row>
    <row r="620" spans="1:13" x14ac:dyDescent="0.25">
      <c r="A620" t="s">
        <v>89</v>
      </c>
      <c r="B620">
        <v>88.85</v>
      </c>
      <c r="C620">
        <v>1349.92</v>
      </c>
      <c r="D620" s="1">
        <v>76.400000000000006</v>
      </c>
      <c r="E620" s="2">
        <f t="shared" si="28"/>
        <v>0.16295811518324591</v>
      </c>
      <c r="F620">
        <f t="shared" si="29"/>
        <v>2.6555347304076039E-2</v>
      </c>
      <c r="M620">
        <f t="shared" si="30"/>
        <v>7894.3224999999993</v>
      </c>
    </row>
    <row r="621" spans="1:13" x14ac:dyDescent="0.25">
      <c r="A621" t="s">
        <v>89</v>
      </c>
      <c r="B621">
        <v>92.15</v>
      </c>
      <c r="C621">
        <v>812.49</v>
      </c>
      <c r="D621" s="1">
        <v>76.400000000000006</v>
      </c>
      <c r="E621" s="2">
        <f t="shared" si="28"/>
        <v>0.20615183246073296</v>
      </c>
      <c r="F621">
        <f t="shared" si="29"/>
        <v>4.2498578026918109E-2</v>
      </c>
      <c r="M621">
        <f t="shared" si="30"/>
        <v>8491.6225000000013</v>
      </c>
    </row>
    <row r="622" spans="1:13" x14ac:dyDescent="0.25">
      <c r="A622" t="s">
        <v>90</v>
      </c>
      <c r="B622">
        <v>141.44999999999999</v>
      </c>
      <c r="C622">
        <v>1164.96</v>
      </c>
      <c r="D622" s="1">
        <v>108.55</v>
      </c>
      <c r="E622" s="2">
        <f t="shared" si="28"/>
        <v>0.30308613542146468</v>
      </c>
      <c r="F622">
        <f t="shared" si="29"/>
        <v>9.186120548471842E-2</v>
      </c>
      <c r="M622">
        <f t="shared" si="30"/>
        <v>20008.102499999997</v>
      </c>
    </row>
    <row r="623" spans="1:13" x14ac:dyDescent="0.25">
      <c r="A623" t="s">
        <v>90</v>
      </c>
      <c r="B623">
        <v>138.65</v>
      </c>
      <c r="C623">
        <v>1059.23</v>
      </c>
      <c r="D623" s="1">
        <v>108.55</v>
      </c>
      <c r="E623" s="2">
        <f t="shared" si="28"/>
        <v>0.27729157070474442</v>
      </c>
      <c r="F623">
        <f t="shared" si="29"/>
        <v>7.6890615183904276E-2</v>
      </c>
      <c r="M623">
        <f t="shared" si="30"/>
        <v>19223.822500000002</v>
      </c>
    </row>
    <row r="624" spans="1:13" x14ac:dyDescent="0.25">
      <c r="A624" t="s">
        <v>90</v>
      </c>
      <c r="B624">
        <v>136.55000000000001</v>
      </c>
      <c r="C624">
        <v>648.34699999999998</v>
      </c>
      <c r="D624" s="1">
        <v>108.55</v>
      </c>
      <c r="E624" s="2">
        <f t="shared" si="28"/>
        <v>0.2579456471672042</v>
      </c>
      <c r="F624">
        <f t="shared" si="29"/>
        <v>6.6535956892507797E-2</v>
      </c>
      <c r="M624">
        <f t="shared" si="30"/>
        <v>18645.902500000004</v>
      </c>
    </row>
    <row r="625" spans="1:13" x14ac:dyDescent="0.25">
      <c r="A625" t="s">
        <v>90</v>
      </c>
      <c r="B625">
        <v>138.5</v>
      </c>
      <c r="C625">
        <v>854.59100000000001</v>
      </c>
      <c r="D625" s="1">
        <v>108.55</v>
      </c>
      <c r="E625" s="2">
        <f t="shared" si="28"/>
        <v>0.27590971902349148</v>
      </c>
      <c r="F625">
        <f t="shared" si="29"/>
        <v>7.6126173051622018E-2</v>
      </c>
      <c r="M625">
        <f t="shared" si="30"/>
        <v>19182.25</v>
      </c>
    </row>
    <row r="626" spans="1:13" x14ac:dyDescent="0.25">
      <c r="A626" t="s">
        <v>90</v>
      </c>
      <c r="B626">
        <v>142.55000000000001</v>
      </c>
      <c r="C626">
        <v>750.73299999999995</v>
      </c>
      <c r="D626" s="1">
        <v>108.55</v>
      </c>
      <c r="E626" s="2">
        <f t="shared" si="28"/>
        <v>0.31321971441731933</v>
      </c>
      <c r="F626">
        <f t="shared" si="29"/>
        <v>9.810658949966708E-2</v>
      </c>
      <c r="M626">
        <f t="shared" si="30"/>
        <v>20320.502500000002</v>
      </c>
    </row>
    <row r="627" spans="1:13" x14ac:dyDescent="0.25">
      <c r="A627" t="s">
        <v>90</v>
      </c>
      <c r="B627">
        <v>140</v>
      </c>
      <c r="C627">
        <v>1160.48</v>
      </c>
      <c r="D627" s="1">
        <v>108.55</v>
      </c>
      <c r="E627" s="2">
        <f t="shared" si="28"/>
        <v>0.28972823583602031</v>
      </c>
      <c r="F627">
        <f t="shared" si="29"/>
        <v>8.3942450640652602E-2</v>
      </c>
      <c r="M627">
        <f t="shared" si="30"/>
        <v>19600</v>
      </c>
    </row>
    <row r="628" spans="1:13" x14ac:dyDescent="0.25">
      <c r="A628" t="s">
        <v>90</v>
      </c>
      <c r="B628">
        <v>135.25</v>
      </c>
      <c r="C628">
        <v>863.35599999999999</v>
      </c>
      <c r="D628" s="1">
        <v>108.55</v>
      </c>
      <c r="E628" s="2">
        <f t="shared" si="28"/>
        <v>0.24596959926301246</v>
      </c>
      <c r="F628">
        <f t="shared" si="29"/>
        <v>6.0501043761606935E-2</v>
      </c>
      <c r="M628">
        <f t="shared" si="30"/>
        <v>18292.5625</v>
      </c>
    </row>
    <row r="629" spans="1:13" x14ac:dyDescent="0.25">
      <c r="A629" t="s">
        <v>90</v>
      </c>
      <c r="B629">
        <v>138.25</v>
      </c>
      <c r="C629">
        <v>856.36800000000005</v>
      </c>
      <c r="D629" s="1">
        <v>108.55</v>
      </c>
      <c r="E629" s="2">
        <f t="shared" si="28"/>
        <v>0.27360663288807002</v>
      </c>
      <c r="F629">
        <f t="shared" si="29"/>
        <v>7.4860589560347121E-2</v>
      </c>
      <c r="M629">
        <f t="shared" si="30"/>
        <v>19113.0625</v>
      </c>
    </row>
    <row r="630" spans="1:13" x14ac:dyDescent="0.25">
      <c r="A630" t="s">
        <v>90</v>
      </c>
      <c r="B630">
        <v>137.25</v>
      </c>
      <c r="C630">
        <v>1056.1300000000001</v>
      </c>
      <c r="D630" s="1">
        <v>108.55</v>
      </c>
      <c r="E630" s="2">
        <f t="shared" si="28"/>
        <v>0.26439428834638418</v>
      </c>
      <c r="F630">
        <f t="shared" si="29"/>
        <v>6.9904339710190944E-2</v>
      </c>
      <c r="M630">
        <f t="shared" si="30"/>
        <v>18837.5625</v>
      </c>
    </row>
    <row r="631" spans="1:13" x14ac:dyDescent="0.25">
      <c r="A631" t="s">
        <v>90</v>
      </c>
      <c r="B631">
        <v>152.94999999999999</v>
      </c>
      <c r="C631">
        <v>962.23699999999997</v>
      </c>
      <c r="D631" s="1">
        <v>108.55</v>
      </c>
      <c r="E631" s="2">
        <f t="shared" si="28"/>
        <v>0.40902809765085207</v>
      </c>
      <c r="F631">
        <f t="shared" si="29"/>
        <v>0.16730398466787497</v>
      </c>
      <c r="M631">
        <f t="shared" si="30"/>
        <v>23393.702499999996</v>
      </c>
    </row>
    <row r="632" spans="1:13" x14ac:dyDescent="0.25">
      <c r="A632" t="s">
        <v>91</v>
      </c>
      <c r="B632">
        <v>80.849999999999994</v>
      </c>
      <c r="C632">
        <v>1233.1500000000001</v>
      </c>
      <c r="D632" s="1">
        <v>64.849999999999994</v>
      </c>
      <c r="E632" s="2">
        <f t="shared" si="28"/>
        <v>0.24672320740169623</v>
      </c>
      <c r="F632">
        <f t="shared" si="29"/>
        <v>6.0872341070580413E-2</v>
      </c>
      <c r="M632">
        <f t="shared" si="30"/>
        <v>6536.7224999999989</v>
      </c>
    </row>
    <row r="633" spans="1:13" x14ac:dyDescent="0.25">
      <c r="A633" t="s">
        <v>91</v>
      </c>
      <c r="B633">
        <v>83</v>
      </c>
      <c r="C633">
        <v>963.69</v>
      </c>
      <c r="D633" s="1">
        <v>64.849999999999994</v>
      </c>
      <c r="E633" s="2">
        <f t="shared" si="28"/>
        <v>0.27987663839629928</v>
      </c>
      <c r="F633">
        <f t="shared" si="29"/>
        <v>7.8330932720012861E-2</v>
      </c>
      <c r="M633">
        <f t="shared" si="30"/>
        <v>6889</v>
      </c>
    </row>
    <row r="634" spans="1:13" x14ac:dyDescent="0.25">
      <c r="A634" t="s">
        <v>91</v>
      </c>
      <c r="B634">
        <v>78.400000000000006</v>
      </c>
      <c r="C634">
        <v>1116.52</v>
      </c>
      <c r="D634" s="1">
        <v>64.849999999999994</v>
      </c>
      <c r="E634" s="2">
        <f t="shared" si="28"/>
        <v>0.20894371626831168</v>
      </c>
      <c r="F634">
        <f t="shared" si="29"/>
        <v>4.3657476568012735E-2</v>
      </c>
      <c r="M634">
        <f t="shared" si="30"/>
        <v>6146.5600000000013</v>
      </c>
    </row>
    <row r="635" spans="1:13" x14ac:dyDescent="0.25">
      <c r="A635" t="s">
        <v>91</v>
      </c>
      <c r="B635">
        <v>81.95</v>
      </c>
      <c r="C635">
        <v>1372.4</v>
      </c>
      <c r="D635" s="1">
        <v>64.849999999999994</v>
      </c>
      <c r="E635" s="2">
        <f t="shared" si="28"/>
        <v>0.26368542791056299</v>
      </c>
      <c r="F635">
        <f t="shared" si="29"/>
        <v>6.9530004892376707E-2</v>
      </c>
      <c r="M635">
        <f t="shared" si="30"/>
        <v>6715.8025000000007</v>
      </c>
    </row>
    <row r="636" spans="1:13" x14ac:dyDescent="0.25">
      <c r="A636" t="s">
        <v>91</v>
      </c>
      <c r="B636">
        <v>84.7</v>
      </c>
      <c r="C636">
        <v>1503.55</v>
      </c>
      <c r="D636" s="1">
        <v>64.849999999999994</v>
      </c>
      <c r="E636" s="2">
        <f t="shared" si="28"/>
        <v>0.30609097918272954</v>
      </c>
      <c r="F636">
        <f t="shared" si="29"/>
        <v>9.369168753704217E-2</v>
      </c>
      <c r="M636">
        <f t="shared" si="30"/>
        <v>7174.09</v>
      </c>
    </row>
    <row r="637" spans="1:13" x14ac:dyDescent="0.25">
      <c r="A637" t="s">
        <v>91</v>
      </c>
      <c r="B637">
        <v>84.4</v>
      </c>
      <c r="C637">
        <v>1372.36</v>
      </c>
      <c r="D637" s="1">
        <v>64.849999999999994</v>
      </c>
      <c r="E637" s="2">
        <f t="shared" si="28"/>
        <v>0.30146491904394779</v>
      </c>
      <c r="F637">
        <f t="shared" si="29"/>
        <v>9.0881097414173995E-2</v>
      </c>
      <c r="M637">
        <f t="shared" si="30"/>
        <v>7123.3600000000006</v>
      </c>
    </row>
    <row r="638" spans="1:13" x14ac:dyDescent="0.25">
      <c r="A638" t="s">
        <v>91</v>
      </c>
      <c r="B638">
        <v>81.400000000000006</v>
      </c>
      <c r="C638">
        <v>1504.95</v>
      </c>
      <c r="D638" s="1">
        <v>64.849999999999994</v>
      </c>
      <c r="E638" s="2">
        <f t="shared" si="28"/>
        <v>0.25520431765612972</v>
      </c>
      <c r="F638">
        <f t="shared" si="29"/>
        <v>6.5129243750330759E-2</v>
      </c>
      <c r="M638">
        <f t="shared" si="30"/>
        <v>6625.9600000000009</v>
      </c>
    </row>
    <row r="639" spans="1:13" x14ac:dyDescent="0.25">
      <c r="A639" t="s">
        <v>91</v>
      </c>
      <c r="B639">
        <v>85.7</v>
      </c>
      <c r="C639">
        <v>1234.18</v>
      </c>
      <c r="D639" s="1">
        <v>64.849999999999994</v>
      </c>
      <c r="E639" s="2">
        <f t="shared" si="28"/>
        <v>0.32151117964533554</v>
      </c>
      <c r="F639">
        <f t="shared" si="29"/>
        <v>0.10336943863693522</v>
      </c>
      <c r="M639">
        <f t="shared" si="30"/>
        <v>7344.4900000000007</v>
      </c>
    </row>
    <row r="640" spans="1:13" x14ac:dyDescent="0.25">
      <c r="A640" t="s">
        <v>91</v>
      </c>
      <c r="B640">
        <v>79</v>
      </c>
      <c r="C640">
        <v>1236.8800000000001</v>
      </c>
      <c r="D640" s="1">
        <v>64.849999999999994</v>
      </c>
      <c r="E640" s="2">
        <f t="shared" si="28"/>
        <v>0.21819583654587521</v>
      </c>
      <c r="F640">
        <f t="shared" si="29"/>
        <v>4.760942308595429E-2</v>
      </c>
      <c r="M640">
        <f t="shared" si="30"/>
        <v>6241</v>
      </c>
    </row>
    <row r="641" spans="1:13" x14ac:dyDescent="0.25">
      <c r="A641" t="s">
        <v>91</v>
      </c>
      <c r="B641">
        <v>82.2</v>
      </c>
      <c r="C641">
        <v>963.13800000000003</v>
      </c>
      <c r="D641" s="1">
        <v>64.849999999999994</v>
      </c>
      <c r="E641" s="2">
        <f t="shared" si="28"/>
        <v>0.2675404780262145</v>
      </c>
      <c r="F641">
        <f t="shared" si="29"/>
        <v>7.1577907382495365E-2</v>
      </c>
      <c r="M641">
        <f t="shared" si="30"/>
        <v>6756.84</v>
      </c>
    </row>
    <row r="642" spans="1:13" x14ac:dyDescent="0.25">
      <c r="A642" t="s">
        <v>92</v>
      </c>
      <c r="B642">
        <v>106.45</v>
      </c>
      <c r="C642">
        <v>1039.1099999999999</v>
      </c>
      <c r="D642" s="1">
        <v>86.6</v>
      </c>
      <c r="E642" s="2">
        <f t="shared" si="28"/>
        <v>0.22921478060046202</v>
      </c>
      <c r="F642">
        <f t="shared" si="29"/>
        <v>5.2539415645717943E-2</v>
      </c>
      <c r="M642">
        <f t="shared" si="30"/>
        <v>11331.602500000001</v>
      </c>
    </row>
    <row r="643" spans="1:13" x14ac:dyDescent="0.25">
      <c r="A643" t="s">
        <v>92</v>
      </c>
      <c r="B643">
        <v>112.2</v>
      </c>
      <c r="C643">
        <v>1292.56</v>
      </c>
      <c r="D643" s="1">
        <v>86.6</v>
      </c>
      <c r="E643" s="2">
        <f t="shared" ref="E643:E701" si="31">(B643-D643)/D643</f>
        <v>0.29561200923787539</v>
      </c>
      <c r="F643">
        <f t="shared" ref="F643:F701" si="32">E643^2</f>
        <v>8.7386460005653727E-2</v>
      </c>
      <c r="M643">
        <f t="shared" ref="M643:M701" si="33">B643^2</f>
        <v>12588.84</v>
      </c>
    </row>
    <row r="644" spans="1:13" x14ac:dyDescent="0.25">
      <c r="A644" t="s">
        <v>92</v>
      </c>
      <c r="B644">
        <v>106.1</v>
      </c>
      <c r="C644">
        <v>1304.2</v>
      </c>
      <c r="D644" s="1">
        <v>86.6</v>
      </c>
      <c r="E644" s="2">
        <f t="shared" si="31"/>
        <v>0.22517321016166283</v>
      </c>
      <c r="F644">
        <f t="shared" si="32"/>
        <v>5.0702974574508376E-2</v>
      </c>
      <c r="M644">
        <f t="shared" si="33"/>
        <v>11257.21</v>
      </c>
    </row>
    <row r="645" spans="1:13" x14ac:dyDescent="0.25">
      <c r="A645" t="s">
        <v>92</v>
      </c>
      <c r="B645">
        <v>108.05</v>
      </c>
      <c r="C645">
        <v>1166.6199999999999</v>
      </c>
      <c r="D645" s="1">
        <v>86.6</v>
      </c>
      <c r="E645" s="2">
        <f t="shared" si="31"/>
        <v>0.24769053117782916</v>
      </c>
      <c r="F645">
        <f t="shared" si="32"/>
        <v>6.1350599235155158E-2</v>
      </c>
      <c r="M645">
        <f t="shared" si="33"/>
        <v>11674.8025</v>
      </c>
    </row>
    <row r="646" spans="1:13" x14ac:dyDescent="0.25">
      <c r="A646" t="s">
        <v>92</v>
      </c>
      <c r="B646">
        <v>107.75</v>
      </c>
      <c r="C646">
        <v>1048.8900000000001</v>
      </c>
      <c r="D646" s="1">
        <v>86.6</v>
      </c>
      <c r="E646" s="2">
        <f t="shared" si="31"/>
        <v>0.24422632794457283</v>
      </c>
      <c r="F646">
        <f t="shared" si="32"/>
        <v>5.9646499261290037E-2</v>
      </c>
      <c r="M646">
        <f t="shared" si="33"/>
        <v>11610.0625</v>
      </c>
    </row>
    <row r="647" spans="1:13" x14ac:dyDescent="0.25">
      <c r="A647" t="s">
        <v>92</v>
      </c>
      <c r="B647">
        <v>109.55</v>
      </c>
      <c r="C647">
        <v>1038.94</v>
      </c>
      <c r="D647" s="1">
        <v>86.6</v>
      </c>
      <c r="E647" s="2">
        <f t="shared" si="31"/>
        <v>0.26501154734411092</v>
      </c>
      <c r="F647">
        <f t="shared" si="32"/>
        <v>7.0231120225719951E-2</v>
      </c>
      <c r="M647">
        <f t="shared" si="33"/>
        <v>12001.202499999999</v>
      </c>
    </row>
    <row r="648" spans="1:13" x14ac:dyDescent="0.25">
      <c r="A648" t="s">
        <v>92</v>
      </c>
      <c r="B648">
        <v>104.6</v>
      </c>
      <c r="C648">
        <v>1164.02</v>
      </c>
      <c r="D648" s="1">
        <v>86.6</v>
      </c>
      <c r="E648" s="2">
        <f t="shared" si="31"/>
        <v>0.20785219399538107</v>
      </c>
      <c r="F648">
        <f t="shared" si="32"/>
        <v>4.3202534548693529E-2</v>
      </c>
      <c r="M648">
        <f t="shared" si="33"/>
        <v>10941.159999999998</v>
      </c>
    </row>
    <row r="649" spans="1:13" x14ac:dyDescent="0.25">
      <c r="A649" t="s">
        <v>92</v>
      </c>
      <c r="B649">
        <v>103.1</v>
      </c>
      <c r="C649">
        <v>1166.5899999999999</v>
      </c>
      <c r="D649" s="1">
        <v>86.6</v>
      </c>
      <c r="E649" s="2">
        <f t="shared" si="31"/>
        <v>0.19053117782909931</v>
      </c>
      <c r="F649">
        <f t="shared" si="32"/>
        <v>3.6302129724943864E-2</v>
      </c>
      <c r="M649">
        <f t="shared" si="33"/>
        <v>10629.609999999999</v>
      </c>
    </row>
    <row r="650" spans="1:13" x14ac:dyDescent="0.25">
      <c r="A650" t="s">
        <v>92</v>
      </c>
      <c r="B650">
        <v>108.5</v>
      </c>
      <c r="C650">
        <v>1296.78</v>
      </c>
      <c r="D650" s="1">
        <v>86.6</v>
      </c>
      <c r="E650" s="2">
        <f t="shared" si="31"/>
        <v>0.25288683602771372</v>
      </c>
      <c r="F650">
        <f t="shared" si="32"/>
        <v>6.3951751836107767E-2</v>
      </c>
      <c r="M650">
        <f t="shared" si="33"/>
        <v>11772.25</v>
      </c>
    </row>
    <row r="651" spans="1:13" x14ac:dyDescent="0.25">
      <c r="A651" t="s">
        <v>92</v>
      </c>
      <c r="B651">
        <v>103.75</v>
      </c>
      <c r="C651">
        <v>1041.75</v>
      </c>
      <c r="D651" s="1">
        <v>86.6</v>
      </c>
      <c r="E651" s="2">
        <f t="shared" si="31"/>
        <v>0.1980369515011548</v>
      </c>
      <c r="F651">
        <f t="shared" si="32"/>
        <v>3.9218634159870737E-2</v>
      </c>
      <c r="M651">
        <f t="shared" si="33"/>
        <v>10764.0625</v>
      </c>
    </row>
    <row r="652" spans="1:13" x14ac:dyDescent="0.25">
      <c r="A652" t="s">
        <v>93</v>
      </c>
      <c r="B652">
        <v>60.1</v>
      </c>
      <c r="C652">
        <v>1542.94</v>
      </c>
      <c r="D652" s="1">
        <v>48.45</v>
      </c>
      <c r="E652" s="2">
        <f t="shared" si="31"/>
        <v>0.24045407636738902</v>
      </c>
      <c r="F652">
        <f t="shared" si="32"/>
        <v>5.7818162841694151E-2</v>
      </c>
      <c r="M652">
        <f t="shared" si="33"/>
        <v>3612.01</v>
      </c>
    </row>
    <row r="653" spans="1:13" x14ac:dyDescent="0.25">
      <c r="A653" t="s">
        <v>93</v>
      </c>
      <c r="B653">
        <v>56.95</v>
      </c>
      <c r="C653">
        <v>1387.22</v>
      </c>
      <c r="D653" s="1">
        <v>48.45</v>
      </c>
      <c r="E653" s="2">
        <f t="shared" si="31"/>
        <v>0.17543859649122806</v>
      </c>
      <c r="F653">
        <f t="shared" si="32"/>
        <v>3.077870113881194E-2</v>
      </c>
      <c r="M653">
        <f t="shared" si="33"/>
        <v>3243.3025000000002</v>
      </c>
    </row>
    <row r="654" spans="1:13" x14ac:dyDescent="0.25">
      <c r="A654" t="s">
        <v>93</v>
      </c>
      <c r="B654">
        <v>55.45</v>
      </c>
      <c r="C654">
        <v>1534.84</v>
      </c>
      <c r="D654" s="1">
        <v>48.45</v>
      </c>
      <c r="E654" s="2">
        <f t="shared" si="31"/>
        <v>0.14447884416924664</v>
      </c>
      <c r="F654">
        <f t="shared" si="32"/>
        <v>2.0874136412481453E-2</v>
      </c>
      <c r="M654">
        <f t="shared" si="33"/>
        <v>3074.7025000000003</v>
      </c>
    </row>
    <row r="655" spans="1:13" x14ac:dyDescent="0.25">
      <c r="A655" t="s">
        <v>93</v>
      </c>
      <c r="B655">
        <v>56.8</v>
      </c>
      <c r="C655">
        <v>1092.6199999999999</v>
      </c>
      <c r="D655" s="1">
        <v>48.45</v>
      </c>
      <c r="E655" s="2">
        <f t="shared" si="31"/>
        <v>0.1723426212590298</v>
      </c>
      <c r="F655">
        <f t="shared" si="32"/>
        <v>2.9701979102433392E-2</v>
      </c>
      <c r="M655">
        <f t="shared" si="33"/>
        <v>3226.24</v>
      </c>
    </row>
    <row r="656" spans="1:13" x14ac:dyDescent="0.25">
      <c r="A656" t="s">
        <v>93</v>
      </c>
      <c r="B656">
        <v>57.25</v>
      </c>
      <c r="C656">
        <v>1531.84</v>
      </c>
      <c r="D656" s="1">
        <v>48.45</v>
      </c>
      <c r="E656" s="2">
        <f t="shared" si="31"/>
        <v>0.18163054695562428</v>
      </c>
      <c r="F656">
        <f t="shared" si="32"/>
        <v>3.2989655587399233E-2</v>
      </c>
      <c r="M656">
        <f t="shared" si="33"/>
        <v>3277.5625</v>
      </c>
    </row>
    <row r="657" spans="1:13" x14ac:dyDescent="0.25">
      <c r="A657" t="s">
        <v>93</v>
      </c>
      <c r="B657">
        <v>57.25</v>
      </c>
      <c r="C657">
        <v>1374.9</v>
      </c>
      <c r="D657" s="1">
        <v>48.45</v>
      </c>
      <c r="E657" s="2">
        <f t="shared" si="31"/>
        <v>0.18163054695562428</v>
      </c>
      <c r="F657">
        <f t="shared" si="32"/>
        <v>3.2989655587399233E-2</v>
      </c>
      <c r="M657">
        <f t="shared" si="33"/>
        <v>3277.5625</v>
      </c>
    </row>
    <row r="658" spans="1:13" x14ac:dyDescent="0.25">
      <c r="A658" t="s">
        <v>93</v>
      </c>
      <c r="B658">
        <v>57</v>
      </c>
      <c r="C658">
        <v>1391.72</v>
      </c>
      <c r="D658" s="1">
        <v>48.45</v>
      </c>
      <c r="E658" s="2">
        <f t="shared" si="31"/>
        <v>0.17647058823529405</v>
      </c>
      <c r="F658">
        <f t="shared" si="32"/>
        <v>3.1141868512110701E-2</v>
      </c>
      <c r="M658">
        <f t="shared" si="33"/>
        <v>3249</v>
      </c>
    </row>
    <row r="659" spans="1:13" x14ac:dyDescent="0.25">
      <c r="A659" t="s">
        <v>93</v>
      </c>
      <c r="B659">
        <v>57.9</v>
      </c>
      <c r="C659">
        <v>1408.72</v>
      </c>
      <c r="D659" s="1">
        <v>48.45</v>
      </c>
      <c r="E659" s="2">
        <f t="shared" si="31"/>
        <v>0.19504643962848286</v>
      </c>
      <c r="F659">
        <f t="shared" si="32"/>
        <v>3.8043113611747413E-2</v>
      </c>
      <c r="M659">
        <f t="shared" si="33"/>
        <v>3352.41</v>
      </c>
    </row>
    <row r="660" spans="1:13" x14ac:dyDescent="0.25">
      <c r="A660" t="s">
        <v>93</v>
      </c>
      <c r="B660">
        <v>57.4</v>
      </c>
      <c r="C660">
        <v>1527.74</v>
      </c>
      <c r="D660" s="1">
        <v>48.45</v>
      </c>
      <c r="E660" s="2">
        <f t="shared" si="31"/>
        <v>0.1847265221878224</v>
      </c>
      <c r="F660">
        <f t="shared" si="32"/>
        <v>3.4123887999608041E-2</v>
      </c>
      <c r="M660">
        <f t="shared" si="33"/>
        <v>3294.7599999999998</v>
      </c>
    </row>
    <row r="661" spans="1:13" x14ac:dyDescent="0.25">
      <c r="A661" t="s">
        <v>93</v>
      </c>
      <c r="B661">
        <v>56.95</v>
      </c>
      <c r="C661">
        <v>1388.44</v>
      </c>
      <c r="D661" s="1">
        <v>48.45</v>
      </c>
      <c r="E661" s="2">
        <f t="shared" si="31"/>
        <v>0.17543859649122806</v>
      </c>
      <c r="F661">
        <f t="shared" si="32"/>
        <v>3.077870113881194E-2</v>
      </c>
      <c r="M661">
        <f t="shared" si="33"/>
        <v>3243.3025000000002</v>
      </c>
    </row>
    <row r="662" spans="1:13" x14ac:dyDescent="0.25">
      <c r="A662" t="s">
        <v>94</v>
      </c>
      <c r="B662">
        <v>79.349999999999994</v>
      </c>
      <c r="C662">
        <v>1797.13</v>
      </c>
      <c r="D662" s="1">
        <v>60.95</v>
      </c>
      <c r="E662" s="2">
        <f t="shared" si="31"/>
        <v>0.30188679245283001</v>
      </c>
      <c r="F662">
        <f t="shared" si="32"/>
        <v>9.1135635457458064E-2</v>
      </c>
      <c r="M662">
        <f t="shared" si="33"/>
        <v>6296.4224999999988</v>
      </c>
    </row>
    <row r="663" spans="1:13" x14ac:dyDescent="0.25">
      <c r="A663" t="s">
        <v>94</v>
      </c>
      <c r="B663">
        <v>79.7</v>
      </c>
      <c r="C663">
        <v>2052.35</v>
      </c>
      <c r="D663" s="1">
        <v>60.95</v>
      </c>
      <c r="E663" s="2">
        <f t="shared" si="31"/>
        <v>0.3076292042657916</v>
      </c>
      <c r="F663">
        <f t="shared" si="32"/>
        <v>9.4635727317204127E-2</v>
      </c>
      <c r="M663">
        <f t="shared" si="33"/>
        <v>6352.09</v>
      </c>
    </row>
    <row r="664" spans="1:13" x14ac:dyDescent="0.25">
      <c r="A664" t="s">
        <v>94</v>
      </c>
      <c r="B664">
        <v>78.599999999999994</v>
      </c>
      <c r="C664">
        <v>1813</v>
      </c>
      <c r="D664" s="1">
        <v>60.95</v>
      </c>
      <c r="E664" s="2">
        <f t="shared" si="31"/>
        <v>0.28958162428219836</v>
      </c>
      <c r="F664">
        <f t="shared" si="32"/>
        <v>8.3857517121916289E-2</v>
      </c>
      <c r="M664">
        <f t="shared" si="33"/>
        <v>6177.9599999999991</v>
      </c>
    </row>
    <row r="665" spans="1:13" x14ac:dyDescent="0.25">
      <c r="A665" t="s">
        <v>94</v>
      </c>
      <c r="B665">
        <v>75.8</v>
      </c>
      <c r="C665">
        <v>2259.6799999999998</v>
      </c>
      <c r="D665" s="1">
        <v>60.95</v>
      </c>
      <c r="E665" s="2">
        <f t="shared" si="31"/>
        <v>0.24364232977850686</v>
      </c>
      <c r="F665">
        <f t="shared" si="32"/>
        <v>5.9361584859898689E-2</v>
      </c>
      <c r="M665">
        <f t="shared" si="33"/>
        <v>5745.6399999999994</v>
      </c>
    </row>
    <row r="666" spans="1:13" x14ac:dyDescent="0.25">
      <c r="A666" t="s">
        <v>94</v>
      </c>
      <c r="B666">
        <v>80.5</v>
      </c>
      <c r="C666">
        <v>2265</v>
      </c>
      <c r="D666" s="1">
        <v>60.95</v>
      </c>
      <c r="E666" s="2">
        <f t="shared" si="31"/>
        <v>0.320754716981132</v>
      </c>
      <c r="F666">
        <f t="shared" si="32"/>
        <v>0.10288358846564609</v>
      </c>
      <c r="M666">
        <f t="shared" si="33"/>
        <v>6480.25</v>
      </c>
    </row>
    <row r="667" spans="1:13" x14ac:dyDescent="0.25">
      <c r="A667" t="s">
        <v>94</v>
      </c>
      <c r="B667">
        <v>75.349999999999994</v>
      </c>
      <c r="C667">
        <v>1576.67</v>
      </c>
      <c r="D667" s="1">
        <v>60.95</v>
      </c>
      <c r="E667" s="2">
        <f t="shared" si="31"/>
        <v>0.23625922887612782</v>
      </c>
      <c r="F667">
        <f t="shared" si="32"/>
        <v>5.5818423229142551E-2</v>
      </c>
      <c r="M667">
        <f t="shared" si="33"/>
        <v>5677.6224999999995</v>
      </c>
    </row>
    <row r="668" spans="1:13" x14ac:dyDescent="0.25">
      <c r="A668" t="s">
        <v>94</v>
      </c>
      <c r="B668">
        <v>78.900000000000006</v>
      </c>
      <c r="C668">
        <v>1584.12</v>
      </c>
      <c r="D668" s="1">
        <v>60.95</v>
      </c>
      <c r="E668" s="2">
        <f t="shared" si="31"/>
        <v>0.2945036915504512</v>
      </c>
      <c r="F668">
        <f t="shared" si="32"/>
        <v>8.6732424336843306E-2</v>
      </c>
      <c r="M668">
        <f t="shared" si="33"/>
        <v>6225.2100000000009</v>
      </c>
    </row>
    <row r="669" spans="1:13" x14ac:dyDescent="0.25">
      <c r="A669" t="s">
        <v>94</v>
      </c>
      <c r="B669">
        <v>77.75</v>
      </c>
      <c r="C669">
        <v>2028.8</v>
      </c>
      <c r="D669" s="1">
        <v>60.95</v>
      </c>
      <c r="E669" s="2">
        <f t="shared" si="31"/>
        <v>0.27563576702214926</v>
      </c>
      <c r="F669">
        <f t="shared" si="32"/>
        <v>7.5975076061888538E-2</v>
      </c>
      <c r="M669">
        <f t="shared" si="33"/>
        <v>6045.0625</v>
      </c>
    </row>
    <row r="670" spans="1:13" x14ac:dyDescent="0.25">
      <c r="A670" t="s">
        <v>94</v>
      </c>
      <c r="B670">
        <v>80.45</v>
      </c>
      <c r="C670">
        <v>1809.07</v>
      </c>
      <c r="D670" s="1">
        <v>60.95</v>
      </c>
      <c r="E670" s="2">
        <f t="shared" si="31"/>
        <v>0.31993437243642331</v>
      </c>
      <c r="F670">
        <f t="shared" si="32"/>
        <v>0.10235800266628801</v>
      </c>
      <c r="M670">
        <f t="shared" si="33"/>
        <v>6472.2025000000003</v>
      </c>
    </row>
    <row r="671" spans="1:13" x14ac:dyDescent="0.25">
      <c r="A671" t="s">
        <v>94</v>
      </c>
      <c r="B671">
        <v>82.65</v>
      </c>
      <c r="C671">
        <v>1810.09</v>
      </c>
      <c r="D671" s="1">
        <v>60.95</v>
      </c>
      <c r="E671" s="2">
        <f t="shared" si="31"/>
        <v>0.35602953240360957</v>
      </c>
      <c r="F671">
        <f t="shared" si="32"/>
        <v>0.12675702794353289</v>
      </c>
      <c r="M671">
        <f t="shared" si="33"/>
        <v>6831.0225000000009</v>
      </c>
    </row>
    <row r="672" spans="1:13" x14ac:dyDescent="0.25">
      <c r="A672" t="s">
        <v>95</v>
      </c>
      <c r="B672">
        <v>84.35</v>
      </c>
      <c r="C672">
        <v>1702.53</v>
      </c>
      <c r="D672" s="1">
        <v>62.65</v>
      </c>
      <c r="E672" s="2">
        <f t="shared" si="31"/>
        <v>0.34636871508379879</v>
      </c>
      <c r="F672">
        <f t="shared" si="32"/>
        <v>0.11997128678880178</v>
      </c>
      <c r="M672">
        <f t="shared" si="33"/>
        <v>7114.9224999999988</v>
      </c>
    </row>
    <row r="673" spans="1:13" x14ac:dyDescent="0.25">
      <c r="A673" t="s">
        <v>95</v>
      </c>
      <c r="B673">
        <v>83.45</v>
      </c>
      <c r="C673">
        <v>1526.37</v>
      </c>
      <c r="D673" s="1">
        <v>62.65</v>
      </c>
      <c r="E673" s="2">
        <f t="shared" si="31"/>
        <v>0.33200319233838793</v>
      </c>
      <c r="F673">
        <f t="shared" si="32"/>
        <v>0.11022611972288061</v>
      </c>
      <c r="M673">
        <f t="shared" si="33"/>
        <v>6963.9025000000001</v>
      </c>
    </row>
    <row r="674" spans="1:13" x14ac:dyDescent="0.25">
      <c r="A674" t="s">
        <v>95</v>
      </c>
      <c r="B674">
        <v>87.5</v>
      </c>
      <c r="C674">
        <v>1129.6400000000001</v>
      </c>
      <c r="D674" s="1">
        <v>62.65</v>
      </c>
      <c r="E674" s="2">
        <f t="shared" si="31"/>
        <v>0.39664804469273746</v>
      </c>
      <c r="F674">
        <f t="shared" si="32"/>
        <v>0.15732967135857184</v>
      </c>
      <c r="M674">
        <f t="shared" si="33"/>
        <v>7656.25</v>
      </c>
    </row>
    <row r="675" spans="1:13" x14ac:dyDescent="0.25">
      <c r="A675" t="s">
        <v>95</v>
      </c>
      <c r="B675">
        <v>84.55</v>
      </c>
      <c r="C675">
        <v>1335.7</v>
      </c>
      <c r="D675" s="1">
        <v>62.65</v>
      </c>
      <c r="E675" s="2">
        <f t="shared" si="31"/>
        <v>0.34956105347166799</v>
      </c>
      <c r="F675">
        <f t="shared" si="32"/>
        <v>0.12219293010422233</v>
      </c>
      <c r="M675">
        <f t="shared" si="33"/>
        <v>7148.7024999999994</v>
      </c>
    </row>
    <row r="676" spans="1:13" x14ac:dyDescent="0.25">
      <c r="A676" t="s">
        <v>95</v>
      </c>
      <c r="B676">
        <v>86.3</v>
      </c>
      <c r="C676">
        <v>1894.81</v>
      </c>
      <c r="D676" s="1">
        <v>62.65</v>
      </c>
      <c r="E676" s="2">
        <f t="shared" si="31"/>
        <v>0.37749401436552271</v>
      </c>
      <c r="F676">
        <f t="shared" si="32"/>
        <v>0.14250173088179746</v>
      </c>
      <c r="M676">
        <f t="shared" si="33"/>
        <v>7447.69</v>
      </c>
    </row>
    <row r="677" spans="1:13" x14ac:dyDescent="0.25">
      <c r="A677" t="s">
        <v>95</v>
      </c>
      <c r="B677">
        <v>91.5</v>
      </c>
      <c r="C677">
        <v>1697.15</v>
      </c>
      <c r="D677" s="1">
        <v>62.65</v>
      </c>
      <c r="E677" s="2">
        <f t="shared" si="31"/>
        <v>0.46049481245011975</v>
      </c>
      <c r="F677">
        <f t="shared" si="32"/>
        <v>0.21205547229347096</v>
      </c>
      <c r="M677">
        <f t="shared" si="33"/>
        <v>8372.25</v>
      </c>
    </row>
    <row r="678" spans="1:13" x14ac:dyDescent="0.25">
      <c r="A678" t="s">
        <v>95</v>
      </c>
      <c r="B678">
        <v>85.4</v>
      </c>
      <c r="C678">
        <v>1524.66</v>
      </c>
      <c r="D678" s="1">
        <v>62.65</v>
      </c>
      <c r="E678" s="2">
        <f t="shared" si="31"/>
        <v>0.36312849162011185</v>
      </c>
      <c r="F678">
        <f t="shared" si="32"/>
        <v>0.13186230142629765</v>
      </c>
      <c r="M678">
        <f t="shared" si="33"/>
        <v>7293.1600000000008</v>
      </c>
    </row>
    <row r="679" spans="1:13" x14ac:dyDescent="0.25">
      <c r="A679" t="s">
        <v>95</v>
      </c>
      <c r="B679">
        <v>84</v>
      </c>
      <c r="C679">
        <v>1890.63</v>
      </c>
      <c r="D679" s="1">
        <v>62.65</v>
      </c>
      <c r="E679" s="2">
        <f t="shared" si="31"/>
        <v>0.34078212290502796</v>
      </c>
      <c r="F679">
        <f t="shared" si="32"/>
        <v>0.11613245529165758</v>
      </c>
      <c r="M679">
        <f t="shared" si="33"/>
        <v>7056</v>
      </c>
    </row>
    <row r="680" spans="1:13" x14ac:dyDescent="0.25">
      <c r="A680" t="s">
        <v>95</v>
      </c>
      <c r="B680">
        <v>87.2</v>
      </c>
      <c r="C680">
        <v>1518.14</v>
      </c>
      <c r="D680" s="1">
        <v>62.65</v>
      </c>
      <c r="E680" s="2">
        <f t="shared" si="31"/>
        <v>0.39185953711093385</v>
      </c>
      <c r="F680">
        <f t="shared" si="32"/>
        <v>0.15355389682479534</v>
      </c>
      <c r="M680">
        <f t="shared" si="33"/>
        <v>7603.84</v>
      </c>
    </row>
    <row r="681" spans="1:13" x14ac:dyDescent="0.25">
      <c r="A681" t="s">
        <v>95</v>
      </c>
      <c r="B681">
        <v>85.35</v>
      </c>
      <c r="C681">
        <v>1708.87</v>
      </c>
      <c r="D681" s="1">
        <v>62.65</v>
      </c>
      <c r="E681" s="2">
        <f t="shared" si="31"/>
        <v>0.3623304070231444</v>
      </c>
      <c r="F681">
        <f t="shared" si="32"/>
        <v>0.13128332385355748</v>
      </c>
      <c r="M681">
        <f t="shared" si="33"/>
        <v>7284.6224999999986</v>
      </c>
    </row>
    <row r="682" spans="1:13" x14ac:dyDescent="0.25">
      <c r="A682" t="s">
        <v>96</v>
      </c>
      <c r="B682">
        <v>67.349999999999994</v>
      </c>
      <c r="C682">
        <v>1612.24</v>
      </c>
      <c r="D682" s="1">
        <v>51.05</v>
      </c>
      <c r="E682" s="2">
        <f t="shared" si="31"/>
        <v>0.31929480901077373</v>
      </c>
      <c r="F682">
        <f t="shared" si="32"/>
        <v>0.10194917506122647</v>
      </c>
      <c r="M682">
        <f t="shared" si="33"/>
        <v>4536.0224999999991</v>
      </c>
    </row>
    <row r="683" spans="1:13" x14ac:dyDescent="0.25">
      <c r="A683" t="s">
        <v>96</v>
      </c>
      <c r="B683">
        <v>67.55</v>
      </c>
      <c r="C683">
        <v>1603.69</v>
      </c>
      <c r="D683" s="1">
        <v>51.05</v>
      </c>
      <c r="E683" s="2">
        <f t="shared" si="31"/>
        <v>0.32321253672869737</v>
      </c>
      <c r="F683">
        <f t="shared" si="32"/>
        <v>0.10446634389859955</v>
      </c>
      <c r="M683">
        <f t="shared" si="33"/>
        <v>4563.0024999999996</v>
      </c>
    </row>
    <row r="684" spans="1:13" x14ac:dyDescent="0.25">
      <c r="A684" t="s">
        <v>96</v>
      </c>
      <c r="B684">
        <v>65.5</v>
      </c>
      <c r="C684">
        <v>1806.58</v>
      </c>
      <c r="D684" s="1">
        <v>51.05</v>
      </c>
      <c r="E684" s="2">
        <f t="shared" si="31"/>
        <v>0.28305582761998049</v>
      </c>
      <c r="F684">
        <f t="shared" si="32"/>
        <v>8.0120601549632117E-2</v>
      </c>
      <c r="M684">
        <f t="shared" si="33"/>
        <v>4290.25</v>
      </c>
    </row>
    <row r="685" spans="1:13" x14ac:dyDescent="0.25">
      <c r="A685" t="s">
        <v>96</v>
      </c>
      <c r="B685">
        <v>67.05</v>
      </c>
      <c r="C685">
        <v>1415.35</v>
      </c>
      <c r="D685" s="1">
        <v>51.05</v>
      </c>
      <c r="E685" s="2">
        <f t="shared" si="31"/>
        <v>0.31341821743388837</v>
      </c>
      <c r="F685">
        <f t="shared" si="32"/>
        <v>9.8230979019436129E-2</v>
      </c>
      <c r="M685">
        <f t="shared" si="33"/>
        <v>4495.7024999999994</v>
      </c>
    </row>
    <row r="686" spans="1:13" x14ac:dyDescent="0.25">
      <c r="A686" t="s">
        <v>96</v>
      </c>
      <c r="B686">
        <v>66.45</v>
      </c>
      <c r="C686">
        <v>1385.08</v>
      </c>
      <c r="D686" s="1">
        <v>51.05</v>
      </c>
      <c r="E686" s="2">
        <f t="shared" si="31"/>
        <v>0.30166503428011765</v>
      </c>
      <c r="F686">
        <f t="shared" si="32"/>
        <v>9.1001792907224557E-2</v>
      </c>
      <c r="M686">
        <f t="shared" si="33"/>
        <v>4415.6025</v>
      </c>
    </row>
    <row r="687" spans="1:13" x14ac:dyDescent="0.25">
      <c r="A687" t="s">
        <v>96</v>
      </c>
      <c r="B687">
        <v>67.5</v>
      </c>
      <c r="C687">
        <v>1820.72</v>
      </c>
      <c r="D687" s="1">
        <v>51.05</v>
      </c>
      <c r="E687" s="2">
        <f t="shared" si="31"/>
        <v>0.32223310479921652</v>
      </c>
      <c r="F687">
        <f t="shared" si="32"/>
        <v>0.10383417382854286</v>
      </c>
      <c r="M687">
        <f t="shared" si="33"/>
        <v>4556.25</v>
      </c>
    </row>
    <row r="688" spans="1:13" x14ac:dyDescent="0.25">
      <c r="A688" t="s">
        <v>96</v>
      </c>
      <c r="B688">
        <v>68.55</v>
      </c>
      <c r="C688">
        <v>1615.43</v>
      </c>
      <c r="D688" s="1">
        <v>51.05</v>
      </c>
      <c r="E688" s="2">
        <f t="shared" si="31"/>
        <v>0.34280117531831539</v>
      </c>
      <c r="F688">
        <f t="shared" si="32"/>
        <v>0.1175126457996184</v>
      </c>
      <c r="M688">
        <f t="shared" si="33"/>
        <v>4699.1025</v>
      </c>
    </row>
    <row r="689" spans="1:13" x14ac:dyDescent="0.25">
      <c r="A689" t="s">
        <v>96</v>
      </c>
      <c r="B689">
        <v>65.650000000000006</v>
      </c>
      <c r="C689">
        <v>1619.28</v>
      </c>
      <c r="D689" s="1">
        <v>51.05</v>
      </c>
      <c r="E689" s="2">
        <f t="shared" si="31"/>
        <v>0.28599412340842328</v>
      </c>
      <c r="F689">
        <f t="shared" si="32"/>
        <v>8.1792638624152453E-2</v>
      </c>
      <c r="M689">
        <f t="shared" si="33"/>
        <v>4309.9225000000006</v>
      </c>
    </row>
    <row r="690" spans="1:13" x14ac:dyDescent="0.25">
      <c r="A690" t="s">
        <v>96</v>
      </c>
      <c r="B690">
        <v>64.95</v>
      </c>
      <c r="C690">
        <v>1223.29</v>
      </c>
      <c r="D690" s="1">
        <v>51.05</v>
      </c>
      <c r="E690" s="2">
        <f t="shared" si="31"/>
        <v>0.27228207639569063</v>
      </c>
      <c r="F690">
        <f t="shared" si="32"/>
        <v>7.4137529126348703E-2</v>
      </c>
      <c r="M690">
        <f t="shared" si="33"/>
        <v>4218.5025000000005</v>
      </c>
    </row>
    <row r="691" spans="1:13" x14ac:dyDescent="0.25">
      <c r="A691" t="s">
        <v>96</v>
      </c>
      <c r="B691">
        <v>68.150000000000006</v>
      </c>
      <c r="C691">
        <v>1211.49</v>
      </c>
      <c r="D691" s="1">
        <v>51.05</v>
      </c>
      <c r="E691" s="2">
        <f t="shared" si="31"/>
        <v>0.33496571988246837</v>
      </c>
      <c r="F691">
        <f t="shared" si="32"/>
        <v>0.11220203349638026</v>
      </c>
      <c r="M691">
        <f t="shared" si="33"/>
        <v>4644.4225000000006</v>
      </c>
    </row>
    <row r="692" spans="1:13" x14ac:dyDescent="0.25">
      <c r="A692" t="s">
        <v>97</v>
      </c>
      <c r="B692">
        <v>81.2</v>
      </c>
      <c r="C692">
        <v>1331.83</v>
      </c>
      <c r="D692" s="1">
        <v>62.5</v>
      </c>
      <c r="E692" s="2">
        <f t="shared" si="31"/>
        <v>0.29920000000000002</v>
      </c>
      <c r="F692">
        <f t="shared" si="32"/>
        <v>8.9520640000000012E-2</v>
      </c>
      <c r="M692">
        <f t="shared" si="33"/>
        <v>6593.4400000000005</v>
      </c>
    </row>
    <row r="693" spans="1:13" x14ac:dyDescent="0.25">
      <c r="A693" t="s">
        <v>97</v>
      </c>
      <c r="B693">
        <v>80.95</v>
      </c>
      <c r="C693">
        <v>1976.13</v>
      </c>
      <c r="D693" s="1">
        <v>62.5</v>
      </c>
      <c r="E693" s="2">
        <f t="shared" si="31"/>
        <v>0.29520000000000002</v>
      </c>
      <c r="F693">
        <f t="shared" si="32"/>
        <v>8.7143040000000005E-2</v>
      </c>
      <c r="M693">
        <f t="shared" si="33"/>
        <v>6552.9025000000001</v>
      </c>
    </row>
    <row r="694" spans="1:13" x14ac:dyDescent="0.25">
      <c r="A694" t="s">
        <v>97</v>
      </c>
      <c r="B694">
        <v>83.1</v>
      </c>
      <c r="C694">
        <v>1544.04</v>
      </c>
      <c r="D694" s="1">
        <v>62.5</v>
      </c>
      <c r="E694" s="2">
        <f t="shared" si="31"/>
        <v>0.32959999999999989</v>
      </c>
      <c r="F694">
        <f t="shared" si="32"/>
        <v>0.10863615999999993</v>
      </c>
      <c r="M694">
        <f t="shared" si="33"/>
        <v>6905.6099999999988</v>
      </c>
    </row>
    <row r="695" spans="1:13" x14ac:dyDescent="0.25">
      <c r="A695" t="s">
        <v>97</v>
      </c>
      <c r="B695">
        <v>79.650000000000006</v>
      </c>
      <c r="C695">
        <v>1765.64</v>
      </c>
      <c r="D695" s="1">
        <v>62.5</v>
      </c>
      <c r="E695" s="2">
        <f t="shared" si="31"/>
        <v>0.27440000000000009</v>
      </c>
      <c r="F695">
        <f t="shared" si="32"/>
        <v>7.5295360000000047E-2</v>
      </c>
      <c r="M695">
        <f t="shared" si="33"/>
        <v>6344.1225000000013</v>
      </c>
    </row>
    <row r="696" spans="1:13" x14ac:dyDescent="0.25">
      <c r="A696" t="s">
        <v>97</v>
      </c>
      <c r="B696">
        <v>81.05</v>
      </c>
      <c r="C696">
        <v>2205.7600000000002</v>
      </c>
      <c r="D696" s="1">
        <v>62.5</v>
      </c>
      <c r="E696" s="2">
        <f t="shared" si="31"/>
        <v>0.29679999999999995</v>
      </c>
      <c r="F696">
        <f t="shared" si="32"/>
        <v>8.8090239999999972E-2</v>
      </c>
      <c r="M696">
        <f t="shared" si="33"/>
        <v>6569.1025</v>
      </c>
    </row>
    <row r="697" spans="1:13" x14ac:dyDescent="0.25">
      <c r="A697" t="s">
        <v>97</v>
      </c>
      <c r="B697">
        <v>83.55</v>
      </c>
      <c r="C697">
        <v>2204.66</v>
      </c>
      <c r="D697" s="1">
        <v>62.5</v>
      </c>
      <c r="E697" s="2">
        <f t="shared" si="31"/>
        <v>0.33679999999999993</v>
      </c>
      <c r="F697">
        <f t="shared" si="32"/>
        <v>0.11343423999999995</v>
      </c>
      <c r="M697">
        <f t="shared" si="33"/>
        <v>6980.6025</v>
      </c>
    </row>
    <row r="698" spans="1:13" x14ac:dyDescent="0.25">
      <c r="A698" t="s">
        <v>97</v>
      </c>
      <c r="B698">
        <v>81.45</v>
      </c>
      <c r="C698">
        <v>1756.94</v>
      </c>
      <c r="D698" s="1">
        <v>62.5</v>
      </c>
      <c r="E698" s="2">
        <f t="shared" si="31"/>
        <v>0.30320000000000003</v>
      </c>
      <c r="F698">
        <f t="shared" si="32"/>
        <v>9.193024000000001E-2</v>
      </c>
      <c r="M698">
        <f t="shared" si="33"/>
        <v>6634.1025000000009</v>
      </c>
    </row>
    <row r="699" spans="1:13" x14ac:dyDescent="0.25">
      <c r="A699" t="s">
        <v>97</v>
      </c>
      <c r="B699">
        <v>84.65</v>
      </c>
      <c r="C699">
        <v>1526.01</v>
      </c>
      <c r="D699" s="1">
        <v>62.5</v>
      </c>
      <c r="E699" s="2">
        <f t="shared" si="31"/>
        <v>0.3544000000000001</v>
      </c>
      <c r="F699">
        <f t="shared" si="32"/>
        <v>0.12559936000000008</v>
      </c>
      <c r="M699">
        <f t="shared" si="33"/>
        <v>7165.6225000000013</v>
      </c>
    </row>
    <row r="700" spans="1:13" x14ac:dyDescent="0.25">
      <c r="A700" t="s">
        <v>97</v>
      </c>
      <c r="B700">
        <v>83.3</v>
      </c>
      <c r="C700">
        <v>2192.81</v>
      </c>
      <c r="D700" s="1">
        <v>62.5</v>
      </c>
      <c r="E700" s="2">
        <f t="shared" si="31"/>
        <v>0.33279999999999993</v>
      </c>
      <c r="F700">
        <f t="shared" si="32"/>
        <v>0.11075583999999995</v>
      </c>
      <c r="M700">
        <f t="shared" si="33"/>
        <v>6938.8899999999994</v>
      </c>
    </row>
    <row r="701" spans="1:13" x14ac:dyDescent="0.25">
      <c r="A701" t="s">
        <v>97</v>
      </c>
      <c r="B701">
        <v>80.900000000000006</v>
      </c>
      <c r="C701">
        <v>1115.21</v>
      </c>
      <c r="D701" s="1">
        <v>62.5</v>
      </c>
      <c r="E701" s="2">
        <f t="shared" si="31"/>
        <v>0.29440000000000011</v>
      </c>
      <c r="F701">
        <f t="shared" si="32"/>
        <v>8.6671360000000058E-2</v>
      </c>
      <c r="M701">
        <f t="shared" si="33"/>
        <v>6544.8100000000013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S1" sqref="S1:S1048576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6.2</v>
      </c>
      <c r="C2">
        <v>5.1713300000000002</v>
      </c>
      <c r="D2" s="1">
        <v>5.55</v>
      </c>
      <c r="E2" s="2">
        <f>(B2-D2)/D2</f>
        <v>0.11711711711711718</v>
      </c>
      <c r="F2">
        <f>E2^2</f>
        <v>1.3716419121824542E-2</v>
      </c>
      <c r="G2" s="3">
        <f>AVERAGE(E:E)</f>
        <v>0.33001441745864268</v>
      </c>
      <c r="H2" t="s">
        <v>0</v>
      </c>
      <c r="I2" s="3">
        <f>AVERAGE(E2:E11)</f>
        <v>0.14324324324324328</v>
      </c>
      <c r="J2" s="6">
        <f>AVERAGE(C2:C11)</f>
        <v>5.2242249999999997</v>
      </c>
      <c r="K2">
        <f>10*LN(AVERAGE(E:E)^2/_xlfn.STDEV.S(E:E)^2)</f>
        <v>22.710204818864689</v>
      </c>
      <c r="L2">
        <f>I2^2</f>
        <v>2.0518626734842962E-2</v>
      </c>
      <c r="M2">
        <f>B2^2</f>
        <v>38.440000000000005</v>
      </c>
      <c r="N2">
        <f>-10*LN(AVERAGE(M:M))</f>
        <v>-81.743682208427032</v>
      </c>
      <c r="P2" t="s">
        <v>122</v>
      </c>
      <c r="Q2">
        <f>AVERAGE(C:C)</f>
        <v>69.033315471428594</v>
      </c>
      <c r="R2">
        <f>10*LN(Q2^2/_xlfn.STDEV.S(C:C)^2)</f>
        <v>5.4479819061981001</v>
      </c>
    </row>
    <row r="3" spans="1:18" x14ac:dyDescent="0.25">
      <c r="A3" t="s">
        <v>0</v>
      </c>
      <c r="B3">
        <v>6.6</v>
      </c>
      <c r="C3">
        <v>5.1629699999999996</v>
      </c>
      <c r="D3" s="1">
        <v>5.55</v>
      </c>
      <c r="E3" s="2">
        <f t="shared" ref="E3:E66" si="0">(B3-D3)/D3</f>
        <v>0.18918918918918917</v>
      </c>
      <c r="F3">
        <f t="shared" ref="F3:F66" si="1">E3^2</f>
        <v>3.5792549306062814E-2</v>
      </c>
      <c r="H3" t="s">
        <v>1</v>
      </c>
      <c r="I3" s="3">
        <f>AVERAGE(E12:E21)</f>
        <v>0.13289473684210526</v>
      </c>
      <c r="J3" s="6">
        <f>AVERAGE(C12:C21)</f>
        <v>7.6381770000000007</v>
      </c>
      <c r="L3">
        <f t="shared" ref="L3:L51" si="2">I3^2</f>
        <v>1.7661011080332408E-2</v>
      </c>
      <c r="M3">
        <f t="shared" ref="M3:M66" si="3">B3^2</f>
        <v>43.559999999999995</v>
      </c>
    </row>
    <row r="4" spans="1:18" x14ac:dyDescent="0.25">
      <c r="A4" t="s">
        <v>0</v>
      </c>
      <c r="B4">
        <v>6.25</v>
      </c>
      <c r="C4">
        <v>5.2499000000000002</v>
      </c>
      <c r="D4" s="1">
        <v>5.55</v>
      </c>
      <c r="E4" s="2">
        <f t="shared" si="0"/>
        <v>0.12612612612612617</v>
      </c>
      <c r="F4">
        <f t="shared" si="1"/>
        <v>1.5907799691583485E-2</v>
      </c>
      <c r="H4" t="s">
        <v>2</v>
      </c>
      <c r="I4" s="3">
        <f>AVERAGE(E22:E31)</f>
        <v>0.13081081081081086</v>
      </c>
      <c r="J4" s="6">
        <f>AVERAGE(C22:C31)</f>
        <v>9.4567300000000003</v>
      </c>
      <c r="L4">
        <f t="shared" si="2"/>
        <v>1.7111468224981753E-2</v>
      </c>
      <c r="M4">
        <f t="shared" si="3"/>
        <v>39.0625</v>
      </c>
    </row>
    <row r="5" spans="1:18" x14ac:dyDescent="0.25">
      <c r="A5" t="s">
        <v>0</v>
      </c>
      <c r="B5">
        <v>6.2</v>
      </c>
      <c r="C5">
        <v>5.1301600000000001</v>
      </c>
      <c r="D5" s="1">
        <v>5.55</v>
      </c>
      <c r="E5" s="2">
        <f t="shared" si="0"/>
        <v>0.11711711711711718</v>
      </c>
      <c r="F5">
        <f t="shared" si="1"/>
        <v>1.3716419121824542E-2</v>
      </c>
      <c r="H5" t="s">
        <v>3</v>
      </c>
      <c r="I5" s="3">
        <f>AVERAGE(E32:E41)</f>
        <v>0.1933333333333333</v>
      </c>
      <c r="J5" s="6">
        <f>AVERAGE(C32:C41)</f>
        <v>8.2461909999999996</v>
      </c>
      <c r="L5">
        <f t="shared" si="2"/>
        <v>3.7377777777777767E-2</v>
      </c>
      <c r="M5">
        <f t="shared" si="3"/>
        <v>38.440000000000005</v>
      </c>
    </row>
    <row r="6" spans="1:18" x14ac:dyDescent="0.25">
      <c r="A6" t="s">
        <v>0</v>
      </c>
      <c r="B6">
        <v>6.2</v>
      </c>
      <c r="C6">
        <v>4.9483300000000003</v>
      </c>
      <c r="D6" s="1">
        <v>5.55</v>
      </c>
      <c r="E6" s="2">
        <f t="shared" si="0"/>
        <v>0.11711711711711718</v>
      </c>
      <c r="F6">
        <f t="shared" si="1"/>
        <v>1.3716419121824542E-2</v>
      </c>
      <c r="H6" t="s">
        <v>4</v>
      </c>
      <c r="I6" s="3">
        <f>AVERAGE(E42:E51)</f>
        <v>0.2437869822485208</v>
      </c>
      <c r="J6" s="6">
        <f>AVERAGE(C42:C51)</f>
        <v>9.590916</v>
      </c>
      <c r="L6">
        <f t="shared" si="2"/>
        <v>5.9432092713840597E-2</v>
      </c>
      <c r="M6">
        <f t="shared" si="3"/>
        <v>38.440000000000005</v>
      </c>
    </row>
    <row r="7" spans="1:18" x14ac:dyDescent="0.25">
      <c r="A7" t="s">
        <v>0</v>
      </c>
      <c r="B7">
        <v>6.3</v>
      </c>
      <c r="C7">
        <v>5.3998100000000004</v>
      </c>
      <c r="D7" s="1">
        <v>5.55</v>
      </c>
      <c r="E7" s="2">
        <f t="shared" si="0"/>
        <v>0.13513513513513514</v>
      </c>
      <c r="F7">
        <f t="shared" si="1"/>
        <v>1.8261504747991236E-2</v>
      </c>
      <c r="H7" t="s">
        <v>5</v>
      </c>
      <c r="I7" s="3">
        <f>AVERAGE(E52:E61)</f>
        <v>0.10981595092024532</v>
      </c>
      <c r="J7" s="6">
        <f>AVERAGE(C52:C61)</f>
        <v>12.274130000000001</v>
      </c>
      <c r="L7">
        <f t="shared" si="2"/>
        <v>1.2059543076517729E-2</v>
      </c>
      <c r="M7">
        <f t="shared" si="3"/>
        <v>39.69</v>
      </c>
    </row>
    <row r="8" spans="1:18" x14ac:dyDescent="0.25">
      <c r="A8" t="s">
        <v>0</v>
      </c>
      <c r="B8">
        <v>6.45</v>
      </c>
      <c r="C8">
        <v>5.36463</v>
      </c>
      <c r="D8" s="1">
        <v>5.55</v>
      </c>
      <c r="E8" s="2">
        <f t="shared" si="0"/>
        <v>0.16216216216216223</v>
      </c>
      <c r="F8">
        <f t="shared" si="1"/>
        <v>2.6296566837107398E-2</v>
      </c>
      <c r="H8" t="s">
        <v>6</v>
      </c>
      <c r="I8" s="3">
        <f>AVERAGE(E62:E71)</f>
        <v>0.18648648648648644</v>
      </c>
      <c r="J8" s="6">
        <f>AVERAGE(C62:C71)</f>
        <v>12.065580000000001</v>
      </c>
      <c r="L8">
        <f t="shared" si="2"/>
        <v>3.4777209642074487E-2</v>
      </c>
      <c r="M8">
        <f t="shared" si="3"/>
        <v>41.602499999999999</v>
      </c>
    </row>
    <row r="9" spans="1:18" x14ac:dyDescent="0.25">
      <c r="A9" t="s">
        <v>0</v>
      </c>
      <c r="B9">
        <v>6.35</v>
      </c>
      <c r="C9">
        <v>5.2449300000000001</v>
      </c>
      <c r="D9" s="1">
        <v>5.55</v>
      </c>
      <c r="E9" s="2">
        <f t="shared" si="0"/>
        <v>0.14414414414414412</v>
      </c>
      <c r="F9">
        <f t="shared" si="1"/>
        <v>2.0777534291047797E-2</v>
      </c>
      <c r="H9" t="s">
        <v>7</v>
      </c>
      <c r="I9" s="3">
        <f>AVERAGE(E72:E81)</f>
        <v>0.14629629629629623</v>
      </c>
      <c r="J9" s="6">
        <f>AVERAGE(C72:C81)</f>
        <v>8.7212289999999992</v>
      </c>
      <c r="L9">
        <f t="shared" si="2"/>
        <v>2.1402606310013696E-2</v>
      </c>
      <c r="M9">
        <f t="shared" si="3"/>
        <v>40.322499999999998</v>
      </c>
    </row>
    <row r="10" spans="1:18" x14ac:dyDescent="0.25">
      <c r="A10" t="s">
        <v>0</v>
      </c>
      <c r="B10">
        <v>6.4</v>
      </c>
      <c r="C10">
        <v>5.39405</v>
      </c>
      <c r="D10" s="1">
        <v>5.55</v>
      </c>
      <c r="E10" s="2">
        <f t="shared" si="0"/>
        <v>0.15315315315315325</v>
      </c>
      <c r="F10">
        <f t="shared" si="1"/>
        <v>2.3455888320753217E-2</v>
      </c>
      <c r="H10" t="s">
        <v>8</v>
      </c>
      <c r="I10" s="3">
        <f>AVERAGE(E82:E91)</f>
        <v>0.18699186991869912</v>
      </c>
      <c r="J10" s="6">
        <f>AVERAGE(C82:C91)</f>
        <v>10.1159</v>
      </c>
      <c r="L10">
        <f t="shared" si="2"/>
        <v>3.4965959415691694E-2</v>
      </c>
      <c r="M10">
        <f t="shared" si="3"/>
        <v>40.960000000000008</v>
      </c>
    </row>
    <row r="11" spans="1:18" x14ac:dyDescent="0.25">
      <c r="A11" t="s">
        <v>0</v>
      </c>
      <c r="B11">
        <v>6.5</v>
      </c>
      <c r="C11">
        <v>5.1761400000000002</v>
      </c>
      <c r="D11" s="1">
        <v>5.55</v>
      </c>
      <c r="E11" s="2">
        <f t="shared" si="0"/>
        <v>0.1711711711711712</v>
      </c>
      <c r="F11">
        <f t="shared" si="1"/>
        <v>2.9299569840110389E-2</v>
      </c>
      <c r="H11" t="s">
        <v>9</v>
      </c>
      <c r="I11" s="3">
        <f>AVERAGE(E92:E101)</f>
        <v>0.19527559055118116</v>
      </c>
      <c r="J11" s="6">
        <f>AVERAGE(C92:C101)</f>
        <v>9.2236849999999997</v>
      </c>
      <c r="L11">
        <f t="shared" si="2"/>
        <v>3.8132556265112548E-2</v>
      </c>
      <c r="M11">
        <f t="shared" si="3"/>
        <v>42.25</v>
      </c>
    </row>
    <row r="12" spans="1:18" x14ac:dyDescent="0.25">
      <c r="A12" t="s">
        <v>1</v>
      </c>
      <c r="B12">
        <v>8.6999999999999993</v>
      </c>
      <c r="C12">
        <v>7.6230399999999996</v>
      </c>
      <c r="D12" s="1">
        <v>7.6</v>
      </c>
      <c r="E12" s="2">
        <f t="shared" si="0"/>
        <v>0.14473684210526311</v>
      </c>
      <c r="F12">
        <f t="shared" si="1"/>
        <v>2.0948753462603865E-2</v>
      </c>
      <c r="H12" t="s">
        <v>10</v>
      </c>
      <c r="I12" s="3">
        <f>AVERAGE(E102:E111)</f>
        <v>0.32832369942196526</v>
      </c>
      <c r="J12" s="6">
        <f>AVERAGE(C102:C111)</f>
        <v>19.492800000000003</v>
      </c>
      <c r="L12">
        <f t="shared" si="2"/>
        <v>0.10779645160212499</v>
      </c>
      <c r="M12">
        <f t="shared" si="3"/>
        <v>75.689999999999984</v>
      </c>
    </row>
    <row r="13" spans="1:18" x14ac:dyDescent="0.25">
      <c r="A13" t="s">
        <v>1</v>
      </c>
      <c r="B13">
        <v>8.6999999999999993</v>
      </c>
      <c r="C13">
        <v>7.6869300000000003</v>
      </c>
      <c r="D13" s="1">
        <v>7.6</v>
      </c>
      <c r="E13" s="2">
        <f t="shared" si="0"/>
        <v>0.14473684210526311</v>
      </c>
      <c r="F13">
        <f t="shared" si="1"/>
        <v>2.0948753462603865E-2</v>
      </c>
      <c r="H13" t="s">
        <v>11</v>
      </c>
      <c r="I13" s="3">
        <f>AVERAGE(E112:E121)</f>
        <v>0.3608315098468271</v>
      </c>
      <c r="J13" s="6">
        <f>AVERAGE(C112:C121)</f>
        <v>20.317280000000004</v>
      </c>
      <c r="L13">
        <f t="shared" si="2"/>
        <v>0.13019937849834087</v>
      </c>
      <c r="M13">
        <f t="shared" si="3"/>
        <v>75.689999999999984</v>
      </c>
    </row>
    <row r="14" spans="1:18" x14ac:dyDescent="0.25">
      <c r="A14" t="s">
        <v>1</v>
      </c>
      <c r="B14">
        <v>8.6999999999999993</v>
      </c>
      <c r="C14">
        <v>7.6022100000000004</v>
      </c>
      <c r="D14" s="1">
        <v>7.6</v>
      </c>
      <c r="E14" s="2">
        <f t="shared" si="0"/>
        <v>0.14473684210526311</v>
      </c>
      <c r="F14">
        <f t="shared" si="1"/>
        <v>2.0948753462603865E-2</v>
      </c>
      <c r="H14" t="s">
        <v>12</v>
      </c>
      <c r="I14" s="3">
        <f>AVERAGE(E122:E131)</f>
        <v>0.2432900432900432</v>
      </c>
      <c r="J14" s="6">
        <f>AVERAGE(C122:C131)</f>
        <v>17.44126</v>
      </c>
      <c r="L14">
        <f t="shared" si="2"/>
        <v>5.9190045164071094E-2</v>
      </c>
      <c r="M14">
        <f t="shared" si="3"/>
        <v>75.689999999999984</v>
      </c>
    </row>
    <row r="15" spans="1:18" x14ac:dyDescent="0.25">
      <c r="A15" t="s">
        <v>1</v>
      </c>
      <c r="B15">
        <v>8.8000000000000007</v>
      </c>
      <c r="C15">
        <v>7.4405000000000001</v>
      </c>
      <c r="D15" s="1">
        <v>7.6</v>
      </c>
      <c r="E15" s="2">
        <f t="shared" si="0"/>
        <v>0.15789473684210542</v>
      </c>
      <c r="F15">
        <f t="shared" si="1"/>
        <v>2.4930747922437723E-2</v>
      </c>
      <c r="H15" t="s">
        <v>13</v>
      </c>
      <c r="I15" s="3">
        <f>AVERAGE(E132:E141)</f>
        <v>0.22365591397849469</v>
      </c>
      <c r="J15" s="6">
        <f>AVERAGE(C132:C141)</f>
        <v>18.839370000000002</v>
      </c>
      <c r="L15">
        <f t="shared" si="2"/>
        <v>5.0021967857555812E-2</v>
      </c>
      <c r="M15">
        <f t="shared" si="3"/>
        <v>77.440000000000012</v>
      </c>
    </row>
    <row r="16" spans="1:18" x14ac:dyDescent="0.25">
      <c r="A16" t="s">
        <v>1</v>
      </c>
      <c r="B16">
        <v>8.6999999999999993</v>
      </c>
      <c r="C16">
        <v>7.5064000000000002</v>
      </c>
      <c r="D16" s="1">
        <v>7.6</v>
      </c>
      <c r="E16" s="2">
        <f t="shared" si="0"/>
        <v>0.14473684210526311</v>
      </c>
      <c r="F16">
        <f t="shared" si="1"/>
        <v>2.0948753462603865E-2</v>
      </c>
      <c r="H16" t="s">
        <v>14</v>
      </c>
      <c r="I16" s="3">
        <f>AVERAGE(E142:E151)</f>
        <v>0.29146666666666665</v>
      </c>
      <c r="J16" s="6">
        <f>AVERAGE(C142:C151)</f>
        <v>23.379860000000001</v>
      </c>
      <c r="L16">
        <f t="shared" si="2"/>
        <v>8.4952817777777773E-2</v>
      </c>
      <c r="M16">
        <f t="shared" si="3"/>
        <v>75.689999999999984</v>
      </c>
    </row>
    <row r="17" spans="1:13" x14ac:dyDescent="0.25">
      <c r="A17" t="s">
        <v>1</v>
      </c>
      <c r="B17">
        <v>8.4</v>
      </c>
      <c r="C17">
        <v>7.6958599999999997</v>
      </c>
      <c r="D17" s="1">
        <v>7.6</v>
      </c>
      <c r="E17" s="2">
        <f t="shared" si="0"/>
        <v>0.10526315789473695</v>
      </c>
      <c r="F17">
        <f t="shared" si="1"/>
        <v>1.1080332409972322E-2</v>
      </c>
      <c r="H17" t="s">
        <v>15</v>
      </c>
      <c r="I17" s="3">
        <f>AVERAGE(E152:E161)</f>
        <v>0.23846153846153859</v>
      </c>
      <c r="J17" s="6">
        <f>AVERAGE(C152:C161)</f>
        <v>30.131060000000002</v>
      </c>
      <c r="L17">
        <f t="shared" si="2"/>
        <v>5.6863905325443845E-2</v>
      </c>
      <c r="M17">
        <f t="shared" si="3"/>
        <v>70.56</v>
      </c>
    </row>
    <row r="18" spans="1:13" x14ac:dyDescent="0.25">
      <c r="A18" t="s">
        <v>1</v>
      </c>
      <c r="B18">
        <v>8.5</v>
      </c>
      <c r="C18">
        <v>7.9150999999999998</v>
      </c>
      <c r="D18" s="1">
        <v>7.6</v>
      </c>
      <c r="E18" s="2">
        <f t="shared" si="0"/>
        <v>0.118421052631579</v>
      </c>
      <c r="F18">
        <f t="shared" si="1"/>
        <v>1.4023545706371203E-2</v>
      </c>
      <c r="H18" t="s">
        <v>16</v>
      </c>
      <c r="I18" s="3">
        <f>AVERAGE(E162:E171)</f>
        <v>0.23131672597864764</v>
      </c>
      <c r="J18" s="6">
        <f>AVERAGE(C162:C171)</f>
        <v>19.994070000000001</v>
      </c>
      <c r="L18">
        <f t="shared" si="2"/>
        <v>5.3507427717480759E-2</v>
      </c>
      <c r="M18">
        <f t="shared" si="3"/>
        <v>72.25</v>
      </c>
    </row>
    <row r="19" spans="1:13" x14ac:dyDescent="0.25">
      <c r="A19" t="s">
        <v>1</v>
      </c>
      <c r="B19">
        <v>8.6999999999999993</v>
      </c>
      <c r="C19">
        <v>7.6199899999999996</v>
      </c>
      <c r="D19" s="1">
        <v>7.6</v>
      </c>
      <c r="E19" s="2">
        <f t="shared" si="0"/>
        <v>0.14473684210526311</v>
      </c>
      <c r="F19">
        <f t="shared" si="1"/>
        <v>2.0948753462603865E-2</v>
      </c>
      <c r="H19" t="s">
        <v>17</v>
      </c>
      <c r="I19" s="3">
        <f>AVERAGE(E172:E181)</f>
        <v>0.39501661129568105</v>
      </c>
      <c r="J19" s="6">
        <f>AVERAGE(C172:C181)</f>
        <v>29.768790000000003</v>
      </c>
      <c r="L19">
        <f t="shared" si="2"/>
        <v>0.15603812319952318</v>
      </c>
      <c r="M19">
        <f t="shared" si="3"/>
        <v>75.689999999999984</v>
      </c>
    </row>
    <row r="20" spans="1:13" x14ac:dyDescent="0.25">
      <c r="A20" t="s">
        <v>1</v>
      </c>
      <c r="B20">
        <v>8.4</v>
      </c>
      <c r="C20">
        <v>7.6812100000000001</v>
      </c>
      <c r="D20" s="1">
        <v>7.6</v>
      </c>
      <c r="E20" s="2">
        <f t="shared" si="0"/>
        <v>0.10526315789473695</v>
      </c>
      <c r="F20">
        <f t="shared" si="1"/>
        <v>1.1080332409972322E-2</v>
      </c>
      <c r="H20" t="s">
        <v>18</v>
      </c>
      <c r="I20" s="3">
        <f>AVERAGE(E182:E191)</f>
        <v>0.46433823529411766</v>
      </c>
      <c r="J20" s="6">
        <f>AVERAGE(C182:C191)</f>
        <v>34.632469999999998</v>
      </c>
      <c r="L20">
        <f t="shared" si="2"/>
        <v>0.21560999675605538</v>
      </c>
      <c r="M20">
        <f t="shared" si="3"/>
        <v>70.56</v>
      </c>
    </row>
    <row r="21" spans="1:13" x14ac:dyDescent="0.25">
      <c r="A21" t="s">
        <v>1</v>
      </c>
      <c r="B21">
        <v>8.5</v>
      </c>
      <c r="C21">
        <v>7.6105299999999998</v>
      </c>
      <c r="D21" s="1">
        <v>7.6</v>
      </c>
      <c r="E21" s="2">
        <f t="shared" si="0"/>
        <v>0.118421052631579</v>
      </c>
      <c r="F21">
        <f t="shared" si="1"/>
        <v>1.4023545706371203E-2</v>
      </c>
      <c r="H21" t="s">
        <v>19</v>
      </c>
      <c r="I21" s="3">
        <f>AVERAGE(E192:E201)</f>
        <v>0.27123745819398004</v>
      </c>
      <c r="J21" s="6">
        <f>AVERAGE(C192:C201)</f>
        <v>29.864879999999999</v>
      </c>
      <c r="L21">
        <f t="shared" si="2"/>
        <v>7.3569758727531076E-2</v>
      </c>
      <c r="M21">
        <f t="shared" si="3"/>
        <v>72.25</v>
      </c>
    </row>
    <row r="22" spans="1:13" x14ac:dyDescent="0.25">
      <c r="A22" t="s">
        <v>2</v>
      </c>
      <c r="B22">
        <v>10.4</v>
      </c>
      <c r="C22">
        <v>9.6666699999999999</v>
      </c>
      <c r="D22" s="1">
        <v>9.25</v>
      </c>
      <c r="E22" s="2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0.28033333333333332</v>
      </c>
      <c r="J22" s="6">
        <f>AVERAGE(C202:C211)</f>
        <v>39.107079999999996</v>
      </c>
      <c r="L22">
        <f t="shared" si="2"/>
        <v>7.8586777777777769E-2</v>
      </c>
      <c r="M22">
        <f t="shared" si="3"/>
        <v>108.16000000000001</v>
      </c>
    </row>
    <row r="23" spans="1:13" x14ac:dyDescent="0.25">
      <c r="A23" t="s">
        <v>2</v>
      </c>
      <c r="B23">
        <v>10.4</v>
      </c>
      <c r="C23">
        <v>9.50929</v>
      </c>
      <c r="D23" s="1">
        <v>9.25</v>
      </c>
      <c r="E23" s="2">
        <f t="shared" si="0"/>
        <v>0.12432432432432436</v>
      </c>
      <c r="F23">
        <f t="shared" si="1"/>
        <v>1.5456537618699789E-2</v>
      </c>
      <c r="H23" t="s">
        <v>21</v>
      </c>
      <c r="I23" s="3">
        <f>AVERAGE(E212:E221)</f>
        <v>0.3456043956043956</v>
      </c>
      <c r="J23" s="6">
        <f>AVERAGE(C212:C221)</f>
        <v>37.29383</v>
      </c>
      <c r="L23">
        <f t="shared" si="2"/>
        <v>0.11944239826107958</v>
      </c>
      <c r="M23">
        <f t="shared" si="3"/>
        <v>108.16000000000001</v>
      </c>
    </row>
    <row r="24" spans="1:13" x14ac:dyDescent="0.25">
      <c r="A24" t="s">
        <v>2</v>
      </c>
      <c r="B24">
        <v>10.55</v>
      </c>
      <c r="C24">
        <v>9.3851499999999994</v>
      </c>
      <c r="D24" s="1">
        <v>9.25</v>
      </c>
      <c r="E24" s="2">
        <f t="shared" si="0"/>
        <v>0.1405405405405406</v>
      </c>
      <c r="F24">
        <f t="shared" si="1"/>
        <v>1.9751643535427337E-2</v>
      </c>
      <c r="H24" t="s">
        <v>22</v>
      </c>
      <c r="I24" s="3">
        <f>AVERAGE(E222:E231)</f>
        <v>0.3746031746031746</v>
      </c>
      <c r="J24" s="6">
        <f>AVERAGE(C222:C231)</f>
        <v>36.342939999999992</v>
      </c>
      <c r="L24">
        <f t="shared" si="2"/>
        <v>0.14032753842277651</v>
      </c>
      <c r="M24">
        <f t="shared" si="3"/>
        <v>111.30250000000001</v>
      </c>
    </row>
    <row r="25" spans="1:13" x14ac:dyDescent="0.25">
      <c r="A25" t="s">
        <v>2</v>
      </c>
      <c r="B25">
        <v>10.55</v>
      </c>
      <c r="C25">
        <v>9.3047199999999997</v>
      </c>
      <c r="D25" s="1">
        <v>9.25</v>
      </c>
      <c r="E25" s="2">
        <f t="shared" si="0"/>
        <v>0.1405405405405406</v>
      </c>
      <c r="F25">
        <f t="shared" si="1"/>
        <v>1.9751643535427337E-2</v>
      </c>
      <c r="H25" t="s">
        <v>23</v>
      </c>
      <c r="I25" s="3">
        <f>AVERAGE(E232:E241)</f>
        <v>0.32062256809338524</v>
      </c>
      <c r="J25" s="6">
        <f>AVERAGE(C232:C241)</f>
        <v>42.097200000000001</v>
      </c>
      <c r="L25">
        <f t="shared" si="2"/>
        <v>0.10279883117079745</v>
      </c>
      <c r="M25">
        <f t="shared" si="3"/>
        <v>111.30250000000001</v>
      </c>
    </row>
    <row r="26" spans="1:13" x14ac:dyDescent="0.25">
      <c r="A26" t="s">
        <v>2</v>
      </c>
      <c r="B26">
        <v>10.4</v>
      </c>
      <c r="C26">
        <v>9.3637999999999995</v>
      </c>
      <c r="D26" s="1">
        <v>9.25</v>
      </c>
      <c r="E26" s="2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0.27575757575757581</v>
      </c>
      <c r="J26" s="6">
        <f>AVERAGE(C242:C251)</f>
        <v>37.973739999999999</v>
      </c>
      <c r="L26">
        <f t="shared" si="2"/>
        <v>7.6042240587695167E-2</v>
      </c>
      <c r="M26">
        <f t="shared" si="3"/>
        <v>108.16000000000001</v>
      </c>
    </row>
    <row r="27" spans="1:13" x14ac:dyDescent="0.25">
      <c r="A27" t="s">
        <v>2</v>
      </c>
      <c r="B27">
        <v>10.4</v>
      </c>
      <c r="C27">
        <v>9.3261800000000008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0.26509433962264151</v>
      </c>
      <c r="J27" s="6">
        <f>AVERAGE(C252:C261)</f>
        <v>47.210119999999996</v>
      </c>
      <c r="L27">
        <f t="shared" si="2"/>
        <v>7.0275008899964395E-2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9.6506699999999999</v>
      </c>
      <c r="D28" s="1">
        <v>9.25</v>
      </c>
      <c r="E28" s="2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0.28761061946902644</v>
      </c>
      <c r="J28" s="6">
        <f>AVERAGE(C262:C271)</f>
        <v>44.745100000000001</v>
      </c>
      <c r="L28">
        <f t="shared" si="2"/>
        <v>8.2719868431357133E-2</v>
      </c>
      <c r="M28">
        <f t="shared" si="3"/>
        <v>108.16000000000001</v>
      </c>
    </row>
    <row r="29" spans="1:13" x14ac:dyDescent="0.25">
      <c r="A29" t="s">
        <v>2</v>
      </c>
      <c r="B29">
        <v>10.4</v>
      </c>
      <c r="C29">
        <v>9.3934999999999995</v>
      </c>
      <c r="D29" s="1">
        <v>9.25</v>
      </c>
      <c r="E29" s="2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0.2364173228346457</v>
      </c>
      <c r="J29" s="6">
        <f>AVERAGE(C272:C281)</f>
        <v>32.69229</v>
      </c>
      <c r="L29">
        <f t="shared" si="2"/>
        <v>5.5893150536301089E-2</v>
      </c>
      <c r="M29">
        <f t="shared" si="3"/>
        <v>108.16000000000001</v>
      </c>
    </row>
    <row r="30" spans="1:13" x14ac:dyDescent="0.25">
      <c r="A30" t="s">
        <v>2</v>
      </c>
      <c r="B30">
        <v>10.55</v>
      </c>
      <c r="C30">
        <v>9.4098600000000001</v>
      </c>
      <c r="D30" s="1">
        <v>9.25</v>
      </c>
      <c r="E30" s="2">
        <f t="shared" si="0"/>
        <v>0.1405405405405406</v>
      </c>
      <c r="F30">
        <f t="shared" si="1"/>
        <v>1.9751643535427337E-2</v>
      </c>
      <c r="H30" t="s">
        <v>28</v>
      </c>
      <c r="I30" s="3">
        <f>AVERAGE(E282:E291)</f>
        <v>0.31297872340425537</v>
      </c>
      <c r="J30" s="6">
        <f>AVERAGE(C282:C291)</f>
        <v>43.423800000000007</v>
      </c>
      <c r="L30">
        <f t="shared" si="2"/>
        <v>9.7955681303757383E-2</v>
      </c>
      <c r="M30">
        <f t="shared" si="3"/>
        <v>111.30250000000001</v>
      </c>
    </row>
    <row r="31" spans="1:13" x14ac:dyDescent="0.25">
      <c r="A31" t="s">
        <v>2</v>
      </c>
      <c r="B31">
        <v>10.55</v>
      </c>
      <c r="C31">
        <v>9.5574600000000007</v>
      </c>
      <c r="D31" s="1">
        <v>9.25</v>
      </c>
      <c r="E31" s="2">
        <f t="shared" si="0"/>
        <v>0.1405405405405406</v>
      </c>
      <c r="F31">
        <f t="shared" si="1"/>
        <v>1.9751643535427337E-2</v>
      </c>
      <c r="H31" t="s">
        <v>29</v>
      </c>
      <c r="I31" s="3">
        <f>AVERAGE(E292:E301)</f>
        <v>0.36226765799256516</v>
      </c>
      <c r="J31" s="6">
        <f>AVERAGE(C292:C301)</f>
        <v>45.917410000000004</v>
      </c>
      <c r="L31">
        <f t="shared" si="2"/>
        <v>0.13123785602741816</v>
      </c>
      <c r="M31">
        <f t="shared" si="3"/>
        <v>111.30250000000001</v>
      </c>
    </row>
    <row r="32" spans="1:13" x14ac:dyDescent="0.25">
      <c r="A32" t="s">
        <v>3</v>
      </c>
      <c r="B32">
        <v>8.6999999999999993</v>
      </c>
      <c r="C32">
        <v>8.3569200000000006</v>
      </c>
      <c r="D32" s="1">
        <v>7.5</v>
      </c>
      <c r="E32" s="2">
        <f t="shared" si="0"/>
        <v>0.15999999999999989</v>
      </c>
      <c r="F32">
        <f t="shared" si="1"/>
        <v>2.5599999999999967E-2</v>
      </c>
      <c r="H32" t="s">
        <v>30</v>
      </c>
      <c r="I32" s="3">
        <f>AVERAGE(E302:E311)</f>
        <v>0.38820093457943933</v>
      </c>
      <c r="J32" s="6">
        <f>AVERAGE(C302:C311)</f>
        <v>63.224390000000007</v>
      </c>
      <c r="L32">
        <f t="shared" si="2"/>
        <v>0.15069996560835014</v>
      </c>
      <c r="M32">
        <f t="shared" si="3"/>
        <v>75.689999999999984</v>
      </c>
    </row>
    <row r="33" spans="1:13" x14ac:dyDescent="0.25">
      <c r="A33" t="s">
        <v>3</v>
      </c>
      <c r="B33">
        <v>9.1</v>
      </c>
      <c r="C33">
        <v>8.34178</v>
      </c>
      <c r="D33" s="1">
        <v>7.5</v>
      </c>
      <c r="E33" s="2">
        <f t="shared" si="0"/>
        <v>0.21333333333333329</v>
      </c>
      <c r="F33">
        <f t="shared" si="1"/>
        <v>4.5511111111111092E-2</v>
      </c>
      <c r="H33" t="s">
        <v>31</v>
      </c>
      <c r="I33" s="3">
        <f>AVERAGE(E312:E321)</f>
        <v>0.37043650793650795</v>
      </c>
      <c r="J33" s="6">
        <f>AVERAGE(C312:C321)</f>
        <v>42.032759999999996</v>
      </c>
      <c r="L33">
        <f t="shared" si="2"/>
        <v>0.13722320641219451</v>
      </c>
      <c r="M33">
        <f t="shared" si="3"/>
        <v>82.809999999999988</v>
      </c>
    </row>
    <row r="34" spans="1:13" x14ac:dyDescent="0.25">
      <c r="A34" t="s">
        <v>3</v>
      </c>
      <c r="B34">
        <v>9</v>
      </c>
      <c r="C34">
        <v>8.2209400000000006</v>
      </c>
      <c r="D34" s="1">
        <v>7.5</v>
      </c>
      <c r="E34" s="2">
        <f t="shared" si="0"/>
        <v>0.2</v>
      </c>
      <c r="F34">
        <f t="shared" si="1"/>
        <v>4.0000000000000008E-2</v>
      </c>
      <c r="H34" t="s">
        <v>32</v>
      </c>
      <c r="I34" s="3">
        <f>AVERAGE(E322:E331)</f>
        <v>0.3302036199095022</v>
      </c>
      <c r="J34" s="6">
        <f>AVERAGE(C322:C331)</f>
        <v>55.949350000000003</v>
      </c>
      <c r="L34">
        <f t="shared" si="2"/>
        <v>0.10903443060133899</v>
      </c>
      <c r="M34">
        <f t="shared" si="3"/>
        <v>81</v>
      </c>
    </row>
    <row r="35" spans="1:13" x14ac:dyDescent="0.25">
      <c r="A35" t="s">
        <v>3</v>
      </c>
      <c r="B35">
        <v>9.1</v>
      </c>
      <c r="C35">
        <v>8.3672799999999992</v>
      </c>
      <c r="D35" s="1">
        <v>7.5</v>
      </c>
      <c r="E35" s="2">
        <f t="shared" si="0"/>
        <v>0.21333333333333329</v>
      </c>
      <c r="F35">
        <f t="shared" si="1"/>
        <v>4.5511111111111092E-2</v>
      </c>
      <c r="H35" t="s">
        <v>33</v>
      </c>
      <c r="I35" s="3">
        <f>AVERAGE(E332:E341)</f>
        <v>0.29864864864864854</v>
      </c>
      <c r="J35" s="6">
        <f>AVERAGE(C332:C341)</f>
        <v>49.137799999999999</v>
      </c>
      <c r="L35">
        <f t="shared" si="2"/>
        <v>8.919101533966392E-2</v>
      </c>
      <c r="M35">
        <f t="shared" si="3"/>
        <v>82.809999999999988</v>
      </c>
    </row>
    <row r="36" spans="1:13" x14ac:dyDescent="0.25">
      <c r="A36" t="s">
        <v>3</v>
      </c>
      <c r="B36">
        <v>8.9</v>
      </c>
      <c r="C36">
        <v>8.1509800000000006</v>
      </c>
      <c r="D36" s="1">
        <v>7.5</v>
      </c>
      <c r="E36" s="2">
        <f t="shared" si="0"/>
        <v>0.1866666666666667</v>
      </c>
      <c r="F36">
        <f t="shared" si="1"/>
        <v>3.4844444444444456E-2</v>
      </c>
      <c r="H36" t="s">
        <v>34</v>
      </c>
      <c r="I36" s="3">
        <f>AVERAGE(E342:E351)</f>
        <v>0.28904267589388694</v>
      </c>
      <c r="J36" s="6">
        <f>AVERAGE(C342:C351)</f>
        <v>47.035420000000002</v>
      </c>
      <c r="L36">
        <f t="shared" si="2"/>
        <v>8.3545668487898572E-2</v>
      </c>
      <c r="M36">
        <f t="shared" si="3"/>
        <v>79.210000000000008</v>
      </c>
    </row>
    <row r="37" spans="1:13" x14ac:dyDescent="0.25">
      <c r="A37" t="s">
        <v>3</v>
      </c>
      <c r="B37">
        <v>8.6</v>
      </c>
      <c r="C37">
        <v>8.1969200000000004</v>
      </c>
      <c r="D37" s="1">
        <v>7.5</v>
      </c>
      <c r="E37" s="2">
        <f t="shared" si="0"/>
        <v>0.14666666666666661</v>
      </c>
      <c r="F37">
        <f t="shared" si="1"/>
        <v>2.1511111111111095E-2</v>
      </c>
      <c r="H37" t="s">
        <v>35</v>
      </c>
      <c r="I37" s="3">
        <f>AVERAGE(E352:E361)</f>
        <v>0.32200435729847499</v>
      </c>
      <c r="J37" s="6">
        <f>AVERAGE(C352:C361)</f>
        <v>59.148409999999998</v>
      </c>
      <c r="L37">
        <f t="shared" si="2"/>
        <v>0.10368680611920394</v>
      </c>
      <c r="M37">
        <f t="shared" si="3"/>
        <v>73.959999999999994</v>
      </c>
    </row>
    <row r="38" spans="1:13" x14ac:dyDescent="0.25">
      <c r="A38" t="s">
        <v>3</v>
      </c>
      <c r="B38">
        <v>8.9</v>
      </c>
      <c r="C38">
        <v>8.4618300000000009</v>
      </c>
      <c r="D38" s="1">
        <v>7.5</v>
      </c>
      <c r="E38" s="2">
        <f t="shared" si="0"/>
        <v>0.1866666666666667</v>
      </c>
      <c r="F38">
        <f t="shared" si="1"/>
        <v>3.4844444444444456E-2</v>
      </c>
      <c r="H38" t="s">
        <v>36</v>
      </c>
      <c r="I38" s="3">
        <f>AVERAGE(E362:E371)</f>
        <v>0.43080357142857134</v>
      </c>
      <c r="J38" s="6">
        <f>AVERAGE(C362:C371)</f>
        <v>57.641449999999999</v>
      </c>
      <c r="L38">
        <f t="shared" si="2"/>
        <v>0.18559171715561218</v>
      </c>
      <c r="M38">
        <f t="shared" si="3"/>
        <v>79.210000000000008</v>
      </c>
    </row>
    <row r="39" spans="1:13" x14ac:dyDescent="0.25">
      <c r="A39" t="s">
        <v>3</v>
      </c>
      <c r="B39">
        <v>9</v>
      </c>
      <c r="C39">
        <v>8.2394400000000001</v>
      </c>
      <c r="D39" s="1">
        <v>7.5</v>
      </c>
      <c r="E39" s="2">
        <f t="shared" si="0"/>
        <v>0.2</v>
      </c>
      <c r="F39">
        <f t="shared" si="1"/>
        <v>4.0000000000000008E-2</v>
      </c>
      <c r="H39" t="s">
        <v>37</v>
      </c>
      <c r="I39" s="3">
        <f>AVERAGE(E372:E381)</f>
        <v>0.37242798353909451</v>
      </c>
      <c r="J39" s="6">
        <f>AVERAGE(C372:C381)</f>
        <v>62.09366</v>
      </c>
      <c r="L39">
        <f t="shared" si="2"/>
        <v>0.13870260292299605</v>
      </c>
      <c r="M39">
        <f t="shared" si="3"/>
        <v>81</v>
      </c>
    </row>
    <row r="40" spans="1:13" x14ac:dyDescent="0.25">
      <c r="A40" t="s">
        <v>3</v>
      </c>
      <c r="B40">
        <v>9</v>
      </c>
      <c r="C40">
        <v>8.3129299999999997</v>
      </c>
      <c r="D40" s="1">
        <v>7.5</v>
      </c>
      <c r="E40" s="2">
        <f t="shared" si="0"/>
        <v>0.2</v>
      </c>
      <c r="F40">
        <f t="shared" si="1"/>
        <v>4.0000000000000008E-2</v>
      </c>
      <c r="H40" t="s">
        <v>38</v>
      </c>
      <c r="I40" s="3">
        <f>AVERAGE(E382:E391)</f>
        <v>0.3043029259896729</v>
      </c>
      <c r="J40" s="6">
        <f>AVERAGE(C382:C391)</f>
        <v>58.332589999999996</v>
      </c>
      <c r="L40">
        <f t="shared" si="2"/>
        <v>9.2600270765876347E-2</v>
      </c>
      <c r="M40">
        <f t="shared" si="3"/>
        <v>81</v>
      </c>
    </row>
    <row r="41" spans="1:13" x14ac:dyDescent="0.25">
      <c r="A41" t="s">
        <v>3</v>
      </c>
      <c r="B41">
        <v>9.1999999999999993</v>
      </c>
      <c r="C41">
        <v>7.8128900000000003</v>
      </c>
      <c r="D41" s="1">
        <v>7.5</v>
      </c>
      <c r="E41" s="2">
        <f t="shared" si="0"/>
        <v>0.22666666666666657</v>
      </c>
      <c r="F41">
        <f t="shared" si="1"/>
        <v>5.1377777777777738E-2</v>
      </c>
      <c r="H41" t="s">
        <v>39</v>
      </c>
      <c r="I41" s="3">
        <f>AVERAGE(E392:E401)</f>
        <v>0.42568542568542583</v>
      </c>
      <c r="J41" s="6">
        <f>AVERAGE(C392:C401)</f>
        <v>65.91807</v>
      </c>
      <c r="L41">
        <f t="shared" si="2"/>
        <v>0.1812080816409822</v>
      </c>
      <c r="M41">
        <f t="shared" si="3"/>
        <v>84.639999999999986</v>
      </c>
    </row>
    <row r="42" spans="1:13" x14ac:dyDescent="0.25">
      <c r="A42" t="s">
        <v>4</v>
      </c>
      <c r="B42">
        <v>10.6</v>
      </c>
      <c r="C42">
        <v>9.5567299999999999</v>
      </c>
      <c r="D42" s="1">
        <v>8.4499999999999993</v>
      </c>
      <c r="E42" s="2">
        <f t="shared" si="0"/>
        <v>0.25443786982248529</v>
      </c>
      <c r="F42">
        <f t="shared" si="1"/>
        <v>6.4738629599803962E-2</v>
      </c>
      <c r="H42" t="s">
        <v>40</v>
      </c>
      <c r="I42" s="3">
        <f>AVERAGE(E402:E411)</f>
        <v>0.29002267573696133</v>
      </c>
      <c r="J42" s="6">
        <f>AVERAGE(C402:C411)</f>
        <v>64.743120000000005</v>
      </c>
      <c r="L42">
        <f t="shared" si="2"/>
        <v>8.4113152441626621E-2</v>
      </c>
      <c r="M42">
        <f t="shared" si="3"/>
        <v>112.36</v>
      </c>
    </row>
    <row r="43" spans="1:13" x14ac:dyDescent="0.25">
      <c r="A43" t="s">
        <v>4</v>
      </c>
      <c r="B43">
        <v>10.7</v>
      </c>
      <c r="C43">
        <v>9.7628500000000003</v>
      </c>
      <c r="D43" s="1">
        <v>8.4499999999999993</v>
      </c>
      <c r="E43" s="2">
        <f t="shared" si="0"/>
        <v>0.26627218934911245</v>
      </c>
      <c r="F43">
        <f t="shared" si="1"/>
        <v>7.0900878820769592E-2</v>
      </c>
      <c r="H43" t="s">
        <v>41</v>
      </c>
      <c r="I43" s="3">
        <f>AVERAGE(E412:E421)</f>
        <v>0.35263636363636369</v>
      </c>
      <c r="J43" s="6">
        <f>AVERAGE(C412:C421)</f>
        <v>66.903080000000003</v>
      </c>
      <c r="L43">
        <f t="shared" si="2"/>
        <v>0.12435240495867772</v>
      </c>
      <c r="M43">
        <f t="shared" si="3"/>
        <v>114.48999999999998</v>
      </c>
    </row>
    <row r="44" spans="1:13" x14ac:dyDescent="0.25">
      <c r="A44" t="s">
        <v>4</v>
      </c>
      <c r="B44">
        <v>10.6</v>
      </c>
      <c r="C44">
        <v>9.7952100000000009</v>
      </c>
      <c r="D44" s="1">
        <v>8.4499999999999993</v>
      </c>
      <c r="E44" s="2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0.32671641791044775</v>
      </c>
      <c r="J44" s="6">
        <f>AVERAGE(C422:C431)</f>
        <v>70.062899999999999</v>
      </c>
      <c r="L44">
        <f t="shared" si="2"/>
        <v>0.10674361773223434</v>
      </c>
      <c r="M44">
        <f t="shared" si="3"/>
        <v>112.36</v>
      </c>
    </row>
    <row r="45" spans="1:13" x14ac:dyDescent="0.25">
      <c r="A45" t="s">
        <v>4</v>
      </c>
      <c r="B45">
        <v>10.6</v>
      </c>
      <c r="C45">
        <v>9.5480999999999998</v>
      </c>
      <c r="D45" s="1">
        <v>8.4499999999999993</v>
      </c>
      <c r="E45" s="2">
        <f t="shared" si="0"/>
        <v>0.25443786982248529</v>
      </c>
      <c r="F45">
        <f t="shared" si="1"/>
        <v>6.4738629599803962E-2</v>
      </c>
      <c r="H45" t="s">
        <v>43</v>
      </c>
      <c r="I45" s="3">
        <f>AVERAGE(E432:E441)</f>
        <v>0.3195670995670995</v>
      </c>
      <c r="J45" s="6">
        <f>AVERAGE(C432:C441)</f>
        <v>71.343410000000006</v>
      </c>
      <c r="L45">
        <f t="shared" si="2"/>
        <v>0.10212313112572849</v>
      </c>
      <c r="M45">
        <f t="shared" si="3"/>
        <v>112.36</v>
      </c>
    </row>
    <row r="46" spans="1:13" x14ac:dyDescent="0.25">
      <c r="A46" t="s">
        <v>4</v>
      </c>
      <c r="B46">
        <v>10.1</v>
      </c>
      <c r="C46">
        <v>9.5104600000000001</v>
      </c>
      <c r="D46" s="1">
        <v>8.4499999999999993</v>
      </c>
      <c r="E46" s="2">
        <f t="shared" si="0"/>
        <v>0.19526627218934917</v>
      </c>
      <c r="F46">
        <f t="shared" si="1"/>
        <v>3.8128917054724994E-2</v>
      </c>
      <c r="H46" t="s">
        <v>44</v>
      </c>
      <c r="I46" s="3">
        <f>AVERAGE(E442:E451)</f>
        <v>0.33689530685920582</v>
      </c>
      <c r="J46" s="6">
        <f>AVERAGE(C442:C451)</f>
        <v>82.591019999999986</v>
      </c>
      <c r="L46">
        <f t="shared" si="2"/>
        <v>0.11349844778375845</v>
      </c>
      <c r="M46">
        <f t="shared" si="3"/>
        <v>102.00999999999999</v>
      </c>
    </row>
    <row r="47" spans="1:13" x14ac:dyDescent="0.25">
      <c r="A47" t="s">
        <v>4</v>
      </c>
      <c r="B47">
        <v>10.7</v>
      </c>
      <c r="C47">
        <v>9.58765</v>
      </c>
      <c r="D47" s="1">
        <v>8.4499999999999993</v>
      </c>
      <c r="E47" s="2">
        <f t="shared" si="0"/>
        <v>0.26627218934911245</v>
      </c>
      <c r="F47">
        <f t="shared" si="1"/>
        <v>7.0900878820769592E-2</v>
      </c>
      <c r="H47" t="s">
        <v>45</v>
      </c>
      <c r="I47" s="3">
        <f>AVERAGE(E452:E461)</f>
        <v>0.43475609756097561</v>
      </c>
      <c r="J47" s="6">
        <f>AVERAGE(C452:C461)</f>
        <v>97.393280000000004</v>
      </c>
      <c r="L47">
        <f t="shared" si="2"/>
        <v>0.18901286436644854</v>
      </c>
      <c r="M47">
        <f t="shared" si="3"/>
        <v>114.48999999999998</v>
      </c>
    </row>
    <row r="48" spans="1:13" x14ac:dyDescent="0.25">
      <c r="A48" t="s">
        <v>4</v>
      </c>
      <c r="B48">
        <v>10.1</v>
      </c>
      <c r="C48">
        <v>9.6947700000000001</v>
      </c>
      <c r="D48" s="1">
        <v>8.4499999999999993</v>
      </c>
      <c r="E48" s="2">
        <f t="shared" si="0"/>
        <v>0.19526627218934917</v>
      </c>
      <c r="F48">
        <f t="shared" si="1"/>
        <v>3.8128917054724994E-2</v>
      </c>
      <c r="H48" t="s">
        <v>46</v>
      </c>
      <c r="I48" s="3">
        <f>AVERAGE(E462:E471)</f>
        <v>0.41090047393364931</v>
      </c>
      <c r="J48" s="6">
        <f>AVERAGE(C462:C471)</f>
        <v>95.624380000000002</v>
      </c>
      <c r="L48">
        <f t="shared" si="2"/>
        <v>0.16883919947889761</v>
      </c>
      <c r="M48">
        <f t="shared" si="3"/>
        <v>102.00999999999999</v>
      </c>
    </row>
    <row r="49" spans="1:13" x14ac:dyDescent="0.25">
      <c r="A49" t="s">
        <v>4</v>
      </c>
      <c r="B49">
        <v>10.6</v>
      </c>
      <c r="C49">
        <v>9.4727200000000007</v>
      </c>
      <c r="D49" s="1">
        <v>8.4499999999999993</v>
      </c>
      <c r="E49" s="2">
        <f t="shared" si="0"/>
        <v>0.25443786982248529</v>
      </c>
      <c r="F49">
        <f t="shared" si="1"/>
        <v>6.4738629599803962E-2</v>
      </c>
      <c r="H49" t="s">
        <v>47</v>
      </c>
      <c r="I49" s="3">
        <f>AVERAGE(E472:E481)</f>
        <v>0.37233727810650896</v>
      </c>
      <c r="J49" s="6">
        <f>AVERAGE(C472:C481)</f>
        <v>90.415300000000002</v>
      </c>
      <c r="L49">
        <f t="shared" si="2"/>
        <v>0.1386350486677638</v>
      </c>
      <c r="M49">
        <f t="shared" si="3"/>
        <v>112.36</v>
      </c>
    </row>
    <row r="50" spans="1:13" x14ac:dyDescent="0.25">
      <c r="A50" t="s">
        <v>4</v>
      </c>
      <c r="B50">
        <v>10.6</v>
      </c>
      <c r="C50">
        <v>9.4354200000000006</v>
      </c>
      <c r="D50" s="1">
        <v>8.4499999999999993</v>
      </c>
      <c r="E50" s="2">
        <f t="shared" si="0"/>
        <v>0.25443786982248529</v>
      </c>
      <c r="F50">
        <f t="shared" si="1"/>
        <v>6.4738629599803962E-2</v>
      </c>
      <c r="H50" s="4" t="s">
        <v>48</v>
      </c>
      <c r="I50" s="3">
        <f>AVERAGE(E482:E491)</f>
        <v>0.44966711051930774</v>
      </c>
      <c r="J50" s="6">
        <f>AVERAGE(C482:C491)</f>
        <v>90.725310000000007</v>
      </c>
      <c r="L50">
        <f t="shared" si="2"/>
        <v>0.20220051028278332</v>
      </c>
      <c r="M50">
        <f t="shared" si="3"/>
        <v>112.36</v>
      </c>
    </row>
    <row r="51" spans="1:13" x14ac:dyDescent="0.25">
      <c r="A51" t="s">
        <v>4</v>
      </c>
      <c r="B51">
        <v>10.5</v>
      </c>
      <c r="C51">
        <v>9.5452499999999993</v>
      </c>
      <c r="D51" s="1">
        <v>8.4499999999999993</v>
      </c>
      <c r="E51" s="2">
        <f t="shared" si="0"/>
        <v>0.24260355029585809</v>
      </c>
      <c r="F51">
        <f t="shared" si="1"/>
        <v>5.8856482616154948E-2</v>
      </c>
      <c r="H51" s="5" t="s">
        <v>49</v>
      </c>
      <c r="I51" s="3">
        <f>AVERAGE(E492:E501)</f>
        <v>0.39388020833333337</v>
      </c>
      <c r="J51" s="6">
        <f>AVERAGE(C492:C501)</f>
        <v>103.67097999999999</v>
      </c>
      <c r="L51">
        <f t="shared" si="2"/>
        <v>0.1551416185167101</v>
      </c>
      <c r="M51">
        <f t="shared" si="3"/>
        <v>110.25</v>
      </c>
    </row>
    <row r="52" spans="1:13" x14ac:dyDescent="0.25">
      <c r="A52" t="s">
        <v>5</v>
      </c>
      <c r="B52">
        <v>9.35</v>
      </c>
      <c r="C52">
        <v>12.500999999999999</v>
      </c>
      <c r="D52" s="1">
        <v>8.15</v>
      </c>
      <c r="E52" s="2">
        <f t="shared" si="0"/>
        <v>0.14723926380368088</v>
      </c>
      <c r="F52">
        <f t="shared" si="1"/>
        <v>2.167940080544993E-2</v>
      </c>
      <c r="I52" s="3">
        <f>AVERAGE(E:E)</f>
        <v>0.33001441745864268</v>
      </c>
      <c r="L52">
        <f>AVERAGE(L2:L51)</f>
        <v>9.7852236713895244E-2</v>
      </c>
      <c r="M52">
        <f t="shared" si="3"/>
        <v>87.422499999999999</v>
      </c>
    </row>
    <row r="53" spans="1:13" x14ac:dyDescent="0.25">
      <c r="A53" t="s">
        <v>5</v>
      </c>
      <c r="B53">
        <v>8.3000000000000007</v>
      </c>
      <c r="C53">
        <v>11.329499999999999</v>
      </c>
      <c r="D53" s="1">
        <v>8.15</v>
      </c>
      <c r="E53" s="2">
        <f t="shared" si="0"/>
        <v>1.8404907975460166E-2</v>
      </c>
      <c r="F53">
        <f t="shared" si="1"/>
        <v>3.3874063758515722E-4</v>
      </c>
      <c r="I53" s="3"/>
      <c r="M53">
        <f t="shared" si="3"/>
        <v>68.890000000000015</v>
      </c>
    </row>
    <row r="54" spans="1:13" x14ac:dyDescent="0.25">
      <c r="A54" t="s">
        <v>5</v>
      </c>
      <c r="B54">
        <v>8.3000000000000007</v>
      </c>
      <c r="C54">
        <v>12.6044</v>
      </c>
      <c r="D54" s="1">
        <v>8.15</v>
      </c>
      <c r="E54" s="2">
        <f t="shared" si="0"/>
        <v>1.8404907975460166E-2</v>
      </c>
      <c r="F54">
        <f t="shared" si="1"/>
        <v>3.3874063758515722E-4</v>
      </c>
      <c r="L54">
        <f>-10*LOG10(L52)</f>
        <v>10.094292427561065</v>
      </c>
      <c r="M54">
        <f t="shared" si="3"/>
        <v>68.890000000000015</v>
      </c>
    </row>
    <row r="55" spans="1:13" x14ac:dyDescent="0.25">
      <c r="A55" t="s">
        <v>5</v>
      </c>
      <c r="B55">
        <v>9.0500000000000007</v>
      </c>
      <c r="C55">
        <v>12.712</v>
      </c>
      <c r="D55" s="1">
        <v>8.15</v>
      </c>
      <c r="E55" s="2">
        <f t="shared" si="0"/>
        <v>0.11042944785276078</v>
      </c>
      <c r="F55">
        <f t="shared" si="1"/>
        <v>1.2194662953065613E-2</v>
      </c>
      <c r="M55">
        <f t="shared" si="3"/>
        <v>81.902500000000018</v>
      </c>
    </row>
    <row r="56" spans="1:13" x14ac:dyDescent="0.25">
      <c r="A56" t="s">
        <v>5</v>
      </c>
      <c r="B56">
        <v>9.4499999999999993</v>
      </c>
      <c r="C56">
        <v>12.476100000000001</v>
      </c>
      <c r="D56" s="1">
        <v>8.15</v>
      </c>
      <c r="E56" s="2">
        <f t="shared" si="0"/>
        <v>0.15950920245398759</v>
      </c>
      <c r="F56">
        <f t="shared" si="1"/>
        <v>2.5443185667507199E-2</v>
      </c>
      <c r="M56">
        <f t="shared" si="3"/>
        <v>89.302499999999981</v>
      </c>
    </row>
    <row r="57" spans="1:13" x14ac:dyDescent="0.25">
      <c r="A57" t="s">
        <v>5</v>
      </c>
      <c r="B57">
        <v>9.4499999999999993</v>
      </c>
      <c r="C57">
        <v>12.7125</v>
      </c>
      <c r="D57" s="1">
        <v>8.15</v>
      </c>
      <c r="E57" s="2">
        <f t="shared" si="0"/>
        <v>0.15950920245398759</v>
      </c>
      <c r="F57">
        <f t="shared" si="1"/>
        <v>2.5443185667507199E-2</v>
      </c>
      <c r="M57">
        <f t="shared" si="3"/>
        <v>89.302499999999981</v>
      </c>
    </row>
    <row r="58" spans="1:13" x14ac:dyDescent="0.25">
      <c r="A58" t="s">
        <v>5</v>
      </c>
      <c r="B58">
        <v>9.4499999999999993</v>
      </c>
      <c r="C58">
        <v>12.6462</v>
      </c>
      <c r="D58" s="1">
        <v>8.15</v>
      </c>
      <c r="E58" s="2">
        <f t="shared" si="0"/>
        <v>0.15950920245398759</v>
      </c>
      <c r="F58">
        <f t="shared" si="1"/>
        <v>2.5443185667507199E-2</v>
      </c>
      <c r="M58">
        <f t="shared" si="3"/>
        <v>89.302499999999981</v>
      </c>
    </row>
    <row r="59" spans="1:13" x14ac:dyDescent="0.25">
      <c r="A59" t="s">
        <v>5</v>
      </c>
      <c r="B59">
        <v>9.4499999999999993</v>
      </c>
      <c r="C59">
        <v>12.582000000000001</v>
      </c>
      <c r="D59" s="1">
        <v>8.15</v>
      </c>
      <c r="E59" s="2">
        <f t="shared" si="0"/>
        <v>0.15950920245398759</v>
      </c>
      <c r="F59">
        <f t="shared" si="1"/>
        <v>2.5443185667507199E-2</v>
      </c>
      <c r="M59">
        <f t="shared" si="3"/>
        <v>89.302499999999981</v>
      </c>
    </row>
    <row r="60" spans="1:13" x14ac:dyDescent="0.25">
      <c r="A60" t="s">
        <v>5</v>
      </c>
      <c r="B60">
        <v>9.1999999999999993</v>
      </c>
      <c r="C60">
        <v>11.5258</v>
      </c>
      <c r="D60" s="1">
        <v>8.15</v>
      </c>
      <c r="E60" s="2">
        <f t="shared" si="0"/>
        <v>0.12883435582822073</v>
      </c>
      <c r="F60">
        <f t="shared" si="1"/>
        <v>1.6598291241672593E-2</v>
      </c>
      <c r="M60">
        <f t="shared" si="3"/>
        <v>84.639999999999986</v>
      </c>
    </row>
    <row r="61" spans="1:13" x14ac:dyDescent="0.25">
      <c r="A61" t="s">
        <v>5</v>
      </c>
      <c r="B61">
        <v>8.4499999999999993</v>
      </c>
      <c r="C61">
        <v>11.6518</v>
      </c>
      <c r="D61" s="1">
        <v>8.15</v>
      </c>
      <c r="E61" s="2">
        <f t="shared" si="0"/>
        <v>3.6809815950920116E-2</v>
      </c>
      <c r="F61">
        <f t="shared" si="1"/>
        <v>1.3549625503406131E-3</v>
      </c>
      <c r="M61">
        <f t="shared" si="3"/>
        <v>71.402499999999989</v>
      </c>
    </row>
    <row r="62" spans="1:13" x14ac:dyDescent="0.25">
      <c r="A62" t="s">
        <v>6</v>
      </c>
      <c r="B62">
        <v>4.3499999999999996</v>
      </c>
      <c r="C62">
        <v>11.3932</v>
      </c>
      <c r="D62" s="1">
        <v>3.7</v>
      </c>
      <c r="E62" s="2">
        <f t="shared" si="0"/>
        <v>0.17567567567567552</v>
      </c>
      <c r="F62">
        <f t="shared" si="1"/>
        <v>3.086194302410513E-2</v>
      </c>
      <c r="M62">
        <f t="shared" si="3"/>
        <v>18.922499999999996</v>
      </c>
    </row>
    <row r="63" spans="1:13" x14ac:dyDescent="0.25">
      <c r="A63" t="s">
        <v>6</v>
      </c>
      <c r="B63">
        <v>4.3499999999999996</v>
      </c>
      <c r="C63">
        <v>12.525600000000001</v>
      </c>
      <c r="D63" s="1">
        <v>3.7</v>
      </c>
      <c r="E63" s="2">
        <f t="shared" si="0"/>
        <v>0.17567567567567552</v>
      </c>
      <c r="F63">
        <f t="shared" si="1"/>
        <v>3.086194302410513E-2</v>
      </c>
      <c r="M63">
        <f t="shared" si="3"/>
        <v>18.922499999999996</v>
      </c>
    </row>
    <row r="64" spans="1:13" x14ac:dyDescent="0.25">
      <c r="A64" t="s">
        <v>6</v>
      </c>
      <c r="B64">
        <v>4.5</v>
      </c>
      <c r="C64">
        <v>12.355</v>
      </c>
      <c r="D64" s="1">
        <v>3.7</v>
      </c>
      <c r="E64" s="2">
        <f t="shared" si="0"/>
        <v>0.21621621621621614</v>
      </c>
      <c r="F64">
        <f t="shared" si="1"/>
        <v>4.6749452154857526E-2</v>
      </c>
      <c r="M64">
        <f t="shared" si="3"/>
        <v>20.25</v>
      </c>
    </row>
    <row r="65" spans="1:13" x14ac:dyDescent="0.25">
      <c r="A65" t="s">
        <v>6</v>
      </c>
      <c r="B65">
        <v>4.4000000000000004</v>
      </c>
      <c r="C65">
        <v>12.3285</v>
      </c>
      <c r="D65" s="1">
        <v>3.7</v>
      </c>
      <c r="E65" s="2">
        <f t="shared" si="0"/>
        <v>0.18918918918918923</v>
      </c>
      <c r="F65">
        <f t="shared" si="1"/>
        <v>3.5792549306062835E-2</v>
      </c>
      <c r="M65">
        <f t="shared" si="3"/>
        <v>19.360000000000003</v>
      </c>
    </row>
    <row r="66" spans="1:13" x14ac:dyDescent="0.25">
      <c r="A66" t="s">
        <v>6</v>
      </c>
      <c r="B66">
        <v>4.45</v>
      </c>
      <c r="C66">
        <v>11.486800000000001</v>
      </c>
      <c r="D66" s="1">
        <v>3.7</v>
      </c>
      <c r="E66" s="2">
        <f t="shared" si="0"/>
        <v>0.20270270270270269</v>
      </c>
      <c r="F66">
        <f t="shared" si="1"/>
        <v>4.1088385682980268E-2</v>
      </c>
      <c r="M66">
        <f t="shared" si="3"/>
        <v>19.802500000000002</v>
      </c>
    </row>
    <row r="67" spans="1:13" x14ac:dyDescent="0.25">
      <c r="A67" t="s">
        <v>6</v>
      </c>
      <c r="B67">
        <v>4.4000000000000004</v>
      </c>
      <c r="C67">
        <v>12.4472</v>
      </c>
      <c r="D67" s="1">
        <v>3.7</v>
      </c>
      <c r="E67" s="2">
        <f t="shared" ref="E67:E130" si="4">(B67-D67)/D67</f>
        <v>0.18918918918918923</v>
      </c>
      <c r="F67">
        <f t="shared" ref="F67:F130" si="5">E67^2</f>
        <v>3.5792549306062835E-2</v>
      </c>
      <c r="M67">
        <f t="shared" ref="M67:M130" si="6">B67^2</f>
        <v>19.360000000000003</v>
      </c>
    </row>
    <row r="68" spans="1:13" x14ac:dyDescent="0.25">
      <c r="A68" t="s">
        <v>6</v>
      </c>
      <c r="B68">
        <v>4.45</v>
      </c>
      <c r="C68">
        <v>12.2652</v>
      </c>
      <c r="D68" s="1">
        <v>3.7</v>
      </c>
      <c r="E68" s="2">
        <f t="shared" si="4"/>
        <v>0.20270270270270269</v>
      </c>
      <c r="F68">
        <f t="shared" si="5"/>
        <v>4.1088385682980268E-2</v>
      </c>
      <c r="M68">
        <f t="shared" si="6"/>
        <v>19.802500000000002</v>
      </c>
    </row>
    <row r="69" spans="1:13" x14ac:dyDescent="0.25">
      <c r="A69" t="s">
        <v>6</v>
      </c>
      <c r="B69">
        <v>4.3</v>
      </c>
      <c r="C69">
        <v>11.215999999999999</v>
      </c>
      <c r="D69" s="1">
        <v>3.7</v>
      </c>
      <c r="E69" s="2">
        <f t="shared" si="4"/>
        <v>0.16216216216216206</v>
      </c>
      <c r="F69">
        <f t="shared" si="5"/>
        <v>2.6296566837107346E-2</v>
      </c>
      <c r="M69">
        <f t="shared" si="6"/>
        <v>18.489999999999998</v>
      </c>
    </row>
    <row r="70" spans="1:13" x14ac:dyDescent="0.25">
      <c r="A70" t="s">
        <v>6</v>
      </c>
      <c r="B70">
        <v>4.25</v>
      </c>
      <c r="C70">
        <v>12.3125</v>
      </c>
      <c r="D70" s="1">
        <v>3.7</v>
      </c>
      <c r="E70" s="2">
        <f t="shared" si="4"/>
        <v>0.1486486486486486</v>
      </c>
      <c r="F70">
        <f t="shared" si="5"/>
        <v>2.209642074506938E-2</v>
      </c>
      <c r="M70">
        <f t="shared" si="6"/>
        <v>18.0625</v>
      </c>
    </row>
    <row r="71" spans="1:13" x14ac:dyDescent="0.25">
      <c r="A71" t="s">
        <v>6</v>
      </c>
      <c r="B71">
        <v>4.45</v>
      </c>
      <c r="C71">
        <v>12.325799999999999</v>
      </c>
      <c r="D71" s="1">
        <v>3.7</v>
      </c>
      <c r="E71" s="2">
        <f t="shared" si="4"/>
        <v>0.20270270270270269</v>
      </c>
      <c r="F71">
        <f t="shared" si="5"/>
        <v>4.1088385682980268E-2</v>
      </c>
      <c r="M71">
        <f t="shared" si="6"/>
        <v>19.802500000000002</v>
      </c>
    </row>
    <row r="72" spans="1:13" x14ac:dyDescent="0.25">
      <c r="A72" t="s">
        <v>7</v>
      </c>
      <c r="B72">
        <v>6.4</v>
      </c>
      <c r="C72">
        <v>8.9787099999999995</v>
      </c>
      <c r="D72" s="1">
        <v>5.4</v>
      </c>
      <c r="E72" s="2">
        <f t="shared" si="4"/>
        <v>0.18518518518518517</v>
      </c>
      <c r="F72">
        <f t="shared" si="5"/>
        <v>3.4293552812071325E-2</v>
      </c>
      <c r="M72">
        <f t="shared" si="6"/>
        <v>40.960000000000008</v>
      </c>
    </row>
    <row r="73" spans="1:13" x14ac:dyDescent="0.25">
      <c r="A73" t="s">
        <v>7</v>
      </c>
      <c r="B73">
        <v>6.1</v>
      </c>
      <c r="C73">
        <v>8.0396800000000006</v>
      </c>
      <c r="D73" s="1">
        <v>5.4</v>
      </c>
      <c r="E73" s="2">
        <f t="shared" si="4"/>
        <v>0.12962962962962948</v>
      </c>
      <c r="F73">
        <f t="shared" si="5"/>
        <v>1.6803840877914915E-2</v>
      </c>
      <c r="M73">
        <f t="shared" si="6"/>
        <v>37.209999999999994</v>
      </c>
    </row>
    <row r="74" spans="1:13" x14ac:dyDescent="0.25">
      <c r="A74" t="s">
        <v>7</v>
      </c>
      <c r="B74">
        <v>6.2</v>
      </c>
      <c r="C74">
        <v>8.9229500000000002</v>
      </c>
      <c r="D74" s="1">
        <v>5.4</v>
      </c>
      <c r="E74" s="2">
        <f t="shared" si="4"/>
        <v>0.14814814814814811</v>
      </c>
      <c r="F74">
        <f t="shared" si="5"/>
        <v>2.194787379972564E-2</v>
      </c>
      <c r="M74">
        <f t="shared" si="6"/>
        <v>38.440000000000005</v>
      </c>
    </row>
    <row r="75" spans="1:13" x14ac:dyDescent="0.25">
      <c r="A75" t="s">
        <v>7</v>
      </c>
      <c r="B75">
        <v>5.9</v>
      </c>
      <c r="C75">
        <v>8.1801899999999996</v>
      </c>
      <c r="D75" s="1">
        <v>5.4</v>
      </c>
      <c r="E75" s="2">
        <f t="shared" si="4"/>
        <v>9.2592592592592587E-2</v>
      </c>
      <c r="F75">
        <f t="shared" si="5"/>
        <v>8.5733882030178312E-3</v>
      </c>
      <c r="M75">
        <f t="shared" si="6"/>
        <v>34.81</v>
      </c>
    </row>
    <row r="76" spans="1:13" x14ac:dyDescent="0.25">
      <c r="A76" t="s">
        <v>7</v>
      </c>
      <c r="B76">
        <v>6</v>
      </c>
      <c r="C76">
        <v>8.8460400000000003</v>
      </c>
      <c r="D76" s="1">
        <v>5.4</v>
      </c>
      <c r="E76" s="2">
        <f t="shared" si="4"/>
        <v>0.11111111111111104</v>
      </c>
      <c r="F76">
        <f t="shared" si="5"/>
        <v>1.2345679012345663E-2</v>
      </c>
      <c r="M76">
        <f t="shared" si="6"/>
        <v>36</v>
      </c>
    </row>
    <row r="77" spans="1:13" x14ac:dyDescent="0.25">
      <c r="A77" t="s">
        <v>7</v>
      </c>
      <c r="B77">
        <v>6</v>
      </c>
      <c r="C77">
        <v>8.8729899999999997</v>
      </c>
      <c r="D77" s="1">
        <v>5.4</v>
      </c>
      <c r="E77" s="2">
        <f t="shared" si="4"/>
        <v>0.11111111111111104</v>
      </c>
      <c r="F77">
        <f t="shared" si="5"/>
        <v>1.2345679012345663E-2</v>
      </c>
      <c r="M77">
        <f t="shared" si="6"/>
        <v>36</v>
      </c>
    </row>
    <row r="78" spans="1:13" x14ac:dyDescent="0.25">
      <c r="A78" t="s">
        <v>7</v>
      </c>
      <c r="B78">
        <v>6.4</v>
      </c>
      <c r="C78">
        <v>8.8811599999999995</v>
      </c>
      <c r="D78" s="1">
        <v>5.4</v>
      </c>
      <c r="E78" s="2">
        <f t="shared" si="4"/>
        <v>0.18518518518518517</v>
      </c>
      <c r="F78">
        <f t="shared" si="5"/>
        <v>3.4293552812071325E-2</v>
      </c>
      <c r="M78">
        <f t="shared" si="6"/>
        <v>40.960000000000008</v>
      </c>
    </row>
    <row r="79" spans="1:13" x14ac:dyDescent="0.25">
      <c r="A79" t="s">
        <v>7</v>
      </c>
      <c r="B79">
        <v>6.1</v>
      </c>
      <c r="C79">
        <v>8.8642400000000006</v>
      </c>
      <c r="D79" s="1">
        <v>5.4</v>
      </c>
      <c r="E79" s="2">
        <f t="shared" si="4"/>
        <v>0.12962962962962948</v>
      </c>
      <c r="F79">
        <f t="shared" si="5"/>
        <v>1.6803840877914915E-2</v>
      </c>
      <c r="M79">
        <f t="shared" si="6"/>
        <v>37.209999999999994</v>
      </c>
    </row>
    <row r="80" spans="1:13" x14ac:dyDescent="0.25">
      <c r="A80" t="s">
        <v>7</v>
      </c>
      <c r="B80">
        <v>6.2</v>
      </c>
      <c r="C80">
        <v>8.7923100000000005</v>
      </c>
      <c r="D80" s="1">
        <v>5.4</v>
      </c>
      <c r="E80" s="2">
        <f t="shared" si="4"/>
        <v>0.14814814814814811</v>
      </c>
      <c r="F80">
        <f t="shared" si="5"/>
        <v>2.194787379972564E-2</v>
      </c>
      <c r="M80">
        <f t="shared" si="6"/>
        <v>38.440000000000005</v>
      </c>
    </row>
    <row r="81" spans="1:13" x14ac:dyDescent="0.25">
      <c r="A81" t="s">
        <v>7</v>
      </c>
      <c r="B81">
        <v>6.6</v>
      </c>
      <c r="C81">
        <v>8.8340200000000006</v>
      </c>
      <c r="D81" s="1">
        <v>5.4</v>
      </c>
      <c r="E81" s="2">
        <f t="shared" si="4"/>
        <v>0.22222222222222207</v>
      </c>
      <c r="F81">
        <f t="shared" si="5"/>
        <v>4.9382716049382651E-2</v>
      </c>
      <c r="M81">
        <f t="shared" si="6"/>
        <v>43.559999999999995</v>
      </c>
    </row>
    <row r="82" spans="1:13" x14ac:dyDescent="0.25">
      <c r="A82" t="s">
        <v>8</v>
      </c>
      <c r="B82">
        <v>7.3</v>
      </c>
      <c r="C82">
        <v>10.183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10.1715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10.103999999999999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10.0731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10.068300000000001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10.1098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10.126899999999999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10.076499999999999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10.053699999999999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7.3</v>
      </c>
      <c r="C91">
        <v>10.1922</v>
      </c>
      <c r="D91" s="1">
        <v>6.15</v>
      </c>
      <c r="E91" s="2">
        <f t="shared" si="4"/>
        <v>0.18699186991869909</v>
      </c>
      <c r="F91">
        <f t="shared" si="5"/>
        <v>3.496595941569168E-2</v>
      </c>
      <c r="M91">
        <f t="shared" si="6"/>
        <v>53.29</v>
      </c>
    </row>
    <row r="92" spans="1:13" x14ac:dyDescent="0.25">
      <c r="A92" t="s">
        <v>9</v>
      </c>
      <c r="B92">
        <v>7.6</v>
      </c>
      <c r="C92">
        <v>9.1512700000000002</v>
      </c>
      <c r="D92" s="1">
        <v>6.35</v>
      </c>
      <c r="E92" s="2">
        <f t="shared" si="4"/>
        <v>0.19685039370078741</v>
      </c>
      <c r="F92">
        <f t="shared" si="5"/>
        <v>3.8750077500155002E-2</v>
      </c>
      <c r="M92">
        <f t="shared" si="6"/>
        <v>57.76</v>
      </c>
    </row>
    <row r="93" spans="1:13" x14ac:dyDescent="0.25">
      <c r="A93" t="s">
        <v>9</v>
      </c>
      <c r="B93">
        <v>7.6</v>
      </c>
      <c r="C93">
        <v>9.3372499999999992</v>
      </c>
      <c r="D93" s="1">
        <v>6.35</v>
      </c>
      <c r="E93" s="2">
        <f t="shared" si="4"/>
        <v>0.19685039370078741</v>
      </c>
      <c r="F93">
        <f t="shared" si="5"/>
        <v>3.8750077500155002E-2</v>
      </c>
      <c r="M93">
        <f t="shared" si="6"/>
        <v>57.76</v>
      </c>
    </row>
    <row r="94" spans="1:13" x14ac:dyDescent="0.25">
      <c r="A94" t="s">
        <v>9</v>
      </c>
      <c r="B94">
        <v>7.6</v>
      </c>
      <c r="C94">
        <v>9.2126000000000001</v>
      </c>
      <c r="D94" s="1">
        <v>6.35</v>
      </c>
      <c r="E94" s="2">
        <f t="shared" si="4"/>
        <v>0.19685039370078741</v>
      </c>
      <c r="F94">
        <f t="shared" si="5"/>
        <v>3.8750077500155002E-2</v>
      </c>
      <c r="M94">
        <f t="shared" si="6"/>
        <v>57.76</v>
      </c>
    </row>
    <row r="95" spans="1:13" x14ac:dyDescent="0.25">
      <c r="A95" t="s">
        <v>9</v>
      </c>
      <c r="B95">
        <v>7.6</v>
      </c>
      <c r="C95">
        <v>9.2741500000000006</v>
      </c>
      <c r="D95" s="1">
        <v>6.35</v>
      </c>
      <c r="E95" s="2">
        <f t="shared" si="4"/>
        <v>0.19685039370078741</v>
      </c>
      <c r="F95">
        <f t="shared" si="5"/>
        <v>3.8750077500155002E-2</v>
      </c>
      <c r="M95">
        <f t="shared" si="6"/>
        <v>57.76</v>
      </c>
    </row>
    <row r="96" spans="1:13" x14ac:dyDescent="0.25">
      <c r="A96" t="s">
        <v>9</v>
      </c>
      <c r="B96">
        <v>7.6</v>
      </c>
      <c r="C96">
        <v>9.1187100000000001</v>
      </c>
      <c r="D96" s="1">
        <v>6.35</v>
      </c>
      <c r="E96" s="2">
        <f t="shared" si="4"/>
        <v>0.19685039370078741</v>
      </c>
      <c r="F96">
        <f t="shared" si="5"/>
        <v>3.8750077500155002E-2</v>
      </c>
      <c r="M96">
        <f t="shared" si="6"/>
        <v>57.76</v>
      </c>
    </row>
    <row r="97" spans="1:13" x14ac:dyDescent="0.25">
      <c r="A97" t="s">
        <v>9</v>
      </c>
      <c r="B97">
        <v>7.6</v>
      </c>
      <c r="C97">
        <v>9.1958000000000002</v>
      </c>
      <c r="D97" s="1">
        <v>6.35</v>
      </c>
      <c r="E97" s="2">
        <f t="shared" si="4"/>
        <v>0.19685039370078741</v>
      </c>
      <c r="F97">
        <f t="shared" si="5"/>
        <v>3.8750077500155002E-2</v>
      </c>
      <c r="M97">
        <f t="shared" si="6"/>
        <v>57.76</v>
      </c>
    </row>
    <row r="98" spans="1:13" x14ac:dyDescent="0.25">
      <c r="A98" t="s">
        <v>9</v>
      </c>
      <c r="B98">
        <v>7.6</v>
      </c>
      <c r="C98">
        <v>9.3097899999999996</v>
      </c>
      <c r="D98" s="1">
        <v>6.35</v>
      </c>
      <c r="E98" s="2">
        <f t="shared" si="4"/>
        <v>0.19685039370078741</v>
      </c>
      <c r="F98">
        <f t="shared" si="5"/>
        <v>3.8750077500155002E-2</v>
      </c>
      <c r="M98">
        <f t="shared" si="6"/>
        <v>57.76</v>
      </c>
    </row>
    <row r="99" spans="1:13" x14ac:dyDescent="0.25">
      <c r="A99" t="s">
        <v>9</v>
      </c>
      <c r="B99">
        <v>7.6</v>
      </c>
      <c r="C99">
        <v>9.1416799999999991</v>
      </c>
      <c r="D99" s="1">
        <v>6.35</v>
      </c>
      <c r="E99" s="2">
        <f t="shared" si="4"/>
        <v>0.19685039370078741</v>
      </c>
      <c r="F99">
        <f t="shared" si="5"/>
        <v>3.8750077500155002E-2</v>
      </c>
      <c r="M99">
        <f t="shared" si="6"/>
        <v>57.76</v>
      </c>
    </row>
    <row r="100" spans="1:13" x14ac:dyDescent="0.25">
      <c r="A100" t="s">
        <v>9</v>
      </c>
      <c r="B100">
        <v>7.5</v>
      </c>
      <c r="C100">
        <v>9.2386999999999997</v>
      </c>
      <c r="D100" s="1">
        <v>6.35</v>
      </c>
      <c r="E100" s="2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t="s">
        <v>9</v>
      </c>
      <c r="B101">
        <v>7.6</v>
      </c>
      <c r="C101">
        <v>9.2568999999999999</v>
      </c>
      <c r="D101" s="1">
        <v>6.35</v>
      </c>
      <c r="E101" s="2">
        <f t="shared" si="4"/>
        <v>0.19685039370078741</v>
      </c>
      <c r="F101">
        <f t="shared" si="5"/>
        <v>3.8750077500155002E-2</v>
      </c>
      <c r="M101">
        <f t="shared" si="6"/>
        <v>57.76</v>
      </c>
    </row>
    <row r="102" spans="1:13" x14ac:dyDescent="0.25">
      <c r="A102" t="s">
        <v>10</v>
      </c>
      <c r="B102">
        <v>22.9</v>
      </c>
      <c r="C102">
        <v>18.4892</v>
      </c>
      <c r="D102" s="1">
        <v>17.3</v>
      </c>
      <c r="E102" s="2">
        <f t="shared" si="4"/>
        <v>0.32369942196531776</v>
      </c>
      <c r="F102">
        <f t="shared" si="5"/>
        <v>0.10478131578068084</v>
      </c>
      <c r="M102">
        <f t="shared" si="6"/>
        <v>524.41</v>
      </c>
    </row>
    <row r="103" spans="1:13" x14ac:dyDescent="0.25">
      <c r="A103" t="s">
        <v>10</v>
      </c>
      <c r="B103">
        <v>23.4</v>
      </c>
      <c r="C103">
        <v>18.554500000000001</v>
      </c>
      <c r="D103" s="1">
        <v>17.3</v>
      </c>
      <c r="E103" s="2">
        <f t="shared" si="4"/>
        <v>0.35260115606936404</v>
      </c>
      <c r="F103">
        <f t="shared" si="5"/>
        <v>0.12432757526145202</v>
      </c>
      <c r="M103">
        <f t="shared" si="6"/>
        <v>547.55999999999995</v>
      </c>
    </row>
    <row r="104" spans="1:13" x14ac:dyDescent="0.25">
      <c r="A104" t="s">
        <v>10</v>
      </c>
      <c r="B104">
        <v>23.3</v>
      </c>
      <c r="C104">
        <v>22.855899999999998</v>
      </c>
      <c r="D104" s="1">
        <v>17.3</v>
      </c>
      <c r="E104" s="2">
        <f t="shared" si="4"/>
        <v>0.34682080924855491</v>
      </c>
      <c r="F104">
        <f t="shared" si="5"/>
        <v>0.12028467372782251</v>
      </c>
      <c r="M104">
        <f t="shared" si="6"/>
        <v>542.89</v>
      </c>
    </row>
    <row r="105" spans="1:13" x14ac:dyDescent="0.25">
      <c r="A105" t="s">
        <v>10</v>
      </c>
      <c r="B105">
        <v>23.4</v>
      </c>
      <c r="C105">
        <v>16.522500000000001</v>
      </c>
      <c r="D105" s="1">
        <v>17.3</v>
      </c>
      <c r="E105" s="2">
        <f t="shared" si="4"/>
        <v>0.35260115606936404</v>
      </c>
      <c r="F105">
        <f t="shared" si="5"/>
        <v>0.12432757526145202</v>
      </c>
      <c r="M105">
        <f t="shared" si="6"/>
        <v>547.55999999999995</v>
      </c>
    </row>
    <row r="106" spans="1:13" x14ac:dyDescent="0.25">
      <c r="A106" t="s">
        <v>10</v>
      </c>
      <c r="B106">
        <v>23.5</v>
      </c>
      <c r="C106">
        <v>18.620799999999999</v>
      </c>
      <c r="D106" s="1">
        <v>17.3</v>
      </c>
      <c r="E106" s="2">
        <f t="shared" si="4"/>
        <v>0.35838150289017334</v>
      </c>
      <c r="F106">
        <f t="shared" si="5"/>
        <v>0.12843730161381933</v>
      </c>
      <c r="M106">
        <f t="shared" si="6"/>
        <v>552.25</v>
      </c>
    </row>
    <row r="107" spans="1:13" x14ac:dyDescent="0.25">
      <c r="A107" t="s">
        <v>10</v>
      </c>
      <c r="B107">
        <v>22.6</v>
      </c>
      <c r="C107">
        <v>20.971900000000002</v>
      </c>
      <c r="D107" s="1">
        <v>17.3</v>
      </c>
      <c r="E107" s="2">
        <f t="shared" si="4"/>
        <v>0.30635838150289019</v>
      </c>
      <c r="F107">
        <f t="shared" si="5"/>
        <v>9.3855457917070409E-2</v>
      </c>
      <c r="M107">
        <f t="shared" si="6"/>
        <v>510.76000000000005</v>
      </c>
    </row>
    <row r="108" spans="1:13" x14ac:dyDescent="0.25">
      <c r="A108" t="s">
        <v>10</v>
      </c>
      <c r="B108">
        <v>22.8</v>
      </c>
      <c r="C108">
        <v>18.520499999999998</v>
      </c>
      <c r="D108" s="1">
        <v>17.3</v>
      </c>
      <c r="E108" s="2">
        <f t="shared" si="4"/>
        <v>0.31791907514450868</v>
      </c>
      <c r="F108">
        <f t="shared" si="5"/>
        <v>0.10107253834073976</v>
      </c>
      <c r="M108">
        <f t="shared" si="6"/>
        <v>519.84</v>
      </c>
    </row>
    <row r="109" spans="1:13" x14ac:dyDescent="0.25">
      <c r="A109" t="s">
        <v>10</v>
      </c>
      <c r="B109">
        <v>22.3</v>
      </c>
      <c r="C109">
        <v>20.767600000000002</v>
      </c>
      <c r="D109" s="1">
        <v>17.3</v>
      </c>
      <c r="E109" s="2">
        <f t="shared" si="4"/>
        <v>0.28901734104046239</v>
      </c>
      <c r="F109">
        <f t="shared" si="5"/>
        <v>8.3531023422098949E-2</v>
      </c>
      <c r="M109">
        <f t="shared" si="6"/>
        <v>497.29</v>
      </c>
    </row>
    <row r="110" spans="1:13" x14ac:dyDescent="0.25">
      <c r="A110" t="s">
        <v>10</v>
      </c>
      <c r="B110">
        <v>22.5</v>
      </c>
      <c r="C110">
        <v>18.481000000000002</v>
      </c>
      <c r="D110" s="1">
        <v>17.3</v>
      </c>
      <c r="E110" s="2">
        <f t="shared" si="4"/>
        <v>0.30057803468208089</v>
      </c>
      <c r="F110">
        <f t="shared" si="5"/>
        <v>9.0347154933342222E-2</v>
      </c>
      <c r="M110">
        <f t="shared" si="6"/>
        <v>506.25</v>
      </c>
    </row>
    <row r="111" spans="1:13" x14ac:dyDescent="0.25">
      <c r="A111" t="s">
        <v>10</v>
      </c>
      <c r="B111">
        <v>23.1</v>
      </c>
      <c r="C111">
        <v>21.144100000000002</v>
      </c>
      <c r="D111" s="1">
        <v>17.3</v>
      </c>
      <c r="E111" s="2">
        <f t="shared" si="4"/>
        <v>0.33526011560693647</v>
      </c>
      <c r="F111">
        <f t="shared" si="5"/>
        <v>0.11239934511677641</v>
      </c>
      <c r="M111">
        <f t="shared" si="6"/>
        <v>533.61</v>
      </c>
    </row>
    <row r="112" spans="1:13" x14ac:dyDescent="0.25">
      <c r="A112" t="s">
        <v>11</v>
      </c>
      <c r="B112">
        <v>29.85</v>
      </c>
      <c r="C112">
        <v>20.522200000000002</v>
      </c>
      <c r="D112" s="1">
        <v>22.85</v>
      </c>
      <c r="E112" s="2">
        <f t="shared" si="4"/>
        <v>0.30634573304157547</v>
      </c>
      <c r="F112">
        <f t="shared" si="5"/>
        <v>9.3847708152780221E-2</v>
      </c>
      <c r="M112">
        <f t="shared" si="6"/>
        <v>891.02250000000004</v>
      </c>
    </row>
    <row r="113" spans="1:13" x14ac:dyDescent="0.25">
      <c r="A113" t="s">
        <v>11</v>
      </c>
      <c r="B113">
        <v>31.9</v>
      </c>
      <c r="C113">
        <v>18.305499999999999</v>
      </c>
      <c r="D113" s="1">
        <v>22.85</v>
      </c>
      <c r="E113" s="2">
        <f t="shared" si="4"/>
        <v>0.39606126914660816</v>
      </c>
      <c r="F113">
        <f t="shared" si="5"/>
        <v>0.15686452891802199</v>
      </c>
      <c r="M113">
        <f t="shared" si="6"/>
        <v>1017.6099999999999</v>
      </c>
    </row>
    <row r="114" spans="1:13" x14ac:dyDescent="0.25">
      <c r="A114" t="s">
        <v>11</v>
      </c>
      <c r="B114">
        <v>31.15</v>
      </c>
      <c r="C114">
        <v>17.9146</v>
      </c>
      <c r="D114" s="1">
        <v>22.85</v>
      </c>
      <c r="E114" s="2">
        <f t="shared" si="4"/>
        <v>0.36323851203501079</v>
      </c>
      <c r="F114">
        <f t="shared" si="5"/>
        <v>0.13194221662540867</v>
      </c>
      <c r="M114">
        <f t="shared" si="6"/>
        <v>970.32249999999988</v>
      </c>
    </row>
    <row r="115" spans="1:13" x14ac:dyDescent="0.25">
      <c r="A115" t="s">
        <v>11</v>
      </c>
      <c r="B115">
        <v>31.35</v>
      </c>
      <c r="C115">
        <v>20.393899999999999</v>
      </c>
      <c r="D115" s="1">
        <v>22.85</v>
      </c>
      <c r="E115" s="2">
        <f t="shared" si="4"/>
        <v>0.37199124726477023</v>
      </c>
      <c r="F115">
        <f t="shared" si="5"/>
        <v>0.13837748804159944</v>
      </c>
      <c r="M115">
        <f t="shared" si="6"/>
        <v>982.8225000000001</v>
      </c>
    </row>
    <row r="116" spans="1:13" x14ac:dyDescent="0.25">
      <c r="A116" t="s">
        <v>11</v>
      </c>
      <c r="B116">
        <v>30.95</v>
      </c>
      <c r="C116">
        <v>20.331900000000001</v>
      </c>
      <c r="D116" s="1">
        <v>22.85</v>
      </c>
      <c r="E116" s="2">
        <f t="shared" si="4"/>
        <v>0.35448577680525151</v>
      </c>
      <c r="F116">
        <f t="shared" si="5"/>
        <v>0.1256601659572226</v>
      </c>
      <c r="M116">
        <f t="shared" si="6"/>
        <v>957.90249999999992</v>
      </c>
    </row>
    <row r="117" spans="1:13" x14ac:dyDescent="0.25">
      <c r="A117" t="s">
        <v>11</v>
      </c>
      <c r="B117">
        <v>30.75</v>
      </c>
      <c r="C117">
        <v>22.457899999999999</v>
      </c>
      <c r="D117" s="1">
        <v>22.85</v>
      </c>
      <c r="E117" s="2">
        <f t="shared" si="4"/>
        <v>0.34573304157549228</v>
      </c>
      <c r="F117">
        <f t="shared" si="5"/>
        <v>0.11953133603704108</v>
      </c>
      <c r="M117">
        <f t="shared" si="6"/>
        <v>945.5625</v>
      </c>
    </row>
    <row r="118" spans="1:13" x14ac:dyDescent="0.25">
      <c r="A118" t="s">
        <v>11</v>
      </c>
      <c r="B118">
        <v>31.6</v>
      </c>
      <c r="C118">
        <v>22.296500000000002</v>
      </c>
      <c r="D118" s="1">
        <v>22.85</v>
      </c>
      <c r="E118" s="2">
        <f t="shared" si="4"/>
        <v>0.38293216630196936</v>
      </c>
      <c r="F118">
        <f t="shared" si="5"/>
        <v>0.14663704398871913</v>
      </c>
      <c r="M118">
        <f t="shared" si="6"/>
        <v>998.56000000000006</v>
      </c>
    </row>
    <row r="119" spans="1:13" x14ac:dyDescent="0.25">
      <c r="A119" t="s">
        <v>11</v>
      </c>
      <c r="B119">
        <v>31.6</v>
      </c>
      <c r="C119">
        <v>20.409700000000001</v>
      </c>
      <c r="D119" s="1">
        <v>22.85</v>
      </c>
      <c r="E119" s="2">
        <f t="shared" si="4"/>
        <v>0.38293216630196936</v>
      </c>
      <c r="F119">
        <f t="shared" si="5"/>
        <v>0.14663704398871913</v>
      </c>
      <c r="M119">
        <f t="shared" si="6"/>
        <v>998.56000000000006</v>
      </c>
    </row>
    <row r="120" spans="1:13" x14ac:dyDescent="0.25">
      <c r="A120" t="s">
        <v>11</v>
      </c>
      <c r="B120">
        <v>31.65</v>
      </c>
      <c r="C120">
        <v>20.429200000000002</v>
      </c>
      <c r="D120" s="1">
        <v>22.85</v>
      </c>
      <c r="E120" s="2">
        <f t="shared" si="4"/>
        <v>0.38512035010940904</v>
      </c>
      <c r="F120">
        <f t="shared" si="5"/>
        <v>0.1483176840683938</v>
      </c>
      <c r="M120">
        <f t="shared" si="6"/>
        <v>1001.7224999999999</v>
      </c>
    </row>
    <row r="121" spans="1:13" x14ac:dyDescent="0.25">
      <c r="A121" t="s">
        <v>11</v>
      </c>
      <c r="B121">
        <v>30.15</v>
      </c>
      <c r="C121">
        <v>20.1114</v>
      </c>
      <c r="D121" s="1">
        <v>22.85</v>
      </c>
      <c r="E121" s="2">
        <f t="shared" si="4"/>
        <v>0.31947483588621428</v>
      </c>
      <c r="F121">
        <f t="shared" si="5"/>
        <v>0.10206417076452355</v>
      </c>
      <c r="M121">
        <f t="shared" si="6"/>
        <v>909.02249999999992</v>
      </c>
    </row>
    <row r="122" spans="1:13" x14ac:dyDescent="0.25">
      <c r="A122" t="s">
        <v>12</v>
      </c>
      <c r="B122">
        <v>29.2</v>
      </c>
      <c r="C122">
        <v>14.449400000000001</v>
      </c>
      <c r="D122" s="1">
        <v>23.1</v>
      </c>
      <c r="E122" s="2">
        <f t="shared" si="4"/>
        <v>0.26406926406926395</v>
      </c>
      <c r="F122">
        <f t="shared" si="5"/>
        <v>6.9732576226082657E-2</v>
      </c>
      <c r="M122">
        <f t="shared" si="6"/>
        <v>852.64</v>
      </c>
    </row>
    <row r="123" spans="1:13" x14ac:dyDescent="0.25">
      <c r="A123" t="s">
        <v>12</v>
      </c>
      <c r="B123">
        <v>29.2</v>
      </c>
      <c r="C123">
        <v>17.828299999999999</v>
      </c>
      <c r="D123" s="1">
        <v>23.1</v>
      </c>
      <c r="E123" s="2">
        <f t="shared" si="4"/>
        <v>0.26406926406926395</v>
      </c>
      <c r="F123">
        <f t="shared" si="5"/>
        <v>6.9732576226082657E-2</v>
      </c>
      <c r="M123">
        <f t="shared" si="6"/>
        <v>852.64</v>
      </c>
    </row>
    <row r="124" spans="1:13" x14ac:dyDescent="0.25">
      <c r="A124" t="s">
        <v>12</v>
      </c>
      <c r="B124">
        <v>29</v>
      </c>
      <c r="C124">
        <v>19.734000000000002</v>
      </c>
      <c r="D124" s="1">
        <v>23.1</v>
      </c>
      <c r="E124" s="2">
        <f t="shared" si="4"/>
        <v>0.25541125541125531</v>
      </c>
      <c r="F124">
        <f t="shared" si="5"/>
        <v>6.5234909390753493E-2</v>
      </c>
      <c r="M124">
        <f t="shared" si="6"/>
        <v>841</v>
      </c>
    </row>
    <row r="125" spans="1:13" x14ac:dyDescent="0.25">
      <c r="A125" t="s">
        <v>12</v>
      </c>
      <c r="B125">
        <v>29.7</v>
      </c>
      <c r="C125">
        <v>14.340999999999999</v>
      </c>
      <c r="D125" s="1">
        <v>23.1</v>
      </c>
      <c r="E125" s="2">
        <f t="shared" si="4"/>
        <v>0.28571428571428559</v>
      </c>
      <c r="F125">
        <f t="shared" si="5"/>
        <v>8.1632653061224414E-2</v>
      </c>
      <c r="M125">
        <f t="shared" si="6"/>
        <v>882.08999999999992</v>
      </c>
    </row>
    <row r="126" spans="1:13" x14ac:dyDescent="0.25">
      <c r="A126" t="s">
        <v>12</v>
      </c>
      <c r="B126">
        <v>28.9</v>
      </c>
      <c r="C126">
        <v>16.212499999999999</v>
      </c>
      <c r="D126" s="1">
        <v>23.1</v>
      </c>
      <c r="E126" s="2">
        <f t="shared" si="4"/>
        <v>0.25108225108225096</v>
      </c>
      <c r="F126">
        <f t="shared" si="5"/>
        <v>6.3042296808530518E-2</v>
      </c>
      <c r="M126">
        <f t="shared" si="6"/>
        <v>835.20999999999992</v>
      </c>
    </row>
    <row r="127" spans="1:13" x14ac:dyDescent="0.25">
      <c r="A127" t="s">
        <v>12</v>
      </c>
      <c r="B127">
        <v>29.3</v>
      </c>
      <c r="C127">
        <v>20.0213</v>
      </c>
      <c r="D127" s="1">
        <v>23.1</v>
      </c>
      <c r="E127" s="2">
        <f t="shared" si="4"/>
        <v>0.26839826839826836</v>
      </c>
      <c r="F127">
        <f t="shared" si="5"/>
        <v>7.2037630479188902E-2</v>
      </c>
      <c r="M127">
        <f t="shared" si="6"/>
        <v>858.49</v>
      </c>
    </row>
    <row r="128" spans="1:13" x14ac:dyDescent="0.25">
      <c r="A128" t="s">
        <v>12</v>
      </c>
      <c r="B128">
        <v>27.2</v>
      </c>
      <c r="C128">
        <v>18.046099999999999</v>
      </c>
      <c r="D128" s="1">
        <v>23.1</v>
      </c>
      <c r="E128" s="2">
        <f t="shared" si="4"/>
        <v>0.17748917748917739</v>
      </c>
      <c r="F128">
        <f t="shared" si="5"/>
        <v>3.1502408125784712E-2</v>
      </c>
      <c r="M128">
        <f t="shared" si="6"/>
        <v>739.83999999999992</v>
      </c>
    </row>
    <row r="129" spans="1:13" x14ac:dyDescent="0.25">
      <c r="A129" t="s">
        <v>12</v>
      </c>
      <c r="B129">
        <v>28.5</v>
      </c>
      <c r="C129">
        <v>18.180700000000002</v>
      </c>
      <c r="D129" s="1">
        <v>23.1</v>
      </c>
      <c r="E129" s="2">
        <f t="shared" si="4"/>
        <v>0.23376623376623368</v>
      </c>
      <c r="F129">
        <f t="shared" si="5"/>
        <v>5.4646652049249407E-2</v>
      </c>
      <c r="M129">
        <f t="shared" si="6"/>
        <v>812.25</v>
      </c>
    </row>
    <row r="130" spans="1:13" x14ac:dyDescent="0.25">
      <c r="A130" t="s">
        <v>12</v>
      </c>
      <c r="B130">
        <v>28.3</v>
      </c>
      <c r="C130">
        <v>17.691800000000001</v>
      </c>
      <c r="D130" s="1">
        <v>23.1</v>
      </c>
      <c r="E130" s="2">
        <f t="shared" si="4"/>
        <v>0.22510822510822506</v>
      </c>
      <c r="F130">
        <f t="shared" si="5"/>
        <v>5.0673713011375326E-2</v>
      </c>
      <c r="M130">
        <f t="shared" si="6"/>
        <v>800.89</v>
      </c>
    </row>
    <row r="131" spans="1:13" x14ac:dyDescent="0.25">
      <c r="A131" t="s">
        <v>12</v>
      </c>
      <c r="B131">
        <v>27.9</v>
      </c>
      <c r="C131">
        <v>17.907499999999999</v>
      </c>
      <c r="D131" s="1">
        <v>23.1</v>
      </c>
      <c r="E131" s="2">
        <f t="shared" ref="E131:E194" si="7">(B131-D131)/D131</f>
        <v>0.20779220779220767</v>
      </c>
      <c r="F131">
        <f t="shared" ref="F131:F194" si="8">E131^2</f>
        <v>4.3177601619160011E-2</v>
      </c>
      <c r="M131">
        <f t="shared" ref="M131:M194" si="9">B131^2</f>
        <v>778.41</v>
      </c>
    </row>
    <row r="132" spans="1:13" x14ac:dyDescent="0.25">
      <c r="A132" t="s">
        <v>13</v>
      </c>
      <c r="B132">
        <v>17.45</v>
      </c>
      <c r="C132">
        <v>18.641100000000002</v>
      </c>
      <c r="D132" s="1">
        <v>13.95</v>
      </c>
      <c r="E132" s="2">
        <f t="shared" si="7"/>
        <v>0.25089605734767029</v>
      </c>
      <c r="F132">
        <f t="shared" si="8"/>
        <v>6.2948831592605461E-2</v>
      </c>
      <c r="M132">
        <f t="shared" si="9"/>
        <v>304.5025</v>
      </c>
    </row>
    <row r="133" spans="1:13" x14ac:dyDescent="0.25">
      <c r="A133" t="s">
        <v>13</v>
      </c>
      <c r="B133">
        <v>16.75</v>
      </c>
      <c r="C133">
        <v>18.53</v>
      </c>
      <c r="D133" s="1">
        <v>13.95</v>
      </c>
      <c r="E133" s="2">
        <f t="shared" si="7"/>
        <v>0.20071684587813626</v>
      </c>
      <c r="F133">
        <f t="shared" si="8"/>
        <v>4.0287252219267509E-2</v>
      </c>
      <c r="M133">
        <f t="shared" si="9"/>
        <v>280.5625</v>
      </c>
    </row>
    <row r="134" spans="1:13" x14ac:dyDescent="0.25">
      <c r="A134" t="s">
        <v>13</v>
      </c>
      <c r="B134">
        <v>17</v>
      </c>
      <c r="C134">
        <v>18.528199999999998</v>
      </c>
      <c r="D134" s="1">
        <v>13.95</v>
      </c>
      <c r="E134" s="2">
        <f t="shared" si="7"/>
        <v>0.21863799283154128</v>
      </c>
      <c r="F134">
        <f t="shared" si="8"/>
        <v>4.7802571909405095E-2</v>
      </c>
      <c r="M134">
        <f t="shared" si="9"/>
        <v>289</v>
      </c>
    </row>
    <row r="135" spans="1:13" x14ac:dyDescent="0.25">
      <c r="A135" t="s">
        <v>13</v>
      </c>
      <c r="B135">
        <v>18.05</v>
      </c>
      <c r="C135">
        <v>20.866299999999999</v>
      </c>
      <c r="D135" s="1">
        <v>13.95</v>
      </c>
      <c r="E135" s="2">
        <f t="shared" si="7"/>
        <v>0.2939068100358424</v>
      </c>
      <c r="F135">
        <f t="shared" si="8"/>
        <v>8.6381212985444752E-2</v>
      </c>
      <c r="M135">
        <f t="shared" si="9"/>
        <v>325.80250000000001</v>
      </c>
    </row>
    <row r="136" spans="1:13" x14ac:dyDescent="0.25">
      <c r="A136" t="s">
        <v>13</v>
      </c>
      <c r="B136">
        <v>16.899999999999999</v>
      </c>
      <c r="C136">
        <v>16.6889</v>
      </c>
      <c r="D136" s="1">
        <v>13.95</v>
      </c>
      <c r="E136" s="2">
        <f t="shared" si="7"/>
        <v>0.21146953405017918</v>
      </c>
      <c r="F136">
        <f t="shared" si="8"/>
        <v>4.4719363831399891E-2</v>
      </c>
      <c r="M136">
        <f t="shared" si="9"/>
        <v>285.60999999999996</v>
      </c>
    </row>
    <row r="137" spans="1:13" x14ac:dyDescent="0.25">
      <c r="A137" t="s">
        <v>13</v>
      </c>
      <c r="B137">
        <v>16.600000000000001</v>
      </c>
      <c r="C137">
        <v>20.759699999999999</v>
      </c>
      <c r="D137" s="1">
        <v>13.95</v>
      </c>
      <c r="E137" s="2">
        <f t="shared" si="7"/>
        <v>0.18996415770609335</v>
      </c>
      <c r="F137">
        <f t="shared" si="8"/>
        <v>3.6086381212985505E-2</v>
      </c>
      <c r="M137">
        <f t="shared" si="9"/>
        <v>275.56000000000006</v>
      </c>
    </row>
    <row r="138" spans="1:13" x14ac:dyDescent="0.25">
      <c r="A138" t="s">
        <v>13</v>
      </c>
      <c r="B138">
        <v>16.55</v>
      </c>
      <c r="C138">
        <v>18.541399999999999</v>
      </c>
      <c r="D138" s="1">
        <v>13.95</v>
      </c>
      <c r="E138" s="2">
        <f t="shared" si="7"/>
        <v>0.18637992831541231</v>
      </c>
      <c r="F138">
        <f t="shared" si="8"/>
        <v>3.4737477678858229E-2</v>
      </c>
      <c r="M138">
        <f t="shared" si="9"/>
        <v>273.90250000000003</v>
      </c>
    </row>
    <row r="139" spans="1:13" x14ac:dyDescent="0.25">
      <c r="A139" t="s">
        <v>13</v>
      </c>
      <c r="B139">
        <v>17.149999999999999</v>
      </c>
      <c r="C139">
        <v>18.674900000000001</v>
      </c>
      <c r="D139" s="1">
        <v>13.95</v>
      </c>
      <c r="E139" s="2">
        <f t="shared" si="7"/>
        <v>0.2293906810035842</v>
      </c>
      <c r="F139">
        <f t="shared" si="8"/>
        <v>5.2620084531288129E-2</v>
      </c>
      <c r="M139">
        <f t="shared" si="9"/>
        <v>294.12249999999995</v>
      </c>
    </row>
    <row r="140" spans="1:13" x14ac:dyDescent="0.25">
      <c r="A140" t="s">
        <v>13</v>
      </c>
      <c r="B140">
        <v>17.2</v>
      </c>
      <c r="C140">
        <v>18.6081</v>
      </c>
      <c r="D140" s="1">
        <v>13.95</v>
      </c>
      <c r="E140" s="2">
        <f t="shared" si="7"/>
        <v>0.23297491039426524</v>
      </c>
      <c r="F140">
        <f t="shared" si="8"/>
        <v>5.427730887321592E-2</v>
      </c>
      <c r="M140">
        <f t="shared" si="9"/>
        <v>295.83999999999997</v>
      </c>
    </row>
    <row r="141" spans="1:13" x14ac:dyDescent="0.25">
      <c r="A141" t="s">
        <v>13</v>
      </c>
      <c r="B141">
        <v>17.05</v>
      </c>
      <c r="C141">
        <v>18.555099999999999</v>
      </c>
      <c r="D141" s="1">
        <v>13.95</v>
      </c>
      <c r="E141" s="2">
        <f t="shared" si="7"/>
        <v>0.22222222222222235</v>
      </c>
      <c r="F141">
        <f t="shared" si="8"/>
        <v>4.9382716049382769E-2</v>
      </c>
      <c r="M141">
        <f t="shared" si="9"/>
        <v>290.70250000000004</v>
      </c>
    </row>
    <row r="142" spans="1:13" x14ac:dyDescent="0.25">
      <c r="A142" t="s">
        <v>14</v>
      </c>
      <c r="B142">
        <v>24.45</v>
      </c>
      <c r="C142">
        <v>18.259499999999999</v>
      </c>
      <c r="D142" s="1">
        <v>18.75</v>
      </c>
      <c r="E142" s="2">
        <f t="shared" si="7"/>
        <v>0.30399999999999994</v>
      </c>
      <c r="F142">
        <f t="shared" si="8"/>
        <v>9.2415999999999957E-2</v>
      </c>
      <c r="M142">
        <f t="shared" si="9"/>
        <v>597.80250000000001</v>
      </c>
    </row>
    <row r="143" spans="1:13" x14ac:dyDescent="0.25">
      <c r="A143" t="s">
        <v>14</v>
      </c>
      <c r="B143">
        <v>23.55</v>
      </c>
      <c r="C143">
        <v>20.734000000000002</v>
      </c>
      <c r="D143" s="1">
        <v>18.75</v>
      </c>
      <c r="E143" s="2">
        <f t="shared" si="7"/>
        <v>0.25600000000000006</v>
      </c>
      <c r="F143">
        <f t="shared" si="8"/>
        <v>6.5536000000000025E-2</v>
      </c>
      <c r="M143">
        <f t="shared" si="9"/>
        <v>554.60250000000008</v>
      </c>
    </row>
    <row r="144" spans="1:13" x14ac:dyDescent="0.25">
      <c r="A144" t="s">
        <v>14</v>
      </c>
      <c r="B144">
        <v>24</v>
      </c>
      <c r="C144">
        <v>25.872599999999998</v>
      </c>
      <c r="D144" s="1">
        <v>18.75</v>
      </c>
      <c r="E144" s="2">
        <f t="shared" si="7"/>
        <v>0.28000000000000003</v>
      </c>
      <c r="F144">
        <f t="shared" si="8"/>
        <v>7.8400000000000011E-2</v>
      </c>
      <c r="M144">
        <f t="shared" si="9"/>
        <v>576</v>
      </c>
    </row>
    <row r="145" spans="1:13" x14ac:dyDescent="0.25">
      <c r="A145" t="s">
        <v>14</v>
      </c>
      <c r="B145">
        <v>22.8</v>
      </c>
      <c r="C145">
        <v>25.842400000000001</v>
      </c>
      <c r="D145" s="1">
        <v>18.75</v>
      </c>
      <c r="E145" s="2">
        <f t="shared" si="7"/>
        <v>0.21600000000000003</v>
      </c>
      <c r="F145">
        <f t="shared" si="8"/>
        <v>4.665600000000001E-2</v>
      </c>
      <c r="M145">
        <f t="shared" si="9"/>
        <v>519.84</v>
      </c>
    </row>
    <row r="146" spans="1:13" x14ac:dyDescent="0.25">
      <c r="A146" t="s">
        <v>14</v>
      </c>
      <c r="B146">
        <v>23.05</v>
      </c>
      <c r="C146">
        <v>23.4239</v>
      </c>
      <c r="D146" s="1">
        <v>18.75</v>
      </c>
      <c r="E146" s="2">
        <f t="shared" si="7"/>
        <v>0.22933333333333336</v>
      </c>
      <c r="F146">
        <f t="shared" si="8"/>
        <v>5.2593777777777788E-2</v>
      </c>
      <c r="M146">
        <f t="shared" si="9"/>
        <v>531.30250000000001</v>
      </c>
    </row>
    <row r="147" spans="1:13" x14ac:dyDescent="0.25">
      <c r="A147" t="s">
        <v>14</v>
      </c>
      <c r="B147">
        <v>25.3</v>
      </c>
      <c r="C147">
        <v>23.1355</v>
      </c>
      <c r="D147" s="1">
        <v>18.75</v>
      </c>
      <c r="E147" s="2">
        <f t="shared" si="7"/>
        <v>0.34933333333333338</v>
      </c>
      <c r="F147">
        <f t="shared" si="8"/>
        <v>0.12203377777777781</v>
      </c>
      <c r="M147">
        <f t="shared" si="9"/>
        <v>640.09</v>
      </c>
    </row>
    <row r="148" spans="1:13" x14ac:dyDescent="0.25">
      <c r="A148" t="s">
        <v>14</v>
      </c>
      <c r="B148">
        <v>23.9</v>
      </c>
      <c r="C148">
        <v>20.447900000000001</v>
      </c>
      <c r="D148" s="1">
        <v>18.75</v>
      </c>
      <c r="E148" s="2">
        <f t="shared" si="7"/>
        <v>0.27466666666666661</v>
      </c>
      <c r="F148">
        <f t="shared" si="8"/>
        <v>7.5441777777777747E-2</v>
      </c>
      <c r="M148">
        <f t="shared" si="9"/>
        <v>571.20999999999992</v>
      </c>
    </row>
    <row r="149" spans="1:13" x14ac:dyDescent="0.25">
      <c r="A149" t="s">
        <v>14</v>
      </c>
      <c r="B149">
        <v>24.65</v>
      </c>
      <c r="C149">
        <v>26.536899999999999</v>
      </c>
      <c r="D149" s="1">
        <v>18.75</v>
      </c>
      <c r="E149" s="2">
        <f t="shared" si="7"/>
        <v>0.31466666666666659</v>
      </c>
      <c r="F149">
        <f t="shared" si="8"/>
        <v>9.9015111111111068E-2</v>
      </c>
      <c r="M149">
        <f t="shared" si="9"/>
        <v>607.62249999999995</v>
      </c>
    </row>
    <row r="150" spans="1:13" x14ac:dyDescent="0.25">
      <c r="A150" t="s">
        <v>14</v>
      </c>
      <c r="B150">
        <v>25.4</v>
      </c>
      <c r="C150">
        <v>26.392499999999998</v>
      </c>
      <c r="D150" s="1">
        <v>18.75</v>
      </c>
      <c r="E150" s="2">
        <f t="shared" si="7"/>
        <v>0.35466666666666657</v>
      </c>
      <c r="F150">
        <f t="shared" si="8"/>
        <v>0.12578844444444437</v>
      </c>
      <c r="M150">
        <f t="shared" si="9"/>
        <v>645.16</v>
      </c>
    </row>
    <row r="151" spans="1:13" x14ac:dyDescent="0.25">
      <c r="A151" t="s">
        <v>14</v>
      </c>
      <c r="B151">
        <v>25.05</v>
      </c>
      <c r="C151">
        <v>23.153400000000001</v>
      </c>
      <c r="D151" s="1">
        <v>18.75</v>
      </c>
      <c r="E151" s="2">
        <f t="shared" si="7"/>
        <v>0.33600000000000002</v>
      </c>
      <c r="F151">
        <f t="shared" si="8"/>
        <v>0.11289600000000001</v>
      </c>
      <c r="M151">
        <f t="shared" si="9"/>
        <v>627.50250000000005</v>
      </c>
    </row>
    <row r="152" spans="1:13" x14ac:dyDescent="0.25">
      <c r="A152" t="s">
        <v>15</v>
      </c>
      <c r="B152">
        <v>10.4</v>
      </c>
      <c r="C152">
        <v>29.616399999999999</v>
      </c>
      <c r="D152" s="1">
        <v>8.4499999999999993</v>
      </c>
      <c r="E152" s="2">
        <f t="shared" si="7"/>
        <v>0.23076923076923092</v>
      </c>
      <c r="F152">
        <f t="shared" si="8"/>
        <v>5.3254437869822556E-2</v>
      </c>
      <c r="M152">
        <f t="shared" si="9"/>
        <v>108.16000000000001</v>
      </c>
    </row>
    <row r="153" spans="1:13" x14ac:dyDescent="0.25">
      <c r="A153" t="s">
        <v>15</v>
      </c>
      <c r="B153">
        <v>10.35</v>
      </c>
      <c r="C153">
        <v>25.7211</v>
      </c>
      <c r="D153" s="1">
        <v>8.4499999999999993</v>
      </c>
      <c r="E153" s="2">
        <f t="shared" si="7"/>
        <v>0.22485207100591723</v>
      </c>
      <c r="F153">
        <f t="shared" si="8"/>
        <v>5.0558453835650038E-2</v>
      </c>
      <c r="M153">
        <f t="shared" si="9"/>
        <v>107.12249999999999</v>
      </c>
    </row>
    <row r="154" spans="1:13" x14ac:dyDescent="0.25">
      <c r="A154" t="s">
        <v>15</v>
      </c>
      <c r="B154">
        <v>10.35</v>
      </c>
      <c r="C154">
        <v>33.008600000000001</v>
      </c>
      <c r="D154" s="1">
        <v>8.4499999999999993</v>
      </c>
      <c r="E154" s="2">
        <f t="shared" si="7"/>
        <v>0.22485207100591723</v>
      </c>
      <c r="F154">
        <f t="shared" si="8"/>
        <v>5.0558453835650038E-2</v>
      </c>
      <c r="M154">
        <f t="shared" si="9"/>
        <v>107.12249999999999</v>
      </c>
    </row>
    <row r="155" spans="1:13" x14ac:dyDescent="0.25">
      <c r="A155" t="s">
        <v>15</v>
      </c>
      <c r="B155">
        <v>10.95</v>
      </c>
      <c r="C155">
        <v>26.298999999999999</v>
      </c>
      <c r="D155" s="1">
        <v>8.4499999999999993</v>
      </c>
      <c r="E155" s="2">
        <f t="shared" si="7"/>
        <v>0.29585798816568049</v>
      </c>
      <c r="F155">
        <f t="shared" si="8"/>
        <v>8.7531949161443939E-2</v>
      </c>
      <c r="M155">
        <f t="shared" si="9"/>
        <v>119.90249999999999</v>
      </c>
    </row>
    <row r="156" spans="1:13" x14ac:dyDescent="0.25">
      <c r="A156" t="s">
        <v>15</v>
      </c>
      <c r="B156">
        <v>10.45</v>
      </c>
      <c r="C156">
        <v>32.9358</v>
      </c>
      <c r="D156" s="1">
        <v>8.4499999999999993</v>
      </c>
      <c r="E156" s="2">
        <f t="shared" si="7"/>
        <v>0.23668639053254439</v>
      </c>
      <c r="F156">
        <f t="shared" si="8"/>
        <v>5.6020447463324123E-2</v>
      </c>
      <c r="M156">
        <f t="shared" si="9"/>
        <v>109.20249999999999</v>
      </c>
    </row>
    <row r="157" spans="1:13" x14ac:dyDescent="0.25">
      <c r="A157" t="s">
        <v>15</v>
      </c>
      <c r="B157">
        <v>10.75</v>
      </c>
      <c r="C157">
        <v>25.152000000000001</v>
      </c>
      <c r="D157" s="1">
        <v>8.4499999999999993</v>
      </c>
      <c r="E157" s="2">
        <f t="shared" si="7"/>
        <v>0.27218934911242615</v>
      </c>
      <c r="F157">
        <f t="shared" si="8"/>
        <v>7.4087041770246206E-2</v>
      </c>
      <c r="M157">
        <f t="shared" si="9"/>
        <v>115.5625</v>
      </c>
    </row>
    <row r="158" spans="1:13" x14ac:dyDescent="0.25">
      <c r="A158" t="s">
        <v>15</v>
      </c>
      <c r="B158">
        <v>10.3</v>
      </c>
      <c r="C158">
        <v>33.380899999999997</v>
      </c>
      <c r="D158" s="1">
        <v>8.4499999999999993</v>
      </c>
      <c r="E158" s="2">
        <f t="shared" si="7"/>
        <v>0.21893491124260372</v>
      </c>
      <c r="F158">
        <f t="shared" si="8"/>
        <v>4.7932495360806772E-2</v>
      </c>
      <c r="M158">
        <f t="shared" si="9"/>
        <v>106.09000000000002</v>
      </c>
    </row>
    <row r="159" spans="1:13" x14ac:dyDescent="0.25">
      <c r="A159" t="s">
        <v>15</v>
      </c>
      <c r="B159">
        <v>9.35</v>
      </c>
      <c r="C159">
        <v>33.111800000000002</v>
      </c>
      <c r="D159" s="1">
        <v>8.4499999999999993</v>
      </c>
      <c r="E159" s="2">
        <f t="shared" si="7"/>
        <v>0.10650887573964501</v>
      </c>
      <c r="F159">
        <f t="shared" si="8"/>
        <v>1.1344140611323142E-2</v>
      </c>
      <c r="M159">
        <f t="shared" si="9"/>
        <v>87.422499999999999</v>
      </c>
    </row>
    <row r="160" spans="1:13" x14ac:dyDescent="0.25">
      <c r="A160" t="s">
        <v>15</v>
      </c>
      <c r="B160">
        <v>11.05</v>
      </c>
      <c r="C160">
        <v>32.3934</v>
      </c>
      <c r="D160" s="1">
        <v>8.4499999999999993</v>
      </c>
      <c r="E160" s="2">
        <f t="shared" si="7"/>
        <v>0.30769230769230788</v>
      </c>
      <c r="F160">
        <f t="shared" si="8"/>
        <v>9.467455621301786E-2</v>
      </c>
      <c r="M160">
        <f t="shared" si="9"/>
        <v>122.10250000000002</v>
      </c>
    </row>
    <row r="161" spans="1:13" x14ac:dyDescent="0.25">
      <c r="A161" t="s">
        <v>15</v>
      </c>
      <c r="B161">
        <v>10.7</v>
      </c>
      <c r="C161">
        <v>29.691600000000001</v>
      </c>
      <c r="D161" s="1">
        <v>8.4499999999999993</v>
      </c>
      <c r="E161" s="2">
        <f t="shared" si="7"/>
        <v>0.26627218934911245</v>
      </c>
      <c r="F161">
        <f t="shared" si="8"/>
        <v>7.0900878820769592E-2</v>
      </c>
      <c r="M161">
        <f t="shared" si="9"/>
        <v>114.48999999999998</v>
      </c>
    </row>
    <row r="162" spans="1:13" x14ac:dyDescent="0.25">
      <c r="A162" t="s">
        <v>16</v>
      </c>
      <c r="B162">
        <v>16.75</v>
      </c>
      <c r="C162">
        <v>17.921199999999999</v>
      </c>
      <c r="D162" s="1">
        <v>14.05</v>
      </c>
      <c r="E162" s="2">
        <f t="shared" si="7"/>
        <v>0.19217081850533801</v>
      </c>
      <c r="F162">
        <f t="shared" si="8"/>
        <v>3.692962348501156E-2</v>
      </c>
      <c r="M162">
        <f t="shared" si="9"/>
        <v>280.5625</v>
      </c>
    </row>
    <row r="163" spans="1:13" x14ac:dyDescent="0.25">
      <c r="A163" t="s">
        <v>16</v>
      </c>
      <c r="B163">
        <v>17.95</v>
      </c>
      <c r="C163">
        <v>20.278700000000001</v>
      </c>
      <c r="D163" s="1">
        <v>14.05</v>
      </c>
      <c r="E163" s="2">
        <f t="shared" si="7"/>
        <v>0.27758007117437711</v>
      </c>
      <c r="F163">
        <f t="shared" si="8"/>
        <v>7.7050695913172262E-2</v>
      </c>
      <c r="M163">
        <f t="shared" si="9"/>
        <v>322.20249999999999</v>
      </c>
    </row>
    <row r="164" spans="1:13" x14ac:dyDescent="0.25">
      <c r="A164" t="s">
        <v>16</v>
      </c>
      <c r="B164">
        <v>17.75</v>
      </c>
      <c r="C164">
        <v>17.777000000000001</v>
      </c>
      <c r="D164" s="1">
        <v>14.05</v>
      </c>
      <c r="E164" s="2">
        <f t="shared" si="7"/>
        <v>0.2633451957295373</v>
      </c>
      <c r="F164">
        <f t="shared" si="8"/>
        <v>6.9350692113828313E-2</v>
      </c>
      <c r="M164">
        <f t="shared" si="9"/>
        <v>315.0625</v>
      </c>
    </row>
    <row r="165" spans="1:13" x14ac:dyDescent="0.25">
      <c r="A165" t="s">
        <v>16</v>
      </c>
      <c r="B165">
        <v>16.75</v>
      </c>
      <c r="C165">
        <v>20.420100000000001</v>
      </c>
      <c r="D165" s="1">
        <v>14.05</v>
      </c>
      <c r="E165" s="2">
        <f t="shared" si="7"/>
        <v>0.19217081850533801</v>
      </c>
      <c r="F165">
        <f t="shared" si="8"/>
        <v>3.692962348501156E-2</v>
      </c>
      <c r="M165">
        <f t="shared" si="9"/>
        <v>280.5625</v>
      </c>
    </row>
    <row r="166" spans="1:13" x14ac:dyDescent="0.25">
      <c r="A166" t="s">
        <v>16</v>
      </c>
      <c r="B166">
        <v>16.75</v>
      </c>
      <c r="C166">
        <v>22.457100000000001</v>
      </c>
      <c r="D166" s="1">
        <v>14.05</v>
      </c>
      <c r="E166" s="2">
        <f t="shared" si="7"/>
        <v>0.19217081850533801</v>
      </c>
      <c r="F166">
        <f t="shared" si="8"/>
        <v>3.692962348501156E-2</v>
      </c>
      <c r="M166">
        <f t="shared" si="9"/>
        <v>280.5625</v>
      </c>
    </row>
    <row r="167" spans="1:13" x14ac:dyDescent="0.25">
      <c r="A167" t="s">
        <v>16</v>
      </c>
      <c r="B167">
        <v>17.75</v>
      </c>
      <c r="C167">
        <v>22.3704</v>
      </c>
      <c r="D167" s="1">
        <v>14.05</v>
      </c>
      <c r="E167" s="2">
        <f t="shared" si="7"/>
        <v>0.2633451957295373</v>
      </c>
      <c r="F167">
        <f t="shared" si="8"/>
        <v>6.9350692113828313E-2</v>
      </c>
      <c r="M167">
        <f t="shared" si="9"/>
        <v>315.0625</v>
      </c>
    </row>
    <row r="168" spans="1:13" x14ac:dyDescent="0.25">
      <c r="A168" t="s">
        <v>16</v>
      </c>
      <c r="B168">
        <v>18.2</v>
      </c>
      <c r="C168">
        <v>22.364799999999999</v>
      </c>
      <c r="D168" s="1">
        <v>14.05</v>
      </c>
      <c r="E168" s="2">
        <f t="shared" si="7"/>
        <v>0.29537366548042693</v>
      </c>
      <c r="F168">
        <f t="shared" si="8"/>
        <v>8.724560225934315E-2</v>
      </c>
      <c r="M168">
        <f t="shared" si="9"/>
        <v>331.23999999999995</v>
      </c>
    </row>
    <row r="169" spans="1:13" x14ac:dyDescent="0.25">
      <c r="A169" t="s">
        <v>16</v>
      </c>
      <c r="B169">
        <v>17.350000000000001</v>
      </c>
      <c r="C169">
        <v>15.615399999999999</v>
      </c>
      <c r="D169" s="1">
        <v>14.05</v>
      </c>
      <c r="E169" s="2">
        <f t="shared" si="7"/>
        <v>0.2348754448398577</v>
      </c>
      <c r="F169">
        <f t="shared" si="8"/>
        <v>5.5166474588721037E-2</v>
      </c>
      <c r="M169">
        <f t="shared" si="9"/>
        <v>301.02250000000004</v>
      </c>
    </row>
    <row r="170" spans="1:13" x14ac:dyDescent="0.25">
      <c r="A170" t="s">
        <v>16</v>
      </c>
      <c r="B170">
        <v>16.55</v>
      </c>
      <c r="C170">
        <v>20.015499999999999</v>
      </c>
      <c r="D170" s="1">
        <v>14.05</v>
      </c>
      <c r="E170" s="2">
        <f t="shared" si="7"/>
        <v>0.1779359430604982</v>
      </c>
      <c r="F170">
        <f t="shared" si="8"/>
        <v>3.1661199832828855E-2</v>
      </c>
      <c r="M170">
        <f t="shared" si="9"/>
        <v>273.90250000000003</v>
      </c>
    </row>
    <row r="171" spans="1:13" x14ac:dyDescent="0.25">
      <c r="A171" t="s">
        <v>16</v>
      </c>
      <c r="B171">
        <v>17.2</v>
      </c>
      <c r="C171">
        <v>20.720500000000001</v>
      </c>
      <c r="D171" s="1">
        <v>14.05</v>
      </c>
      <c r="E171" s="2">
        <f t="shared" si="7"/>
        <v>0.22419928825622765</v>
      </c>
      <c r="F171">
        <f t="shared" si="8"/>
        <v>5.0265320854599053E-2</v>
      </c>
      <c r="M171">
        <f t="shared" si="9"/>
        <v>295.83999999999997</v>
      </c>
    </row>
    <row r="172" spans="1:13" x14ac:dyDescent="0.25">
      <c r="A172" t="s">
        <v>17</v>
      </c>
      <c r="B172">
        <v>21.6</v>
      </c>
      <c r="C172">
        <v>32.927199999999999</v>
      </c>
      <c r="D172" s="1">
        <v>15.05</v>
      </c>
      <c r="E172" s="2">
        <f t="shared" si="7"/>
        <v>0.43521594684385384</v>
      </c>
      <c r="F172">
        <f t="shared" si="8"/>
        <v>0.18941292038719221</v>
      </c>
      <c r="M172">
        <f t="shared" si="9"/>
        <v>466.56000000000006</v>
      </c>
    </row>
    <row r="173" spans="1:13" x14ac:dyDescent="0.25">
      <c r="A173" t="s">
        <v>17</v>
      </c>
      <c r="B173">
        <v>20.8</v>
      </c>
      <c r="C173">
        <v>31.9956</v>
      </c>
      <c r="D173" s="1">
        <v>15.05</v>
      </c>
      <c r="E173" s="2">
        <f t="shared" si="7"/>
        <v>0.38205980066445183</v>
      </c>
      <c r="F173">
        <f t="shared" si="8"/>
        <v>0.14596969128376067</v>
      </c>
      <c r="M173">
        <f t="shared" si="9"/>
        <v>432.64000000000004</v>
      </c>
    </row>
    <row r="174" spans="1:13" x14ac:dyDescent="0.25">
      <c r="A174" t="s">
        <v>17</v>
      </c>
      <c r="B174">
        <v>20.6</v>
      </c>
      <c r="C174">
        <v>25.0763</v>
      </c>
      <c r="D174" s="1">
        <v>15.05</v>
      </c>
      <c r="E174" s="2">
        <f t="shared" si="7"/>
        <v>0.36877076411960136</v>
      </c>
      <c r="F174">
        <f t="shared" si="8"/>
        <v>0.13599187646935468</v>
      </c>
      <c r="M174">
        <f t="shared" si="9"/>
        <v>424.36000000000007</v>
      </c>
    </row>
    <row r="175" spans="1:13" x14ac:dyDescent="0.25">
      <c r="A175" t="s">
        <v>17</v>
      </c>
      <c r="B175">
        <v>21.25</v>
      </c>
      <c r="C175">
        <v>26.163699999999999</v>
      </c>
      <c r="D175" s="1">
        <v>15.05</v>
      </c>
      <c r="E175" s="2">
        <f t="shared" si="7"/>
        <v>0.41196013289036537</v>
      </c>
      <c r="F175">
        <f t="shared" si="8"/>
        <v>0.16971115109104751</v>
      </c>
      <c r="M175">
        <f t="shared" si="9"/>
        <v>451.5625</v>
      </c>
    </row>
    <row r="176" spans="1:13" x14ac:dyDescent="0.25">
      <c r="A176" t="s">
        <v>17</v>
      </c>
      <c r="B176">
        <v>21.4</v>
      </c>
      <c r="C176">
        <v>33.022199999999998</v>
      </c>
      <c r="D176" s="1">
        <v>15.05</v>
      </c>
      <c r="E176" s="2">
        <f t="shared" si="7"/>
        <v>0.42192691029900314</v>
      </c>
      <c r="F176">
        <f t="shared" si="8"/>
        <v>0.17802231763446305</v>
      </c>
      <c r="M176">
        <f t="shared" si="9"/>
        <v>457.95999999999992</v>
      </c>
    </row>
    <row r="177" spans="1:13" x14ac:dyDescent="0.25">
      <c r="A177" t="s">
        <v>17</v>
      </c>
      <c r="B177">
        <v>20.45</v>
      </c>
      <c r="C177">
        <v>25.534199999999998</v>
      </c>
      <c r="D177" s="1">
        <v>15.05</v>
      </c>
      <c r="E177" s="2">
        <f t="shared" si="7"/>
        <v>0.35880398671096336</v>
      </c>
      <c r="F177">
        <f t="shared" si="8"/>
        <v>0.12874030087968116</v>
      </c>
      <c r="M177">
        <f t="shared" si="9"/>
        <v>418.20249999999999</v>
      </c>
    </row>
    <row r="178" spans="1:13" x14ac:dyDescent="0.25">
      <c r="A178" t="s">
        <v>17</v>
      </c>
      <c r="B178">
        <v>21.45</v>
      </c>
      <c r="C178">
        <v>32.016100000000002</v>
      </c>
      <c r="D178" s="1">
        <v>15.05</v>
      </c>
      <c r="E178" s="2">
        <f t="shared" si="7"/>
        <v>0.42524916943521585</v>
      </c>
      <c r="F178">
        <f t="shared" si="8"/>
        <v>0.18083685610534092</v>
      </c>
      <c r="M178">
        <f t="shared" si="9"/>
        <v>460.10249999999996</v>
      </c>
    </row>
    <row r="179" spans="1:13" x14ac:dyDescent="0.25">
      <c r="A179" t="s">
        <v>17</v>
      </c>
      <c r="B179">
        <v>20.399999999999999</v>
      </c>
      <c r="C179">
        <v>29.048200000000001</v>
      </c>
      <c r="D179" s="1">
        <v>15.05</v>
      </c>
      <c r="E179" s="2">
        <f t="shared" si="7"/>
        <v>0.35548172757475066</v>
      </c>
      <c r="F179">
        <f t="shared" si="8"/>
        <v>0.12636725863952925</v>
      </c>
      <c r="M179">
        <f t="shared" si="9"/>
        <v>416.15999999999997</v>
      </c>
    </row>
    <row r="180" spans="1:13" x14ac:dyDescent="0.25">
      <c r="A180" t="s">
        <v>17</v>
      </c>
      <c r="B180">
        <v>21.5</v>
      </c>
      <c r="C180">
        <v>33.472299999999997</v>
      </c>
      <c r="D180" s="1">
        <v>15.05</v>
      </c>
      <c r="E180" s="2">
        <f t="shared" si="7"/>
        <v>0.42857142857142849</v>
      </c>
      <c r="F180">
        <f t="shared" si="8"/>
        <v>0.18367346938775503</v>
      </c>
      <c r="M180">
        <f t="shared" si="9"/>
        <v>462.25</v>
      </c>
    </row>
    <row r="181" spans="1:13" x14ac:dyDescent="0.25">
      <c r="A181" t="s">
        <v>17</v>
      </c>
      <c r="B181">
        <v>20.5</v>
      </c>
      <c r="C181">
        <v>28.432099999999998</v>
      </c>
      <c r="D181" s="1">
        <v>15.05</v>
      </c>
      <c r="E181" s="2">
        <f t="shared" si="7"/>
        <v>0.36212624584717601</v>
      </c>
      <c r="F181">
        <f t="shared" si="8"/>
        <v>0.13113541793136935</v>
      </c>
      <c r="M181">
        <f t="shared" si="9"/>
        <v>420.25</v>
      </c>
    </row>
    <row r="182" spans="1:13" x14ac:dyDescent="0.25">
      <c r="A182" t="s">
        <v>18</v>
      </c>
      <c r="B182">
        <v>20.25</v>
      </c>
      <c r="C182">
        <v>32.724699999999999</v>
      </c>
      <c r="D182" s="1">
        <v>13.6</v>
      </c>
      <c r="E182" s="2">
        <f t="shared" si="7"/>
        <v>0.48897058823529416</v>
      </c>
      <c r="F182">
        <f t="shared" si="8"/>
        <v>0.23909223615916958</v>
      </c>
      <c r="M182">
        <f t="shared" si="9"/>
        <v>410.0625</v>
      </c>
    </row>
    <row r="183" spans="1:13" x14ac:dyDescent="0.25">
      <c r="A183" t="s">
        <v>18</v>
      </c>
      <c r="B183">
        <v>19.5</v>
      </c>
      <c r="C183">
        <v>33.383600000000001</v>
      </c>
      <c r="D183" s="1">
        <v>13.6</v>
      </c>
      <c r="E183" s="2">
        <f t="shared" si="7"/>
        <v>0.43382352941176472</v>
      </c>
      <c r="F183">
        <f t="shared" si="8"/>
        <v>0.18820285467128028</v>
      </c>
      <c r="M183">
        <f t="shared" si="9"/>
        <v>380.25</v>
      </c>
    </row>
    <row r="184" spans="1:13" x14ac:dyDescent="0.25">
      <c r="A184" t="s">
        <v>18</v>
      </c>
      <c r="B184">
        <v>20.149999999999999</v>
      </c>
      <c r="C184">
        <v>33.019399999999997</v>
      </c>
      <c r="D184" s="1">
        <v>13.6</v>
      </c>
      <c r="E184" s="2">
        <f t="shared" si="7"/>
        <v>0.48161764705882348</v>
      </c>
      <c r="F184">
        <f t="shared" si="8"/>
        <v>0.23195555795847747</v>
      </c>
      <c r="M184">
        <f t="shared" si="9"/>
        <v>406.02249999999992</v>
      </c>
    </row>
    <row r="185" spans="1:13" x14ac:dyDescent="0.25">
      <c r="A185" t="s">
        <v>18</v>
      </c>
      <c r="B185">
        <v>20.2</v>
      </c>
      <c r="C185">
        <v>36.793999999999997</v>
      </c>
      <c r="D185" s="1">
        <v>13.6</v>
      </c>
      <c r="E185" s="2">
        <f t="shared" si="7"/>
        <v>0.48529411764705882</v>
      </c>
      <c r="F185">
        <f t="shared" si="8"/>
        <v>0.23551038062283736</v>
      </c>
      <c r="M185">
        <f t="shared" si="9"/>
        <v>408.03999999999996</v>
      </c>
    </row>
    <row r="186" spans="1:13" x14ac:dyDescent="0.25">
      <c r="A186" t="s">
        <v>18</v>
      </c>
      <c r="B186">
        <v>20.399999999999999</v>
      </c>
      <c r="C186">
        <v>35.9985</v>
      </c>
      <c r="D186" s="1">
        <v>13.6</v>
      </c>
      <c r="E186" s="2">
        <f t="shared" si="7"/>
        <v>0.49999999999999994</v>
      </c>
      <c r="F186">
        <f t="shared" si="8"/>
        <v>0.24999999999999994</v>
      </c>
      <c r="M186">
        <f t="shared" si="9"/>
        <v>416.15999999999997</v>
      </c>
    </row>
    <row r="187" spans="1:13" x14ac:dyDescent="0.25">
      <c r="A187" t="s">
        <v>18</v>
      </c>
      <c r="B187">
        <v>19.5</v>
      </c>
      <c r="C187">
        <v>37.366500000000002</v>
      </c>
      <c r="D187" s="1">
        <v>13.6</v>
      </c>
      <c r="E187" s="2">
        <f t="shared" si="7"/>
        <v>0.43382352941176472</v>
      </c>
      <c r="F187">
        <f t="shared" si="8"/>
        <v>0.18820285467128028</v>
      </c>
      <c r="M187">
        <f t="shared" si="9"/>
        <v>380.25</v>
      </c>
    </row>
    <row r="188" spans="1:13" x14ac:dyDescent="0.25">
      <c r="A188" t="s">
        <v>18</v>
      </c>
      <c r="B188">
        <v>19.649999999999999</v>
      </c>
      <c r="C188">
        <v>32.9786</v>
      </c>
      <c r="D188" s="1">
        <v>13.6</v>
      </c>
      <c r="E188" s="2">
        <f t="shared" si="7"/>
        <v>0.44485294117647051</v>
      </c>
      <c r="F188">
        <f t="shared" si="8"/>
        <v>0.19789413927335633</v>
      </c>
      <c r="M188">
        <f t="shared" si="9"/>
        <v>386.12249999999995</v>
      </c>
    </row>
    <row r="189" spans="1:13" x14ac:dyDescent="0.25">
      <c r="A189" t="s">
        <v>18</v>
      </c>
      <c r="B189">
        <v>19.3</v>
      </c>
      <c r="C189">
        <v>32.2517</v>
      </c>
      <c r="D189" s="1">
        <v>13.6</v>
      </c>
      <c r="E189" s="2">
        <f t="shared" si="7"/>
        <v>0.41911764705882359</v>
      </c>
      <c r="F189">
        <f t="shared" si="8"/>
        <v>0.17565960207612463</v>
      </c>
      <c r="M189">
        <f t="shared" si="9"/>
        <v>372.49</v>
      </c>
    </row>
    <row r="190" spans="1:13" x14ac:dyDescent="0.25">
      <c r="A190" t="s">
        <v>18</v>
      </c>
      <c r="B190">
        <v>19.850000000000001</v>
      </c>
      <c r="C190">
        <v>36.132199999999997</v>
      </c>
      <c r="D190" s="1">
        <v>13.6</v>
      </c>
      <c r="E190" s="2">
        <f t="shared" si="7"/>
        <v>0.45955882352941191</v>
      </c>
      <c r="F190">
        <f t="shared" si="8"/>
        <v>0.21119431228373717</v>
      </c>
      <c r="M190">
        <f t="shared" si="9"/>
        <v>394.02250000000004</v>
      </c>
    </row>
    <row r="191" spans="1:13" x14ac:dyDescent="0.25">
      <c r="A191" t="s">
        <v>18</v>
      </c>
      <c r="B191">
        <v>20.350000000000001</v>
      </c>
      <c r="C191">
        <v>35.6755</v>
      </c>
      <c r="D191" s="1">
        <v>13.6</v>
      </c>
      <c r="E191" s="2">
        <f t="shared" si="7"/>
        <v>0.49632352941176483</v>
      </c>
      <c r="F191">
        <f t="shared" si="8"/>
        <v>0.24633704584775099</v>
      </c>
      <c r="M191">
        <f t="shared" si="9"/>
        <v>414.12250000000006</v>
      </c>
    </row>
    <row r="192" spans="1:13" x14ac:dyDescent="0.25">
      <c r="A192" t="s">
        <v>19</v>
      </c>
      <c r="B192">
        <v>18.7</v>
      </c>
      <c r="C192">
        <v>32.2744</v>
      </c>
      <c r="D192" s="1">
        <v>14.95</v>
      </c>
      <c r="E192" s="2">
        <f t="shared" si="7"/>
        <v>0.25083612040133779</v>
      </c>
      <c r="F192">
        <f t="shared" si="8"/>
        <v>6.2918759297994425E-2</v>
      </c>
      <c r="M192">
        <f t="shared" si="9"/>
        <v>349.69</v>
      </c>
    </row>
    <row r="193" spans="1:13" x14ac:dyDescent="0.25">
      <c r="A193" t="s">
        <v>19</v>
      </c>
      <c r="B193">
        <v>18.7</v>
      </c>
      <c r="C193">
        <v>28.841999999999999</v>
      </c>
      <c r="D193" s="1">
        <v>14.95</v>
      </c>
      <c r="E193" s="2">
        <f t="shared" si="7"/>
        <v>0.25083612040133779</v>
      </c>
      <c r="F193">
        <f t="shared" si="8"/>
        <v>6.2918759297994425E-2</v>
      </c>
      <c r="M193">
        <f t="shared" si="9"/>
        <v>349.69</v>
      </c>
    </row>
    <row r="194" spans="1:13" x14ac:dyDescent="0.25">
      <c r="A194" t="s">
        <v>19</v>
      </c>
      <c r="B194">
        <v>18.600000000000001</v>
      </c>
      <c r="C194">
        <v>28.769600000000001</v>
      </c>
      <c r="D194" s="1">
        <v>14.95</v>
      </c>
      <c r="E194" s="2">
        <f t="shared" si="7"/>
        <v>0.24414715719063559</v>
      </c>
      <c r="F194">
        <f t="shared" si="8"/>
        <v>5.9607834364268926E-2</v>
      </c>
      <c r="M194">
        <f t="shared" si="9"/>
        <v>345.96000000000004</v>
      </c>
    </row>
    <row r="195" spans="1:13" x14ac:dyDescent="0.25">
      <c r="A195" t="s">
        <v>19</v>
      </c>
      <c r="B195">
        <v>18.899999999999999</v>
      </c>
      <c r="C195">
        <v>32.374099999999999</v>
      </c>
      <c r="D195" s="1">
        <v>14.95</v>
      </c>
      <c r="E195" s="2">
        <f t="shared" ref="E195:E258" si="10">(B195-D195)/D195</f>
        <v>0.26421404682274247</v>
      </c>
      <c r="F195">
        <f t="shared" ref="F195:F258" si="11">E195^2</f>
        <v>6.9809062538450345E-2</v>
      </c>
      <c r="M195">
        <f t="shared" ref="M195:M258" si="12">B195^2</f>
        <v>357.20999999999992</v>
      </c>
    </row>
    <row r="196" spans="1:13" x14ac:dyDescent="0.25">
      <c r="A196" t="s">
        <v>19</v>
      </c>
      <c r="B196">
        <v>18.7</v>
      </c>
      <c r="C196">
        <v>32.473799999999997</v>
      </c>
      <c r="D196" s="1">
        <v>14.95</v>
      </c>
      <c r="E196" s="2">
        <f t="shared" si="10"/>
        <v>0.25083612040133779</v>
      </c>
      <c r="F196">
        <f t="shared" si="11"/>
        <v>6.2918759297994425E-2</v>
      </c>
      <c r="M196">
        <f t="shared" si="12"/>
        <v>349.69</v>
      </c>
    </row>
    <row r="197" spans="1:13" x14ac:dyDescent="0.25">
      <c r="A197" t="s">
        <v>19</v>
      </c>
      <c r="B197">
        <v>19.350000000000001</v>
      </c>
      <c r="C197">
        <v>32.4938</v>
      </c>
      <c r="D197" s="1">
        <v>14.95</v>
      </c>
      <c r="E197" s="2">
        <f t="shared" si="10"/>
        <v>0.29431438127090315</v>
      </c>
      <c r="F197">
        <f t="shared" si="11"/>
        <v>8.6620955022874549E-2</v>
      </c>
      <c r="M197">
        <f t="shared" si="12"/>
        <v>374.42250000000007</v>
      </c>
    </row>
    <row r="198" spans="1:13" x14ac:dyDescent="0.25">
      <c r="A198" t="s">
        <v>19</v>
      </c>
      <c r="B198">
        <v>18.600000000000001</v>
      </c>
      <c r="C198">
        <v>25.502800000000001</v>
      </c>
      <c r="D198" s="1">
        <v>14.95</v>
      </c>
      <c r="E198" s="2">
        <f t="shared" si="10"/>
        <v>0.24414715719063559</v>
      </c>
      <c r="F198">
        <f t="shared" si="11"/>
        <v>5.9607834364268926E-2</v>
      </c>
      <c r="M198">
        <f t="shared" si="12"/>
        <v>345.96000000000004</v>
      </c>
    </row>
    <row r="199" spans="1:13" x14ac:dyDescent="0.25">
      <c r="A199" t="s">
        <v>19</v>
      </c>
      <c r="B199">
        <v>19.850000000000001</v>
      </c>
      <c r="C199">
        <v>28.714099999999998</v>
      </c>
      <c r="D199" s="1">
        <v>14.95</v>
      </c>
      <c r="E199" s="2">
        <f t="shared" si="10"/>
        <v>0.32775919732441489</v>
      </c>
      <c r="F199">
        <f t="shared" si="11"/>
        <v>0.10742609143074473</v>
      </c>
      <c r="M199">
        <f t="shared" si="12"/>
        <v>394.02250000000004</v>
      </c>
    </row>
    <row r="200" spans="1:13" x14ac:dyDescent="0.25">
      <c r="A200" t="s">
        <v>19</v>
      </c>
      <c r="B200">
        <v>18.75</v>
      </c>
      <c r="C200">
        <v>25.191099999999999</v>
      </c>
      <c r="D200" s="1">
        <v>14.95</v>
      </c>
      <c r="E200" s="2">
        <f t="shared" si="10"/>
        <v>0.25418060200668902</v>
      </c>
      <c r="F200">
        <f t="shared" si="11"/>
        <v>6.4607778436482841E-2</v>
      </c>
      <c r="M200">
        <f t="shared" si="12"/>
        <v>351.5625</v>
      </c>
    </row>
    <row r="201" spans="1:13" x14ac:dyDescent="0.25">
      <c r="A201" t="s">
        <v>19</v>
      </c>
      <c r="B201">
        <v>19.899999999999999</v>
      </c>
      <c r="C201">
        <v>32.013100000000001</v>
      </c>
      <c r="D201" s="1">
        <v>14.95</v>
      </c>
      <c r="E201" s="2">
        <f t="shared" si="10"/>
        <v>0.33110367892976583</v>
      </c>
      <c r="F201">
        <f t="shared" si="11"/>
        <v>0.10962964620082546</v>
      </c>
      <c r="M201">
        <f t="shared" si="12"/>
        <v>396.00999999999993</v>
      </c>
    </row>
    <row r="202" spans="1:13" x14ac:dyDescent="0.25">
      <c r="A202" t="s">
        <v>20</v>
      </c>
      <c r="B202">
        <v>39.35</v>
      </c>
      <c r="C202">
        <v>38.241999999999997</v>
      </c>
      <c r="D202" s="1">
        <v>30</v>
      </c>
      <c r="E202" s="2">
        <f t="shared" si="10"/>
        <v>0.3116666666666667</v>
      </c>
      <c r="F202">
        <f t="shared" si="11"/>
        <v>9.7136111111111131E-2</v>
      </c>
      <c r="M202">
        <f t="shared" si="12"/>
        <v>1548.4225000000001</v>
      </c>
    </row>
    <row r="203" spans="1:13" x14ac:dyDescent="0.25">
      <c r="A203" t="s">
        <v>20</v>
      </c>
      <c r="B203">
        <v>38.65</v>
      </c>
      <c r="C203">
        <v>38.256</v>
      </c>
      <c r="D203" s="1">
        <v>30</v>
      </c>
      <c r="E203" s="2">
        <f t="shared" si="10"/>
        <v>0.28833333333333327</v>
      </c>
      <c r="F203">
        <f t="shared" si="11"/>
        <v>8.3136111111111077E-2</v>
      </c>
      <c r="M203">
        <f t="shared" si="12"/>
        <v>1493.8225</v>
      </c>
    </row>
    <row r="204" spans="1:13" x14ac:dyDescent="0.25">
      <c r="A204" t="s">
        <v>20</v>
      </c>
      <c r="B204">
        <v>38.5</v>
      </c>
      <c r="C204">
        <v>38.1342</v>
      </c>
      <c r="D204" s="1">
        <v>30</v>
      </c>
      <c r="E204" s="2">
        <f t="shared" si="10"/>
        <v>0.28333333333333333</v>
      </c>
      <c r="F204">
        <f t="shared" si="11"/>
        <v>8.0277777777777767E-2</v>
      </c>
      <c r="M204">
        <f t="shared" si="12"/>
        <v>1482.25</v>
      </c>
    </row>
    <row r="205" spans="1:13" x14ac:dyDescent="0.25">
      <c r="A205" t="s">
        <v>20</v>
      </c>
      <c r="B205">
        <v>39.4</v>
      </c>
      <c r="C205">
        <v>38.5702</v>
      </c>
      <c r="D205" s="1">
        <v>30</v>
      </c>
      <c r="E205" s="2">
        <f t="shared" si="10"/>
        <v>0.3133333333333333</v>
      </c>
      <c r="F205">
        <f t="shared" si="11"/>
        <v>9.8177777777777753E-2</v>
      </c>
      <c r="M205">
        <f t="shared" si="12"/>
        <v>1552.36</v>
      </c>
    </row>
    <row r="206" spans="1:13" x14ac:dyDescent="0.25">
      <c r="A206" t="s">
        <v>20</v>
      </c>
      <c r="B206">
        <v>37.450000000000003</v>
      </c>
      <c r="C206">
        <v>48.5747</v>
      </c>
      <c r="D206" s="1">
        <v>30</v>
      </c>
      <c r="E206" s="2">
        <f t="shared" si="10"/>
        <v>0.24833333333333343</v>
      </c>
      <c r="F206">
        <f t="shared" si="11"/>
        <v>6.1669444444444492E-2</v>
      </c>
      <c r="M206">
        <f t="shared" si="12"/>
        <v>1402.5025000000003</v>
      </c>
    </row>
    <row r="207" spans="1:13" x14ac:dyDescent="0.25">
      <c r="A207" t="s">
        <v>20</v>
      </c>
      <c r="B207">
        <v>38.35</v>
      </c>
      <c r="C207">
        <v>38.1599</v>
      </c>
      <c r="D207" s="1">
        <v>30</v>
      </c>
      <c r="E207" s="2">
        <f t="shared" si="10"/>
        <v>0.27833333333333338</v>
      </c>
      <c r="F207">
        <f t="shared" si="11"/>
        <v>7.7469444444444466E-2</v>
      </c>
      <c r="M207">
        <f t="shared" si="12"/>
        <v>1470.7225000000001</v>
      </c>
    </row>
    <row r="208" spans="1:13" x14ac:dyDescent="0.25">
      <c r="A208" t="s">
        <v>20</v>
      </c>
      <c r="B208">
        <v>39.1</v>
      </c>
      <c r="C208">
        <v>37.677900000000001</v>
      </c>
      <c r="D208" s="1">
        <v>30</v>
      </c>
      <c r="E208" s="2">
        <f t="shared" si="10"/>
        <v>0.3033333333333334</v>
      </c>
      <c r="F208">
        <f t="shared" si="11"/>
        <v>9.2011111111111155E-2</v>
      </c>
      <c r="M208">
        <f t="shared" si="12"/>
        <v>1528.8100000000002</v>
      </c>
    </row>
    <row r="209" spans="1:13" x14ac:dyDescent="0.25">
      <c r="A209" t="s">
        <v>20</v>
      </c>
      <c r="B209">
        <v>36.9</v>
      </c>
      <c r="C209">
        <v>38.1036</v>
      </c>
      <c r="D209" s="1">
        <v>30</v>
      </c>
      <c r="E209" s="2">
        <f t="shared" si="10"/>
        <v>0.22999999999999995</v>
      </c>
      <c r="F209">
        <f t="shared" si="11"/>
        <v>5.2899999999999982E-2</v>
      </c>
      <c r="M209">
        <f t="shared" si="12"/>
        <v>1361.61</v>
      </c>
    </row>
    <row r="210" spans="1:13" x14ac:dyDescent="0.25">
      <c r="A210" t="s">
        <v>20</v>
      </c>
      <c r="B210">
        <v>35.6</v>
      </c>
      <c r="C210">
        <v>31.973199999999999</v>
      </c>
      <c r="D210" s="1">
        <v>30</v>
      </c>
      <c r="E210" s="2">
        <f t="shared" si="10"/>
        <v>0.1866666666666667</v>
      </c>
      <c r="F210">
        <f t="shared" si="11"/>
        <v>3.4844444444444456E-2</v>
      </c>
      <c r="M210">
        <f t="shared" si="12"/>
        <v>1267.3600000000001</v>
      </c>
    </row>
    <row r="211" spans="1:13" x14ac:dyDescent="0.25">
      <c r="A211" t="s">
        <v>20</v>
      </c>
      <c r="B211">
        <v>40.799999999999997</v>
      </c>
      <c r="C211">
        <v>43.379100000000001</v>
      </c>
      <c r="D211" s="1">
        <v>30</v>
      </c>
      <c r="E211" s="2">
        <f t="shared" si="10"/>
        <v>0.35999999999999993</v>
      </c>
      <c r="F211">
        <f t="shared" si="11"/>
        <v>0.12959999999999994</v>
      </c>
      <c r="M211">
        <f t="shared" si="12"/>
        <v>1664.6399999999999</v>
      </c>
    </row>
    <row r="212" spans="1:13" x14ac:dyDescent="0.25">
      <c r="A212" t="s">
        <v>21</v>
      </c>
      <c r="B212">
        <v>50.8</v>
      </c>
      <c r="C212">
        <v>31.845700000000001</v>
      </c>
      <c r="D212" s="1">
        <v>36.4</v>
      </c>
      <c r="E212" s="2">
        <f t="shared" si="10"/>
        <v>0.39560439560439559</v>
      </c>
      <c r="F212">
        <f t="shared" si="11"/>
        <v>0.15650283782151914</v>
      </c>
      <c r="M212">
        <f t="shared" si="12"/>
        <v>2580.64</v>
      </c>
    </row>
    <row r="213" spans="1:13" x14ac:dyDescent="0.25">
      <c r="A213" t="s">
        <v>21</v>
      </c>
      <c r="B213">
        <v>46.7</v>
      </c>
      <c r="C213">
        <v>31.459099999999999</v>
      </c>
      <c r="D213" s="1">
        <v>36.4</v>
      </c>
      <c r="E213" s="2">
        <f t="shared" si="10"/>
        <v>0.28296703296703307</v>
      </c>
      <c r="F213">
        <f t="shared" si="11"/>
        <v>8.0070341746165979E-2</v>
      </c>
      <c r="M213">
        <f t="shared" si="12"/>
        <v>2180.8900000000003</v>
      </c>
    </row>
    <row r="214" spans="1:13" x14ac:dyDescent="0.25">
      <c r="A214" t="s">
        <v>21</v>
      </c>
      <c r="B214">
        <v>50.35</v>
      </c>
      <c r="C214">
        <v>43.084800000000001</v>
      </c>
      <c r="D214" s="1">
        <v>36.4</v>
      </c>
      <c r="E214" s="2">
        <f t="shared" si="10"/>
        <v>0.38324175824175832</v>
      </c>
      <c r="F214">
        <f t="shared" si="11"/>
        <v>0.14687424526023432</v>
      </c>
      <c r="M214">
        <f t="shared" si="12"/>
        <v>2535.1224999999999</v>
      </c>
    </row>
    <row r="215" spans="1:13" x14ac:dyDescent="0.25">
      <c r="A215" t="s">
        <v>21</v>
      </c>
      <c r="B215">
        <v>49.15</v>
      </c>
      <c r="C215">
        <v>43.1708</v>
      </c>
      <c r="D215" s="1">
        <v>36.4</v>
      </c>
      <c r="E215" s="2">
        <f t="shared" si="10"/>
        <v>0.35027472527472531</v>
      </c>
      <c r="F215">
        <f t="shared" si="11"/>
        <v>0.12269238316628429</v>
      </c>
      <c r="M215">
        <f t="shared" si="12"/>
        <v>2415.7224999999999</v>
      </c>
    </row>
    <row r="216" spans="1:13" x14ac:dyDescent="0.25">
      <c r="A216" t="s">
        <v>21</v>
      </c>
      <c r="B216">
        <v>50.2</v>
      </c>
      <c r="C216">
        <v>31.844799999999999</v>
      </c>
      <c r="D216" s="1">
        <v>36.4</v>
      </c>
      <c r="E216" s="2">
        <f t="shared" si="10"/>
        <v>0.37912087912087927</v>
      </c>
      <c r="F216">
        <f t="shared" si="11"/>
        <v>0.14373264098538835</v>
      </c>
      <c r="M216">
        <f t="shared" si="12"/>
        <v>2520.0400000000004</v>
      </c>
    </row>
    <row r="217" spans="1:13" x14ac:dyDescent="0.25">
      <c r="A217" t="s">
        <v>21</v>
      </c>
      <c r="B217">
        <v>47.3</v>
      </c>
      <c r="C217">
        <v>31.8447</v>
      </c>
      <c r="D217" s="1">
        <v>36.4</v>
      </c>
      <c r="E217" s="2">
        <f t="shared" si="10"/>
        <v>0.29945054945054944</v>
      </c>
      <c r="F217">
        <f t="shared" si="11"/>
        <v>8.9670631566235962E-2</v>
      </c>
      <c r="M217">
        <f t="shared" si="12"/>
        <v>2237.2899999999995</v>
      </c>
    </row>
    <row r="218" spans="1:13" x14ac:dyDescent="0.25">
      <c r="A218" t="s">
        <v>21</v>
      </c>
      <c r="B218">
        <v>49</v>
      </c>
      <c r="C218">
        <v>37.405900000000003</v>
      </c>
      <c r="D218" s="1">
        <v>36.4</v>
      </c>
      <c r="E218" s="2">
        <f t="shared" si="10"/>
        <v>0.3461538461538462</v>
      </c>
      <c r="F218">
        <f t="shared" si="11"/>
        <v>0.11982248520710062</v>
      </c>
      <c r="M218">
        <f t="shared" si="12"/>
        <v>2401</v>
      </c>
    </row>
    <row r="219" spans="1:13" x14ac:dyDescent="0.25">
      <c r="A219" t="s">
        <v>21</v>
      </c>
      <c r="B219">
        <v>51.6</v>
      </c>
      <c r="C219">
        <v>37.377200000000002</v>
      </c>
      <c r="D219" s="1">
        <v>36.4</v>
      </c>
      <c r="E219" s="2">
        <f t="shared" si="10"/>
        <v>0.41758241758241765</v>
      </c>
      <c r="F219">
        <f t="shared" si="11"/>
        <v>0.17437507547397663</v>
      </c>
      <c r="M219">
        <f t="shared" si="12"/>
        <v>2662.56</v>
      </c>
    </row>
    <row r="220" spans="1:13" x14ac:dyDescent="0.25">
      <c r="A220" t="s">
        <v>21</v>
      </c>
      <c r="B220">
        <v>47.05</v>
      </c>
      <c r="C220">
        <v>42.385300000000001</v>
      </c>
      <c r="D220" s="1">
        <v>36.4</v>
      </c>
      <c r="E220" s="2">
        <f t="shared" si="10"/>
        <v>0.29258241758241754</v>
      </c>
      <c r="F220">
        <f t="shared" si="11"/>
        <v>8.5604471078372157E-2</v>
      </c>
      <c r="M220">
        <f t="shared" si="12"/>
        <v>2213.7024999999999</v>
      </c>
    </row>
    <row r="221" spans="1:13" x14ac:dyDescent="0.25">
      <c r="A221" t="s">
        <v>21</v>
      </c>
      <c r="B221">
        <v>47.65</v>
      </c>
      <c r="C221">
        <v>42.52</v>
      </c>
      <c r="D221" s="1">
        <v>36.4</v>
      </c>
      <c r="E221" s="2">
        <f t="shared" si="10"/>
        <v>0.30906593406593408</v>
      </c>
      <c r="F221">
        <f t="shared" si="11"/>
        <v>9.5521751600048305E-2</v>
      </c>
      <c r="M221">
        <f t="shared" si="12"/>
        <v>2270.5225</v>
      </c>
    </row>
    <row r="222" spans="1:13" x14ac:dyDescent="0.25">
      <c r="A222" t="s">
        <v>22</v>
      </c>
      <c r="B222">
        <v>43</v>
      </c>
      <c r="C222">
        <v>29.632200000000001</v>
      </c>
      <c r="D222" s="1">
        <v>31.5</v>
      </c>
      <c r="E222" s="2">
        <f t="shared" si="10"/>
        <v>0.36507936507936506</v>
      </c>
      <c r="F222">
        <f t="shared" si="11"/>
        <v>0.13328294280675232</v>
      </c>
      <c r="M222">
        <f t="shared" si="12"/>
        <v>1849</v>
      </c>
    </row>
    <row r="223" spans="1:13" x14ac:dyDescent="0.25">
      <c r="A223" t="s">
        <v>22</v>
      </c>
      <c r="B223">
        <v>41.4</v>
      </c>
      <c r="C223">
        <v>38.878799999999998</v>
      </c>
      <c r="D223" s="1">
        <v>31.5</v>
      </c>
      <c r="E223" s="2">
        <f t="shared" si="10"/>
        <v>0.31428571428571422</v>
      </c>
      <c r="F223">
        <f t="shared" si="11"/>
        <v>9.8775510204081596E-2</v>
      </c>
      <c r="M223">
        <f t="shared" si="12"/>
        <v>1713.9599999999998</v>
      </c>
    </row>
    <row r="224" spans="1:13" x14ac:dyDescent="0.25">
      <c r="A224" t="s">
        <v>22</v>
      </c>
      <c r="B224">
        <v>44.5</v>
      </c>
      <c r="C224">
        <v>34.876600000000003</v>
      </c>
      <c r="D224" s="1">
        <v>31.5</v>
      </c>
      <c r="E224" s="2">
        <f t="shared" si="10"/>
        <v>0.41269841269841268</v>
      </c>
      <c r="F224">
        <f t="shared" si="11"/>
        <v>0.17031997984378935</v>
      </c>
      <c r="M224">
        <f t="shared" si="12"/>
        <v>1980.25</v>
      </c>
    </row>
    <row r="225" spans="1:13" x14ac:dyDescent="0.25">
      <c r="A225" t="s">
        <v>22</v>
      </c>
      <c r="B225">
        <v>43.5</v>
      </c>
      <c r="C225">
        <v>39.275300000000001</v>
      </c>
      <c r="D225" s="1">
        <v>31.5</v>
      </c>
      <c r="E225" s="2">
        <f t="shared" si="10"/>
        <v>0.38095238095238093</v>
      </c>
      <c r="F225">
        <f t="shared" si="11"/>
        <v>0.14512471655328796</v>
      </c>
      <c r="M225">
        <f t="shared" si="12"/>
        <v>1892.25</v>
      </c>
    </row>
    <row r="226" spans="1:13" x14ac:dyDescent="0.25">
      <c r="A226" t="s">
        <v>22</v>
      </c>
      <c r="B226">
        <v>43.6</v>
      </c>
      <c r="C226">
        <v>34.130499999999998</v>
      </c>
      <c r="D226" s="1">
        <v>31.5</v>
      </c>
      <c r="E226" s="2">
        <f t="shared" si="10"/>
        <v>0.38412698412698415</v>
      </c>
      <c r="F226">
        <f t="shared" si="11"/>
        <v>0.14755353993449233</v>
      </c>
      <c r="M226">
        <f t="shared" si="12"/>
        <v>1900.96</v>
      </c>
    </row>
    <row r="227" spans="1:13" x14ac:dyDescent="0.25">
      <c r="A227" t="s">
        <v>22</v>
      </c>
      <c r="B227">
        <v>46.3</v>
      </c>
      <c r="C227">
        <v>44.968899999999998</v>
      </c>
      <c r="D227" s="1">
        <v>31.5</v>
      </c>
      <c r="E227" s="2">
        <f t="shared" si="10"/>
        <v>0.46984126984126973</v>
      </c>
      <c r="F227">
        <f t="shared" si="11"/>
        <v>0.22075081884605682</v>
      </c>
      <c r="M227">
        <f t="shared" si="12"/>
        <v>2143.6899999999996</v>
      </c>
    </row>
    <row r="228" spans="1:13" x14ac:dyDescent="0.25">
      <c r="A228" t="s">
        <v>22</v>
      </c>
      <c r="B228">
        <v>43.2</v>
      </c>
      <c r="C228">
        <v>34.314900000000002</v>
      </c>
      <c r="D228" s="1">
        <v>31.5</v>
      </c>
      <c r="E228" s="2">
        <f t="shared" si="10"/>
        <v>0.3714285714285715</v>
      </c>
      <c r="F228">
        <f t="shared" si="11"/>
        <v>0.13795918367346943</v>
      </c>
      <c r="M228">
        <f t="shared" si="12"/>
        <v>1866.2400000000002</v>
      </c>
    </row>
    <row r="229" spans="1:13" x14ac:dyDescent="0.25">
      <c r="A229" t="s">
        <v>22</v>
      </c>
      <c r="B229">
        <v>43.8</v>
      </c>
      <c r="C229">
        <v>44.029200000000003</v>
      </c>
      <c r="D229" s="1">
        <v>31.5</v>
      </c>
      <c r="E229" s="2">
        <f t="shared" si="10"/>
        <v>0.39047619047619037</v>
      </c>
      <c r="F229">
        <f t="shared" si="11"/>
        <v>0.15247165532879811</v>
      </c>
      <c r="M229">
        <f t="shared" si="12"/>
        <v>1918.4399999999998</v>
      </c>
    </row>
    <row r="230" spans="1:13" x14ac:dyDescent="0.25">
      <c r="A230" t="s">
        <v>22</v>
      </c>
      <c r="B230">
        <v>42.6</v>
      </c>
      <c r="C230">
        <v>29.473299999999998</v>
      </c>
      <c r="D230" s="1">
        <v>31.5</v>
      </c>
      <c r="E230" s="2">
        <f t="shared" si="10"/>
        <v>0.35238095238095241</v>
      </c>
      <c r="F230">
        <f t="shared" si="11"/>
        <v>0.12417233560090704</v>
      </c>
      <c r="M230">
        <f t="shared" si="12"/>
        <v>1814.7600000000002</v>
      </c>
    </row>
    <row r="231" spans="1:13" x14ac:dyDescent="0.25">
      <c r="A231" t="s">
        <v>22</v>
      </c>
      <c r="B231">
        <v>41.1</v>
      </c>
      <c r="C231">
        <v>33.849699999999999</v>
      </c>
      <c r="D231" s="1">
        <v>31.5</v>
      </c>
      <c r="E231" s="2">
        <f t="shared" si="10"/>
        <v>0.30476190476190479</v>
      </c>
      <c r="F231">
        <f t="shared" si="11"/>
        <v>9.2879818594104324E-2</v>
      </c>
      <c r="M231">
        <f t="shared" si="12"/>
        <v>1689.21</v>
      </c>
    </row>
    <row r="232" spans="1:13" x14ac:dyDescent="0.25">
      <c r="A232" t="s">
        <v>23</v>
      </c>
      <c r="B232">
        <v>35.15</v>
      </c>
      <c r="C232">
        <v>39.1798</v>
      </c>
      <c r="D232" s="1">
        <v>25.7</v>
      </c>
      <c r="E232" s="2">
        <f t="shared" si="10"/>
        <v>0.36770428015564199</v>
      </c>
      <c r="F232">
        <f t="shared" si="11"/>
        <v>0.13520643764477885</v>
      </c>
      <c r="M232">
        <f t="shared" si="12"/>
        <v>1235.5224999999998</v>
      </c>
    </row>
    <row r="233" spans="1:13" x14ac:dyDescent="0.25">
      <c r="A233" t="s">
        <v>23</v>
      </c>
      <c r="B233">
        <v>35.799999999999997</v>
      </c>
      <c r="C233">
        <v>45.382300000000001</v>
      </c>
      <c r="D233" s="1">
        <v>25.7</v>
      </c>
      <c r="E233" s="2">
        <f t="shared" si="10"/>
        <v>0.39299610894941628</v>
      </c>
      <c r="F233">
        <f t="shared" si="11"/>
        <v>0.15444594164938147</v>
      </c>
      <c r="M233">
        <f t="shared" si="12"/>
        <v>1281.6399999999999</v>
      </c>
    </row>
    <row r="234" spans="1:13" x14ac:dyDescent="0.25">
      <c r="A234" t="s">
        <v>23</v>
      </c>
      <c r="B234">
        <v>33.1</v>
      </c>
      <c r="C234">
        <v>28.177</v>
      </c>
      <c r="D234" s="1">
        <v>25.7</v>
      </c>
      <c r="E234" s="2">
        <f t="shared" si="10"/>
        <v>0.28793774319066157</v>
      </c>
      <c r="F234">
        <f t="shared" si="11"/>
        <v>8.2908143953731375E-2</v>
      </c>
      <c r="M234">
        <f t="shared" si="12"/>
        <v>1095.6100000000001</v>
      </c>
    </row>
    <row r="235" spans="1:13" x14ac:dyDescent="0.25">
      <c r="A235" t="s">
        <v>23</v>
      </c>
      <c r="B235">
        <v>36.65</v>
      </c>
      <c r="C235">
        <v>44.475499999999997</v>
      </c>
      <c r="D235" s="1">
        <v>25.7</v>
      </c>
      <c r="E235" s="2">
        <f t="shared" si="10"/>
        <v>0.42607003891050582</v>
      </c>
      <c r="F235">
        <f t="shared" si="11"/>
        <v>0.18153567805719995</v>
      </c>
      <c r="M235">
        <f t="shared" si="12"/>
        <v>1343.2224999999999</v>
      </c>
    </row>
    <row r="236" spans="1:13" x14ac:dyDescent="0.25">
      <c r="A236" t="s">
        <v>23</v>
      </c>
      <c r="B236">
        <v>34.15</v>
      </c>
      <c r="C236">
        <v>44.492800000000003</v>
      </c>
      <c r="D236" s="1">
        <v>25.7</v>
      </c>
      <c r="E236" s="2">
        <f t="shared" si="10"/>
        <v>0.32879377431906615</v>
      </c>
      <c r="F236">
        <f t="shared" si="11"/>
        <v>0.108105346030977</v>
      </c>
      <c r="M236">
        <f t="shared" si="12"/>
        <v>1166.2224999999999</v>
      </c>
    </row>
    <row r="237" spans="1:13" x14ac:dyDescent="0.25">
      <c r="A237" t="s">
        <v>23</v>
      </c>
      <c r="B237">
        <v>34.450000000000003</v>
      </c>
      <c r="C237">
        <v>39.338999999999999</v>
      </c>
      <c r="D237" s="1">
        <v>25.7</v>
      </c>
      <c r="E237" s="2">
        <f t="shared" si="10"/>
        <v>0.34046692607003903</v>
      </c>
      <c r="F237">
        <f t="shared" si="11"/>
        <v>0.11591772774758143</v>
      </c>
      <c r="M237">
        <f t="shared" si="12"/>
        <v>1186.8025000000002</v>
      </c>
    </row>
    <row r="238" spans="1:13" x14ac:dyDescent="0.25">
      <c r="A238" t="s">
        <v>23</v>
      </c>
      <c r="B238">
        <v>32</v>
      </c>
      <c r="C238">
        <v>44.613999999999997</v>
      </c>
      <c r="D238" s="1">
        <v>25.7</v>
      </c>
      <c r="E238" s="2">
        <f t="shared" si="10"/>
        <v>0.24513618677042806</v>
      </c>
      <c r="F238">
        <f t="shared" si="11"/>
        <v>6.0091750064346187E-2</v>
      </c>
      <c r="M238">
        <f t="shared" si="12"/>
        <v>1024</v>
      </c>
    </row>
    <row r="239" spans="1:13" x14ac:dyDescent="0.25">
      <c r="A239" t="s">
        <v>23</v>
      </c>
      <c r="B239">
        <v>33.4</v>
      </c>
      <c r="C239">
        <v>50.967199999999998</v>
      </c>
      <c r="D239" s="1">
        <v>25.7</v>
      </c>
      <c r="E239" s="2">
        <f t="shared" si="10"/>
        <v>0.29961089494163423</v>
      </c>
      <c r="F239">
        <f t="shared" si="11"/>
        <v>8.9766688367726985E-2</v>
      </c>
      <c r="M239">
        <f t="shared" si="12"/>
        <v>1115.56</v>
      </c>
    </row>
    <row r="240" spans="1:13" x14ac:dyDescent="0.25">
      <c r="A240" t="s">
        <v>23</v>
      </c>
      <c r="B240">
        <v>31.95</v>
      </c>
      <c r="C240">
        <v>44.901000000000003</v>
      </c>
      <c r="D240" s="1">
        <v>25.7</v>
      </c>
      <c r="E240" s="2">
        <f t="shared" si="10"/>
        <v>0.24319066147859922</v>
      </c>
      <c r="F240">
        <f t="shared" si="11"/>
        <v>5.9141697830398639E-2</v>
      </c>
      <c r="M240">
        <f t="shared" si="12"/>
        <v>1020.8025</v>
      </c>
    </row>
    <row r="241" spans="1:13" x14ac:dyDescent="0.25">
      <c r="A241" t="s">
        <v>23</v>
      </c>
      <c r="B241">
        <v>32.75</v>
      </c>
      <c r="C241">
        <v>39.443399999999997</v>
      </c>
      <c r="D241" s="1">
        <v>25.7</v>
      </c>
      <c r="E241" s="2">
        <f t="shared" si="10"/>
        <v>0.27431906614785995</v>
      </c>
      <c r="F241">
        <f t="shared" si="11"/>
        <v>7.5250950052233964E-2</v>
      </c>
      <c r="M241">
        <f t="shared" si="12"/>
        <v>1072.5625</v>
      </c>
    </row>
    <row r="242" spans="1:13" x14ac:dyDescent="0.25">
      <c r="A242" t="s">
        <v>24</v>
      </c>
      <c r="B242">
        <v>45.15</v>
      </c>
      <c r="C242">
        <v>45.993299999999998</v>
      </c>
      <c r="D242" s="1">
        <v>34.65</v>
      </c>
      <c r="E242" s="2">
        <f t="shared" si="10"/>
        <v>0.30303030303030304</v>
      </c>
      <c r="F242">
        <f t="shared" si="11"/>
        <v>9.1827364554637289E-2</v>
      </c>
      <c r="M242">
        <f t="shared" si="12"/>
        <v>2038.5224999999998</v>
      </c>
    </row>
    <row r="243" spans="1:13" x14ac:dyDescent="0.25">
      <c r="A243" t="s">
        <v>24</v>
      </c>
      <c r="B243">
        <v>41.9</v>
      </c>
      <c r="C243">
        <v>39.296399999999998</v>
      </c>
      <c r="D243" s="1">
        <v>34.65</v>
      </c>
      <c r="E243" s="2">
        <f t="shared" si="10"/>
        <v>0.20923520923520925</v>
      </c>
      <c r="F243">
        <f t="shared" si="11"/>
        <v>4.3779372783701795E-2</v>
      </c>
      <c r="M243">
        <f t="shared" si="12"/>
        <v>1755.61</v>
      </c>
    </row>
    <row r="244" spans="1:13" x14ac:dyDescent="0.25">
      <c r="A244" t="s">
        <v>24</v>
      </c>
      <c r="B244">
        <v>42.7</v>
      </c>
      <c r="C244">
        <v>33.877600000000001</v>
      </c>
      <c r="D244" s="1">
        <v>34.65</v>
      </c>
      <c r="E244" s="2">
        <f t="shared" si="10"/>
        <v>0.23232323232323246</v>
      </c>
      <c r="F244">
        <f t="shared" si="11"/>
        <v>5.3974084277114642E-2</v>
      </c>
      <c r="M244">
        <f t="shared" si="12"/>
        <v>1823.2900000000002</v>
      </c>
    </row>
    <row r="245" spans="1:13" x14ac:dyDescent="0.25">
      <c r="A245" t="s">
        <v>24</v>
      </c>
      <c r="B245">
        <v>42.9</v>
      </c>
      <c r="C245">
        <v>39.268099999999997</v>
      </c>
      <c r="D245" s="1">
        <v>34.65</v>
      </c>
      <c r="E245" s="2">
        <f t="shared" si="10"/>
        <v>0.23809523809523811</v>
      </c>
      <c r="F245">
        <f t="shared" si="11"/>
        <v>5.6689342403628128E-2</v>
      </c>
      <c r="M245">
        <f t="shared" si="12"/>
        <v>1840.4099999999999</v>
      </c>
    </row>
    <row r="246" spans="1:13" x14ac:dyDescent="0.25">
      <c r="A246" t="s">
        <v>24</v>
      </c>
      <c r="B246">
        <v>46.25</v>
      </c>
      <c r="C246">
        <v>39.406199999999998</v>
      </c>
      <c r="D246" s="1">
        <v>34.65</v>
      </c>
      <c r="E246" s="2">
        <f t="shared" si="10"/>
        <v>0.33477633477633484</v>
      </c>
      <c r="F246">
        <f t="shared" si="11"/>
        <v>0.11207519432627662</v>
      </c>
      <c r="M246">
        <f t="shared" si="12"/>
        <v>2139.0625</v>
      </c>
    </row>
    <row r="247" spans="1:13" x14ac:dyDescent="0.25">
      <c r="A247" t="s">
        <v>24</v>
      </c>
      <c r="B247">
        <v>45.75</v>
      </c>
      <c r="C247">
        <v>33.669899999999998</v>
      </c>
      <c r="D247" s="1">
        <v>34.65</v>
      </c>
      <c r="E247" s="2">
        <f t="shared" si="10"/>
        <v>0.32034632034632038</v>
      </c>
      <c r="F247">
        <f t="shared" si="11"/>
        <v>0.10262176495942732</v>
      </c>
      <c r="M247">
        <f t="shared" si="12"/>
        <v>2093.0625</v>
      </c>
    </row>
    <row r="248" spans="1:13" x14ac:dyDescent="0.25">
      <c r="A248" t="s">
        <v>24</v>
      </c>
      <c r="B248">
        <v>44.9</v>
      </c>
      <c r="C248">
        <v>33.6004</v>
      </c>
      <c r="D248" s="1">
        <v>34.65</v>
      </c>
      <c r="E248" s="2">
        <f t="shared" si="10"/>
        <v>0.29581529581529581</v>
      </c>
      <c r="F248">
        <f t="shared" si="11"/>
        <v>8.7506689238290969E-2</v>
      </c>
      <c r="M248">
        <f t="shared" si="12"/>
        <v>2016.0099999999998</v>
      </c>
    </row>
    <row r="249" spans="1:13" x14ac:dyDescent="0.25">
      <c r="A249" t="s">
        <v>24</v>
      </c>
      <c r="B249">
        <v>43.75</v>
      </c>
      <c r="C249">
        <v>33.929299999999998</v>
      </c>
      <c r="D249" s="1">
        <v>34.65</v>
      </c>
      <c r="E249" s="2">
        <f t="shared" si="10"/>
        <v>0.26262626262626265</v>
      </c>
      <c r="F249">
        <f t="shared" si="11"/>
        <v>6.8972553821038687E-2</v>
      </c>
      <c r="M249">
        <f t="shared" si="12"/>
        <v>1914.0625</v>
      </c>
    </row>
    <row r="250" spans="1:13" x14ac:dyDescent="0.25">
      <c r="A250" t="s">
        <v>24</v>
      </c>
      <c r="B250">
        <v>45.6</v>
      </c>
      <c r="C250">
        <v>40.204900000000002</v>
      </c>
      <c r="D250" s="1">
        <v>34.65</v>
      </c>
      <c r="E250" s="2">
        <f t="shared" si="10"/>
        <v>0.31601731601731609</v>
      </c>
      <c r="F250">
        <f t="shared" si="11"/>
        <v>9.9866944022788215E-2</v>
      </c>
      <c r="M250">
        <f t="shared" si="12"/>
        <v>2079.36</v>
      </c>
    </row>
    <row r="251" spans="1:13" x14ac:dyDescent="0.25">
      <c r="A251" t="s">
        <v>24</v>
      </c>
      <c r="B251">
        <v>43.15</v>
      </c>
      <c r="C251">
        <v>40.491300000000003</v>
      </c>
      <c r="D251" s="1">
        <v>34.65</v>
      </c>
      <c r="E251" s="2">
        <f t="shared" si="10"/>
        <v>0.24531024531024531</v>
      </c>
      <c r="F251">
        <f t="shared" si="11"/>
        <v>6.017711645417273E-2</v>
      </c>
      <c r="M251">
        <f t="shared" si="12"/>
        <v>1861.9224999999999</v>
      </c>
    </row>
    <row r="252" spans="1:13" x14ac:dyDescent="0.25">
      <c r="A252" t="s">
        <v>25</v>
      </c>
      <c r="B252">
        <v>25.8</v>
      </c>
      <c r="C252">
        <v>41.562100000000001</v>
      </c>
      <c r="D252" s="1">
        <v>21.2</v>
      </c>
      <c r="E252" s="2">
        <f t="shared" si="10"/>
        <v>0.21698113207547176</v>
      </c>
      <c r="F252">
        <f t="shared" si="11"/>
        <v>4.708081167675332E-2</v>
      </c>
      <c r="M252">
        <f t="shared" si="12"/>
        <v>665.64</v>
      </c>
    </row>
    <row r="253" spans="1:13" x14ac:dyDescent="0.25">
      <c r="A253" t="s">
        <v>25</v>
      </c>
      <c r="B253">
        <v>28.85</v>
      </c>
      <c r="C253">
        <v>53.659199999999998</v>
      </c>
      <c r="D253" s="1">
        <v>21.2</v>
      </c>
      <c r="E253" s="2">
        <f t="shared" si="10"/>
        <v>0.3608490566037737</v>
      </c>
      <c r="F253">
        <f t="shared" si="11"/>
        <v>0.13021204165183348</v>
      </c>
      <c r="M253">
        <f t="shared" si="12"/>
        <v>832.3225000000001</v>
      </c>
    </row>
    <row r="254" spans="1:13" x14ac:dyDescent="0.25">
      <c r="A254" t="s">
        <v>25</v>
      </c>
      <c r="B254">
        <v>27.75</v>
      </c>
      <c r="C254">
        <v>43.196199999999997</v>
      </c>
      <c r="D254" s="1">
        <v>21.2</v>
      </c>
      <c r="E254" s="2">
        <f t="shared" si="10"/>
        <v>0.30896226415094347</v>
      </c>
      <c r="F254">
        <f t="shared" si="11"/>
        <v>9.5457680669277373E-2</v>
      </c>
      <c r="M254">
        <f t="shared" si="12"/>
        <v>770.0625</v>
      </c>
    </row>
    <row r="255" spans="1:13" x14ac:dyDescent="0.25">
      <c r="A255" t="s">
        <v>25</v>
      </c>
      <c r="B255">
        <v>27.25</v>
      </c>
      <c r="C255">
        <v>40.745699999999999</v>
      </c>
      <c r="D255" s="1">
        <v>21.2</v>
      </c>
      <c r="E255" s="2">
        <f t="shared" si="10"/>
        <v>0.28537735849056606</v>
      </c>
      <c r="F255">
        <f t="shared" si="11"/>
        <v>8.1440236739053054E-2</v>
      </c>
      <c r="M255">
        <f t="shared" si="12"/>
        <v>742.5625</v>
      </c>
    </row>
    <row r="256" spans="1:13" x14ac:dyDescent="0.25">
      <c r="A256" t="s">
        <v>25</v>
      </c>
      <c r="B256">
        <v>26.15</v>
      </c>
      <c r="C256">
        <v>46.054299999999998</v>
      </c>
      <c r="D256" s="1">
        <v>21.2</v>
      </c>
      <c r="E256" s="2">
        <f t="shared" si="10"/>
        <v>0.23349056603773582</v>
      </c>
      <c r="F256">
        <f t="shared" si="11"/>
        <v>5.4517844428622272E-2</v>
      </c>
      <c r="M256">
        <f t="shared" si="12"/>
        <v>683.82249999999988</v>
      </c>
    </row>
    <row r="257" spans="1:13" x14ac:dyDescent="0.25">
      <c r="A257" t="s">
        <v>25</v>
      </c>
      <c r="B257">
        <v>26.4</v>
      </c>
      <c r="C257">
        <v>54.400799999999997</v>
      </c>
      <c r="D257" s="1">
        <v>21.2</v>
      </c>
      <c r="E257" s="2">
        <f t="shared" si="10"/>
        <v>0.2452830188679245</v>
      </c>
      <c r="F257">
        <f t="shared" si="11"/>
        <v>6.0163759344962604E-2</v>
      </c>
      <c r="M257">
        <f t="shared" si="12"/>
        <v>696.95999999999992</v>
      </c>
    </row>
    <row r="258" spans="1:13" x14ac:dyDescent="0.25">
      <c r="A258" t="s">
        <v>25</v>
      </c>
      <c r="B258">
        <v>27.15</v>
      </c>
      <c r="C258">
        <v>48.666800000000002</v>
      </c>
      <c r="D258" s="1">
        <v>21.2</v>
      </c>
      <c r="E258" s="2">
        <f t="shared" si="10"/>
        <v>0.28066037735849053</v>
      </c>
      <c r="F258">
        <f t="shared" si="11"/>
        <v>7.87702474190103E-2</v>
      </c>
      <c r="M258">
        <f t="shared" si="12"/>
        <v>737.12249999999995</v>
      </c>
    </row>
    <row r="259" spans="1:13" x14ac:dyDescent="0.25">
      <c r="A259" t="s">
        <v>25</v>
      </c>
      <c r="B259">
        <v>26.3</v>
      </c>
      <c r="C259">
        <v>53.637099999999997</v>
      </c>
      <c r="D259" s="1">
        <v>21.2</v>
      </c>
      <c r="E259" s="2">
        <f t="shared" ref="E259:E322" si="13">(B259-D259)/D259</f>
        <v>0.24056603773584914</v>
      </c>
      <c r="F259">
        <f t="shared" ref="F259:F322" si="14">E259^2</f>
        <v>5.7872018511925992E-2</v>
      </c>
      <c r="M259">
        <f t="shared" ref="M259:M322" si="15">B259^2</f>
        <v>691.69</v>
      </c>
    </row>
    <row r="260" spans="1:13" x14ac:dyDescent="0.25">
      <c r="A260" t="s">
        <v>25</v>
      </c>
      <c r="B260">
        <v>25.9</v>
      </c>
      <c r="C260">
        <v>48.357100000000003</v>
      </c>
      <c r="D260" s="1">
        <v>21.2</v>
      </c>
      <c r="E260" s="2">
        <f t="shared" si="13"/>
        <v>0.22169811320754715</v>
      </c>
      <c r="F260">
        <f t="shared" si="14"/>
        <v>4.9150053399786391E-2</v>
      </c>
      <c r="M260">
        <f t="shared" si="15"/>
        <v>670.81</v>
      </c>
    </row>
    <row r="261" spans="1:13" x14ac:dyDescent="0.25">
      <c r="A261" t="s">
        <v>25</v>
      </c>
      <c r="B261">
        <v>26.65</v>
      </c>
      <c r="C261">
        <v>41.821899999999999</v>
      </c>
      <c r="D261" s="1">
        <v>21.2</v>
      </c>
      <c r="E261" s="2">
        <f t="shared" si="13"/>
        <v>0.25707547169811318</v>
      </c>
      <c r="F261">
        <f t="shared" si="14"/>
        <v>6.6087798148807386E-2</v>
      </c>
      <c r="M261">
        <f t="shared" si="15"/>
        <v>710.22249999999997</v>
      </c>
    </row>
    <row r="262" spans="1:13" x14ac:dyDescent="0.25">
      <c r="A262" t="s">
        <v>26</v>
      </c>
      <c r="B262">
        <v>28.9</v>
      </c>
      <c r="C262">
        <v>43.089100000000002</v>
      </c>
      <c r="D262" s="1">
        <v>22.6</v>
      </c>
      <c r="E262" s="2">
        <f t="shared" si="13"/>
        <v>0.27876106194690253</v>
      </c>
      <c r="F262">
        <f t="shared" si="14"/>
        <v>7.7707729657764832E-2</v>
      </c>
      <c r="M262">
        <f t="shared" si="15"/>
        <v>835.20999999999992</v>
      </c>
    </row>
    <row r="263" spans="1:13" x14ac:dyDescent="0.25">
      <c r="A263" t="s">
        <v>26</v>
      </c>
      <c r="B263">
        <v>31.6</v>
      </c>
      <c r="C263">
        <v>44.083799999999997</v>
      </c>
      <c r="D263" s="1">
        <v>22.6</v>
      </c>
      <c r="E263" s="2">
        <f t="shared" si="13"/>
        <v>0.39823008849557517</v>
      </c>
      <c r="F263">
        <f t="shared" si="14"/>
        <v>0.15858720338319363</v>
      </c>
      <c r="M263">
        <f t="shared" si="15"/>
        <v>998.56000000000006</v>
      </c>
    </row>
    <row r="264" spans="1:13" x14ac:dyDescent="0.25">
      <c r="A264" t="s">
        <v>26</v>
      </c>
      <c r="B264">
        <v>28.5</v>
      </c>
      <c r="C264">
        <v>44.720399999999998</v>
      </c>
      <c r="D264" s="1">
        <v>22.6</v>
      </c>
      <c r="E264" s="2">
        <f t="shared" si="13"/>
        <v>0.26106194690265477</v>
      </c>
      <c r="F264">
        <f t="shared" si="14"/>
        <v>6.8153340120604547E-2</v>
      </c>
      <c r="M264">
        <f t="shared" si="15"/>
        <v>812.25</v>
      </c>
    </row>
    <row r="265" spans="1:13" x14ac:dyDescent="0.25">
      <c r="A265" t="s">
        <v>26</v>
      </c>
      <c r="B265">
        <v>28.5</v>
      </c>
      <c r="C265">
        <v>38.053899999999999</v>
      </c>
      <c r="D265" s="1">
        <v>22.6</v>
      </c>
      <c r="E265" s="2">
        <f t="shared" si="13"/>
        <v>0.26106194690265477</v>
      </c>
      <c r="F265">
        <f t="shared" si="14"/>
        <v>6.8153340120604547E-2</v>
      </c>
      <c r="M265">
        <f t="shared" si="15"/>
        <v>812.25</v>
      </c>
    </row>
    <row r="266" spans="1:13" x14ac:dyDescent="0.25">
      <c r="A266" t="s">
        <v>26</v>
      </c>
      <c r="B266">
        <v>29</v>
      </c>
      <c r="C266">
        <v>37.245800000000003</v>
      </c>
      <c r="D266" s="1">
        <v>22.6</v>
      </c>
      <c r="E266" s="2">
        <f t="shared" si="13"/>
        <v>0.28318584070796454</v>
      </c>
      <c r="F266">
        <f t="shared" si="14"/>
        <v>8.0194220377476672E-2</v>
      </c>
      <c r="M266">
        <f t="shared" si="15"/>
        <v>841</v>
      </c>
    </row>
    <row r="267" spans="1:13" x14ac:dyDescent="0.25">
      <c r="A267" t="s">
        <v>26</v>
      </c>
      <c r="B267">
        <v>28.5</v>
      </c>
      <c r="C267">
        <v>50.4041</v>
      </c>
      <c r="D267" s="1">
        <v>22.6</v>
      </c>
      <c r="E267" s="2">
        <f t="shared" si="13"/>
        <v>0.26106194690265477</v>
      </c>
      <c r="F267">
        <f t="shared" si="14"/>
        <v>6.8153340120604547E-2</v>
      </c>
      <c r="M267">
        <f t="shared" si="15"/>
        <v>812.25</v>
      </c>
    </row>
    <row r="268" spans="1:13" x14ac:dyDescent="0.25">
      <c r="A268" t="s">
        <v>26</v>
      </c>
      <c r="B268">
        <v>28.4</v>
      </c>
      <c r="C268">
        <v>44.530900000000003</v>
      </c>
      <c r="D268" s="1">
        <v>22.6</v>
      </c>
      <c r="E268" s="2">
        <f t="shared" si="13"/>
        <v>0.25663716814159276</v>
      </c>
      <c r="F268">
        <f t="shared" si="14"/>
        <v>6.5862636071736161E-2</v>
      </c>
      <c r="M268">
        <f t="shared" si="15"/>
        <v>806.56</v>
      </c>
    </row>
    <row r="269" spans="1:13" x14ac:dyDescent="0.25">
      <c r="A269" t="s">
        <v>26</v>
      </c>
      <c r="B269">
        <v>30.15</v>
      </c>
      <c r="C269">
        <v>45.370699999999999</v>
      </c>
      <c r="D269" s="1">
        <v>22.6</v>
      </c>
      <c r="E269" s="2">
        <f t="shared" si="13"/>
        <v>0.33407079646017684</v>
      </c>
      <c r="F269">
        <f t="shared" si="14"/>
        <v>0.11160329704753691</v>
      </c>
      <c r="M269">
        <f t="shared" si="15"/>
        <v>909.02249999999992</v>
      </c>
    </row>
    <row r="270" spans="1:13" x14ac:dyDescent="0.25">
      <c r="A270" t="s">
        <v>26</v>
      </c>
      <c r="B270">
        <v>29.05</v>
      </c>
      <c r="C270">
        <v>43.461500000000001</v>
      </c>
      <c r="D270" s="1">
        <v>22.6</v>
      </c>
      <c r="E270" s="2">
        <f t="shared" si="13"/>
        <v>0.28539823008849552</v>
      </c>
      <c r="F270">
        <f t="shared" si="14"/>
        <v>8.1452149737645835E-2</v>
      </c>
      <c r="M270">
        <f t="shared" si="15"/>
        <v>843.90250000000003</v>
      </c>
    </row>
    <row r="271" spans="1:13" x14ac:dyDescent="0.25">
      <c r="A271" t="s">
        <v>26</v>
      </c>
      <c r="B271">
        <v>28.4</v>
      </c>
      <c r="C271">
        <v>56.4908</v>
      </c>
      <c r="D271" s="1">
        <v>22.6</v>
      </c>
      <c r="E271" s="2">
        <f t="shared" si="13"/>
        <v>0.25663716814159276</v>
      </c>
      <c r="F271">
        <f t="shared" si="14"/>
        <v>6.5862636071736161E-2</v>
      </c>
      <c r="M271">
        <f t="shared" si="15"/>
        <v>806.56</v>
      </c>
    </row>
    <row r="272" spans="1:13" x14ac:dyDescent="0.25">
      <c r="A272" t="s">
        <v>27</v>
      </c>
      <c r="B272">
        <v>30.85</v>
      </c>
      <c r="C272">
        <v>35.3658</v>
      </c>
      <c r="D272" s="1">
        <v>25.4</v>
      </c>
      <c r="E272" s="2">
        <f t="shared" si="13"/>
        <v>0.21456692913385839</v>
      </c>
      <c r="F272">
        <f t="shared" si="14"/>
        <v>4.6038967077934208E-2</v>
      </c>
      <c r="M272">
        <f t="shared" si="15"/>
        <v>951.72250000000008</v>
      </c>
    </row>
    <row r="273" spans="1:13" x14ac:dyDescent="0.25">
      <c r="A273" t="s">
        <v>27</v>
      </c>
      <c r="B273">
        <v>31.95</v>
      </c>
      <c r="C273">
        <v>30.7485</v>
      </c>
      <c r="D273" s="1">
        <v>25.4</v>
      </c>
      <c r="E273" s="2">
        <f t="shared" si="13"/>
        <v>0.25787401574803154</v>
      </c>
      <c r="F273">
        <f t="shared" si="14"/>
        <v>6.6499007998016016E-2</v>
      </c>
      <c r="M273">
        <f t="shared" si="15"/>
        <v>1020.8025</v>
      </c>
    </row>
    <row r="274" spans="1:13" x14ac:dyDescent="0.25">
      <c r="A274" t="s">
        <v>27</v>
      </c>
      <c r="B274">
        <v>32.549999999999997</v>
      </c>
      <c r="C274">
        <v>39.060899999999997</v>
      </c>
      <c r="D274" s="1">
        <v>25.4</v>
      </c>
      <c r="E274" s="2">
        <f t="shared" si="13"/>
        <v>0.28149606299212593</v>
      </c>
      <c r="F274">
        <f t="shared" si="14"/>
        <v>7.9240033480066932E-2</v>
      </c>
      <c r="M274">
        <f t="shared" si="15"/>
        <v>1059.5024999999998</v>
      </c>
    </row>
    <row r="275" spans="1:13" x14ac:dyDescent="0.25">
      <c r="A275" t="s">
        <v>27</v>
      </c>
      <c r="B275">
        <v>31.25</v>
      </c>
      <c r="C275">
        <v>35.148200000000003</v>
      </c>
      <c r="D275" s="1">
        <v>25.4</v>
      </c>
      <c r="E275" s="2">
        <f t="shared" si="13"/>
        <v>0.23031496062992132</v>
      </c>
      <c r="F275">
        <f t="shared" si="14"/>
        <v>5.3044981089962209E-2</v>
      </c>
      <c r="M275">
        <f t="shared" si="15"/>
        <v>976.5625</v>
      </c>
    </row>
    <row r="276" spans="1:13" x14ac:dyDescent="0.25">
      <c r="A276" t="s">
        <v>27</v>
      </c>
      <c r="B276">
        <v>31.2</v>
      </c>
      <c r="C276">
        <v>38.517899999999997</v>
      </c>
      <c r="D276" s="1">
        <v>25.4</v>
      </c>
      <c r="E276" s="2">
        <f t="shared" si="13"/>
        <v>0.22834645669291342</v>
      </c>
      <c r="F276">
        <f t="shared" si="14"/>
        <v>5.2142104284208589E-2</v>
      </c>
      <c r="M276">
        <f t="shared" si="15"/>
        <v>973.43999999999994</v>
      </c>
    </row>
    <row r="277" spans="1:13" x14ac:dyDescent="0.25">
      <c r="A277" t="s">
        <v>27</v>
      </c>
      <c r="B277">
        <v>31.05</v>
      </c>
      <c r="C277">
        <v>26.689399999999999</v>
      </c>
      <c r="D277" s="1">
        <v>25.4</v>
      </c>
      <c r="E277" s="2">
        <f t="shared" si="13"/>
        <v>0.22244094488188987</v>
      </c>
      <c r="F277">
        <f t="shared" si="14"/>
        <v>4.9479973959947965E-2</v>
      </c>
      <c r="M277">
        <f t="shared" si="15"/>
        <v>964.10250000000008</v>
      </c>
    </row>
    <row r="278" spans="1:13" x14ac:dyDescent="0.25">
      <c r="A278" t="s">
        <v>27</v>
      </c>
      <c r="B278">
        <v>29.9</v>
      </c>
      <c r="C278">
        <v>22.811</v>
      </c>
      <c r="D278" s="1">
        <v>25.4</v>
      </c>
      <c r="E278" s="2">
        <f t="shared" si="13"/>
        <v>0.17716535433070868</v>
      </c>
      <c r="F278">
        <f t="shared" si="14"/>
        <v>3.1387562775125555E-2</v>
      </c>
      <c r="M278">
        <f t="shared" si="15"/>
        <v>894.00999999999988</v>
      </c>
    </row>
    <row r="279" spans="1:13" x14ac:dyDescent="0.25">
      <c r="A279" t="s">
        <v>27</v>
      </c>
      <c r="B279">
        <v>33.15</v>
      </c>
      <c r="C279">
        <v>31.189800000000002</v>
      </c>
      <c r="D279" s="1">
        <v>25.4</v>
      </c>
      <c r="E279" s="2">
        <f t="shared" si="13"/>
        <v>0.30511811023622049</v>
      </c>
      <c r="F279">
        <f t="shared" si="14"/>
        <v>9.3097061194122394E-2</v>
      </c>
      <c r="M279">
        <f t="shared" si="15"/>
        <v>1098.9224999999999</v>
      </c>
    </row>
    <row r="280" spans="1:13" x14ac:dyDescent="0.25">
      <c r="A280" t="s">
        <v>27</v>
      </c>
      <c r="B280">
        <v>31.75</v>
      </c>
      <c r="C280">
        <v>35.874499999999998</v>
      </c>
      <c r="D280" s="1">
        <v>25.4</v>
      </c>
      <c r="E280" s="2">
        <f t="shared" si="13"/>
        <v>0.25000000000000006</v>
      </c>
      <c r="F280">
        <f t="shared" si="14"/>
        <v>6.2500000000000028E-2</v>
      </c>
      <c r="M280">
        <f t="shared" si="15"/>
        <v>1008.0625</v>
      </c>
    </row>
    <row r="281" spans="1:13" x14ac:dyDescent="0.25">
      <c r="A281" t="s">
        <v>27</v>
      </c>
      <c r="B281">
        <v>30.4</v>
      </c>
      <c r="C281">
        <v>31.5169</v>
      </c>
      <c r="D281" s="1">
        <v>25.4</v>
      </c>
      <c r="E281" s="2">
        <f t="shared" si="13"/>
        <v>0.19685039370078741</v>
      </c>
      <c r="F281">
        <f t="shared" si="14"/>
        <v>3.8750077500155002E-2</v>
      </c>
      <c r="M281">
        <f t="shared" si="15"/>
        <v>924.16</v>
      </c>
    </row>
    <row r="282" spans="1:13" x14ac:dyDescent="0.25">
      <c r="A282" t="s">
        <v>28</v>
      </c>
      <c r="B282">
        <v>31.4</v>
      </c>
      <c r="C282">
        <v>50.512799999999999</v>
      </c>
      <c r="D282" s="1">
        <v>23.5</v>
      </c>
      <c r="E282" s="2">
        <f t="shared" si="13"/>
        <v>0.33617021276595738</v>
      </c>
      <c r="F282">
        <f t="shared" si="14"/>
        <v>0.11301041195110906</v>
      </c>
      <c r="M282">
        <f t="shared" si="15"/>
        <v>985.95999999999992</v>
      </c>
    </row>
    <row r="283" spans="1:13" x14ac:dyDescent="0.25">
      <c r="A283" t="s">
        <v>28</v>
      </c>
      <c r="B283">
        <v>29.8</v>
      </c>
      <c r="C283">
        <v>38.198399999999999</v>
      </c>
      <c r="D283" s="1">
        <v>23.5</v>
      </c>
      <c r="E283" s="2">
        <f t="shared" si="13"/>
        <v>0.26808510638297878</v>
      </c>
      <c r="F283">
        <f t="shared" si="14"/>
        <v>7.1869624264373044E-2</v>
      </c>
      <c r="M283">
        <f t="shared" si="15"/>
        <v>888.04000000000008</v>
      </c>
    </row>
    <row r="284" spans="1:13" x14ac:dyDescent="0.25">
      <c r="A284" t="s">
        <v>28</v>
      </c>
      <c r="B284">
        <v>31.4</v>
      </c>
      <c r="C284">
        <v>45.8232</v>
      </c>
      <c r="D284" s="1">
        <v>23.5</v>
      </c>
      <c r="E284" s="2">
        <f t="shared" si="13"/>
        <v>0.33617021276595738</v>
      </c>
      <c r="F284">
        <f t="shared" si="14"/>
        <v>0.11301041195110906</v>
      </c>
      <c r="M284">
        <f t="shared" si="15"/>
        <v>985.95999999999992</v>
      </c>
    </row>
    <row r="285" spans="1:13" x14ac:dyDescent="0.25">
      <c r="A285" t="s">
        <v>28</v>
      </c>
      <c r="B285">
        <v>29.8</v>
      </c>
      <c r="C285">
        <v>38.1584</v>
      </c>
      <c r="D285" s="1">
        <v>23.5</v>
      </c>
      <c r="E285" s="2">
        <f t="shared" si="13"/>
        <v>0.26808510638297878</v>
      </c>
      <c r="F285">
        <f t="shared" si="14"/>
        <v>7.1869624264373044E-2</v>
      </c>
      <c r="M285">
        <f t="shared" si="15"/>
        <v>888.04000000000008</v>
      </c>
    </row>
    <row r="286" spans="1:13" x14ac:dyDescent="0.25">
      <c r="A286" t="s">
        <v>28</v>
      </c>
      <c r="B286">
        <v>30.8</v>
      </c>
      <c r="C286">
        <v>42.918900000000001</v>
      </c>
      <c r="D286" s="1">
        <v>23.5</v>
      </c>
      <c r="E286" s="2">
        <f t="shared" si="13"/>
        <v>0.31063829787234043</v>
      </c>
      <c r="F286">
        <f t="shared" si="14"/>
        <v>9.6496152105024907E-2</v>
      </c>
      <c r="M286">
        <f t="shared" si="15"/>
        <v>948.6400000000001</v>
      </c>
    </row>
    <row r="287" spans="1:13" x14ac:dyDescent="0.25">
      <c r="A287" t="s">
        <v>28</v>
      </c>
      <c r="B287">
        <v>30.15</v>
      </c>
      <c r="C287">
        <v>54.072499999999998</v>
      </c>
      <c r="D287" s="1">
        <v>23.5</v>
      </c>
      <c r="E287" s="2">
        <f t="shared" si="13"/>
        <v>0.28297872340425528</v>
      </c>
      <c r="F287">
        <f t="shared" si="14"/>
        <v>8.0076957899502019E-2</v>
      </c>
      <c r="M287">
        <f t="shared" si="15"/>
        <v>909.02249999999992</v>
      </c>
    </row>
    <row r="288" spans="1:13" x14ac:dyDescent="0.25">
      <c r="A288" t="s">
        <v>28</v>
      </c>
      <c r="B288">
        <v>31.95</v>
      </c>
      <c r="C288">
        <v>38.468499999999999</v>
      </c>
      <c r="D288" s="1">
        <v>23.5</v>
      </c>
      <c r="E288" s="2">
        <f t="shared" si="13"/>
        <v>0.35957446808510635</v>
      </c>
      <c r="F288">
        <f t="shared" si="14"/>
        <v>0.12929379809868716</v>
      </c>
      <c r="M288">
        <f t="shared" si="15"/>
        <v>1020.8025</v>
      </c>
    </row>
    <row r="289" spans="1:13" x14ac:dyDescent="0.25">
      <c r="A289" t="s">
        <v>28</v>
      </c>
      <c r="B289">
        <v>29.7</v>
      </c>
      <c r="C289">
        <v>43.755000000000003</v>
      </c>
      <c r="D289" s="1">
        <v>23.5</v>
      </c>
      <c r="E289" s="2">
        <f t="shared" si="13"/>
        <v>0.26382978723404255</v>
      </c>
      <c r="F289">
        <f t="shared" si="14"/>
        <v>6.9606156631960153E-2</v>
      </c>
      <c r="M289">
        <f t="shared" si="15"/>
        <v>882.08999999999992</v>
      </c>
    </row>
    <row r="290" spans="1:13" x14ac:dyDescent="0.25">
      <c r="A290" t="s">
        <v>28</v>
      </c>
      <c r="B290">
        <v>30.1</v>
      </c>
      <c r="C290">
        <v>37.033499999999997</v>
      </c>
      <c r="D290" s="1">
        <v>23.5</v>
      </c>
      <c r="E290" s="2">
        <f t="shared" si="13"/>
        <v>0.28085106382978731</v>
      </c>
      <c r="F290">
        <f t="shared" si="14"/>
        <v>7.8877320054323269E-2</v>
      </c>
      <c r="M290">
        <f t="shared" si="15"/>
        <v>906.0100000000001</v>
      </c>
    </row>
    <row r="291" spans="1:13" x14ac:dyDescent="0.25">
      <c r="A291" t="s">
        <v>28</v>
      </c>
      <c r="B291">
        <v>33.450000000000003</v>
      </c>
      <c r="C291">
        <v>45.296799999999998</v>
      </c>
      <c r="D291" s="1">
        <v>23.5</v>
      </c>
      <c r="E291" s="2">
        <f t="shared" si="13"/>
        <v>0.42340425531914905</v>
      </c>
      <c r="F291">
        <f t="shared" si="14"/>
        <v>0.17927116342236316</v>
      </c>
      <c r="M291">
        <f t="shared" si="15"/>
        <v>1118.9025000000001</v>
      </c>
    </row>
    <row r="292" spans="1:13" x14ac:dyDescent="0.25">
      <c r="A292" t="s">
        <v>29</v>
      </c>
      <c r="B292">
        <v>35</v>
      </c>
      <c r="C292">
        <v>37.316000000000003</v>
      </c>
      <c r="D292" s="1">
        <v>26.9</v>
      </c>
      <c r="E292" s="2">
        <f t="shared" si="13"/>
        <v>0.30111524163568781</v>
      </c>
      <c r="F292">
        <f t="shared" si="14"/>
        <v>9.0670388745318659E-2</v>
      </c>
      <c r="M292">
        <f t="shared" si="15"/>
        <v>1225</v>
      </c>
    </row>
    <row r="293" spans="1:13" x14ac:dyDescent="0.25">
      <c r="A293" t="s">
        <v>29</v>
      </c>
      <c r="B293">
        <v>35.4</v>
      </c>
      <c r="C293">
        <v>42.366300000000003</v>
      </c>
      <c r="D293" s="1">
        <v>26.9</v>
      </c>
      <c r="E293" s="2">
        <f t="shared" si="13"/>
        <v>0.31598513011152418</v>
      </c>
      <c r="F293">
        <f t="shared" si="14"/>
        <v>9.9846602451596864E-2</v>
      </c>
      <c r="M293">
        <f t="shared" si="15"/>
        <v>1253.1599999999999</v>
      </c>
    </row>
    <row r="294" spans="1:13" x14ac:dyDescent="0.25">
      <c r="A294" t="s">
        <v>29</v>
      </c>
      <c r="B294">
        <v>36.4</v>
      </c>
      <c r="C294">
        <v>48.954900000000002</v>
      </c>
      <c r="D294" s="1">
        <v>26.9</v>
      </c>
      <c r="E294" s="2">
        <f t="shared" si="13"/>
        <v>0.35315985130111527</v>
      </c>
      <c r="F294">
        <f t="shared" si="14"/>
        <v>0.12472188057102584</v>
      </c>
      <c r="M294">
        <f t="shared" si="15"/>
        <v>1324.9599999999998</v>
      </c>
    </row>
    <row r="295" spans="1:13" x14ac:dyDescent="0.25">
      <c r="A295" t="s">
        <v>29</v>
      </c>
      <c r="B295">
        <v>36.85</v>
      </c>
      <c r="C295">
        <v>49.262599999999999</v>
      </c>
      <c r="D295" s="1">
        <v>26.9</v>
      </c>
      <c r="E295" s="2">
        <f t="shared" si="13"/>
        <v>0.36988847583643136</v>
      </c>
      <c r="F295">
        <f t="shared" si="14"/>
        <v>0.13681748455659826</v>
      </c>
      <c r="M295">
        <f t="shared" si="15"/>
        <v>1357.9225000000001</v>
      </c>
    </row>
    <row r="296" spans="1:13" x14ac:dyDescent="0.25">
      <c r="A296" t="s">
        <v>29</v>
      </c>
      <c r="B296">
        <v>37.4</v>
      </c>
      <c r="C296">
        <v>36.818800000000003</v>
      </c>
      <c r="D296" s="1">
        <v>26.9</v>
      </c>
      <c r="E296" s="2">
        <f t="shared" si="13"/>
        <v>0.39033457249070636</v>
      </c>
      <c r="F296">
        <f t="shared" si="14"/>
        <v>0.15236107848150249</v>
      </c>
      <c r="M296">
        <f t="shared" si="15"/>
        <v>1398.76</v>
      </c>
    </row>
    <row r="297" spans="1:13" x14ac:dyDescent="0.25">
      <c r="A297" t="s">
        <v>29</v>
      </c>
      <c r="B297">
        <v>36.1</v>
      </c>
      <c r="C297">
        <v>54.052</v>
      </c>
      <c r="D297" s="1">
        <v>26.9</v>
      </c>
      <c r="E297" s="2">
        <f t="shared" si="13"/>
        <v>0.34200743494423802</v>
      </c>
      <c r="F297">
        <f t="shared" si="14"/>
        <v>0.1169690855571372</v>
      </c>
      <c r="M297">
        <f t="shared" si="15"/>
        <v>1303.21</v>
      </c>
    </row>
    <row r="298" spans="1:13" x14ac:dyDescent="0.25">
      <c r="A298" t="s">
        <v>29</v>
      </c>
      <c r="B298">
        <v>36.1</v>
      </c>
      <c r="C298">
        <v>49.265999999999998</v>
      </c>
      <c r="D298" s="1">
        <v>26.9</v>
      </c>
      <c r="E298" s="2">
        <f t="shared" si="13"/>
        <v>0.34200743494423802</v>
      </c>
      <c r="F298">
        <f t="shared" si="14"/>
        <v>0.1169690855571372</v>
      </c>
      <c r="M298">
        <f t="shared" si="15"/>
        <v>1303.21</v>
      </c>
    </row>
    <row r="299" spans="1:13" x14ac:dyDescent="0.25">
      <c r="A299" t="s">
        <v>29</v>
      </c>
      <c r="B299">
        <v>39.700000000000003</v>
      </c>
      <c r="C299">
        <v>55.294499999999999</v>
      </c>
      <c r="D299" s="1">
        <v>26.9</v>
      </c>
      <c r="E299" s="2">
        <f t="shared" si="13"/>
        <v>0.475836431226766</v>
      </c>
      <c r="F299">
        <f t="shared" si="14"/>
        <v>0.2264203092826248</v>
      </c>
      <c r="M299">
        <f t="shared" si="15"/>
        <v>1576.0900000000001</v>
      </c>
    </row>
    <row r="300" spans="1:13" x14ac:dyDescent="0.25">
      <c r="A300" t="s">
        <v>29</v>
      </c>
      <c r="B300">
        <v>36.450000000000003</v>
      </c>
      <c r="C300">
        <v>43.576900000000002</v>
      </c>
      <c r="D300" s="1">
        <v>26.9</v>
      </c>
      <c r="E300" s="2">
        <f t="shared" si="13"/>
        <v>0.35501858736059499</v>
      </c>
      <c r="F300">
        <f t="shared" si="14"/>
        <v>0.12603819737151242</v>
      </c>
      <c r="M300">
        <f t="shared" si="15"/>
        <v>1328.6025000000002</v>
      </c>
    </row>
    <row r="301" spans="1:13" x14ac:dyDescent="0.25">
      <c r="A301" t="s">
        <v>29</v>
      </c>
      <c r="B301">
        <v>37.049999999999997</v>
      </c>
      <c r="C301">
        <v>42.266100000000002</v>
      </c>
      <c r="D301" s="1">
        <v>26.9</v>
      </c>
      <c r="E301" s="2">
        <f t="shared" si="13"/>
        <v>0.37732342007434944</v>
      </c>
      <c r="F301">
        <f t="shared" si="14"/>
        <v>0.14237296333660396</v>
      </c>
      <c r="M301">
        <f t="shared" si="15"/>
        <v>1372.7024999999999</v>
      </c>
    </row>
    <row r="302" spans="1:13" x14ac:dyDescent="0.25">
      <c r="A302" t="s">
        <v>30</v>
      </c>
      <c r="B302">
        <v>62.45</v>
      </c>
      <c r="C302">
        <v>68.663399999999996</v>
      </c>
      <c r="D302" s="1">
        <v>42.8</v>
      </c>
      <c r="E302" s="2">
        <f t="shared" si="13"/>
        <v>0.45911214953271046</v>
      </c>
      <c r="F302">
        <f t="shared" si="14"/>
        <v>0.21078396584854589</v>
      </c>
      <c r="M302">
        <f t="shared" si="15"/>
        <v>3900.0025000000005</v>
      </c>
    </row>
    <row r="303" spans="1:13" x14ac:dyDescent="0.25">
      <c r="A303" t="s">
        <v>30</v>
      </c>
      <c r="B303">
        <v>59.05</v>
      </c>
      <c r="C303">
        <v>55.873399999999997</v>
      </c>
      <c r="D303" s="1">
        <v>42.8</v>
      </c>
      <c r="E303" s="2">
        <f t="shared" si="13"/>
        <v>0.37967289719626168</v>
      </c>
      <c r="F303">
        <f t="shared" si="14"/>
        <v>0.14415150886540309</v>
      </c>
      <c r="M303">
        <f t="shared" si="15"/>
        <v>3486.9024999999997</v>
      </c>
    </row>
    <row r="304" spans="1:13" x14ac:dyDescent="0.25">
      <c r="A304" t="s">
        <v>30</v>
      </c>
      <c r="B304">
        <v>61.05</v>
      </c>
      <c r="C304">
        <v>68.456299999999999</v>
      </c>
      <c r="D304" s="1">
        <v>42.8</v>
      </c>
      <c r="E304" s="2">
        <f t="shared" si="13"/>
        <v>0.42640186915887851</v>
      </c>
      <c r="F304">
        <f t="shared" si="14"/>
        <v>0.18181855402218536</v>
      </c>
      <c r="M304">
        <f t="shared" si="15"/>
        <v>3727.1024999999995</v>
      </c>
    </row>
    <row r="305" spans="1:13" x14ac:dyDescent="0.25">
      <c r="A305" t="s">
        <v>30</v>
      </c>
      <c r="B305">
        <v>61.3</v>
      </c>
      <c r="C305">
        <v>56.396099999999997</v>
      </c>
      <c r="D305" s="1">
        <v>42.8</v>
      </c>
      <c r="E305" s="2">
        <f t="shared" si="13"/>
        <v>0.43224299065420563</v>
      </c>
      <c r="F305">
        <f t="shared" si="14"/>
        <v>0.18683400296969169</v>
      </c>
      <c r="M305">
        <f t="shared" si="15"/>
        <v>3757.6899999999996</v>
      </c>
    </row>
    <row r="306" spans="1:13" x14ac:dyDescent="0.25">
      <c r="A306" t="s">
        <v>30</v>
      </c>
      <c r="B306">
        <v>59.5</v>
      </c>
      <c r="C306">
        <v>79.609300000000005</v>
      </c>
      <c r="D306" s="1">
        <v>42.8</v>
      </c>
      <c r="E306" s="2">
        <f t="shared" si="13"/>
        <v>0.39018691588785054</v>
      </c>
      <c r="F306">
        <f t="shared" si="14"/>
        <v>0.15224582933007255</v>
      </c>
      <c r="M306">
        <f t="shared" si="15"/>
        <v>3540.25</v>
      </c>
    </row>
    <row r="307" spans="1:13" x14ac:dyDescent="0.25">
      <c r="A307" t="s">
        <v>30</v>
      </c>
      <c r="B307">
        <v>55.9</v>
      </c>
      <c r="C307">
        <v>55.619700000000002</v>
      </c>
      <c r="D307" s="1">
        <v>42.8</v>
      </c>
      <c r="E307" s="2">
        <f t="shared" si="13"/>
        <v>0.30607476635514025</v>
      </c>
      <c r="F307">
        <f t="shared" si="14"/>
        <v>9.3681762599353693E-2</v>
      </c>
      <c r="M307">
        <f t="shared" si="15"/>
        <v>3124.81</v>
      </c>
    </row>
    <row r="308" spans="1:13" x14ac:dyDescent="0.25">
      <c r="A308" t="s">
        <v>30</v>
      </c>
      <c r="B308">
        <v>54.75</v>
      </c>
      <c r="C308">
        <v>67.6892</v>
      </c>
      <c r="D308" s="1">
        <v>42.8</v>
      </c>
      <c r="E308" s="2">
        <f t="shared" si="13"/>
        <v>0.27920560747663559</v>
      </c>
      <c r="F308">
        <f t="shared" si="14"/>
        <v>7.7955771246397104E-2</v>
      </c>
      <c r="M308">
        <f t="shared" si="15"/>
        <v>2997.5625</v>
      </c>
    </row>
    <row r="309" spans="1:13" x14ac:dyDescent="0.25">
      <c r="A309" t="s">
        <v>30</v>
      </c>
      <c r="B309">
        <v>58.2</v>
      </c>
      <c r="C309">
        <v>45.018900000000002</v>
      </c>
      <c r="D309" s="1">
        <v>42.8</v>
      </c>
      <c r="E309" s="2">
        <f t="shared" si="13"/>
        <v>0.35981308411214968</v>
      </c>
      <c r="F309">
        <f t="shared" si="14"/>
        <v>0.12946545549829691</v>
      </c>
      <c r="M309">
        <f t="shared" si="15"/>
        <v>3387.2400000000002</v>
      </c>
    </row>
    <row r="310" spans="1:13" x14ac:dyDescent="0.25">
      <c r="A310" t="s">
        <v>30</v>
      </c>
      <c r="B310">
        <v>63</v>
      </c>
      <c r="C310">
        <v>68.395700000000005</v>
      </c>
      <c r="D310" s="1">
        <v>42.8</v>
      </c>
      <c r="E310" s="2">
        <f t="shared" si="13"/>
        <v>0.47196261682243001</v>
      </c>
      <c r="F310">
        <f t="shared" si="14"/>
        <v>0.22274871167787591</v>
      </c>
      <c r="M310">
        <f t="shared" si="15"/>
        <v>3969</v>
      </c>
    </row>
    <row r="311" spans="1:13" x14ac:dyDescent="0.25">
      <c r="A311" t="s">
        <v>30</v>
      </c>
      <c r="B311">
        <v>58.95</v>
      </c>
      <c r="C311">
        <v>66.521900000000002</v>
      </c>
      <c r="D311" s="1">
        <v>42.8</v>
      </c>
      <c r="E311" s="2">
        <f t="shared" si="13"/>
        <v>0.37733644859813098</v>
      </c>
      <c r="F311">
        <f t="shared" si="14"/>
        <v>0.14238279544064994</v>
      </c>
      <c r="M311">
        <f t="shared" si="15"/>
        <v>3475.1025000000004</v>
      </c>
    </row>
    <row r="312" spans="1:13" x14ac:dyDescent="0.25">
      <c r="A312" t="s">
        <v>31</v>
      </c>
      <c r="B312">
        <v>70</v>
      </c>
      <c r="C312">
        <v>46.355699999999999</v>
      </c>
      <c r="D312" s="1">
        <v>50.4</v>
      </c>
      <c r="E312" s="2">
        <f t="shared" si="13"/>
        <v>0.38888888888888895</v>
      </c>
      <c r="F312">
        <f t="shared" si="14"/>
        <v>0.15123456790123463</v>
      </c>
      <c r="M312">
        <f t="shared" si="15"/>
        <v>4900</v>
      </c>
    </row>
    <row r="313" spans="1:13" x14ac:dyDescent="0.25">
      <c r="A313" t="s">
        <v>31</v>
      </c>
      <c r="B313">
        <v>67.349999999999994</v>
      </c>
      <c r="C313">
        <v>51.778199999999998</v>
      </c>
      <c r="D313" s="1">
        <v>50.4</v>
      </c>
      <c r="E313" s="2">
        <f t="shared" si="13"/>
        <v>0.33630952380952372</v>
      </c>
      <c r="F313">
        <f t="shared" si="14"/>
        <v>0.11310409580498861</v>
      </c>
      <c r="M313">
        <f t="shared" si="15"/>
        <v>4536.0224999999991</v>
      </c>
    </row>
    <row r="314" spans="1:13" x14ac:dyDescent="0.25">
      <c r="A314" t="s">
        <v>31</v>
      </c>
      <c r="B314">
        <v>74.95</v>
      </c>
      <c r="C314">
        <v>34.772799999999997</v>
      </c>
      <c r="D314" s="1">
        <v>50.4</v>
      </c>
      <c r="E314" s="2">
        <f t="shared" si="13"/>
        <v>0.4871031746031747</v>
      </c>
      <c r="F314">
        <f t="shared" si="14"/>
        <v>0.2372695027084909</v>
      </c>
      <c r="M314">
        <f t="shared" si="15"/>
        <v>5617.5025000000005</v>
      </c>
    </row>
    <row r="315" spans="1:13" x14ac:dyDescent="0.25">
      <c r="A315" t="s">
        <v>31</v>
      </c>
      <c r="B315">
        <v>66.5</v>
      </c>
      <c r="C315">
        <v>46.0749</v>
      </c>
      <c r="D315" s="1">
        <v>50.4</v>
      </c>
      <c r="E315" s="2">
        <f t="shared" si="13"/>
        <v>0.31944444444444448</v>
      </c>
      <c r="F315">
        <f t="shared" si="14"/>
        <v>0.10204475308641978</v>
      </c>
      <c r="M315">
        <f t="shared" si="15"/>
        <v>4422.25</v>
      </c>
    </row>
    <row r="316" spans="1:13" x14ac:dyDescent="0.25">
      <c r="A316" t="s">
        <v>31</v>
      </c>
      <c r="B316">
        <v>64.5</v>
      </c>
      <c r="C316">
        <v>40.088900000000002</v>
      </c>
      <c r="D316" s="1">
        <v>50.4</v>
      </c>
      <c r="E316" s="2">
        <f t="shared" si="13"/>
        <v>0.27976190476190482</v>
      </c>
      <c r="F316">
        <f t="shared" si="14"/>
        <v>7.8266723356009107E-2</v>
      </c>
      <c r="M316">
        <f t="shared" si="15"/>
        <v>4160.25</v>
      </c>
    </row>
    <row r="317" spans="1:13" x14ac:dyDescent="0.25">
      <c r="A317" t="s">
        <v>31</v>
      </c>
      <c r="B317">
        <v>73.099999999999994</v>
      </c>
      <c r="C317">
        <v>40.8643</v>
      </c>
      <c r="D317" s="1">
        <v>50.4</v>
      </c>
      <c r="E317" s="2">
        <f t="shared" si="13"/>
        <v>0.45039682539682535</v>
      </c>
      <c r="F317">
        <f t="shared" si="14"/>
        <v>0.20285730032753838</v>
      </c>
      <c r="M317">
        <f t="shared" si="15"/>
        <v>5343.6099999999988</v>
      </c>
    </row>
    <row r="318" spans="1:13" x14ac:dyDescent="0.25">
      <c r="A318" t="s">
        <v>31</v>
      </c>
      <c r="B318">
        <v>68.8</v>
      </c>
      <c r="C318">
        <v>40.859200000000001</v>
      </c>
      <c r="D318" s="1">
        <v>50.4</v>
      </c>
      <c r="E318" s="2">
        <f t="shared" si="13"/>
        <v>0.36507936507936506</v>
      </c>
      <c r="F318">
        <f t="shared" si="14"/>
        <v>0.13328294280675232</v>
      </c>
      <c r="M318">
        <f t="shared" si="15"/>
        <v>4733.4399999999996</v>
      </c>
    </row>
    <row r="319" spans="1:13" x14ac:dyDescent="0.25">
      <c r="A319" t="s">
        <v>31</v>
      </c>
      <c r="B319">
        <v>73</v>
      </c>
      <c r="C319">
        <v>39.463999999999999</v>
      </c>
      <c r="D319" s="1">
        <v>50.4</v>
      </c>
      <c r="E319" s="2">
        <f t="shared" si="13"/>
        <v>0.44841269841269843</v>
      </c>
      <c r="F319">
        <f t="shared" si="14"/>
        <v>0.20107394809775764</v>
      </c>
      <c r="M319">
        <f t="shared" si="15"/>
        <v>5329</v>
      </c>
    </row>
    <row r="320" spans="1:13" x14ac:dyDescent="0.25">
      <c r="A320" t="s">
        <v>31</v>
      </c>
      <c r="B320">
        <v>66.95</v>
      </c>
      <c r="C320">
        <v>34.520600000000002</v>
      </c>
      <c r="D320" s="1">
        <v>50.4</v>
      </c>
      <c r="E320" s="2">
        <f t="shared" si="13"/>
        <v>0.32837301587301598</v>
      </c>
      <c r="F320">
        <f t="shared" si="14"/>
        <v>0.10782883755354</v>
      </c>
      <c r="M320">
        <f t="shared" si="15"/>
        <v>4482.3025000000007</v>
      </c>
    </row>
    <row r="321" spans="1:13" x14ac:dyDescent="0.25">
      <c r="A321" t="s">
        <v>31</v>
      </c>
      <c r="B321">
        <v>65.55</v>
      </c>
      <c r="C321">
        <v>45.548999999999999</v>
      </c>
      <c r="D321" s="1">
        <v>50.4</v>
      </c>
      <c r="E321" s="2">
        <f t="shared" si="13"/>
        <v>0.30059523809523808</v>
      </c>
      <c r="F321">
        <f t="shared" si="14"/>
        <v>9.0357497165532874E-2</v>
      </c>
      <c r="M321">
        <f t="shared" si="15"/>
        <v>4296.8024999999998</v>
      </c>
    </row>
    <row r="322" spans="1:13" x14ac:dyDescent="0.25">
      <c r="A322" t="s">
        <v>32</v>
      </c>
      <c r="B322">
        <v>60.6</v>
      </c>
      <c r="C322">
        <v>51.359200000000001</v>
      </c>
      <c r="D322" s="1">
        <v>44.2</v>
      </c>
      <c r="E322" s="2">
        <f t="shared" si="13"/>
        <v>0.37104072398190041</v>
      </c>
      <c r="F322">
        <f t="shared" si="14"/>
        <v>0.13767121885301281</v>
      </c>
      <c r="M322">
        <f t="shared" si="15"/>
        <v>3672.36</v>
      </c>
    </row>
    <row r="323" spans="1:13" x14ac:dyDescent="0.25">
      <c r="A323" t="s">
        <v>32</v>
      </c>
      <c r="B323">
        <v>55.85</v>
      </c>
      <c r="C323">
        <v>50.848199999999999</v>
      </c>
      <c r="D323" s="1">
        <v>44.2</v>
      </c>
      <c r="E323" s="2">
        <f t="shared" ref="E323:E386" si="16">(B323-D323)/D323</f>
        <v>0.26357466063348411</v>
      </c>
      <c r="F323">
        <f t="shared" ref="F323:F386" si="17">E323^2</f>
        <v>6.9471601728056318E-2</v>
      </c>
      <c r="M323">
        <f t="shared" ref="M323:M386" si="18">B323^2</f>
        <v>3119.2225000000003</v>
      </c>
    </row>
    <row r="324" spans="1:13" x14ac:dyDescent="0.25">
      <c r="A324" t="s">
        <v>32</v>
      </c>
      <c r="B324">
        <v>60</v>
      </c>
      <c r="C324">
        <v>51.247599999999998</v>
      </c>
      <c r="D324" s="1">
        <v>44.2</v>
      </c>
      <c r="E324" s="2">
        <f t="shared" si="16"/>
        <v>0.35746606334841619</v>
      </c>
      <c r="F324">
        <f t="shared" si="17"/>
        <v>0.1277819864458139</v>
      </c>
      <c r="M324">
        <f t="shared" si="18"/>
        <v>3600</v>
      </c>
    </row>
    <row r="325" spans="1:13" x14ac:dyDescent="0.25">
      <c r="A325" t="s">
        <v>32</v>
      </c>
      <c r="B325">
        <v>59.4</v>
      </c>
      <c r="C325">
        <v>50.5381</v>
      </c>
      <c r="D325" s="1">
        <v>44.2</v>
      </c>
      <c r="E325" s="2">
        <f t="shared" si="16"/>
        <v>0.34389140271493202</v>
      </c>
      <c r="F325">
        <f t="shared" si="17"/>
        <v>0.11826129686124355</v>
      </c>
      <c r="M325">
        <f t="shared" si="18"/>
        <v>3528.3599999999997</v>
      </c>
    </row>
    <row r="326" spans="1:13" x14ac:dyDescent="0.25">
      <c r="A326" t="s">
        <v>32</v>
      </c>
      <c r="B326">
        <v>59.05</v>
      </c>
      <c r="C326">
        <v>81.134799999999998</v>
      </c>
      <c r="D326" s="1">
        <v>44.2</v>
      </c>
      <c r="E326" s="2">
        <f t="shared" si="16"/>
        <v>0.33597285067873289</v>
      </c>
      <c r="F326">
        <f t="shared" si="17"/>
        <v>0.11287775639319415</v>
      </c>
      <c r="M326">
        <f t="shared" si="18"/>
        <v>3486.9024999999997</v>
      </c>
    </row>
    <row r="327" spans="1:13" x14ac:dyDescent="0.25">
      <c r="A327" t="s">
        <v>32</v>
      </c>
      <c r="B327">
        <v>57.8</v>
      </c>
      <c r="C327">
        <v>50.936399999999999</v>
      </c>
      <c r="D327" s="1">
        <v>44.2</v>
      </c>
      <c r="E327" s="2">
        <f t="shared" si="16"/>
        <v>0.30769230769230754</v>
      </c>
      <c r="F327">
        <f t="shared" si="17"/>
        <v>9.4674556213017666E-2</v>
      </c>
      <c r="M327">
        <f t="shared" si="18"/>
        <v>3340.8399999999997</v>
      </c>
    </row>
    <row r="328" spans="1:13" x14ac:dyDescent="0.25">
      <c r="A328" t="s">
        <v>32</v>
      </c>
      <c r="B328">
        <v>60.45</v>
      </c>
      <c r="C328">
        <v>50.742600000000003</v>
      </c>
      <c r="D328" s="1">
        <v>44.2</v>
      </c>
      <c r="E328" s="2">
        <f t="shared" si="16"/>
        <v>0.36764705882352938</v>
      </c>
      <c r="F328">
        <f t="shared" si="17"/>
        <v>0.13516435986159167</v>
      </c>
      <c r="M328">
        <f t="shared" si="18"/>
        <v>3654.2025000000003</v>
      </c>
    </row>
    <row r="329" spans="1:13" x14ac:dyDescent="0.25">
      <c r="A329" t="s">
        <v>32</v>
      </c>
      <c r="B329">
        <v>59.25</v>
      </c>
      <c r="C329">
        <v>71.223299999999995</v>
      </c>
      <c r="D329" s="1">
        <v>44.2</v>
      </c>
      <c r="E329" s="2">
        <f t="shared" si="16"/>
        <v>0.34049773755656099</v>
      </c>
      <c r="F329">
        <f t="shared" si="17"/>
        <v>0.11593870928113668</v>
      </c>
      <c r="M329">
        <f t="shared" si="18"/>
        <v>3510.5625</v>
      </c>
    </row>
    <row r="330" spans="1:13" x14ac:dyDescent="0.25">
      <c r="A330" t="s">
        <v>32</v>
      </c>
      <c r="B330">
        <v>54.95</v>
      </c>
      <c r="C330">
        <v>40.318800000000003</v>
      </c>
      <c r="D330" s="1">
        <v>44.2</v>
      </c>
      <c r="E330" s="2">
        <f t="shared" si="16"/>
        <v>0.24321266968325791</v>
      </c>
      <c r="F330">
        <f t="shared" si="17"/>
        <v>5.9152402694457526E-2</v>
      </c>
      <c r="M330">
        <f t="shared" si="18"/>
        <v>3019.5025000000005</v>
      </c>
    </row>
    <row r="331" spans="1:13" x14ac:dyDescent="0.25">
      <c r="A331" t="s">
        <v>32</v>
      </c>
      <c r="B331">
        <v>60.6</v>
      </c>
      <c r="C331">
        <v>61.144500000000001</v>
      </c>
      <c r="D331" s="1">
        <v>44.2</v>
      </c>
      <c r="E331" s="2">
        <f t="shared" si="16"/>
        <v>0.37104072398190041</v>
      </c>
      <c r="F331">
        <f t="shared" si="17"/>
        <v>0.13767121885301281</v>
      </c>
      <c r="M331">
        <f t="shared" si="18"/>
        <v>3672.36</v>
      </c>
    </row>
    <row r="332" spans="1:13" x14ac:dyDescent="0.25">
      <c r="A332" t="s">
        <v>33</v>
      </c>
      <c r="B332">
        <v>51.4</v>
      </c>
      <c r="C332">
        <v>46.832299999999996</v>
      </c>
      <c r="D332" s="1">
        <v>40.700000000000003</v>
      </c>
      <c r="E332" s="2">
        <f t="shared" si="16"/>
        <v>0.2628992628992628</v>
      </c>
      <c r="F332">
        <f t="shared" si="17"/>
        <v>6.9116022432975696E-2</v>
      </c>
      <c r="M332">
        <f t="shared" si="18"/>
        <v>2641.96</v>
      </c>
    </row>
    <row r="333" spans="1:13" x14ac:dyDescent="0.25">
      <c r="A333" t="s">
        <v>33</v>
      </c>
      <c r="B333">
        <v>53</v>
      </c>
      <c r="C333">
        <v>56.762700000000002</v>
      </c>
      <c r="D333" s="1">
        <v>40.700000000000003</v>
      </c>
      <c r="E333" s="2">
        <f t="shared" si="16"/>
        <v>0.3022113022113021</v>
      </c>
      <c r="F333">
        <f t="shared" si="17"/>
        <v>9.1331671184250965E-2</v>
      </c>
      <c r="M333">
        <f t="shared" si="18"/>
        <v>2809</v>
      </c>
    </row>
    <row r="334" spans="1:13" x14ac:dyDescent="0.25">
      <c r="A334" t="s">
        <v>33</v>
      </c>
      <c r="B334">
        <v>52.25</v>
      </c>
      <c r="C334">
        <v>37.987200000000001</v>
      </c>
      <c r="D334" s="1">
        <v>40.700000000000003</v>
      </c>
      <c r="E334" s="2">
        <f t="shared" si="16"/>
        <v>0.28378378378378372</v>
      </c>
      <c r="F334">
        <f t="shared" si="17"/>
        <v>8.0533235938641312E-2</v>
      </c>
      <c r="M334">
        <f t="shared" si="18"/>
        <v>2730.0625</v>
      </c>
    </row>
    <row r="335" spans="1:13" x14ac:dyDescent="0.25">
      <c r="A335" t="s">
        <v>33</v>
      </c>
      <c r="B335">
        <v>52.3</v>
      </c>
      <c r="C335">
        <v>37.8992</v>
      </c>
      <c r="D335" s="1">
        <v>40.700000000000003</v>
      </c>
      <c r="E335" s="2">
        <f t="shared" si="16"/>
        <v>0.28501228501228487</v>
      </c>
      <c r="F335">
        <f t="shared" si="17"/>
        <v>8.1232002607923903E-2</v>
      </c>
      <c r="M335">
        <f t="shared" si="18"/>
        <v>2735.2899999999995</v>
      </c>
    </row>
    <row r="336" spans="1:13" x14ac:dyDescent="0.25">
      <c r="A336" t="s">
        <v>33</v>
      </c>
      <c r="B336">
        <v>50.7</v>
      </c>
      <c r="C336">
        <v>47.399299999999997</v>
      </c>
      <c r="D336" s="1">
        <v>40.700000000000003</v>
      </c>
      <c r="E336" s="2">
        <f t="shared" si="16"/>
        <v>0.24570024570024568</v>
      </c>
      <c r="F336">
        <f t="shared" si="17"/>
        <v>6.0368610737161092E-2</v>
      </c>
      <c r="M336">
        <f t="shared" si="18"/>
        <v>2570.4900000000002</v>
      </c>
    </row>
    <row r="337" spans="1:13" x14ac:dyDescent="0.25">
      <c r="A337" t="s">
        <v>33</v>
      </c>
      <c r="B337">
        <v>52.6</v>
      </c>
      <c r="C337">
        <v>55.805599999999998</v>
      </c>
      <c r="D337" s="1">
        <v>40.700000000000003</v>
      </c>
      <c r="E337" s="2">
        <f t="shared" si="16"/>
        <v>0.2923832923832923</v>
      </c>
      <c r="F337">
        <f t="shared" si="17"/>
        <v>8.5487989664893793E-2</v>
      </c>
      <c r="M337">
        <f t="shared" si="18"/>
        <v>2766.76</v>
      </c>
    </row>
    <row r="338" spans="1:13" x14ac:dyDescent="0.25">
      <c r="A338" t="s">
        <v>33</v>
      </c>
      <c r="B338">
        <v>55.15</v>
      </c>
      <c r="C338">
        <v>48.6432</v>
      </c>
      <c r="D338" s="1">
        <v>40.700000000000003</v>
      </c>
      <c r="E338" s="2">
        <f t="shared" si="16"/>
        <v>0.35503685503685489</v>
      </c>
      <c r="F338">
        <f t="shared" si="17"/>
        <v>0.12605116843446071</v>
      </c>
      <c r="M338">
        <f t="shared" si="18"/>
        <v>3041.5225</v>
      </c>
    </row>
    <row r="339" spans="1:13" x14ac:dyDescent="0.25">
      <c r="A339" t="s">
        <v>33</v>
      </c>
      <c r="B339">
        <v>54.85</v>
      </c>
      <c r="C339">
        <v>56.081400000000002</v>
      </c>
      <c r="D339" s="1">
        <v>40.700000000000003</v>
      </c>
      <c r="E339" s="2">
        <f t="shared" si="16"/>
        <v>0.34766584766584763</v>
      </c>
      <c r="F339">
        <f t="shared" si="17"/>
        <v>0.12087154163321237</v>
      </c>
      <c r="M339">
        <f t="shared" si="18"/>
        <v>3008.5225</v>
      </c>
    </row>
    <row r="340" spans="1:13" x14ac:dyDescent="0.25">
      <c r="A340" t="s">
        <v>33</v>
      </c>
      <c r="B340">
        <v>54.15</v>
      </c>
      <c r="C340">
        <v>56.658900000000003</v>
      </c>
      <c r="D340" s="1">
        <v>40.700000000000003</v>
      </c>
      <c r="E340" s="2">
        <f t="shared" si="16"/>
        <v>0.33046683046683034</v>
      </c>
      <c r="F340">
        <f t="shared" si="17"/>
        <v>0.10920832603879278</v>
      </c>
      <c r="M340">
        <f t="shared" si="18"/>
        <v>2932.2224999999999</v>
      </c>
    </row>
    <row r="341" spans="1:13" x14ac:dyDescent="0.25">
      <c r="A341" t="s">
        <v>33</v>
      </c>
      <c r="B341">
        <v>52.15</v>
      </c>
      <c r="C341">
        <v>47.308199999999999</v>
      </c>
      <c r="D341" s="1">
        <v>40.700000000000003</v>
      </c>
      <c r="E341" s="2">
        <f t="shared" si="16"/>
        <v>0.28132678132678118</v>
      </c>
      <c r="F341">
        <f t="shared" si="17"/>
        <v>7.9144757891686554E-2</v>
      </c>
      <c r="M341">
        <f t="shared" si="18"/>
        <v>2719.6224999999999</v>
      </c>
    </row>
    <row r="342" spans="1:13" x14ac:dyDescent="0.25">
      <c r="A342" t="s">
        <v>34</v>
      </c>
      <c r="B342">
        <v>55.05</v>
      </c>
      <c r="C342">
        <v>43.104500000000002</v>
      </c>
      <c r="D342" s="1">
        <v>43.35</v>
      </c>
      <c r="E342" s="2">
        <f t="shared" si="16"/>
        <v>0.26989619377162621</v>
      </c>
      <c r="F342">
        <f t="shared" si="17"/>
        <v>7.2843955412411204E-2</v>
      </c>
      <c r="M342">
        <f t="shared" si="18"/>
        <v>3030.5024999999996</v>
      </c>
    </row>
    <row r="343" spans="1:13" x14ac:dyDescent="0.25">
      <c r="A343" t="s">
        <v>34</v>
      </c>
      <c r="B343">
        <v>51.2</v>
      </c>
      <c r="C343">
        <v>50.815800000000003</v>
      </c>
      <c r="D343" s="1">
        <v>43.35</v>
      </c>
      <c r="E343" s="2">
        <f t="shared" si="16"/>
        <v>0.18108419838523648</v>
      </c>
      <c r="F343">
        <f t="shared" si="17"/>
        <v>3.2791486904823683E-2</v>
      </c>
      <c r="M343">
        <f t="shared" si="18"/>
        <v>2621.4400000000005</v>
      </c>
    </row>
    <row r="344" spans="1:13" x14ac:dyDescent="0.25">
      <c r="A344" t="s">
        <v>34</v>
      </c>
      <c r="B344">
        <v>54.9</v>
      </c>
      <c r="C344">
        <v>59.244</v>
      </c>
      <c r="D344" s="1">
        <v>43.35</v>
      </c>
      <c r="E344" s="2">
        <f t="shared" si="16"/>
        <v>0.26643598615916947</v>
      </c>
      <c r="F344">
        <f t="shared" si="17"/>
        <v>7.098813472060915E-2</v>
      </c>
      <c r="M344">
        <f t="shared" si="18"/>
        <v>3014.0099999999998</v>
      </c>
    </row>
    <row r="345" spans="1:13" x14ac:dyDescent="0.25">
      <c r="A345" t="s">
        <v>34</v>
      </c>
      <c r="B345">
        <v>56.25</v>
      </c>
      <c r="C345">
        <v>43.4527</v>
      </c>
      <c r="D345" s="1">
        <v>43.35</v>
      </c>
      <c r="E345" s="2">
        <f t="shared" si="16"/>
        <v>0.29757785467128023</v>
      </c>
      <c r="F345">
        <f t="shared" si="17"/>
        <v>8.8552579590761571E-2</v>
      </c>
      <c r="M345">
        <f t="shared" si="18"/>
        <v>3164.0625</v>
      </c>
    </row>
    <row r="346" spans="1:13" x14ac:dyDescent="0.25">
      <c r="A346" t="s">
        <v>34</v>
      </c>
      <c r="B346">
        <v>57</v>
      </c>
      <c r="C346">
        <v>34.667999999999999</v>
      </c>
      <c r="D346" s="1">
        <v>43.35</v>
      </c>
      <c r="E346" s="2">
        <f t="shared" si="16"/>
        <v>0.31487889273356395</v>
      </c>
      <c r="F346">
        <f t="shared" si="17"/>
        <v>9.9148717089115268E-2</v>
      </c>
      <c r="M346">
        <f t="shared" si="18"/>
        <v>3249</v>
      </c>
    </row>
    <row r="347" spans="1:13" x14ac:dyDescent="0.25">
      <c r="A347" t="s">
        <v>34</v>
      </c>
      <c r="B347">
        <v>57.6</v>
      </c>
      <c r="C347">
        <v>43.015900000000002</v>
      </c>
      <c r="D347" s="1">
        <v>43.35</v>
      </c>
      <c r="E347" s="2">
        <f t="shared" si="16"/>
        <v>0.32871972318339099</v>
      </c>
      <c r="F347">
        <f t="shared" si="17"/>
        <v>0.10805665640976519</v>
      </c>
      <c r="M347">
        <f t="shared" si="18"/>
        <v>3317.76</v>
      </c>
    </row>
    <row r="348" spans="1:13" x14ac:dyDescent="0.25">
      <c r="A348" t="s">
        <v>34</v>
      </c>
      <c r="B348">
        <v>58.4</v>
      </c>
      <c r="C348">
        <v>43.214399999999998</v>
      </c>
      <c r="D348" s="1">
        <v>43.35</v>
      </c>
      <c r="E348" s="2">
        <f t="shared" si="16"/>
        <v>0.34717416378316024</v>
      </c>
      <c r="F348">
        <f t="shared" si="17"/>
        <v>0.12052989999853657</v>
      </c>
      <c r="M348">
        <f t="shared" si="18"/>
        <v>3410.56</v>
      </c>
    </row>
    <row r="349" spans="1:13" x14ac:dyDescent="0.25">
      <c r="A349" t="s">
        <v>34</v>
      </c>
      <c r="B349">
        <v>53.85</v>
      </c>
      <c r="C349">
        <v>51.084099999999999</v>
      </c>
      <c r="D349" s="1">
        <v>43.35</v>
      </c>
      <c r="E349" s="2">
        <f t="shared" si="16"/>
        <v>0.24221453287197231</v>
      </c>
      <c r="F349">
        <f t="shared" si="17"/>
        <v>5.8667879934387754E-2</v>
      </c>
      <c r="M349">
        <f t="shared" si="18"/>
        <v>2899.8225000000002</v>
      </c>
    </row>
    <row r="350" spans="1:13" x14ac:dyDescent="0.25">
      <c r="A350" t="s">
        <v>34</v>
      </c>
      <c r="B350">
        <v>59.15</v>
      </c>
      <c r="C350">
        <v>50.909799999999997</v>
      </c>
      <c r="D350" s="1">
        <v>43.35</v>
      </c>
      <c r="E350" s="2">
        <f t="shared" si="16"/>
        <v>0.36447520184544396</v>
      </c>
      <c r="F350">
        <f t="shared" si="17"/>
        <v>0.13284217276027713</v>
      </c>
      <c r="M350">
        <f t="shared" si="18"/>
        <v>3498.7224999999999</v>
      </c>
    </row>
    <row r="351" spans="1:13" x14ac:dyDescent="0.25">
      <c r="A351" t="s">
        <v>34</v>
      </c>
      <c r="B351">
        <v>55.4</v>
      </c>
      <c r="C351">
        <v>50.844999999999999</v>
      </c>
      <c r="D351" s="1">
        <v>43.35</v>
      </c>
      <c r="E351" s="2">
        <f t="shared" si="16"/>
        <v>0.27797001153402529</v>
      </c>
      <c r="F351">
        <f t="shared" si="17"/>
        <v>7.7267327312226144E-2</v>
      </c>
      <c r="M351">
        <f t="shared" si="18"/>
        <v>3069.16</v>
      </c>
    </row>
    <row r="352" spans="1:13" x14ac:dyDescent="0.25">
      <c r="A352" t="s">
        <v>35</v>
      </c>
      <c r="B352">
        <v>29.4</v>
      </c>
      <c r="C352">
        <v>63.755499999999998</v>
      </c>
      <c r="D352" s="1">
        <v>22.95</v>
      </c>
      <c r="E352" s="2">
        <f t="shared" si="16"/>
        <v>0.28104575163398693</v>
      </c>
      <c r="F352">
        <f t="shared" si="17"/>
        <v>7.8986714511512665E-2</v>
      </c>
      <c r="M352">
        <f t="shared" si="18"/>
        <v>864.3599999999999</v>
      </c>
    </row>
    <row r="353" spans="1:13" x14ac:dyDescent="0.25">
      <c r="A353" t="s">
        <v>35</v>
      </c>
      <c r="B353">
        <v>29.95</v>
      </c>
      <c r="C353">
        <v>43.744599999999998</v>
      </c>
      <c r="D353" s="1">
        <v>22.95</v>
      </c>
      <c r="E353" s="2">
        <f t="shared" si="16"/>
        <v>0.30501089324618735</v>
      </c>
      <c r="F353">
        <f t="shared" si="17"/>
        <v>9.3031644998837093E-2</v>
      </c>
      <c r="M353">
        <f t="shared" si="18"/>
        <v>897.00249999999994</v>
      </c>
    </row>
    <row r="354" spans="1:13" x14ac:dyDescent="0.25">
      <c r="A354" t="s">
        <v>35</v>
      </c>
      <c r="B354">
        <v>29.7</v>
      </c>
      <c r="C354">
        <v>63.9895</v>
      </c>
      <c r="D354" s="1">
        <v>22.95</v>
      </c>
      <c r="E354" s="2">
        <f t="shared" si="16"/>
        <v>0.29411764705882354</v>
      </c>
      <c r="F354">
        <f t="shared" si="17"/>
        <v>8.6505190311418692E-2</v>
      </c>
      <c r="M354">
        <f t="shared" si="18"/>
        <v>882.08999999999992</v>
      </c>
    </row>
    <row r="355" spans="1:13" x14ac:dyDescent="0.25">
      <c r="A355" t="s">
        <v>35</v>
      </c>
      <c r="B355">
        <v>29.7</v>
      </c>
      <c r="C355">
        <v>63.728200000000001</v>
      </c>
      <c r="D355" s="1">
        <v>22.95</v>
      </c>
      <c r="E355" s="2">
        <f t="shared" si="16"/>
        <v>0.29411764705882354</v>
      </c>
      <c r="F355">
        <f t="shared" si="17"/>
        <v>8.6505190311418692E-2</v>
      </c>
      <c r="M355">
        <f t="shared" si="18"/>
        <v>882.08999999999992</v>
      </c>
    </row>
    <row r="356" spans="1:13" x14ac:dyDescent="0.25">
      <c r="A356" t="s">
        <v>35</v>
      </c>
      <c r="B356">
        <v>30.8</v>
      </c>
      <c r="C356">
        <v>50.994100000000003</v>
      </c>
      <c r="D356" s="1">
        <v>22.95</v>
      </c>
      <c r="E356" s="2">
        <f t="shared" si="16"/>
        <v>0.3420479302832245</v>
      </c>
      <c r="F356">
        <f t="shared" si="17"/>
        <v>0.1169967866110376</v>
      </c>
      <c r="M356">
        <f t="shared" si="18"/>
        <v>948.6400000000001</v>
      </c>
    </row>
    <row r="357" spans="1:13" x14ac:dyDescent="0.25">
      <c r="A357" t="s">
        <v>35</v>
      </c>
      <c r="B357">
        <v>29.85</v>
      </c>
      <c r="C357">
        <v>63.030200000000001</v>
      </c>
      <c r="D357" s="1">
        <v>22.95</v>
      </c>
      <c r="E357" s="2">
        <f t="shared" si="16"/>
        <v>0.30065359477124193</v>
      </c>
      <c r="F357">
        <f t="shared" si="17"/>
        <v>9.0392584048870156E-2</v>
      </c>
      <c r="M357">
        <f t="shared" si="18"/>
        <v>891.02250000000004</v>
      </c>
    </row>
    <row r="358" spans="1:13" x14ac:dyDescent="0.25">
      <c r="A358" t="s">
        <v>35</v>
      </c>
      <c r="B358">
        <v>31.15</v>
      </c>
      <c r="C358">
        <v>50.011699999999998</v>
      </c>
      <c r="D358" s="1">
        <v>22.95</v>
      </c>
      <c r="E358" s="2">
        <f t="shared" si="16"/>
        <v>0.35729847494553374</v>
      </c>
      <c r="F358">
        <f t="shared" si="17"/>
        <v>0.12766220019840421</v>
      </c>
      <c r="M358">
        <f t="shared" si="18"/>
        <v>970.32249999999988</v>
      </c>
    </row>
    <row r="359" spans="1:13" x14ac:dyDescent="0.25">
      <c r="A359" t="s">
        <v>35</v>
      </c>
      <c r="B359">
        <v>32.1</v>
      </c>
      <c r="C359">
        <v>63.6265</v>
      </c>
      <c r="D359" s="1">
        <v>22.95</v>
      </c>
      <c r="E359" s="2">
        <f t="shared" si="16"/>
        <v>0.39869281045751642</v>
      </c>
      <c r="F359">
        <f t="shared" si="17"/>
        <v>0.15895595711051311</v>
      </c>
      <c r="M359">
        <f t="shared" si="18"/>
        <v>1030.4100000000001</v>
      </c>
    </row>
    <row r="360" spans="1:13" x14ac:dyDescent="0.25">
      <c r="A360" t="s">
        <v>35</v>
      </c>
      <c r="B360">
        <v>29.85</v>
      </c>
      <c r="C360">
        <v>72.346999999999994</v>
      </c>
      <c r="D360" s="1">
        <v>22.95</v>
      </c>
      <c r="E360" s="2">
        <f t="shared" si="16"/>
        <v>0.30065359477124193</v>
      </c>
      <c r="F360">
        <f t="shared" si="17"/>
        <v>9.0392584048870156E-2</v>
      </c>
      <c r="M360">
        <f t="shared" si="18"/>
        <v>891.02250000000004</v>
      </c>
    </row>
    <row r="361" spans="1:13" x14ac:dyDescent="0.25">
      <c r="A361" t="s">
        <v>35</v>
      </c>
      <c r="B361">
        <v>30.9</v>
      </c>
      <c r="C361">
        <v>56.256799999999998</v>
      </c>
      <c r="D361" s="1">
        <v>22.95</v>
      </c>
      <c r="E361" s="2">
        <f t="shared" si="16"/>
        <v>0.34640522875816993</v>
      </c>
      <c r="F361">
        <f t="shared" si="17"/>
        <v>0.11999658251100004</v>
      </c>
      <c r="M361">
        <f t="shared" si="18"/>
        <v>954.81</v>
      </c>
    </row>
    <row r="362" spans="1:13" x14ac:dyDescent="0.25">
      <c r="A362" t="s">
        <v>36</v>
      </c>
      <c r="B362">
        <v>48.4</v>
      </c>
      <c r="C362">
        <v>52.892099999999999</v>
      </c>
      <c r="D362" s="1">
        <v>33.6</v>
      </c>
      <c r="E362" s="2">
        <f t="shared" si="16"/>
        <v>0.44047619047619035</v>
      </c>
      <c r="F362">
        <f t="shared" si="17"/>
        <v>0.19401927437641714</v>
      </c>
      <c r="M362">
        <f t="shared" si="18"/>
        <v>2342.56</v>
      </c>
    </row>
    <row r="363" spans="1:13" x14ac:dyDescent="0.25">
      <c r="A363" t="s">
        <v>36</v>
      </c>
      <c r="B363">
        <v>49.75</v>
      </c>
      <c r="C363">
        <v>62.080399999999997</v>
      </c>
      <c r="D363" s="1">
        <v>33.6</v>
      </c>
      <c r="E363" s="2">
        <f t="shared" si="16"/>
        <v>0.48065476190476186</v>
      </c>
      <c r="F363">
        <f t="shared" si="17"/>
        <v>0.23102900014172331</v>
      </c>
      <c r="M363">
        <f t="shared" si="18"/>
        <v>2475.0625</v>
      </c>
    </row>
    <row r="364" spans="1:13" x14ac:dyDescent="0.25">
      <c r="A364" t="s">
        <v>36</v>
      </c>
      <c r="B364">
        <v>45.65</v>
      </c>
      <c r="C364">
        <v>59.445999999999998</v>
      </c>
      <c r="D364" s="1">
        <v>33.6</v>
      </c>
      <c r="E364" s="2">
        <f t="shared" si="16"/>
        <v>0.35863095238095227</v>
      </c>
      <c r="F364">
        <f t="shared" si="17"/>
        <v>0.12861616000566886</v>
      </c>
      <c r="M364">
        <f t="shared" si="18"/>
        <v>2083.9224999999997</v>
      </c>
    </row>
    <row r="365" spans="1:13" x14ac:dyDescent="0.25">
      <c r="A365" t="s">
        <v>36</v>
      </c>
      <c r="B365">
        <v>48</v>
      </c>
      <c r="C365">
        <v>51.287500000000001</v>
      </c>
      <c r="D365" s="1">
        <v>33.6</v>
      </c>
      <c r="E365" s="2">
        <f t="shared" si="16"/>
        <v>0.42857142857142849</v>
      </c>
      <c r="F365">
        <f t="shared" si="17"/>
        <v>0.18367346938775503</v>
      </c>
      <c r="M365">
        <f t="shared" si="18"/>
        <v>2304</v>
      </c>
    </row>
    <row r="366" spans="1:13" x14ac:dyDescent="0.25">
      <c r="A366" t="s">
        <v>36</v>
      </c>
      <c r="B366">
        <v>49</v>
      </c>
      <c r="C366">
        <v>50.302199999999999</v>
      </c>
      <c r="D366" s="1">
        <v>33.6</v>
      </c>
      <c r="E366" s="2">
        <f t="shared" si="16"/>
        <v>0.45833333333333326</v>
      </c>
      <c r="F366">
        <f t="shared" si="17"/>
        <v>0.21006944444444436</v>
      </c>
      <c r="M366">
        <f t="shared" si="18"/>
        <v>2401</v>
      </c>
    </row>
    <row r="367" spans="1:13" x14ac:dyDescent="0.25">
      <c r="A367" t="s">
        <v>36</v>
      </c>
      <c r="B367">
        <v>47.2</v>
      </c>
      <c r="C367">
        <v>50.043999999999997</v>
      </c>
      <c r="D367" s="1">
        <v>33.6</v>
      </c>
      <c r="E367" s="2">
        <f t="shared" si="16"/>
        <v>0.40476190476190477</v>
      </c>
      <c r="F367">
        <f t="shared" si="17"/>
        <v>0.16383219954648526</v>
      </c>
      <c r="M367">
        <f t="shared" si="18"/>
        <v>2227.84</v>
      </c>
    </row>
    <row r="368" spans="1:13" x14ac:dyDescent="0.25">
      <c r="A368" t="s">
        <v>36</v>
      </c>
      <c r="B368">
        <v>48.7</v>
      </c>
      <c r="C368">
        <v>77.659000000000006</v>
      </c>
      <c r="D368" s="1">
        <v>33.6</v>
      </c>
      <c r="E368" s="2">
        <f t="shared" si="16"/>
        <v>0.44940476190476192</v>
      </c>
      <c r="F368">
        <f t="shared" si="17"/>
        <v>0.20196464002267575</v>
      </c>
      <c r="M368">
        <f t="shared" si="18"/>
        <v>2371.69</v>
      </c>
    </row>
    <row r="369" spans="1:13" x14ac:dyDescent="0.25">
      <c r="A369" t="s">
        <v>36</v>
      </c>
      <c r="B369">
        <v>47.5</v>
      </c>
      <c r="C369">
        <v>52.432299999999998</v>
      </c>
      <c r="D369" s="1">
        <v>33.6</v>
      </c>
      <c r="E369" s="2">
        <f t="shared" si="16"/>
        <v>0.41369047619047611</v>
      </c>
      <c r="F369">
        <f t="shared" si="17"/>
        <v>0.17113981009070289</v>
      </c>
      <c r="M369">
        <f t="shared" si="18"/>
        <v>2256.25</v>
      </c>
    </row>
    <row r="370" spans="1:13" x14ac:dyDescent="0.25">
      <c r="A370" t="s">
        <v>36</v>
      </c>
      <c r="B370">
        <v>48.35</v>
      </c>
      <c r="C370">
        <v>51.764299999999999</v>
      </c>
      <c r="D370" s="1">
        <v>33.6</v>
      </c>
      <c r="E370" s="2">
        <f t="shared" si="16"/>
        <v>0.43898809523809523</v>
      </c>
      <c r="F370">
        <f t="shared" si="17"/>
        <v>0.19271054776077098</v>
      </c>
      <c r="M370">
        <f t="shared" si="18"/>
        <v>2337.7225000000003</v>
      </c>
    </row>
    <row r="371" spans="1:13" x14ac:dyDescent="0.25">
      <c r="A371" t="s">
        <v>36</v>
      </c>
      <c r="B371">
        <v>48.2</v>
      </c>
      <c r="C371">
        <v>68.506699999999995</v>
      </c>
      <c r="D371" s="1">
        <v>33.6</v>
      </c>
      <c r="E371" s="2">
        <f t="shared" si="16"/>
        <v>0.43452380952380953</v>
      </c>
      <c r="F371">
        <f t="shared" si="17"/>
        <v>0.18881094104308391</v>
      </c>
      <c r="M371">
        <f t="shared" si="18"/>
        <v>2323.2400000000002</v>
      </c>
    </row>
    <row r="372" spans="1:13" x14ac:dyDescent="0.25">
      <c r="A372" t="s">
        <v>37</v>
      </c>
      <c r="B372">
        <v>36.549999999999997</v>
      </c>
      <c r="C372">
        <v>67.940700000000007</v>
      </c>
      <c r="D372" s="1">
        <v>24.3</v>
      </c>
      <c r="E372" s="2">
        <f t="shared" si="16"/>
        <v>0.50411522633744843</v>
      </c>
      <c r="F372">
        <f t="shared" si="17"/>
        <v>0.25413216142525685</v>
      </c>
      <c r="M372">
        <f t="shared" si="18"/>
        <v>1335.9024999999997</v>
      </c>
    </row>
    <row r="373" spans="1:13" x14ac:dyDescent="0.25">
      <c r="A373" t="s">
        <v>37</v>
      </c>
      <c r="B373">
        <v>32.15</v>
      </c>
      <c r="C373">
        <v>73.835300000000004</v>
      </c>
      <c r="D373" s="1">
        <v>24.3</v>
      </c>
      <c r="E373" s="2">
        <f t="shared" si="16"/>
        <v>0.32304526748971185</v>
      </c>
      <c r="F373">
        <f t="shared" si="17"/>
        <v>0.10435824484749948</v>
      </c>
      <c r="M373">
        <f t="shared" si="18"/>
        <v>1033.6224999999999</v>
      </c>
    </row>
    <row r="374" spans="1:13" x14ac:dyDescent="0.25">
      <c r="A374" t="s">
        <v>37</v>
      </c>
      <c r="B374">
        <v>33.299999999999997</v>
      </c>
      <c r="C374">
        <v>43.5246</v>
      </c>
      <c r="D374" s="1">
        <v>24.3</v>
      </c>
      <c r="E374" s="2">
        <f t="shared" si="16"/>
        <v>0.37037037037037024</v>
      </c>
      <c r="F374">
        <f t="shared" si="17"/>
        <v>0.13717421124828522</v>
      </c>
      <c r="M374">
        <f t="shared" si="18"/>
        <v>1108.8899999999999</v>
      </c>
    </row>
    <row r="375" spans="1:13" x14ac:dyDescent="0.25">
      <c r="A375" t="s">
        <v>37</v>
      </c>
      <c r="B375">
        <v>33.799999999999997</v>
      </c>
      <c r="C375">
        <v>45.543300000000002</v>
      </c>
      <c r="D375" s="1">
        <v>24.3</v>
      </c>
      <c r="E375" s="2">
        <f t="shared" si="16"/>
        <v>0.390946502057613</v>
      </c>
      <c r="F375">
        <f t="shared" si="17"/>
        <v>0.1528391674710832</v>
      </c>
      <c r="M375">
        <f t="shared" si="18"/>
        <v>1142.4399999999998</v>
      </c>
    </row>
    <row r="376" spans="1:13" x14ac:dyDescent="0.25">
      <c r="A376" t="s">
        <v>37</v>
      </c>
      <c r="B376">
        <v>31.15</v>
      </c>
      <c r="C376">
        <v>70.990600000000001</v>
      </c>
      <c r="D376" s="1">
        <v>24.3</v>
      </c>
      <c r="E376" s="2">
        <f t="shared" si="16"/>
        <v>0.28189300411522622</v>
      </c>
      <c r="F376">
        <f t="shared" si="17"/>
        <v>7.9463665769106948E-2</v>
      </c>
      <c r="M376">
        <f t="shared" si="18"/>
        <v>970.32249999999988</v>
      </c>
    </row>
    <row r="377" spans="1:13" x14ac:dyDescent="0.25">
      <c r="A377" t="s">
        <v>37</v>
      </c>
      <c r="B377">
        <v>36.5</v>
      </c>
      <c r="C377">
        <v>70.683700000000002</v>
      </c>
      <c r="D377" s="1">
        <v>24.3</v>
      </c>
      <c r="E377" s="2">
        <f t="shared" si="16"/>
        <v>0.50205761316872421</v>
      </c>
      <c r="F377">
        <f t="shared" si="17"/>
        <v>0.25206184694067635</v>
      </c>
      <c r="M377">
        <f t="shared" si="18"/>
        <v>1332.25</v>
      </c>
    </row>
    <row r="378" spans="1:13" x14ac:dyDescent="0.25">
      <c r="A378" t="s">
        <v>37</v>
      </c>
      <c r="B378">
        <v>31.2</v>
      </c>
      <c r="C378">
        <v>63.283900000000003</v>
      </c>
      <c r="D378" s="1">
        <v>24.3</v>
      </c>
      <c r="E378" s="2">
        <f t="shared" si="16"/>
        <v>0.28395061728395055</v>
      </c>
      <c r="F378">
        <f t="shared" si="17"/>
        <v>8.0627953055936549E-2</v>
      </c>
      <c r="M378">
        <f t="shared" si="18"/>
        <v>973.43999999999994</v>
      </c>
    </row>
    <row r="379" spans="1:13" x14ac:dyDescent="0.25">
      <c r="A379" t="s">
        <v>37</v>
      </c>
      <c r="B379">
        <v>32.549999999999997</v>
      </c>
      <c r="C379">
        <v>49.731200000000001</v>
      </c>
      <c r="D379" s="1">
        <v>24.3</v>
      </c>
      <c r="E379" s="2">
        <f t="shared" si="16"/>
        <v>0.33950617283950602</v>
      </c>
      <c r="F379">
        <f t="shared" si="17"/>
        <v>0.11526444139612853</v>
      </c>
      <c r="M379">
        <f t="shared" si="18"/>
        <v>1059.5024999999998</v>
      </c>
    </row>
    <row r="380" spans="1:13" x14ac:dyDescent="0.25">
      <c r="A380" t="s">
        <v>37</v>
      </c>
      <c r="B380">
        <v>33.450000000000003</v>
      </c>
      <c r="C380">
        <v>61.942500000000003</v>
      </c>
      <c r="D380" s="1">
        <v>24.3</v>
      </c>
      <c r="E380" s="2">
        <f t="shared" si="16"/>
        <v>0.37654320987654327</v>
      </c>
      <c r="F380">
        <f t="shared" si="17"/>
        <v>0.14178478890413052</v>
      </c>
      <c r="M380">
        <f t="shared" si="18"/>
        <v>1118.9025000000001</v>
      </c>
    </row>
    <row r="381" spans="1:13" x14ac:dyDescent="0.25">
      <c r="A381" t="s">
        <v>37</v>
      </c>
      <c r="B381">
        <v>32.85</v>
      </c>
      <c r="C381">
        <v>73.460800000000006</v>
      </c>
      <c r="D381" s="1">
        <v>24.3</v>
      </c>
      <c r="E381" s="2">
        <f t="shared" si="16"/>
        <v>0.35185185185185186</v>
      </c>
      <c r="F381">
        <f t="shared" si="17"/>
        <v>0.12379972565157751</v>
      </c>
      <c r="M381">
        <f t="shared" si="18"/>
        <v>1079.1225000000002</v>
      </c>
    </row>
    <row r="382" spans="1:13" x14ac:dyDescent="0.25">
      <c r="A382" t="s">
        <v>38</v>
      </c>
      <c r="B382">
        <v>38.5</v>
      </c>
      <c r="C382">
        <v>61.000599999999999</v>
      </c>
      <c r="D382" s="1">
        <v>29.05</v>
      </c>
      <c r="E382" s="2">
        <f t="shared" si="16"/>
        <v>0.3253012048192771</v>
      </c>
      <c r="F382">
        <f t="shared" si="17"/>
        <v>0.10582087385687328</v>
      </c>
      <c r="M382">
        <f t="shared" si="18"/>
        <v>1482.25</v>
      </c>
    </row>
    <row r="383" spans="1:13" x14ac:dyDescent="0.25">
      <c r="A383" t="s">
        <v>38</v>
      </c>
      <c r="B383">
        <v>36</v>
      </c>
      <c r="C383">
        <v>53.916400000000003</v>
      </c>
      <c r="D383" s="1">
        <v>29.05</v>
      </c>
      <c r="E383" s="2">
        <f t="shared" si="16"/>
        <v>0.23924268502581753</v>
      </c>
      <c r="F383">
        <f t="shared" si="17"/>
        <v>5.7237062338362531E-2</v>
      </c>
      <c r="M383">
        <f t="shared" si="18"/>
        <v>1296</v>
      </c>
    </row>
    <row r="384" spans="1:13" x14ac:dyDescent="0.25">
      <c r="A384" t="s">
        <v>38</v>
      </c>
      <c r="B384">
        <v>38.35</v>
      </c>
      <c r="C384">
        <v>71.687899999999999</v>
      </c>
      <c r="D384" s="1">
        <v>29.05</v>
      </c>
      <c r="E384" s="2">
        <f t="shared" si="16"/>
        <v>0.32013769363166955</v>
      </c>
      <c r="F384">
        <f t="shared" si="17"/>
        <v>0.10248814288380471</v>
      </c>
      <c r="M384">
        <f t="shared" si="18"/>
        <v>1470.7225000000001</v>
      </c>
    </row>
    <row r="385" spans="1:13" x14ac:dyDescent="0.25">
      <c r="A385" t="s">
        <v>38</v>
      </c>
      <c r="B385">
        <v>37.950000000000003</v>
      </c>
      <c r="C385">
        <v>71.281800000000004</v>
      </c>
      <c r="D385" s="1">
        <v>29.05</v>
      </c>
      <c r="E385" s="2">
        <f t="shared" si="16"/>
        <v>0.30636833046471607</v>
      </c>
      <c r="F385">
        <f t="shared" si="17"/>
        <v>9.3861553911737464E-2</v>
      </c>
      <c r="M385">
        <f t="shared" si="18"/>
        <v>1440.2025000000003</v>
      </c>
    </row>
    <row r="386" spans="1:13" x14ac:dyDescent="0.25">
      <c r="A386" t="s">
        <v>38</v>
      </c>
      <c r="B386">
        <v>36.9</v>
      </c>
      <c r="C386">
        <v>60.511299999999999</v>
      </c>
      <c r="D386" s="1">
        <v>29.05</v>
      </c>
      <c r="E386" s="2">
        <f t="shared" si="16"/>
        <v>0.27022375215146294</v>
      </c>
      <c r="F386">
        <f t="shared" si="17"/>
        <v>7.3020876226815273E-2</v>
      </c>
      <c r="M386">
        <f t="shared" si="18"/>
        <v>1361.61</v>
      </c>
    </row>
    <row r="387" spans="1:13" x14ac:dyDescent="0.25">
      <c r="A387" t="s">
        <v>38</v>
      </c>
      <c r="B387">
        <v>37.75</v>
      </c>
      <c r="C387">
        <v>40.432000000000002</v>
      </c>
      <c r="D387" s="1">
        <v>29.05</v>
      </c>
      <c r="E387" s="2">
        <f t="shared" ref="E387:E450" si="19">(B387-D387)/D387</f>
        <v>0.29948364888123918</v>
      </c>
      <c r="F387">
        <f t="shared" ref="F387:F450" si="20">E387^2</f>
        <v>8.9690455947221359E-2</v>
      </c>
      <c r="M387">
        <f t="shared" ref="M387:M450" si="21">B387^2</f>
        <v>1425.0625</v>
      </c>
    </row>
    <row r="388" spans="1:13" x14ac:dyDescent="0.25">
      <c r="A388" t="s">
        <v>38</v>
      </c>
      <c r="B388">
        <v>39.75</v>
      </c>
      <c r="C388">
        <v>60.990600000000001</v>
      </c>
      <c r="D388" s="1">
        <v>29.05</v>
      </c>
      <c r="E388" s="2">
        <f t="shared" si="19"/>
        <v>0.36833046471600683</v>
      </c>
      <c r="F388">
        <f t="shared" si="20"/>
        <v>0.13566733123790956</v>
      </c>
      <c r="M388">
        <f t="shared" si="21"/>
        <v>1580.0625</v>
      </c>
    </row>
    <row r="389" spans="1:13" x14ac:dyDescent="0.25">
      <c r="A389" t="s">
        <v>38</v>
      </c>
      <c r="B389">
        <v>36.6</v>
      </c>
      <c r="C389">
        <v>50.154899999999998</v>
      </c>
      <c r="D389" s="1">
        <v>29.05</v>
      </c>
      <c r="E389" s="2">
        <f t="shared" si="19"/>
        <v>0.25989672977624789</v>
      </c>
      <c r="F389">
        <f t="shared" si="20"/>
        <v>6.7546310148388022E-2</v>
      </c>
      <c r="M389">
        <f t="shared" si="21"/>
        <v>1339.5600000000002</v>
      </c>
    </row>
    <row r="390" spans="1:13" x14ac:dyDescent="0.25">
      <c r="A390" t="s">
        <v>38</v>
      </c>
      <c r="B390">
        <v>38.9</v>
      </c>
      <c r="C390">
        <v>61.106099999999998</v>
      </c>
      <c r="D390" s="1">
        <v>29.05</v>
      </c>
      <c r="E390" s="2">
        <f t="shared" si="19"/>
        <v>0.33907056798623053</v>
      </c>
      <c r="F390">
        <f t="shared" si="20"/>
        <v>0.11496885007450498</v>
      </c>
      <c r="M390">
        <f t="shared" si="21"/>
        <v>1513.2099999999998</v>
      </c>
    </row>
    <row r="391" spans="1:13" x14ac:dyDescent="0.25">
      <c r="A391" t="s">
        <v>38</v>
      </c>
      <c r="B391">
        <v>38.200000000000003</v>
      </c>
      <c r="C391">
        <v>52.244300000000003</v>
      </c>
      <c r="D391" s="1">
        <v>29.05</v>
      </c>
      <c r="E391" s="2">
        <f t="shared" si="19"/>
        <v>0.314974182444062</v>
      </c>
      <c r="F391">
        <f t="shared" si="20"/>
        <v>9.9208735606305248E-2</v>
      </c>
      <c r="M391">
        <f t="shared" si="21"/>
        <v>1459.2400000000002</v>
      </c>
    </row>
    <row r="392" spans="1:13" x14ac:dyDescent="0.25">
      <c r="A392" t="s">
        <v>39</v>
      </c>
      <c r="B392">
        <v>51.9</v>
      </c>
      <c r="C392">
        <v>70.196200000000005</v>
      </c>
      <c r="D392" s="1">
        <v>34.65</v>
      </c>
      <c r="E392" s="2">
        <f t="shared" si="19"/>
        <v>0.49783549783549785</v>
      </c>
      <c r="F392">
        <f t="shared" si="20"/>
        <v>0.247840182905118</v>
      </c>
      <c r="M392">
        <f t="shared" si="21"/>
        <v>2693.6099999999997</v>
      </c>
    </row>
    <row r="393" spans="1:13" x14ac:dyDescent="0.25">
      <c r="A393" t="s">
        <v>39</v>
      </c>
      <c r="B393">
        <v>49.2</v>
      </c>
      <c r="C393">
        <v>83.062100000000001</v>
      </c>
      <c r="D393" s="1">
        <v>34.65</v>
      </c>
      <c r="E393" s="2">
        <f t="shared" si="19"/>
        <v>0.41991341991342007</v>
      </c>
      <c r="F393">
        <f t="shared" si="20"/>
        <v>0.17632728022338426</v>
      </c>
      <c r="M393">
        <f t="shared" si="21"/>
        <v>2420.6400000000003</v>
      </c>
    </row>
    <row r="394" spans="1:13" x14ac:dyDescent="0.25">
      <c r="A394" t="s">
        <v>39</v>
      </c>
      <c r="B394">
        <v>47.9</v>
      </c>
      <c r="C394">
        <v>59.210599999999999</v>
      </c>
      <c r="D394" s="1">
        <v>34.65</v>
      </c>
      <c r="E394" s="2">
        <f t="shared" si="19"/>
        <v>0.3823953823953824</v>
      </c>
      <c r="F394">
        <f t="shared" si="20"/>
        <v>0.14622622847731073</v>
      </c>
      <c r="M394">
        <f t="shared" si="21"/>
        <v>2294.41</v>
      </c>
    </row>
    <row r="395" spans="1:13" x14ac:dyDescent="0.25">
      <c r="A395" t="s">
        <v>39</v>
      </c>
      <c r="B395">
        <v>51.2</v>
      </c>
      <c r="C395">
        <v>80.648099999999999</v>
      </c>
      <c r="D395" s="1">
        <v>34.65</v>
      </c>
      <c r="E395" s="2">
        <f t="shared" si="19"/>
        <v>0.4776334776334778</v>
      </c>
      <c r="F395">
        <f t="shared" si="20"/>
        <v>0.22813373895624994</v>
      </c>
      <c r="M395">
        <f t="shared" si="21"/>
        <v>2621.4400000000005</v>
      </c>
    </row>
    <row r="396" spans="1:13" x14ac:dyDescent="0.25">
      <c r="A396" t="s">
        <v>39</v>
      </c>
      <c r="B396">
        <v>51.9</v>
      </c>
      <c r="C396">
        <v>70.457700000000003</v>
      </c>
      <c r="D396" s="1">
        <v>34.65</v>
      </c>
      <c r="E396" s="2">
        <f t="shared" si="19"/>
        <v>0.49783549783549785</v>
      </c>
      <c r="F396">
        <f t="shared" si="20"/>
        <v>0.247840182905118</v>
      </c>
      <c r="M396">
        <f t="shared" si="21"/>
        <v>2693.6099999999997</v>
      </c>
    </row>
    <row r="397" spans="1:13" x14ac:dyDescent="0.25">
      <c r="A397" t="s">
        <v>39</v>
      </c>
      <c r="B397">
        <v>48.8</v>
      </c>
      <c r="C397">
        <v>47.667700000000004</v>
      </c>
      <c r="D397" s="1">
        <v>34.65</v>
      </c>
      <c r="E397" s="2">
        <f t="shared" si="19"/>
        <v>0.40836940836940833</v>
      </c>
      <c r="F397">
        <f t="shared" si="20"/>
        <v>0.16676557369198058</v>
      </c>
      <c r="M397">
        <f t="shared" si="21"/>
        <v>2381.4399999999996</v>
      </c>
    </row>
    <row r="398" spans="1:13" x14ac:dyDescent="0.25">
      <c r="A398" t="s">
        <v>39</v>
      </c>
      <c r="B398">
        <v>47.75</v>
      </c>
      <c r="C398">
        <v>63.084899999999998</v>
      </c>
      <c r="D398" s="1">
        <v>34.65</v>
      </c>
      <c r="E398" s="2">
        <f t="shared" si="19"/>
        <v>0.37806637806637811</v>
      </c>
      <c r="F398">
        <f t="shared" si="20"/>
        <v>0.14293418622422954</v>
      </c>
      <c r="M398">
        <f t="shared" si="21"/>
        <v>2280.0625</v>
      </c>
    </row>
    <row r="399" spans="1:13" x14ac:dyDescent="0.25">
      <c r="A399" t="s">
        <v>39</v>
      </c>
      <c r="B399">
        <v>48.2</v>
      </c>
      <c r="C399">
        <v>56.933</v>
      </c>
      <c r="D399" s="1">
        <v>34.65</v>
      </c>
      <c r="E399" s="2">
        <f t="shared" si="19"/>
        <v>0.39105339105339121</v>
      </c>
      <c r="F399">
        <f t="shared" si="20"/>
        <v>0.15292275465435651</v>
      </c>
      <c r="M399">
        <f t="shared" si="21"/>
        <v>2323.2400000000002</v>
      </c>
    </row>
    <row r="400" spans="1:13" x14ac:dyDescent="0.25">
      <c r="A400" t="s">
        <v>39</v>
      </c>
      <c r="B400">
        <v>49.05</v>
      </c>
      <c r="C400">
        <v>69.223500000000001</v>
      </c>
      <c r="D400" s="1">
        <v>34.65</v>
      </c>
      <c r="E400" s="2">
        <f t="shared" si="19"/>
        <v>0.41558441558441556</v>
      </c>
      <c r="F400">
        <f t="shared" si="20"/>
        <v>0.17271040647664021</v>
      </c>
      <c r="M400">
        <f t="shared" si="21"/>
        <v>2405.9024999999997</v>
      </c>
    </row>
    <row r="401" spans="1:13" x14ac:dyDescent="0.25">
      <c r="A401" t="s">
        <v>39</v>
      </c>
      <c r="B401">
        <v>48.1</v>
      </c>
      <c r="C401">
        <v>58.696899999999999</v>
      </c>
      <c r="D401" s="1">
        <v>34.65</v>
      </c>
      <c r="E401" s="2">
        <f t="shared" si="19"/>
        <v>0.38816738816738827</v>
      </c>
      <c r="F401">
        <f t="shared" si="20"/>
        <v>0.15067392123669188</v>
      </c>
      <c r="M401">
        <f t="shared" si="21"/>
        <v>2313.61</v>
      </c>
    </row>
    <row r="402" spans="1:13" x14ac:dyDescent="0.25">
      <c r="A402" t="s">
        <v>40</v>
      </c>
      <c r="B402">
        <v>85.25</v>
      </c>
      <c r="C402">
        <v>62.295999999999999</v>
      </c>
      <c r="D402" s="1">
        <v>66.150000000000006</v>
      </c>
      <c r="E402" s="2">
        <f t="shared" si="19"/>
        <v>0.28873771730914577</v>
      </c>
      <c r="F402">
        <f t="shared" si="20"/>
        <v>8.336946939689617E-2</v>
      </c>
      <c r="M402">
        <f t="shared" si="21"/>
        <v>7267.5625</v>
      </c>
    </row>
    <row r="403" spans="1:13" x14ac:dyDescent="0.25">
      <c r="A403" t="s">
        <v>40</v>
      </c>
      <c r="B403">
        <v>89.65</v>
      </c>
      <c r="C403">
        <v>74.830500000000001</v>
      </c>
      <c r="D403" s="1">
        <v>66.150000000000006</v>
      </c>
      <c r="E403" s="2">
        <f t="shared" si="19"/>
        <v>0.3552532123960695</v>
      </c>
      <c r="F403">
        <f t="shared" si="20"/>
        <v>0.12620484491772688</v>
      </c>
      <c r="M403">
        <f t="shared" si="21"/>
        <v>8037.1225000000013</v>
      </c>
    </row>
    <row r="404" spans="1:13" x14ac:dyDescent="0.25">
      <c r="A404" t="s">
        <v>40</v>
      </c>
      <c r="B404">
        <v>84</v>
      </c>
      <c r="C404">
        <v>61.177799999999998</v>
      </c>
      <c r="D404" s="1">
        <v>66.150000000000006</v>
      </c>
      <c r="E404" s="2">
        <f t="shared" si="19"/>
        <v>0.26984126984126972</v>
      </c>
      <c r="F404">
        <f t="shared" si="20"/>
        <v>7.2814310909548943E-2</v>
      </c>
      <c r="M404">
        <f t="shared" si="21"/>
        <v>7056</v>
      </c>
    </row>
    <row r="405" spans="1:13" x14ac:dyDescent="0.25">
      <c r="A405" t="s">
        <v>40</v>
      </c>
      <c r="B405">
        <v>90.7</v>
      </c>
      <c r="C405">
        <v>63.478999999999999</v>
      </c>
      <c r="D405" s="1">
        <v>66.150000000000006</v>
      </c>
      <c r="E405" s="2">
        <f t="shared" si="19"/>
        <v>0.37112622826908531</v>
      </c>
      <c r="F405">
        <f t="shared" si="20"/>
        <v>0.13773467730923722</v>
      </c>
      <c r="M405">
        <f t="shared" si="21"/>
        <v>8226.49</v>
      </c>
    </row>
    <row r="406" spans="1:13" x14ac:dyDescent="0.25">
      <c r="A406" t="s">
        <v>40</v>
      </c>
      <c r="B406">
        <v>84.05</v>
      </c>
      <c r="C406">
        <v>61.911000000000001</v>
      </c>
      <c r="D406" s="1">
        <v>66.150000000000006</v>
      </c>
      <c r="E406" s="2">
        <f t="shared" si="19"/>
        <v>0.27059712773998473</v>
      </c>
      <c r="F406">
        <f t="shared" si="20"/>
        <v>7.3222805541129615E-2</v>
      </c>
      <c r="M406">
        <f t="shared" si="21"/>
        <v>7064.4024999999992</v>
      </c>
    </row>
    <row r="407" spans="1:13" x14ac:dyDescent="0.25">
      <c r="A407" t="s">
        <v>40</v>
      </c>
      <c r="B407">
        <v>84.75</v>
      </c>
      <c r="C407">
        <v>63.3414</v>
      </c>
      <c r="D407" s="1">
        <v>66.150000000000006</v>
      </c>
      <c r="E407" s="2">
        <f t="shared" si="19"/>
        <v>0.28117913832199537</v>
      </c>
      <c r="F407">
        <f t="shared" si="20"/>
        <v>7.90617078274998E-2</v>
      </c>
      <c r="M407">
        <f t="shared" si="21"/>
        <v>7182.5625</v>
      </c>
    </row>
    <row r="408" spans="1:13" x14ac:dyDescent="0.25">
      <c r="A408" t="s">
        <v>40</v>
      </c>
      <c r="B408">
        <v>83.05</v>
      </c>
      <c r="C408">
        <v>61.168599999999998</v>
      </c>
      <c r="D408" s="1">
        <v>66.150000000000006</v>
      </c>
      <c r="E408" s="2">
        <f t="shared" si="19"/>
        <v>0.25547996976568388</v>
      </c>
      <c r="F408">
        <f t="shared" si="20"/>
        <v>6.5270014951474747E-2</v>
      </c>
      <c r="M408">
        <f t="shared" si="21"/>
        <v>6897.3024999999998</v>
      </c>
    </row>
    <row r="409" spans="1:13" x14ac:dyDescent="0.25">
      <c r="A409" t="s">
        <v>40</v>
      </c>
      <c r="B409">
        <v>83.95</v>
      </c>
      <c r="C409">
        <v>63.1783</v>
      </c>
      <c r="D409" s="1">
        <v>66.150000000000006</v>
      </c>
      <c r="E409" s="2">
        <f t="shared" si="19"/>
        <v>0.26908541194255475</v>
      </c>
      <c r="F409">
        <f t="shared" si="20"/>
        <v>7.240695892029439E-2</v>
      </c>
      <c r="M409">
        <f t="shared" si="21"/>
        <v>7047.6025000000009</v>
      </c>
    </row>
    <row r="410" spans="1:13" x14ac:dyDescent="0.25">
      <c r="A410" t="s">
        <v>40</v>
      </c>
      <c r="B410">
        <v>84.55</v>
      </c>
      <c r="C410">
        <v>62.189399999999999</v>
      </c>
      <c r="D410" s="1">
        <v>66.150000000000006</v>
      </c>
      <c r="E410" s="2">
        <f t="shared" si="19"/>
        <v>0.27815570672713513</v>
      </c>
      <c r="F410">
        <f t="shared" si="20"/>
        <v>7.7370597184872006E-2</v>
      </c>
      <c r="M410">
        <f t="shared" si="21"/>
        <v>7148.7024999999994</v>
      </c>
    </row>
    <row r="411" spans="1:13" x14ac:dyDescent="0.25">
      <c r="A411" t="s">
        <v>40</v>
      </c>
      <c r="B411">
        <v>83.4</v>
      </c>
      <c r="C411">
        <v>73.859200000000001</v>
      </c>
      <c r="D411" s="1">
        <v>66.150000000000006</v>
      </c>
      <c r="E411" s="2">
        <f t="shared" si="19"/>
        <v>0.26077097505668934</v>
      </c>
      <c r="F411">
        <f t="shared" si="20"/>
        <v>6.8001501432016498E-2</v>
      </c>
      <c r="M411">
        <f t="shared" si="21"/>
        <v>6955.5600000000013</v>
      </c>
    </row>
    <row r="412" spans="1:13" x14ac:dyDescent="0.25">
      <c r="A412" t="s">
        <v>41</v>
      </c>
      <c r="B412">
        <v>71.150000000000006</v>
      </c>
      <c r="C412">
        <v>68.626999999999995</v>
      </c>
      <c r="D412" s="1">
        <v>55</v>
      </c>
      <c r="E412" s="2">
        <f t="shared" si="19"/>
        <v>0.29363636363636375</v>
      </c>
      <c r="F412">
        <f t="shared" si="20"/>
        <v>8.6222314049586843E-2</v>
      </c>
      <c r="M412">
        <f t="shared" si="21"/>
        <v>5062.3225000000011</v>
      </c>
    </row>
    <row r="413" spans="1:13" x14ac:dyDescent="0.25">
      <c r="A413" t="s">
        <v>41</v>
      </c>
      <c r="B413">
        <v>73.25</v>
      </c>
      <c r="C413">
        <v>69.188800000000001</v>
      </c>
      <c r="D413" s="1">
        <v>55</v>
      </c>
      <c r="E413" s="2">
        <f t="shared" si="19"/>
        <v>0.33181818181818185</v>
      </c>
      <c r="F413">
        <f t="shared" si="20"/>
        <v>0.11010330578512398</v>
      </c>
      <c r="M413">
        <f t="shared" si="21"/>
        <v>5365.5625</v>
      </c>
    </row>
    <row r="414" spans="1:13" x14ac:dyDescent="0.25">
      <c r="A414" t="s">
        <v>41</v>
      </c>
      <c r="B414">
        <v>73.349999999999994</v>
      </c>
      <c r="C414">
        <v>80.605400000000003</v>
      </c>
      <c r="D414" s="1">
        <v>55</v>
      </c>
      <c r="E414" s="2">
        <f t="shared" si="19"/>
        <v>0.33363636363636351</v>
      </c>
      <c r="F414">
        <f t="shared" si="20"/>
        <v>0.11131322314049578</v>
      </c>
      <c r="M414">
        <f t="shared" si="21"/>
        <v>5380.2224999999989</v>
      </c>
    </row>
    <row r="415" spans="1:13" x14ac:dyDescent="0.25">
      <c r="A415" t="s">
        <v>41</v>
      </c>
      <c r="B415">
        <v>80.2</v>
      </c>
      <c r="C415">
        <v>58.243600000000001</v>
      </c>
      <c r="D415" s="1">
        <v>55</v>
      </c>
      <c r="E415" s="2">
        <f t="shared" si="19"/>
        <v>0.45818181818181825</v>
      </c>
      <c r="F415">
        <f t="shared" si="20"/>
        <v>0.20993057851239674</v>
      </c>
      <c r="M415">
        <f t="shared" si="21"/>
        <v>6432.0400000000009</v>
      </c>
    </row>
    <row r="416" spans="1:13" x14ac:dyDescent="0.25">
      <c r="A416" t="s">
        <v>41</v>
      </c>
      <c r="B416">
        <v>76.45</v>
      </c>
      <c r="C416">
        <v>80.791399999999996</v>
      </c>
      <c r="D416" s="1">
        <v>55</v>
      </c>
      <c r="E416" s="2">
        <f t="shared" si="19"/>
        <v>0.39000000000000007</v>
      </c>
      <c r="F416">
        <f t="shared" si="20"/>
        <v>0.15210000000000004</v>
      </c>
      <c r="M416">
        <f t="shared" si="21"/>
        <v>5844.6025000000009</v>
      </c>
    </row>
    <row r="417" spans="1:13" x14ac:dyDescent="0.25">
      <c r="A417" t="s">
        <v>41</v>
      </c>
      <c r="B417">
        <v>73.099999999999994</v>
      </c>
      <c r="C417">
        <v>46.7241</v>
      </c>
      <c r="D417" s="1">
        <v>55</v>
      </c>
      <c r="E417" s="2">
        <f t="shared" si="19"/>
        <v>0.32909090909090899</v>
      </c>
      <c r="F417">
        <f t="shared" si="20"/>
        <v>0.10830082644628093</v>
      </c>
      <c r="M417">
        <f t="shared" si="21"/>
        <v>5343.6099999999988</v>
      </c>
    </row>
    <row r="418" spans="1:13" x14ac:dyDescent="0.25">
      <c r="A418" t="s">
        <v>41</v>
      </c>
      <c r="B418">
        <v>75.849999999999994</v>
      </c>
      <c r="C418">
        <v>69.2697</v>
      </c>
      <c r="D418" s="1">
        <v>55</v>
      </c>
      <c r="E418" s="2">
        <f t="shared" si="19"/>
        <v>0.37909090909090898</v>
      </c>
      <c r="F418">
        <f t="shared" si="20"/>
        <v>0.14370991735537181</v>
      </c>
      <c r="M418">
        <f t="shared" si="21"/>
        <v>5753.2224999999989</v>
      </c>
    </row>
    <row r="419" spans="1:13" x14ac:dyDescent="0.25">
      <c r="A419" t="s">
        <v>41</v>
      </c>
      <c r="B419">
        <v>74.5</v>
      </c>
      <c r="C419">
        <v>57.250999999999998</v>
      </c>
      <c r="D419" s="1">
        <v>55</v>
      </c>
      <c r="E419" s="2">
        <f t="shared" si="19"/>
        <v>0.35454545454545455</v>
      </c>
      <c r="F419">
        <f t="shared" si="20"/>
        <v>0.12570247933884299</v>
      </c>
      <c r="M419">
        <f t="shared" si="21"/>
        <v>5550.25</v>
      </c>
    </row>
    <row r="420" spans="1:13" x14ac:dyDescent="0.25">
      <c r="A420" t="s">
        <v>41</v>
      </c>
      <c r="B420">
        <v>71.45</v>
      </c>
      <c r="C420">
        <v>69.246300000000005</v>
      </c>
      <c r="D420" s="1">
        <v>55</v>
      </c>
      <c r="E420" s="2">
        <f t="shared" si="19"/>
        <v>0.29909090909090913</v>
      </c>
      <c r="F420">
        <f t="shared" si="20"/>
        <v>8.9455371900826475E-2</v>
      </c>
      <c r="M420">
        <f t="shared" si="21"/>
        <v>5105.1025</v>
      </c>
    </row>
    <row r="421" spans="1:13" x14ac:dyDescent="0.25">
      <c r="A421" t="s">
        <v>41</v>
      </c>
      <c r="B421">
        <v>74.650000000000006</v>
      </c>
      <c r="C421">
        <v>69.083500000000001</v>
      </c>
      <c r="D421" s="1">
        <v>55</v>
      </c>
      <c r="E421" s="2">
        <f t="shared" si="19"/>
        <v>0.35727272727272735</v>
      </c>
      <c r="F421">
        <f t="shared" si="20"/>
        <v>0.12764380165289263</v>
      </c>
      <c r="M421">
        <f t="shared" si="21"/>
        <v>5572.6225000000004</v>
      </c>
    </row>
    <row r="422" spans="1:13" x14ac:dyDescent="0.25">
      <c r="A422" t="s">
        <v>42</v>
      </c>
      <c r="B422">
        <v>96.3</v>
      </c>
      <c r="C422">
        <v>78.554900000000004</v>
      </c>
      <c r="D422" s="1">
        <v>67</v>
      </c>
      <c r="E422" s="2">
        <f t="shared" si="19"/>
        <v>0.43731343283582086</v>
      </c>
      <c r="F422">
        <f t="shared" si="20"/>
        <v>0.19124303853864999</v>
      </c>
      <c r="M422">
        <f t="shared" si="21"/>
        <v>9273.6899999999987</v>
      </c>
    </row>
    <row r="423" spans="1:13" x14ac:dyDescent="0.25">
      <c r="A423" t="s">
        <v>42</v>
      </c>
      <c r="B423">
        <v>87.45</v>
      </c>
      <c r="C423">
        <v>65.014700000000005</v>
      </c>
      <c r="D423" s="1">
        <v>67</v>
      </c>
      <c r="E423" s="2">
        <f t="shared" si="19"/>
        <v>0.30522388059701494</v>
      </c>
      <c r="F423">
        <f t="shared" si="20"/>
        <v>9.3161617286700832E-2</v>
      </c>
      <c r="M423">
        <f t="shared" si="21"/>
        <v>7647.5025000000005</v>
      </c>
    </row>
    <row r="424" spans="1:13" x14ac:dyDescent="0.25">
      <c r="A424" t="s">
        <v>42</v>
      </c>
      <c r="B424">
        <v>91.7</v>
      </c>
      <c r="C424">
        <v>78.480099999999993</v>
      </c>
      <c r="D424" s="1">
        <v>67</v>
      </c>
      <c r="E424" s="2">
        <f t="shared" si="19"/>
        <v>0.36865671641791048</v>
      </c>
      <c r="F424">
        <f t="shared" si="20"/>
        <v>0.13590777456003567</v>
      </c>
      <c r="M424">
        <f t="shared" si="21"/>
        <v>8408.8900000000012</v>
      </c>
    </row>
    <row r="425" spans="1:13" x14ac:dyDescent="0.25">
      <c r="A425" t="s">
        <v>42</v>
      </c>
      <c r="B425">
        <v>93.8</v>
      </c>
      <c r="C425">
        <v>52.6905</v>
      </c>
      <c r="D425" s="1">
        <v>67</v>
      </c>
      <c r="E425" s="2">
        <f t="shared" si="19"/>
        <v>0.39999999999999997</v>
      </c>
      <c r="F425">
        <f t="shared" si="20"/>
        <v>0.15999999999999998</v>
      </c>
      <c r="M425">
        <f t="shared" si="21"/>
        <v>8798.4399999999987</v>
      </c>
    </row>
    <row r="426" spans="1:13" x14ac:dyDescent="0.25">
      <c r="A426" t="s">
        <v>42</v>
      </c>
      <c r="B426">
        <v>87.95</v>
      </c>
      <c r="C426">
        <v>64.778999999999996</v>
      </c>
      <c r="D426" s="1">
        <v>67</v>
      </c>
      <c r="E426" s="2">
        <f t="shared" si="19"/>
        <v>0.31268656716417914</v>
      </c>
      <c r="F426">
        <f t="shared" si="20"/>
        <v>9.7772889284918715E-2</v>
      </c>
      <c r="M426">
        <f t="shared" si="21"/>
        <v>7735.2025000000003</v>
      </c>
    </row>
    <row r="427" spans="1:13" x14ac:dyDescent="0.25">
      <c r="A427" t="s">
        <v>42</v>
      </c>
      <c r="B427">
        <v>82.05</v>
      </c>
      <c r="C427">
        <v>89.421300000000002</v>
      </c>
      <c r="D427" s="1">
        <v>67</v>
      </c>
      <c r="E427" s="2">
        <f t="shared" si="19"/>
        <v>0.22462686567164175</v>
      </c>
      <c r="F427">
        <f t="shared" si="20"/>
        <v>5.0457228781465788E-2</v>
      </c>
      <c r="M427">
        <f t="shared" si="21"/>
        <v>6732.2024999999994</v>
      </c>
    </row>
    <row r="428" spans="1:13" x14ac:dyDescent="0.25">
      <c r="A428" t="s">
        <v>42</v>
      </c>
      <c r="B428">
        <v>84.85</v>
      </c>
      <c r="C428">
        <v>64.459299999999999</v>
      </c>
      <c r="D428" s="1">
        <v>67</v>
      </c>
      <c r="E428" s="2">
        <f t="shared" si="19"/>
        <v>0.26641791044776109</v>
      </c>
      <c r="F428">
        <f t="shared" si="20"/>
        <v>7.0978503007351243E-2</v>
      </c>
      <c r="M428">
        <f t="shared" si="21"/>
        <v>7199.5224999999991</v>
      </c>
    </row>
    <row r="429" spans="1:13" x14ac:dyDescent="0.25">
      <c r="A429" t="s">
        <v>42</v>
      </c>
      <c r="B429">
        <v>91.3</v>
      </c>
      <c r="C429">
        <v>52.438000000000002</v>
      </c>
      <c r="D429" s="1">
        <v>67</v>
      </c>
      <c r="E429" s="2">
        <f t="shared" si="19"/>
        <v>0.36268656716417907</v>
      </c>
      <c r="F429">
        <f t="shared" si="20"/>
        <v>0.13154154600133658</v>
      </c>
      <c r="M429">
        <f t="shared" si="21"/>
        <v>8335.6899999999987</v>
      </c>
    </row>
    <row r="430" spans="1:13" x14ac:dyDescent="0.25">
      <c r="A430" t="s">
        <v>42</v>
      </c>
      <c r="B430">
        <v>83.6</v>
      </c>
      <c r="C430">
        <v>88.674499999999995</v>
      </c>
      <c r="D430" s="1">
        <v>67</v>
      </c>
      <c r="E430" s="2">
        <f t="shared" si="19"/>
        <v>0.24776119402985067</v>
      </c>
      <c r="F430">
        <f t="shared" si="20"/>
        <v>6.138560926709731E-2</v>
      </c>
      <c r="M430">
        <f t="shared" si="21"/>
        <v>6988.9599999999991</v>
      </c>
    </row>
    <row r="431" spans="1:13" x14ac:dyDescent="0.25">
      <c r="A431" t="s">
        <v>42</v>
      </c>
      <c r="B431">
        <v>89.9</v>
      </c>
      <c r="C431">
        <v>66.116699999999994</v>
      </c>
      <c r="D431" s="1">
        <v>67</v>
      </c>
      <c r="E431" s="2">
        <f t="shared" si="19"/>
        <v>0.34179104477611949</v>
      </c>
      <c r="F431">
        <f t="shared" si="20"/>
        <v>0.11682111828915132</v>
      </c>
      <c r="M431">
        <f t="shared" si="21"/>
        <v>8082.0100000000011</v>
      </c>
    </row>
    <row r="432" spans="1:13" x14ac:dyDescent="0.25">
      <c r="A432" t="s">
        <v>43</v>
      </c>
      <c r="B432">
        <v>77.55</v>
      </c>
      <c r="C432">
        <v>73.978499999999997</v>
      </c>
      <c r="D432" s="1">
        <v>57.75</v>
      </c>
      <c r="E432" s="2">
        <f t="shared" si="19"/>
        <v>0.3428571428571428</v>
      </c>
      <c r="F432">
        <f t="shared" si="20"/>
        <v>0.11755102040816323</v>
      </c>
      <c r="M432">
        <f t="shared" si="21"/>
        <v>6014.0024999999996</v>
      </c>
    </row>
    <row r="433" spans="1:13" x14ac:dyDescent="0.25">
      <c r="A433" t="s">
        <v>43</v>
      </c>
      <c r="B433">
        <v>74.400000000000006</v>
      </c>
      <c r="C433">
        <v>73.913700000000006</v>
      </c>
      <c r="D433" s="1">
        <v>57.75</v>
      </c>
      <c r="E433" s="2">
        <f t="shared" si="19"/>
        <v>0.28831168831168841</v>
      </c>
      <c r="F433">
        <f t="shared" si="20"/>
        <v>8.3123629617136166E-2</v>
      </c>
      <c r="M433">
        <f t="shared" si="21"/>
        <v>5535.3600000000006</v>
      </c>
    </row>
    <row r="434" spans="1:13" x14ac:dyDescent="0.25">
      <c r="A434" t="s">
        <v>43</v>
      </c>
      <c r="B434">
        <v>74</v>
      </c>
      <c r="C434">
        <v>61.325099999999999</v>
      </c>
      <c r="D434" s="1">
        <v>57.75</v>
      </c>
      <c r="E434" s="2">
        <f t="shared" si="19"/>
        <v>0.2813852813852814</v>
      </c>
      <c r="F434">
        <f t="shared" si="20"/>
        <v>7.9177676580273998E-2</v>
      </c>
      <c r="M434">
        <f t="shared" si="21"/>
        <v>5476</v>
      </c>
    </row>
    <row r="435" spans="1:13" x14ac:dyDescent="0.25">
      <c r="A435" t="s">
        <v>43</v>
      </c>
      <c r="B435">
        <v>77.05</v>
      </c>
      <c r="C435">
        <v>74.064400000000006</v>
      </c>
      <c r="D435" s="1">
        <v>57.75</v>
      </c>
      <c r="E435" s="2">
        <f t="shared" si="19"/>
        <v>0.33419913419913416</v>
      </c>
      <c r="F435">
        <f t="shared" si="20"/>
        <v>0.11168906129945089</v>
      </c>
      <c r="M435">
        <f t="shared" si="21"/>
        <v>5936.7024999999994</v>
      </c>
    </row>
    <row r="436" spans="1:13" x14ac:dyDescent="0.25">
      <c r="A436" t="s">
        <v>43</v>
      </c>
      <c r="B436">
        <v>80.5</v>
      </c>
      <c r="C436">
        <v>62.847099999999998</v>
      </c>
      <c r="D436" s="1">
        <v>57.75</v>
      </c>
      <c r="E436" s="2">
        <f t="shared" si="19"/>
        <v>0.39393939393939392</v>
      </c>
      <c r="F436">
        <f t="shared" si="20"/>
        <v>0.155188246097337</v>
      </c>
      <c r="M436">
        <f t="shared" si="21"/>
        <v>6480.25</v>
      </c>
    </row>
    <row r="437" spans="1:13" x14ac:dyDescent="0.25">
      <c r="A437" t="s">
        <v>43</v>
      </c>
      <c r="B437">
        <v>73.900000000000006</v>
      </c>
      <c r="C437">
        <v>72.576499999999996</v>
      </c>
      <c r="D437" s="1">
        <v>57.75</v>
      </c>
      <c r="E437" s="2">
        <f t="shared" si="19"/>
        <v>0.27965367965367977</v>
      </c>
      <c r="F437">
        <f t="shared" si="20"/>
        <v>7.8206180543842943E-2</v>
      </c>
      <c r="M437">
        <f t="shared" si="21"/>
        <v>5461.2100000000009</v>
      </c>
    </row>
    <row r="438" spans="1:13" x14ac:dyDescent="0.25">
      <c r="A438" t="s">
        <v>43</v>
      </c>
      <c r="B438">
        <v>78.95</v>
      </c>
      <c r="C438">
        <v>85.189700000000002</v>
      </c>
      <c r="D438" s="1">
        <v>57.75</v>
      </c>
      <c r="E438" s="2">
        <f t="shared" si="19"/>
        <v>0.36709956709956715</v>
      </c>
      <c r="F438">
        <f t="shared" si="20"/>
        <v>0.1347620921646896</v>
      </c>
      <c r="M438">
        <f t="shared" si="21"/>
        <v>6233.1025000000009</v>
      </c>
    </row>
    <row r="439" spans="1:13" x14ac:dyDescent="0.25">
      <c r="A439" t="s">
        <v>43</v>
      </c>
      <c r="B439">
        <v>73.349999999999994</v>
      </c>
      <c r="C439">
        <v>48.818399999999997</v>
      </c>
      <c r="D439" s="1">
        <v>57.75</v>
      </c>
      <c r="E439" s="2">
        <f t="shared" si="19"/>
        <v>0.27012987012987005</v>
      </c>
      <c r="F439">
        <f t="shared" si="20"/>
        <v>7.2970146736380456E-2</v>
      </c>
      <c r="M439">
        <f t="shared" si="21"/>
        <v>5380.2224999999989</v>
      </c>
    </row>
    <row r="440" spans="1:13" x14ac:dyDescent="0.25">
      <c r="A440" t="s">
        <v>43</v>
      </c>
      <c r="B440">
        <v>76</v>
      </c>
      <c r="C440">
        <v>86.486500000000007</v>
      </c>
      <c r="D440" s="1">
        <v>57.75</v>
      </c>
      <c r="E440" s="2">
        <f t="shared" si="19"/>
        <v>0.31601731601731603</v>
      </c>
      <c r="F440">
        <f t="shared" si="20"/>
        <v>9.9866944022788187E-2</v>
      </c>
      <c r="M440">
        <f t="shared" si="21"/>
        <v>5776</v>
      </c>
    </row>
    <row r="441" spans="1:13" x14ac:dyDescent="0.25">
      <c r="A441" t="s">
        <v>43</v>
      </c>
      <c r="B441">
        <v>76.349999999999994</v>
      </c>
      <c r="C441">
        <v>74.234200000000001</v>
      </c>
      <c r="D441" s="1">
        <v>57.75</v>
      </c>
      <c r="E441" s="2">
        <f t="shared" si="19"/>
        <v>0.32207792207792196</v>
      </c>
      <c r="F441">
        <f t="shared" si="20"/>
        <v>0.10373418789003197</v>
      </c>
      <c r="M441">
        <f t="shared" si="21"/>
        <v>5829.3224999999993</v>
      </c>
    </row>
    <row r="442" spans="1:13" x14ac:dyDescent="0.25">
      <c r="A442" t="s">
        <v>44</v>
      </c>
      <c r="B442">
        <v>94</v>
      </c>
      <c r="C442">
        <v>112.70399999999999</v>
      </c>
      <c r="D442" s="1">
        <v>69.25</v>
      </c>
      <c r="E442" s="2">
        <f t="shared" si="19"/>
        <v>0.35740072202166068</v>
      </c>
      <c r="F442">
        <f t="shared" si="20"/>
        <v>0.12773527610160437</v>
      </c>
      <c r="M442">
        <f t="shared" si="21"/>
        <v>8836</v>
      </c>
    </row>
    <row r="443" spans="1:13" x14ac:dyDescent="0.25">
      <c r="A443" t="s">
        <v>44</v>
      </c>
      <c r="B443">
        <v>95.55</v>
      </c>
      <c r="C443">
        <v>98.424499999999995</v>
      </c>
      <c r="D443" s="1">
        <v>69.25</v>
      </c>
      <c r="E443" s="2">
        <f t="shared" si="19"/>
        <v>0.37978339350180501</v>
      </c>
      <c r="F443">
        <f t="shared" si="20"/>
        <v>0.14423542597974687</v>
      </c>
      <c r="M443">
        <f t="shared" si="21"/>
        <v>9129.8024999999998</v>
      </c>
    </row>
    <row r="444" spans="1:13" x14ac:dyDescent="0.25">
      <c r="A444" t="s">
        <v>44</v>
      </c>
      <c r="B444">
        <v>97.65</v>
      </c>
      <c r="C444">
        <v>84.824799999999996</v>
      </c>
      <c r="D444" s="1">
        <v>69.25</v>
      </c>
      <c r="E444" s="2">
        <f t="shared" si="19"/>
        <v>0.41010830324909753</v>
      </c>
      <c r="F444">
        <f t="shared" si="20"/>
        <v>0.16818882039385374</v>
      </c>
      <c r="M444">
        <f t="shared" si="21"/>
        <v>9535.5225000000009</v>
      </c>
    </row>
    <row r="445" spans="1:13" x14ac:dyDescent="0.25">
      <c r="A445" t="s">
        <v>44</v>
      </c>
      <c r="B445">
        <v>93.5</v>
      </c>
      <c r="C445">
        <v>84.101699999999994</v>
      </c>
      <c r="D445" s="1">
        <v>69.25</v>
      </c>
      <c r="E445" s="2">
        <f t="shared" si="19"/>
        <v>0.35018050541516244</v>
      </c>
      <c r="F445">
        <f t="shared" si="20"/>
        <v>0.12262638637281861</v>
      </c>
      <c r="M445">
        <f t="shared" si="21"/>
        <v>8742.25</v>
      </c>
    </row>
    <row r="446" spans="1:13" x14ac:dyDescent="0.25">
      <c r="A446" t="s">
        <v>44</v>
      </c>
      <c r="B446">
        <v>87.8</v>
      </c>
      <c r="C446">
        <v>54.823700000000002</v>
      </c>
      <c r="D446" s="1">
        <v>69.25</v>
      </c>
      <c r="E446" s="2">
        <f t="shared" si="19"/>
        <v>0.26787003610108301</v>
      </c>
      <c r="F446">
        <f t="shared" si="20"/>
        <v>7.1754356240795514E-2</v>
      </c>
      <c r="M446">
        <f t="shared" si="21"/>
        <v>7708.8399999999992</v>
      </c>
    </row>
    <row r="447" spans="1:13" x14ac:dyDescent="0.25">
      <c r="A447" t="s">
        <v>44</v>
      </c>
      <c r="B447">
        <v>90.7</v>
      </c>
      <c r="C447">
        <v>69.868200000000002</v>
      </c>
      <c r="D447" s="1">
        <v>69.25</v>
      </c>
      <c r="E447" s="2">
        <f t="shared" si="19"/>
        <v>0.30974729241877258</v>
      </c>
      <c r="F447">
        <f t="shared" si="20"/>
        <v>9.5943385160760605E-2</v>
      </c>
      <c r="M447">
        <f t="shared" si="21"/>
        <v>8226.49</v>
      </c>
    </row>
    <row r="448" spans="1:13" x14ac:dyDescent="0.25">
      <c r="A448" t="s">
        <v>44</v>
      </c>
      <c r="B448">
        <v>91.45</v>
      </c>
      <c r="C448">
        <v>98.161900000000003</v>
      </c>
      <c r="D448" s="1">
        <v>69.25</v>
      </c>
      <c r="E448" s="2">
        <f t="shared" si="19"/>
        <v>0.32057761732851991</v>
      </c>
      <c r="F448">
        <f t="shared" si="20"/>
        <v>0.10277000873203095</v>
      </c>
      <c r="M448">
        <f t="shared" si="21"/>
        <v>8363.1025000000009</v>
      </c>
    </row>
    <row r="449" spans="1:13" x14ac:dyDescent="0.25">
      <c r="A449" t="s">
        <v>44</v>
      </c>
      <c r="B449">
        <v>101.3</v>
      </c>
      <c r="C449">
        <v>83.965000000000003</v>
      </c>
      <c r="D449" s="1">
        <v>69.25</v>
      </c>
      <c r="E449" s="2">
        <f t="shared" si="19"/>
        <v>0.46281588447653427</v>
      </c>
      <c r="F449">
        <f t="shared" si="20"/>
        <v>0.21419854292379673</v>
      </c>
      <c r="M449">
        <f t="shared" si="21"/>
        <v>10261.689999999999</v>
      </c>
    </row>
    <row r="450" spans="1:13" x14ac:dyDescent="0.25">
      <c r="A450" t="s">
        <v>44</v>
      </c>
      <c r="B450">
        <v>88.8</v>
      </c>
      <c r="C450">
        <v>70.133799999999994</v>
      </c>
      <c r="D450" s="1">
        <v>69.25</v>
      </c>
      <c r="E450" s="2">
        <f t="shared" si="19"/>
        <v>0.28231046931407938</v>
      </c>
      <c r="F450">
        <f t="shared" si="20"/>
        <v>7.9699201084335758E-2</v>
      </c>
      <c r="M450">
        <f t="shared" si="21"/>
        <v>7885.44</v>
      </c>
    </row>
    <row r="451" spans="1:13" x14ac:dyDescent="0.25">
      <c r="A451" t="s">
        <v>44</v>
      </c>
      <c r="B451">
        <v>85.05</v>
      </c>
      <c r="C451">
        <v>68.902600000000007</v>
      </c>
      <c r="D451" s="1">
        <v>69.25</v>
      </c>
      <c r="E451" s="2">
        <f t="shared" ref="E451:E514" si="22">(B451-D451)/D451</f>
        <v>0.22815884476534293</v>
      </c>
      <c r="F451">
        <f t="shared" ref="F451:F514" si="23">E451^2</f>
        <v>5.2056458444655854E-2</v>
      </c>
      <c r="M451">
        <f t="shared" ref="M451:M514" si="24">B451^2</f>
        <v>7233.5024999999996</v>
      </c>
    </row>
    <row r="452" spans="1:13" x14ac:dyDescent="0.25">
      <c r="A452" t="s">
        <v>45</v>
      </c>
      <c r="B452">
        <v>57.95</v>
      </c>
      <c r="C452">
        <v>108.65</v>
      </c>
      <c r="D452" s="1">
        <v>41</v>
      </c>
      <c r="E452" s="2">
        <f t="shared" si="22"/>
        <v>0.41341463414634155</v>
      </c>
      <c r="F452">
        <f t="shared" si="23"/>
        <v>0.17091165972635344</v>
      </c>
      <c r="M452">
        <f t="shared" si="24"/>
        <v>3358.2025000000003</v>
      </c>
    </row>
    <row r="453" spans="1:13" x14ac:dyDescent="0.25">
      <c r="A453" t="s">
        <v>45</v>
      </c>
      <c r="B453">
        <v>59.6</v>
      </c>
      <c r="C453">
        <v>91.1173</v>
      </c>
      <c r="D453" s="1">
        <v>41</v>
      </c>
      <c r="E453" s="2">
        <f t="shared" si="22"/>
        <v>0.45365853658536587</v>
      </c>
      <c r="F453">
        <f t="shared" si="23"/>
        <v>0.20580606781677574</v>
      </c>
      <c r="M453">
        <f t="shared" si="24"/>
        <v>3552.1600000000003</v>
      </c>
    </row>
    <row r="454" spans="1:13" x14ac:dyDescent="0.25">
      <c r="A454" t="s">
        <v>45</v>
      </c>
      <c r="B454">
        <v>63</v>
      </c>
      <c r="C454">
        <v>124.282</v>
      </c>
      <c r="D454" s="1">
        <v>41</v>
      </c>
      <c r="E454" s="2">
        <f t="shared" si="22"/>
        <v>0.53658536585365857</v>
      </c>
      <c r="F454">
        <f t="shared" si="23"/>
        <v>0.28792385484830463</v>
      </c>
      <c r="M454">
        <f t="shared" si="24"/>
        <v>3969</v>
      </c>
    </row>
    <row r="455" spans="1:13" x14ac:dyDescent="0.25">
      <c r="A455" t="s">
        <v>45</v>
      </c>
      <c r="B455">
        <v>58.75</v>
      </c>
      <c r="C455">
        <v>92.287499999999994</v>
      </c>
      <c r="D455" s="1">
        <v>41</v>
      </c>
      <c r="E455" s="2">
        <f t="shared" si="22"/>
        <v>0.43292682926829268</v>
      </c>
      <c r="F455">
        <f t="shared" si="23"/>
        <v>0.18742563950029745</v>
      </c>
      <c r="M455">
        <f t="shared" si="24"/>
        <v>3451.5625</v>
      </c>
    </row>
    <row r="456" spans="1:13" x14ac:dyDescent="0.25">
      <c r="A456" t="s">
        <v>45</v>
      </c>
      <c r="B456">
        <v>57.55</v>
      </c>
      <c r="C456">
        <v>91.556799999999996</v>
      </c>
      <c r="D456" s="1">
        <v>41</v>
      </c>
      <c r="E456" s="2">
        <f t="shared" si="22"/>
        <v>0.40365853658536577</v>
      </c>
      <c r="F456">
        <f t="shared" si="23"/>
        <v>0.16294021415823906</v>
      </c>
      <c r="M456">
        <f t="shared" si="24"/>
        <v>3312.0024999999996</v>
      </c>
    </row>
    <row r="457" spans="1:13" x14ac:dyDescent="0.25">
      <c r="A457" t="s">
        <v>45</v>
      </c>
      <c r="B457">
        <v>62.1</v>
      </c>
      <c r="C457">
        <v>86.625600000000006</v>
      </c>
      <c r="D457" s="1">
        <v>41</v>
      </c>
      <c r="E457" s="2">
        <f t="shared" si="22"/>
        <v>0.51463414634146343</v>
      </c>
      <c r="F457">
        <f t="shared" si="23"/>
        <v>0.26484830458060682</v>
      </c>
      <c r="M457">
        <f t="shared" si="24"/>
        <v>3856.4100000000003</v>
      </c>
    </row>
    <row r="458" spans="1:13" x14ac:dyDescent="0.25">
      <c r="A458" t="s">
        <v>45</v>
      </c>
      <c r="B458">
        <v>54.75</v>
      </c>
      <c r="C458">
        <v>109.819</v>
      </c>
      <c r="D458" s="1">
        <v>41</v>
      </c>
      <c r="E458" s="2">
        <f t="shared" si="22"/>
        <v>0.33536585365853661</v>
      </c>
      <c r="F458">
        <f t="shared" si="23"/>
        <v>0.11247025580011899</v>
      </c>
      <c r="M458">
        <f t="shared" si="24"/>
        <v>2997.5625</v>
      </c>
    </row>
    <row r="459" spans="1:13" x14ac:dyDescent="0.25">
      <c r="A459" t="s">
        <v>45</v>
      </c>
      <c r="B459">
        <v>59.95</v>
      </c>
      <c r="C459">
        <v>87.295199999999994</v>
      </c>
      <c r="D459" s="1">
        <v>41</v>
      </c>
      <c r="E459" s="2">
        <f t="shared" si="22"/>
        <v>0.46219512195121959</v>
      </c>
      <c r="F459">
        <f t="shared" si="23"/>
        <v>0.21362433075550274</v>
      </c>
      <c r="M459">
        <f t="shared" si="24"/>
        <v>3594.0025000000005</v>
      </c>
    </row>
    <row r="460" spans="1:13" x14ac:dyDescent="0.25">
      <c r="A460" t="s">
        <v>45</v>
      </c>
      <c r="B460">
        <v>55.4</v>
      </c>
      <c r="C460">
        <v>75.087400000000002</v>
      </c>
      <c r="D460" s="1">
        <v>41</v>
      </c>
      <c r="E460" s="2">
        <f t="shared" si="22"/>
        <v>0.35121951219512193</v>
      </c>
      <c r="F460">
        <f t="shared" si="23"/>
        <v>0.12335514574657941</v>
      </c>
      <c r="M460">
        <f t="shared" si="24"/>
        <v>3069.16</v>
      </c>
    </row>
    <row r="461" spans="1:13" x14ac:dyDescent="0.25">
      <c r="A461" t="s">
        <v>45</v>
      </c>
      <c r="B461">
        <v>59.2</v>
      </c>
      <c r="C461">
        <v>107.212</v>
      </c>
      <c r="D461" s="1">
        <v>41</v>
      </c>
      <c r="E461" s="2">
        <f t="shared" si="22"/>
        <v>0.44390243902439031</v>
      </c>
      <c r="F461">
        <f t="shared" si="23"/>
        <v>0.19704937537180256</v>
      </c>
      <c r="M461">
        <f t="shared" si="24"/>
        <v>3504.6400000000003</v>
      </c>
    </row>
    <row r="462" spans="1:13" x14ac:dyDescent="0.25">
      <c r="A462" t="s">
        <v>46</v>
      </c>
      <c r="B462">
        <v>44.8</v>
      </c>
      <c r="C462">
        <v>106.55500000000001</v>
      </c>
      <c r="D462" s="1">
        <v>31.65</v>
      </c>
      <c r="E462" s="2">
        <f t="shared" si="22"/>
        <v>0.4154818325434439</v>
      </c>
      <c r="F462">
        <f t="shared" si="23"/>
        <v>0.17262515317365837</v>
      </c>
      <c r="M462">
        <f t="shared" si="24"/>
        <v>2007.0399999999997</v>
      </c>
    </row>
    <row r="463" spans="1:13" x14ac:dyDescent="0.25">
      <c r="A463" t="s">
        <v>46</v>
      </c>
      <c r="B463">
        <v>43.7</v>
      </c>
      <c r="C463">
        <v>87.227599999999995</v>
      </c>
      <c r="D463" s="1">
        <v>31.65</v>
      </c>
      <c r="E463" s="2">
        <f t="shared" si="22"/>
        <v>0.38072669826224342</v>
      </c>
      <c r="F463">
        <f t="shared" si="23"/>
        <v>0.14495281876966934</v>
      </c>
      <c r="M463">
        <f t="shared" si="24"/>
        <v>1909.6900000000003</v>
      </c>
    </row>
    <row r="464" spans="1:13" x14ac:dyDescent="0.25">
      <c r="A464" t="s">
        <v>46</v>
      </c>
      <c r="B464">
        <v>46.4</v>
      </c>
      <c r="C464">
        <v>102.294</v>
      </c>
      <c r="D464" s="1">
        <v>31.65</v>
      </c>
      <c r="E464" s="2">
        <f t="shared" si="22"/>
        <v>0.46603475513428122</v>
      </c>
      <c r="F464">
        <f t="shared" si="23"/>
        <v>0.21718839299306947</v>
      </c>
      <c r="M464">
        <f t="shared" si="24"/>
        <v>2152.96</v>
      </c>
    </row>
    <row r="465" spans="1:13" x14ac:dyDescent="0.25">
      <c r="A465" t="s">
        <v>46</v>
      </c>
      <c r="B465">
        <v>45.8</v>
      </c>
      <c r="C465">
        <v>91.647000000000006</v>
      </c>
      <c r="D465" s="1">
        <v>31.65</v>
      </c>
      <c r="E465" s="2">
        <f t="shared" si="22"/>
        <v>0.44707740916271721</v>
      </c>
      <c r="F465">
        <f t="shared" si="23"/>
        <v>0.19987820978364765</v>
      </c>
      <c r="M465">
        <f t="shared" si="24"/>
        <v>2097.64</v>
      </c>
    </row>
    <row r="466" spans="1:13" x14ac:dyDescent="0.25">
      <c r="A466" t="s">
        <v>46</v>
      </c>
      <c r="B466">
        <v>44.85</v>
      </c>
      <c r="C466">
        <v>74.1554</v>
      </c>
      <c r="D466" s="1">
        <v>31.65</v>
      </c>
      <c r="E466" s="2">
        <f t="shared" si="22"/>
        <v>0.41706161137440767</v>
      </c>
      <c r="F466">
        <f t="shared" si="23"/>
        <v>0.17394038768221745</v>
      </c>
      <c r="M466">
        <f t="shared" si="24"/>
        <v>2011.5225</v>
      </c>
    </row>
    <row r="467" spans="1:13" x14ac:dyDescent="0.25">
      <c r="A467" t="s">
        <v>46</v>
      </c>
      <c r="B467">
        <v>41.05</v>
      </c>
      <c r="C467">
        <v>102.298</v>
      </c>
      <c r="D467" s="1">
        <v>31.65</v>
      </c>
      <c r="E467" s="2">
        <f t="shared" si="22"/>
        <v>0.29699842022116901</v>
      </c>
      <c r="F467">
        <f t="shared" si="23"/>
        <v>8.8208061613870098E-2</v>
      </c>
      <c r="M467">
        <f t="shared" si="24"/>
        <v>1685.1024999999997</v>
      </c>
    </row>
    <row r="468" spans="1:13" x14ac:dyDescent="0.25">
      <c r="A468" t="s">
        <v>46</v>
      </c>
      <c r="B468">
        <v>44.7</v>
      </c>
      <c r="C468">
        <v>89.874499999999998</v>
      </c>
      <c r="D468" s="1">
        <v>31.65</v>
      </c>
      <c r="E468" s="2">
        <f t="shared" si="22"/>
        <v>0.41232227488151674</v>
      </c>
      <c r="F468">
        <f t="shared" si="23"/>
        <v>0.17000965836346904</v>
      </c>
      <c r="M468">
        <f t="shared" si="24"/>
        <v>1998.0900000000001</v>
      </c>
    </row>
    <row r="469" spans="1:13" x14ac:dyDescent="0.25">
      <c r="A469" t="s">
        <v>46</v>
      </c>
      <c r="B469">
        <v>45.3</v>
      </c>
      <c r="C469">
        <v>108.02</v>
      </c>
      <c r="D469" s="1">
        <v>31.65</v>
      </c>
      <c r="E469" s="2">
        <f t="shared" si="22"/>
        <v>0.43127962085308053</v>
      </c>
      <c r="F469">
        <f t="shared" si="23"/>
        <v>0.1860021113631769</v>
      </c>
      <c r="M469">
        <f t="shared" si="24"/>
        <v>2052.0899999999997</v>
      </c>
    </row>
    <row r="470" spans="1:13" x14ac:dyDescent="0.25">
      <c r="A470" t="s">
        <v>46</v>
      </c>
      <c r="B470">
        <v>44.9</v>
      </c>
      <c r="C470">
        <v>106.989</v>
      </c>
      <c r="D470" s="1">
        <v>31.65</v>
      </c>
      <c r="E470" s="2">
        <f t="shared" si="22"/>
        <v>0.41864139020537128</v>
      </c>
      <c r="F470">
        <f t="shared" si="23"/>
        <v>0.17526061359308592</v>
      </c>
      <c r="M470">
        <f t="shared" si="24"/>
        <v>2016.0099999999998</v>
      </c>
    </row>
    <row r="471" spans="1:13" x14ac:dyDescent="0.25">
      <c r="A471" t="s">
        <v>46</v>
      </c>
      <c r="B471">
        <v>45.05</v>
      </c>
      <c r="C471">
        <v>87.183300000000003</v>
      </c>
      <c r="D471" s="1">
        <v>31.65</v>
      </c>
      <c r="E471" s="2">
        <f t="shared" si="22"/>
        <v>0.42338072669826221</v>
      </c>
      <c r="F471">
        <f t="shared" si="23"/>
        <v>0.1792512397395486</v>
      </c>
      <c r="M471">
        <f t="shared" si="24"/>
        <v>2029.5024999999998</v>
      </c>
    </row>
    <row r="472" spans="1:13" x14ac:dyDescent="0.25">
      <c r="A472" t="s">
        <v>47</v>
      </c>
      <c r="B472">
        <v>45.8</v>
      </c>
      <c r="C472">
        <v>95.9161</v>
      </c>
      <c r="D472" s="1">
        <v>33.799999999999997</v>
      </c>
      <c r="E472" s="2">
        <f t="shared" si="22"/>
        <v>0.3550295857988166</v>
      </c>
      <c r="F472">
        <f t="shared" si="23"/>
        <v>0.12604600679247929</v>
      </c>
      <c r="M472">
        <f t="shared" si="24"/>
        <v>2097.64</v>
      </c>
    </row>
    <row r="473" spans="1:13" x14ac:dyDescent="0.25">
      <c r="A473" t="s">
        <v>47</v>
      </c>
      <c r="B473">
        <v>48.9</v>
      </c>
      <c r="C473">
        <v>63.040300000000002</v>
      </c>
      <c r="D473" s="1">
        <v>33.799999999999997</v>
      </c>
      <c r="E473" s="2">
        <f t="shared" si="22"/>
        <v>0.44674556213017758</v>
      </c>
      <c r="F473">
        <f t="shared" si="23"/>
        <v>0.19958159728300837</v>
      </c>
      <c r="M473">
        <f t="shared" si="24"/>
        <v>2391.21</v>
      </c>
    </row>
    <row r="474" spans="1:13" x14ac:dyDescent="0.25">
      <c r="A474" t="s">
        <v>47</v>
      </c>
      <c r="B474">
        <v>41.9</v>
      </c>
      <c r="C474">
        <v>63.844700000000003</v>
      </c>
      <c r="D474" s="1">
        <v>33.799999999999997</v>
      </c>
      <c r="E474" s="2">
        <f t="shared" si="22"/>
        <v>0.23964497041420124</v>
      </c>
      <c r="F474">
        <f t="shared" si="23"/>
        <v>5.7429711844823386E-2</v>
      </c>
      <c r="M474">
        <f t="shared" si="24"/>
        <v>1755.61</v>
      </c>
    </row>
    <row r="475" spans="1:13" x14ac:dyDescent="0.25">
      <c r="A475" t="s">
        <v>47</v>
      </c>
      <c r="B475">
        <v>47.9</v>
      </c>
      <c r="C475">
        <v>99.305899999999994</v>
      </c>
      <c r="D475" s="1">
        <v>33.799999999999997</v>
      </c>
      <c r="E475" s="2">
        <f t="shared" si="22"/>
        <v>0.41715976331360954</v>
      </c>
      <c r="F475">
        <f t="shared" si="23"/>
        <v>0.17402226812786672</v>
      </c>
      <c r="M475">
        <f t="shared" si="24"/>
        <v>2294.41</v>
      </c>
    </row>
    <row r="476" spans="1:13" x14ac:dyDescent="0.25">
      <c r="A476" t="s">
        <v>47</v>
      </c>
      <c r="B476">
        <v>45.55</v>
      </c>
      <c r="C476">
        <v>96.901700000000005</v>
      </c>
      <c r="D476" s="1">
        <v>33.799999999999997</v>
      </c>
      <c r="E476" s="2">
        <f t="shared" si="22"/>
        <v>0.34763313609467461</v>
      </c>
      <c r="F476">
        <f t="shared" si="23"/>
        <v>0.12084879731101857</v>
      </c>
      <c r="M476">
        <f t="shared" si="24"/>
        <v>2074.8024999999998</v>
      </c>
    </row>
    <row r="477" spans="1:13" x14ac:dyDescent="0.25">
      <c r="A477" t="s">
        <v>47</v>
      </c>
      <c r="B477">
        <v>44.85</v>
      </c>
      <c r="C477">
        <v>97.9893</v>
      </c>
      <c r="D477" s="1">
        <v>33.799999999999997</v>
      </c>
      <c r="E477" s="2">
        <f t="shared" si="22"/>
        <v>0.32692307692307709</v>
      </c>
      <c r="F477">
        <f t="shared" si="23"/>
        <v>0.10687869822485219</v>
      </c>
      <c r="M477">
        <f t="shared" si="24"/>
        <v>2011.5225</v>
      </c>
    </row>
    <row r="478" spans="1:13" x14ac:dyDescent="0.25">
      <c r="A478" t="s">
        <v>47</v>
      </c>
      <c r="B478">
        <v>48.25</v>
      </c>
      <c r="C478">
        <v>79.644800000000004</v>
      </c>
      <c r="D478" s="1">
        <v>33.799999999999997</v>
      </c>
      <c r="E478" s="2">
        <f t="shared" si="22"/>
        <v>0.42751479289940841</v>
      </c>
      <c r="F478">
        <f t="shared" si="23"/>
        <v>0.18276889814782407</v>
      </c>
      <c r="M478">
        <f t="shared" si="24"/>
        <v>2328.0625</v>
      </c>
    </row>
    <row r="479" spans="1:13" x14ac:dyDescent="0.25">
      <c r="A479" t="s">
        <v>47</v>
      </c>
      <c r="B479">
        <v>47.7</v>
      </c>
      <c r="C479">
        <v>111.211</v>
      </c>
      <c r="D479" s="1">
        <v>33.799999999999997</v>
      </c>
      <c r="E479" s="2">
        <f t="shared" si="22"/>
        <v>0.41124260355029607</v>
      </c>
      <c r="F479">
        <f t="shared" si="23"/>
        <v>0.16912047897482599</v>
      </c>
      <c r="M479">
        <f t="shared" si="24"/>
        <v>2275.2900000000004</v>
      </c>
    </row>
    <row r="480" spans="1:13" x14ac:dyDescent="0.25">
      <c r="A480" t="s">
        <v>47</v>
      </c>
      <c r="B480">
        <v>46.95</v>
      </c>
      <c r="C480">
        <v>114.117</v>
      </c>
      <c r="D480" s="1">
        <v>33.799999999999997</v>
      </c>
      <c r="E480" s="2">
        <f t="shared" si="22"/>
        <v>0.38905325443787003</v>
      </c>
      <c r="F480">
        <f t="shared" si="23"/>
        <v>0.15136243478869804</v>
      </c>
      <c r="M480">
        <f t="shared" si="24"/>
        <v>2204.3025000000002</v>
      </c>
    </row>
    <row r="481" spans="1:13" x14ac:dyDescent="0.25">
      <c r="A481" t="s">
        <v>47</v>
      </c>
      <c r="B481">
        <v>46.05</v>
      </c>
      <c r="C481">
        <v>82.182199999999995</v>
      </c>
      <c r="D481" s="1">
        <v>33.799999999999997</v>
      </c>
      <c r="E481" s="2">
        <f t="shared" si="22"/>
        <v>0.3624260355029586</v>
      </c>
      <c r="F481">
        <f t="shared" si="23"/>
        <v>0.13135263121039181</v>
      </c>
      <c r="M481">
        <f t="shared" si="24"/>
        <v>2120.6025</v>
      </c>
    </row>
    <row r="482" spans="1:13" x14ac:dyDescent="0.25">
      <c r="A482" t="s">
        <v>48</v>
      </c>
      <c r="B482">
        <v>55.2</v>
      </c>
      <c r="C482">
        <v>73.284199999999998</v>
      </c>
      <c r="D482" s="1">
        <v>37.549999999999997</v>
      </c>
      <c r="E482" s="2">
        <f t="shared" si="22"/>
        <v>0.47003994673768329</v>
      </c>
      <c r="F482">
        <f t="shared" si="23"/>
        <v>0.22093755152916414</v>
      </c>
      <c r="M482">
        <f t="shared" si="24"/>
        <v>3047.0400000000004</v>
      </c>
    </row>
    <row r="483" spans="1:13" x14ac:dyDescent="0.25">
      <c r="A483" t="s">
        <v>48</v>
      </c>
      <c r="B483">
        <v>52.7</v>
      </c>
      <c r="C483">
        <v>112.86199999999999</v>
      </c>
      <c r="D483" s="1">
        <v>37.549999999999997</v>
      </c>
      <c r="E483" s="2">
        <f t="shared" si="22"/>
        <v>0.40346205059920126</v>
      </c>
      <c r="F483">
        <f t="shared" si="23"/>
        <v>0.16278162627371243</v>
      </c>
      <c r="M483">
        <f t="shared" si="24"/>
        <v>2777.2900000000004</v>
      </c>
    </row>
    <row r="484" spans="1:13" x14ac:dyDescent="0.25">
      <c r="A484" t="s">
        <v>48</v>
      </c>
      <c r="B484">
        <v>55.6</v>
      </c>
      <c r="C484">
        <v>76.272000000000006</v>
      </c>
      <c r="D484" s="1">
        <v>37.549999999999997</v>
      </c>
      <c r="E484" s="2">
        <f t="shared" si="22"/>
        <v>0.48069241011984037</v>
      </c>
      <c r="F484">
        <f t="shared" si="23"/>
        <v>0.23106519314682081</v>
      </c>
      <c r="M484">
        <f t="shared" si="24"/>
        <v>3091.36</v>
      </c>
    </row>
    <row r="485" spans="1:13" x14ac:dyDescent="0.25">
      <c r="A485" t="s">
        <v>48</v>
      </c>
      <c r="B485">
        <v>54.35</v>
      </c>
      <c r="C485">
        <v>113.629</v>
      </c>
      <c r="D485" s="1">
        <v>37.549999999999997</v>
      </c>
      <c r="E485" s="2">
        <f t="shared" si="22"/>
        <v>0.44740346205059933</v>
      </c>
      <c r="F485">
        <f t="shared" si="23"/>
        <v>0.20016985785486208</v>
      </c>
      <c r="M485">
        <f t="shared" si="24"/>
        <v>2953.9225000000001</v>
      </c>
    </row>
    <row r="486" spans="1:13" x14ac:dyDescent="0.25">
      <c r="A486" t="s">
        <v>48</v>
      </c>
      <c r="B486">
        <v>57.2</v>
      </c>
      <c r="C486">
        <v>76.4876</v>
      </c>
      <c r="D486" s="1">
        <v>37.549999999999997</v>
      </c>
      <c r="E486" s="2">
        <f t="shared" si="22"/>
        <v>0.52330226364846888</v>
      </c>
      <c r="F486">
        <f t="shared" si="23"/>
        <v>0.27384525913961161</v>
      </c>
      <c r="M486">
        <f t="shared" si="24"/>
        <v>3271.84</v>
      </c>
    </row>
    <row r="487" spans="1:13" x14ac:dyDescent="0.25">
      <c r="A487" t="s">
        <v>48</v>
      </c>
      <c r="B487">
        <v>53.75</v>
      </c>
      <c r="C487">
        <v>76.740399999999994</v>
      </c>
      <c r="D487" s="1">
        <v>37.549999999999997</v>
      </c>
      <c r="E487" s="2">
        <f t="shared" si="22"/>
        <v>0.43142476697736365</v>
      </c>
      <c r="F487">
        <f t="shared" si="23"/>
        <v>0.18612732956147252</v>
      </c>
      <c r="M487">
        <f t="shared" si="24"/>
        <v>2889.0625</v>
      </c>
    </row>
    <row r="488" spans="1:13" x14ac:dyDescent="0.25">
      <c r="A488" t="s">
        <v>48</v>
      </c>
      <c r="B488">
        <v>53.55</v>
      </c>
      <c r="C488">
        <v>95.813500000000005</v>
      </c>
      <c r="D488" s="1">
        <v>37.549999999999997</v>
      </c>
      <c r="E488" s="2">
        <f t="shared" si="22"/>
        <v>0.426098535286285</v>
      </c>
      <c r="F488">
        <f t="shared" si="23"/>
        <v>0.18155996177311745</v>
      </c>
      <c r="M488">
        <f t="shared" si="24"/>
        <v>2867.6024999999995</v>
      </c>
    </row>
    <row r="489" spans="1:13" x14ac:dyDescent="0.25">
      <c r="A489" t="s">
        <v>48</v>
      </c>
      <c r="B489">
        <v>55.2</v>
      </c>
      <c r="C489">
        <v>92.878</v>
      </c>
      <c r="D489" s="1">
        <v>37.549999999999997</v>
      </c>
      <c r="E489" s="2">
        <f t="shared" si="22"/>
        <v>0.47003994673768329</v>
      </c>
      <c r="F489">
        <f t="shared" si="23"/>
        <v>0.22093755152916414</v>
      </c>
      <c r="M489">
        <f t="shared" si="24"/>
        <v>3047.0400000000004</v>
      </c>
    </row>
    <row r="490" spans="1:13" x14ac:dyDescent="0.25">
      <c r="A490" t="s">
        <v>48</v>
      </c>
      <c r="B490">
        <v>52.1</v>
      </c>
      <c r="C490">
        <v>111.42400000000001</v>
      </c>
      <c r="D490" s="1">
        <v>37.549999999999997</v>
      </c>
      <c r="E490" s="2">
        <f t="shared" si="22"/>
        <v>0.38748335552596552</v>
      </c>
      <c r="F490">
        <f t="shared" si="23"/>
        <v>0.15014335080966179</v>
      </c>
      <c r="M490">
        <f t="shared" si="24"/>
        <v>2714.4100000000003</v>
      </c>
    </row>
    <row r="491" spans="1:13" x14ac:dyDescent="0.25">
      <c r="A491" t="s">
        <v>48</v>
      </c>
      <c r="B491">
        <v>54.7</v>
      </c>
      <c r="C491">
        <v>77.862399999999994</v>
      </c>
      <c r="D491" s="1">
        <v>37.549999999999997</v>
      </c>
      <c r="E491" s="2">
        <f t="shared" si="22"/>
        <v>0.45672436750998685</v>
      </c>
      <c r="F491">
        <f t="shared" si="23"/>
        <v>0.20859714787739753</v>
      </c>
      <c r="M491">
        <f t="shared" si="24"/>
        <v>2992.09</v>
      </c>
    </row>
    <row r="492" spans="1:13" x14ac:dyDescent="0.25">
      <c r="A492" t="s">
        <v>49</v>
      </c>
      <c r="B492">
        <v>52.35</v>
      </c>
      <c r="C492">
        <v>106.32299999999999</v>
      </c>
      <c r="D492" s="1">
        <v>38.4</v>
      </c>
      <c r="E492" s="2">
        <f t="shared" si="22"/>
        <v>0.36328125000000011</v>
      </c>
      <c r="F492">
        <f t="shared" si="23"/>
        <v>0.13197326660156258</v>
      </c>
      <c r="M492">
        <f t="shared" si="24"/>
        <v>2740.5225</v>
      </c>
    </row>
    <row r="493" spans="1:13" x14ac:dyDescent="0.25">
      <c r="A493" t="s">
        <v>49</v>
      </c>
      <c r="B493">
        <v>51.5</v>
      </c>
      <c r="C493">
        <v>111.108</v>
      </c>
      <c r="D493" s="1">
        <v>38.4</v>
      </c>
      <c r="E493" s="2">
        <f t="shared" si="22"/>
        <v>0.34114583333333337</v>
      </c>
      <c r="F493">
        <f t="shared" si="23"/>
        <v>0.11638047960069448</v>
      </c>
      <c r="M493">
        <f t="shared" si="24"/>
        <v>2652.25</v>
      </c>
    </row>
    <row r="494" spans="1:13" x14ac:dyDescent="0.25">
      <c r="A494" t="s">
        <v>49</v>
      </c>
      <c r="B494">
        <v>52.3</v>
      </c>
      <c r="C494">
        <v>116.20099999999999</v>
      </c>
      <c r="D494" s="1">
        <v>38.4</v>
      </c>
      <c r="E494" s="2">
        <f t="shared" si="22"/>
        <v>0.36197916666666663</v>
      </c>
      <c r="F494">
        <f t="shared" si="23"/>
        <v>0.13102891710069442</v>
      </c>
      <c r="M494">
        <f t="shared" si="24"/>
        <v>2735.2899999999995</v>
      </c>
    </row>
    <row r="495" spans="1:13" x14ac:dyDescent="0.25">
      <c r="A495" t="s">
        <v>49</v>
      </c>
      <c r="B495">
        <v>53.6</v>
      </c>
      <c r="C495">
        <v>72.774100000000004</v>
      </c>
      <c r="D495" s="1">
        <v>38.4</v>
      </c>
      <c r="E495" s="2">
        <f t="shared" si="22"/>
        <v>0.39583333333333343</v>
      </c>
      <c r="F495">
        <f t="shared" si="23"/>
        <v>0.15668402777777785</v>
      </c>
      <c r="M495">
        <f t="shared" si="24"/>
        <v>2872.96</v>
      </c>
    </row>
    <row r="496" spans="1:13" x14ac:dyDescent="0.25">
      <c r="A496" t="s">
        <v>49</v>
      </c>
      <c r="B496">
        <v>55.7</v>
      </c>
      <c r="C496">
        <v>112.155</v>
      </c>
      <c r="D496" s="1">
        <v>38.4</v>
      </c>
      <c r="E496" s="2">
        <f t="shared" si="22"/>
        <v>0.45052083333333348</v>
      </c>
      <c r="F496">
        <f t="shared" si="23"/>
        <v>0.20296902126736124</v>
      </c>
      <c r="M496">
        <f t="shared" si="24"/>
        <v>3102.4900000000002</v>
      </c>
    </row>
    <row r="497" spans="1:13" x14ac:dyDescent="0.25">
      <c r="A497" t="s">
        <v>49</v>
      </c>
      <c r="B497">
        <v>52.25</v>
      </c>
      <c r="C497">
        <v>131.81399999999999</v>
      </c>
      <c r="D497" s="1">
        <v>38.4</v>
      </c>
      <c r="E497" s="2">
        <f t="shared" si="22"/>
        <v>0.36067708333333337</v>
      </c>
      <c r="F497">
        <f t="shared" si="23"/>
        <v>0.13008795844184032</v>
      </c>
      <c r="M497">
        <f t="shared" si="24"/>
        <v>2730.0625</v>
      </c>
    </row>
    <row r="498" spans="1:13" x14ac:dyDescent="0.25">
      <c r="A498" t="s">
        <v>49</v>
      </c>
      <c r="B498">
        <v>54</v>
      </c>
      <c r="C498">
        <v>94.376800000000003</v>
      </c>
      <c r="D498" s="1">
        <v>38.4</v>
      </c>
      <c r="E498" s="2">
        <f t="shared" si="22"/>
        <v>0.40625000000000006</v>
      </c>
      <c r="F498">
        <f t="shared" si="23"/>
        <v>0.16503906250000006</v>
      </c>
      <c r="M498">
        <f t="shared" si="24"/>
        <v>2916</v>
      </c>
    </row>
    <row r="499" spans="1:13" x14ac:dyDescent="0.25">
      <c r="A499" t="s">
        <v>49</v>
      </c>
      <c r="B499">
        <v>54.9</v>
      </c>
      <c r="C499">
        <v>92.052700000000002</v>
      </c>
      <c r="D499" s="1">
        <v>38.4</v>
      </c>
      <c r="E499" s="2">
        <f t="shared" si="22"/>
        <v>0.4296875</v>
      </c>
      <c r="F499">
        <f t="shared" si="23"/>
        <v>0.18463134765625</v>
      </c>
      <c r="M499">
        <f t="shared" si="24"/>
        <v>3014.0099999999998</v>
      </c>
    </row>
    <row r="500" spans="1:13" x14ac:dyDescent="0.25">
      <c r="A500" t="s">
        <v>49</v>
      </c>
      <c r="B500">
        <v>51.6</v>
      </c>
      <c r="C500">
        <v>90.618200000000002</v>
      </c>
      <c r="D500" s="1">
        <v>38.4</v>
      </c>
      <c r="E500" s="2">
        <f t="shared" si="22"/>
        <v>0.34375000000000011</v>
      </c>
      <c r="F500">
        <f t="shared" si="23"/>
        <v>0.11816406250000008</v>
      </c>
      <c r="M500">
        <f t="shared" si="24"/>
        <v>2662.56</v>
      </c>
    </row>
    <row r="501" spans="1:13" x14ac:dyDescent="0.25">
      <c r="A501" t="s">
        <v>49</v>
      </c>
      <c r="B501">
        <v>57.05</v>
      </c>
      <c r="C501">
        <v>109.28700000000001</v>
      </c>
      <c r="D501" s="1">
        <v>38.4</v>
      </c>
      <c r="E501" s="2">
        <f t="shared" si="22"/>
        <v>0.48567708333333331</v>
      </c>
      <c r="F501">
        <f t="shared" si="23"/>
        <v>0.2358822292751736</v>
      </c>
      <c r="M501">
        <f t="shared" si="24"/>
        <v>3254.7024999999999</v>
      </c>
    </row>
    <row r="502" spans="1:13" x14ac:dyDescent="0.25">
      <c r="A502" t="s">
        <v>78</v>
      </c>
      <c r="B502">
        <v>95.15</v>
      </c>
      <c r="C502">
        <v>97.215999999999994</v>
      </c>
      <c r="D502" s="1">
        <v>61.7</v>
      </c>
      <c r="E502" s="2">
        <f t="shared" si="22"/>
        <v>0.54213938411669371</v>
      </c>
      <c r="F502">
        <f t="shared" si="23"/>
        <v>0.29391511181042795</v>
      </c>
      <c r="M502">
        <f t="shared" si="24"/>
        <v>9053.5225000000009</v>
      </c>
    </row>
    <row r="503" spans="1:13" x14ac:dyDescent="0.25">
      <c r="A503" t="s">
        <v>78</v>
      </c>
      <c r="B503">
        <v>85.65</v>
      </c>
      <c r="C503">
        <v>96.106499999999997</v>
      </c>
      <c r="D503" s="1">
        <v>61.7</v>
      </c>
      <c r="E503" s="2">
        <f t="shared" si="22"/>
        <v>0.38816855753646679</v>
      </c>
      <c r="F503">
        <f t="shared" si="23"/>
        <v>0.15067482905994131</v>
      </c>
      <c r="M503">
        <f t="shared" si="24"/>
        <v>7335.9225000000006</v>
      </c>
    </row>
    <row r="504" spans="1:13" x14ac:dyDescent="0.25">
      <c r="A504" t="s">
        <v>78</v>
      </c>
      <c r="B504">
        <v>86.25</v>
      </c>
      <c r="C504">
        <v>74.417199999999994</v>
      </c>
      <c r="D504" s="1">
        <v>61.7</v>
      </c>
      <c r="E504" s="2">
        <f t="shared" si="22"/>
        <v>0.39789303079416527</v>
      </c>
      <c r="F504">
        <f t="shared" si="23"/>
        <v>0.15831886395456654</v>
      </c>
      <c r="M504">
        <f t="shared" si="24"/>
        <v>7439.0625</v>
      </c>
    </row>
    <row r="505" spans="1:13" x14ac:dyDescent="0.25">
      <c r="A505" t="s">
        <v>78</v>
      </c>
      <c r="B505">
        <v>91.3</v>
      </c>
      <c r="C505">
        <v>96.222399999999993</v>
      </c>
      <c r="D505" s="1">
        <v>61.7</v>
      </c>
      <c r="E505" s="2">
        <f t="shared" si="22"/>
        <v>0.47974068071312792</v>
      </c>
      <c r="F505">
        <f t="shared" si="23"/>
        <v>0.23015112073109534</v>
      </c>
      <c r="M505">
        <f t="shared" si="24"/>
        <v>8335.6899999999987</v>
      </c>
    </row>
    <row r="506" spans="1:13" x14ac:dyDescent="0.25">
      <c r="A506" t="s">
        <v>78</v>
      </c>
      <c r="B506">
        <v>91.4</v>
      </c>
      <c r="C506">
        <v>116.268</v>
      </c>
      <c r="D506" s="1">
        <v>61.7</v>
      </c>
      <c r="E506" s="2">
        <f t="shared" si="22"/>
        <v>0.48136142625607781</v>
      </c>
      <c r="F506">
        <f t="shared" si="23"/>
        <v>0.23170882268728543</v>
      </c>
      <c r="M506">
        <f t="shared" si="24"/>
        <v>8353.9600000000009</v>
      </c>
    </row>
    <row r="507" spans="1:13" x14ac:dyDescent="0.25">
      <c r="A507" t="s">
        <v>78</v>
      </c>
      <c r="B507">
        <v>83.4</v>
      </c>
      <c r="C507">
        <v>94.432900000000004</v>
      </c>
      <c r="D507" s="1">
        <v>61.7</v>
      </c>
      <c r="E507" s="2">
        <f t="shared" si="22"/>
        <v>0.35170178282009729</v>
      </c>
      <c r="F507">
        <f t="shared" si="23"/>
        <v>0.12369414403883487</v>
      </c>
      <c r="M507">
        <f t="shared" si="24"/>
        <v>6955.5600000000013</v>
      </c>
    </row>
    <row r="508" spans="1:13" x14ac:dyDescent="0.25">
      <c r="A508" t="s">
        <v>78</v>
      </c>
      <c r="B508">
        <v>83.3</v>
      </c>
      <c r="C508">
        <v>113.828</v>
      </c>
      <c r="D508" s="1">
        <v>61.7</v>
      </c>
      <c r="E508" s="2">
        <f t="shared" si="22"/>
        <v>0.3500810372771474</v>
      </c>
      <c r="F508">
        <f t="shared" si="23"/>
        <v>0.12255673266104347</v>
      </c>
      <c r="M508">
        <f t="shared" si="24"/>
        <v>6938.8899999999994</v>
      </c>
    </row>
    <row r="509" spans="1:13" x14ac:dyDescent="0.25">
      <c r="A509" t="s">
        <v>78</v>
      </c>
      <c r="B509">
        <v>90.2</v>
      </c>
      <c r="C509">
        <v>75.308800000000005</v>
      </c>
      <c r="D509" s="1">
        <v>61.7</v>
      </c>
      <c r="E509" s="2">
        <f t="shared" si="22"/>
        <v>0.46191247974068067</v>
      </c>
      <c r="F509">
        <f t="shared" si="23"/>
        <v>0.21336313894018474</v>
      </c>
      <c r="M509">
        <f t="shared" si="24"/>
        <v>8136.0400000000009</v>
      </c>
    </row>
    <row r="510" spans="1:13" x14ac:dyDescent="0.25">
      <c r="A510" t="s">
        <v>78</v>
      </c>
      <c r="B510">
        <v>89.5</v>
      </c>
      <c r="C510">
        <v>115.43600000000001</v>
      </c>
      <c r="D510" s="1">
        <v>61.7</v>
      </c>
      <c r="E510" s="2">
        <f t="shared" si="22"/>
        <v>0.45056726094003235</v>
      </c>
      <c r="F510">
        <f t="shared" si="23"/>
        <v>0.20301085663100321</v>
      </c>
      <c r="M510">
        <f t="shared" si="24"/>
        <v>8010.25</v>
      </c>
    </row>
    <row r="511" spans="1:13" x14ac:dyDescent="0.25">
      <c r="A511" t="s">
        <v>78</v>
      </c>
      <c r="B511">
        <v>86.15</v>
      </c>
      <c r="C511">
        <v>96.231800000000007</v>
      </c>
      <c r="D511" s="1">
        <v>61.7</v>
      </c>
      <c r="E511" s="2">
        <f t="shared" si="22"/>
        <v>0.39627228525121561</v>
      </c>
      <c r="F511">
        <f t="shared" si="23"/>
        <v>0.1570317240582208</v>
      </c>
      <c r="M511">
        <f t="shared" si="24"/>
        <v>7421.8225000000011</v>
      </c>
    </row>
    <row r="512" spans="1:13" x14ac:dyDescent="0.25">
      <c r="A512" t="s">
        <v>79</v>
      </c>
      <c r="B512">
        <v>65.3</v>
      </c>
      <c r="C512">
        <v>87.831299999999999</v>
      </c>
      <c r="D512" s="1">
        <v>52.65</v>
      </c>
      <c r="E512" s="2">
        <f t="shared" si="22"/>
        <v>0.24026590693257358</v>
      </c>
      <c r="F512">
        <f t="shared" si="23"/>
        <v>5.7727706034132104E-2</v>
      </c>
      <c r="M512">
        <f t="shared" si="24"/>
        <v>4264.0899999999992</v>
      </c>
    </row>
    <row r="513" spans="1:13" x14ac:dyDescent="0.25">
      <c r="A513" t="s">
        <v>79</v>
      </c>
      <c r="B513">
        <v>66.5</v>
      </c>
      <c r="C513">
        <v>107.14100000000001</v>
      </c>
      <c r="D513" s="1">
        <v>52.65</v>
      </c>
      <c r="E513" s="2">
        <f t="shared" si="22"/>
        <v>0.26305792972459641</v>
      </c>
      <c r="F513">
        <f t="shared" si="23"/>
        <v>6.9199474390990695E-2</v>
      </c>
      <c r="M513">
        <f t="shared" si="24"/>
        <v>4422.25</v>
      </c>
    </row>
    <row r="514" spans="1:13" x14ac:dyDescent="0.25">
      <c r="A514" t="s">
        <v>79</v>
      </c>
      <c r="B514">
        <v>70.55</v>
      </c>
      <c r="C514">
        <v>88.962199999999996</v>
      </c>
      <c r="D514" s="1">
        <v>52.65</v>
      </c>
      <c r="E514" s="2">
        <f t="shared" si="22"/>
        <v>0.33998100664767328</v>
      </c>
      <c r="F514">
        <f t="shared" si="23"/>
        <v>0.11558708488116526</v>
      </c>
      <c r="M514">
        <f t="shared" si="24"/>
        <v>4977.3024999999998</v>
      </c>
    </row>
    <row r="515" spans="1:13" x14ac:dyDescent="0.25">
      <c r="A515" t="s">
        <v>79</v>
      </c>
      <c r="B515">
        <v>65.45</v>
      </c>
      <c r="C515">
        <v>107.673</v>
      </c>
      <c r="D515" s="1">
        <v>52.65</v>
      </c>
      <c r="E515" s="2">
        <f t="shared" ref="E515:E578" si="25">(B515-D515)/D515</f>
        <v>0.24311490978157654</v>
      </c>
      <c r="F515">
        <f t="shared" ref="F515:F578" si="26">E515^2</f>
        <v>5.9104859358104105E-2</v>
      </c>
      <c r="M515">
        <f t="shared" ref="M515:M578" si="27">B515^2</f>
        <v>4283.7025000000003</v>
      </c>
    </row>
    <row r="516" spans="1:13" x14ac:dyDescent="0.25">
      <c r="A516" t="s">
        <v>79</v>
      </c>
      <c r="B516">
        <v>67.55</v>
      </c>
      <c r="C516">
        <v>87.453999999999994</v>
      </c>
      <c r="D516" s="1">
        <v>52.65</v>
      </c>
      <c r="E516" s="2">
        <f t="shared" si="25"/>
        <v>0.2830009496676163</v>
      </c>
      <c r="F516">
        <f t="shared" si="26"/>
        <v>8.0089537512772688E-2</v>
      </c>
      <c r="M516">
        <f t="shared" si="27"/>
        <v>4563.0024999999996</v>
      </c>
    </row>
    <row r="517" spans="1:13" x14ac:dyDescent="0.25">
      <c r="A517" t="s">
        <v>79</v>
      </c>
      <c r="B517">
        <v>65.349999999999994</v>
      </c>
      <c r="C517">
        <v>104.379</v>
      </c>
      <c r="D517" s="1">
        <v>52.65</v>
      </c>
      <c r="E517" s="2">
        <f t="shared" si="25"/>
        <v>0.2412155745489078</v>
      </c>
      <c r="F517">
        <f t="shared" si="26"/>
        <v>5.8184953404959695E-2</v>
      </c>
      <c r="M517">
        <f t="shared" si="27"/>
        <v>4270.6224999999995</v>
      </c>
    </row>
    <row r="518" spans="1:13" x14ac:dyDescent="0.25">
      <c r="A518" t="s">
        <v>79</v>
      </c>
      <c r="B518">
        <v>67.599999999999994</v>
      </c>
      <c r="C518">
        <v>108.53700000000001</v>
      </c>
      <c r="D518" s="1">
        <v>52.65</v>
      </c>
      <c r="E518" s="2">
        <f t="shared" si="25"/>
        <v>0.28395061728395055</v>
      </c>
      <c r="F518">
        <f t="shared" si="26"/>
        <v>8.0627953055936549E-2</v>
      </c>
      <c r="M518">
        <f t="shared" si="27"/>
        <v>4569.7599999999993</v>
      </c>
    </row>
    <row r="519" spans="1:13" x14ac:dyDescent="0.25">
      <c r="A519" t="s">
        <v>79</v>
      </c>
      <c r="B519">
        <v>63.05</v>
      </c>
      <c r="C519">
        <v>86.500600000000006</v>
      </c>
      <c r="D519" s="1">
        <v>52.65</v>
      </c>
      <c r="E519" s="2">
        <f t="shared" si="25"/>
        <v>0.19753086419753085</v>
      </c>
      <c r="F519">
        <f t="shared" si="26"/>
        <v>3.9018442310623375E-2</v>
      </c>
      <c r="M519">
        <f t="shared" si="27"/>
        <v>3975.3024999999998</v>
      </c>
    </row>
    <row r="520" spans="1:13" x14ac:dyDescent="0.25">
      <c r="A520" t="s">
        <v>79</v>
      </c>
      <c r="B520">
        <v>70.25</v>
      </c>
      <c r="C520">
        <v>104.617</v>
      </c>
      <c r="D520" s="1">
        <v>52.65</v>
      </c>
      <c r="E520" s="2">
        <f t="shared" si="25"/>
        <v>0.33428300094966767</v>
      </c>
      <c r="F520">
        <f t="shared" si="26"/>
        <v>0.11174512472391553</v>
      </c>
      <c r="M520">
        <f t="shared" si="27"/>
        <v>4935.0625</v>
      </c>
    </row>
    <row r="521" spans="1:13" x14ac:dyDescent="0.25">
      <c r="A521" t="s">
        <v>79</v>
      </c>
      <c r="B521">
        <v>67.7</v>
      </c>
      <c r="C521">
        <v>106.90900000000001</v>
      </c>
      <c r="D521" s="1">
        <v>52.65</v>
      </c>
      <c r="E521" s="2">
        <f t="shared" si="25"/>
        <v>0.28584995251661927</v>
      </c>
      <c r="F521">
        <f t="shared" si="26"/>
        <v>8.1710195353753484E-2</v>
      </c>
      <c r="M521">
        <f t="shared" si="27"/>
        <v>4583.29</v>
      </c>
    </row>
    <row r="522" spans="1:13" x14ac:dyDescent="0.25">
      <c r="A522" t="s">
        <v>80</v>
      </c>
      <c r="B522">
        <v>74.849999999999994</v>
      </c>
      <c r="C522">
        <v>90.631500000000003</v>
      </c>
      <c r="D522" s="1">
        <v>51.8</v>
      </c>
      <c r="E522" s="2">
        <f t="shared" si="25"/>
        <v>0.44498069498069492</v>
      </c>
      <c r="F522">
        <f t="shared" si="26"/>
        <v>0.19800781890550226</v>
      </c>
      <c r="M522">
        <f t="shared" si="27"/>
        <v>5602.5224999999991</v>
      </c>
    </row>
    <row r="523" spans="1:13" x14ac:dyDescent="0.25">
      <c r="A523" t="s">
        <v>80</v>
      </c>
      <c r="B523">
        <v>77.900000000000006</v>
      </c>
      <c r="C523">
        <v>72.610399999999998</v>
      </c>
      <c r="D523" s="1">
        <v>51.8</v>
      </c>
      <c r="E523" s="2">
        <f t="shared" si="25"/>
        <v>0.50386100386100408</v>
      </c>
      <c r="F523">
        <f t="shared" si="26"/>
        <v>0.25387591121181874</v>
      </c>
      <c r="M523">
        <f t="shared" si="27"/>
        <v>6068.4100000000008</v>
      </c>
    </row>
    <row r="524" spans="1:13" x14ac:dyDescent="0.25">
      <c r="A524" t="s">
        <v>80</v>
      </c>
      <c r="B524">
        <v>70.25</v>
      </c>
      <c r="C524">
        <v>93.869</v>
      </c>
      <c r="D524" s="1">
        <v>51.8</v>
      </c>
      <c r="E524" s="2">
        <f t="shared" si="25"/>
        <v>0.35617760617760624</v>
      </c>
      <c r="F524">
        <f t="shared" si="26"/>
        <v>0.12686248714240997</v>
      </c>
      <c r="M524">
        <f t="shared" si="27"/>
        <v>4935.0625</v>
      </c>
    </row>
    <row r="525" spans="1:13" x14ac:dyDescent="0.25">
      <c r="A525" t="s">
        <v>80</v>
      </c>
      <c r="B525">
        <v>70.099999999999994</v>
      </c>
      <c r="C525">
        <v>73.650599999999997</v>
      </c>
      <c r="D525" s="1">
        <v>51.8</v>
      </c>
      <c r="E525" s="2">
        <f t="shared" si="25"/>
        <v>0.35328185328185324</v>
      </c>
      <c r="F525">
        <f t="shared" si="26"/>
        <v>0.12480806785826087</v>
      </c>
      <c r="M525">
        <f t="shared" si="27"/>
        <v>4914.0099999999993</v>
      </c>
    </row>
    <row r="526" spans="1:13" x14ac:dyDescent="0.25">
      <c r="A526" t="s">
        <v>80</v>
      </c>
      <c r="B526">
        <v>71.7</v>
      </c>
      <c r="C526">
        <v>91.035899999999998</v>
      </c>
      <c r="D526" s="1">
        <v>51.8</v>
      </c>
      <c r="E526" s="2">
        <f t="shared" si="25"/>
        <v>0.38416988416988429</v>
      </c>
      <c r="F526">
        <f t="shared" si="26"/>
        <v>0.14758649990310233</v>
      </c>
      <c r="M526">
        <f t="shared" si="27"/>
        <v>5140.8900000000003</v>
      </c>
    </row>
    <row r="527" spans="1:13" x14ac:dyDescent="0.25">
      <c r="A527" t="s">
        <v>80</v>
      </c>
      <c r="B527">
        <v>75.400000000000006</v>
      </c>
      <c r="C527">
        <v>94.512900000000002</v>
      </c>
      <c r="D527" s="1">
        <v>51.8</v>
      </c>
      <c r="E527" s="2">
        <f t="shared" si="25"/>
        <v>0.4555984555984558</v>
      </c>
      <c r="F527">
        <f t="shared" si="26"/>
        <v>0.20756995274369811</v>
      </c>
      <c r="M527">
        <f t="shared" si="27"/>
        <v>5685.1600000000008</v>
      </c>
    </row>
    <row r="528" spans="1:13" x14ac:dyDescent="0.25">
      <c r="A528" t="s">
        <v>80</v>
      </c>
      <c r="B528">
        <v>72.150000000000006</v>
      </c>
      <c r="C528">
        <v>72.9208</v>
      </c>
      <c r="D528" s="1">
        <v>51.8</v>
      </c>
      <c r="E528" s="2">
        <f t="shared" si="25"/>
        <v>0.39285714285714302</v>
      </c>
      <c r="F528">
        <f t="shared" si="26"/>
        <v>0.15433673469387768</v>
      </c>
      <c r="M528">
        <f t="shared" si="27"/>
        <v>5205.6225000000004</v>
      </c>
    </row>
    <row r="529" spans="1:13" x14ac:dyDescent="0.25">
      <c r="A529" t="s">
        <v>80</v>
      </c>
      <c r="B529">
        <v>71.099999999999994</v>
      </c>
      <c r="C529">
        <v>132.642</v>
      </c>
      <c r="D529" s="1">
        <v>51.8</v>
      </c>
      <c r="E529" s="2">
        <f t="shared" si="25"/>
        <v>0.37258687258687256</v>
      </c>
      <c r="F529">
        <f t="shared" si="26"/>
        <v>0.13882097762406642</v>
      </c>
      <c r="M529">
        <f t="shared" si="27"/>
        <v>5055.2099999999991</v>
      </c>
    </row>
    <row r="530" spans="1:13" x14ac:dyDescent="0.25">
      <c r="A530" t="s">
        <v>80</v>
      </c>
      <c r="B530">
        <v>72.3</v>
      </c>
      <c r="C530">
        <v>92.5929</v>
      </c>
      <c r="D530" s="1">
        <v>51.8</v>
      </c>
      <c r="E530" s="2">
        <f t="shared" si="25"/>
        <v>0.39575289575289579</v>
      </c>
      <c r="F530">
        <f t="shared" si="26"/>
        <v>0.15662035449680239</v>
      </c>
      <c r="M530">
        <f t="shared" si="27"/>
        <v>5227.29</v>
      </c>
    </row>
    <row r="531" spans="1:13" x14ac:dyDescent="0.25">
      <c r="A531" t="s">
        <v>80</v>
      </c>
      <c r="B531">
        <v>68.900000000000006</v>
      </c>
      <c r="C531">
        <v>112.84699999999999</v>
      </c>
      <c r="D531" s="1">
        <v>51.8</v>
      </c>
      <c r="E531" s="2">
        <f t="shared" si="25"/>
        <v>0.33011583011583029</v>
      </c>
      <c r="F531">
        <f t="shared" si="26"/>
        <v>0.10897646129306372</v>
      </c>
      <c r="M531">
        <f t="shared" si="27"/>
        <v>4747.2100000000009</v>
      </c>
    </row>
    <row r="532" spans="1:13" x14ac:dyDescent="0.25">
      <c r="A532" t="s">
        <v>81</v>
      </c>
      <c r="B532">
        <v>79.5</v>
      </c>
      <c r="C532">
        <v>118.18899999999999</v>
      </c>
      <c r="D532" s="1">
        <v>60.35</v>
      </c>
      <c r="E532" s="2">
        <f t="shared" si="25"/>
        <v>0.31731565865782929</v>
      </c>
      <c r="F532">
        <f t="shared" si="26"/>
        <v>0.10068922722945203</v>
      </c>
      <c r="M532">
        <f t="shared" si="27"/>
        <v>6320.25</v>
      </c>
    </row>
    <row r="533" spans="1:13" x14ac:dyDescent="0.25">
      <c r="A533" t="s">
        <v>81</v>
      </c>
      <c r="B533">
        <v>81.900000000000006</v>
      </c>
      <c r="C533">
        <v>96.572199999999995</v>
      </c>
      <c r="D533" s="1">
        <v>60.35</v>
      </c>
      <c r="E533" s="2">
        <f t="shared" si="25"/>
        <v>0.35708367854183931</v>
      </c>
      <c r="F533">
        <f t="shared" si="26"/>
        <v>0.12750875348097163</v>
      </c>
      <c r="M533">
        <f t="shared" si="27"/>
        <v>6707.6100000000006</v>
      </c>
    </row>
    <row r="534" spans="1:13" x14ac:dyDescent="0.25">
      <c r="A534" t="s">
        <v>81</v>
      </c>
      <c r="B534">
        <v>76.25</v>
      </c>
      <c r="C534">
        <v>97.027100000000004</v>
      </c>
      <c r="D534" s="1">
        <v>60.35</v>
      </c>
      <c r="E534" s="2">
        <f t="shared" si="25"/>
        <v>0.26346313173156582</v>
      </c>
      <c r="F534">
        <f t="shared" si="26"/>
        <v>6.9412821781804412E-2</v>
      </c>
      <c r="M534">
        <f t="shared" si="27"/>
        <v>5814.0625</v>
      </c>
    </row>
    <row r="535" spans="1:13" x14ac:dyDescent="0.25">
      <c r="A535" t="s">
        <v>81</v>
      </c>
      <c r="B535">
        <v>77.150000000000006</v>
      </c>
      <c r="C535">
        <v>97.454499999999996</v>
      </c>
      <c r="D535" s="1">
        <v>60.35</v>
      </c>
      <c r="E535" s="2">
        <f t="shared" si="25"/>
        <v>0.27837613918806964</v>
      </c>
      <c r="F535">
        <f t="shared" si="26"/>
        <v>7.7493274869255516E-2</v>
      </c>
      <c r="M535">
        <f t="shared" si="27"/>
        <v>5952.1225000000013</v>
      </c>
    </row>
    <row r="536" spans="1:13" x14ac:dyDescent="0.25">
      <c r="A536" t="s">
        <v>81</v>
      </c>
      <c r="B536">
        <v>75.45</v>
      </c>
      <c r="C536">
        <v>95.656599999999997</v>
      </c>
      <c r="D536" s="1">
        <v>60.35</v>
      </c>
      <c r="E536" s="2">
        <f t="shared" si="25"/>
        <v>0.25020712510356258</v>
      </c>
      <c r="F536">
        <f t="shared" si="26"/>
        <v>6.2603605452589819E-2</v>
      </c>
      <c r="M536">
        <f t="shared" si="27"/>
        <v>5692.7025000000003</v>
      </c>
    </row>
    <row r="537" spans="1:13" x14ac:dyDescent="0.25">
      <c r="A537" t="s">
        <v>81</v>
      </c>
      <c r="B537">
        <v>77.25</v>
      </c>
      <c r="C537">
        <v>138.71899999999999</v>
      </c>
      <c r="D537" s="1">
        <v>60.35</v>
      </c>
      <c r="E537" s="2">
        <f t="shared" si="25"/>
        <v>0.28003314001656998</v>
      </c>
      <c r="F537">
        <f t="shared" si="26"/>
        <v>7.8418559507539884E-2</v>
      </c>
      <c r="M537">
        <f t="shared" si="27"/>
        <v>5967.5625</v>
      </c>
    </row>
    <row r="538" spans="1:13" x14ac:dyDescent="0.25">
      <c r="A538" t="s">
        <v>81</v>
      </c>
      <c r="B538">
        <v>77.349999999999994</v>
      </c>
      <c r="C538">
        <v>117.782</v>
      </c>
      <c r="D538" s="1">
        <v>60.35</v>
      </c>
      <c r="E538" s="2">
        <f t="shared" si="25"/>
        <v>0.28169014084507032</v>
      </c>
      <c r="F538">
        <f t="shared" si="26"/>
        <v>7.934933544931555E-2</v>
      </c>
      <c r="M538">
        <f t="shared" si="27"/>
        <v>5983.0224999999991</v>
      </c>
    </row>
    <row r="539" spans="1:13" x14ac:dyDescent="0.25">
      <c r="A539" t="s">
        <v>81</v>
      </c>
      <c r="B539">
        <v>77.75</v>
      </c>
      <c r="C539">
        <v>118.292</v>
      </c>
      <c r="D539" s="1">
        <v>60.35</v>
      </c>
      <c r="E539" s="2">
        <f t="shared" si="25"/>
        <v>0.28831814415907203</v>
      </c>
      <c r="F539">
        <f t="shared" si="26"/>
        <v>8.3127352251331443E-2</v>
      </c>
      <c r="M539">
        <f t="shared" si="27"/>
        <v>6045.0625</v>
      </c>
    </row>
    <row r="540" spans="1:13" x14ac:dyDescent="0.25">
      <c r="A540" t="s">
        <v>81</v>
      </c>
      <c r="B540">
        <v>76.099999999999994</v>
      </c>
      <c r="C540">
        <v>96.378200000000007</v>
      </c>
      <c r="D540" s="1">
        <v>60.35</v>
      </c>
      <c r="E540" s="2">
        <f t="shared" si="25"/>
        <v>0.26097763048881512</v>
      </c>
      <c r="F540">
        <f t="shared" si="26"/>
        <v>6.8109323615556522E-2</v>
      </c>
      <c r="M540">
        <f t="shared" si="27"/>
        <v>5791.2099999999991</v>
      </c>
    </row>
    <row r="541" spans="1:13" x14ac:dyDescent="0.25">
      <c r="A541" t="s">
        <v>81</v>
      </c>
      <c r="B541">
        <v>79.599999999999994</v>
      </c>
      <c r="C541">
        <v>116.086</v>
      </c>
      <c r="D541" s="1">
        <v>60.35</v>
      </c>
      <c r="E541" s="2">
        <f t="shared" si="25"/>
        <v>0.31897265948632963</v>
      </c>
      <c r="F541">
        <f t="shared" si="26"/>
        <v>0.10174355749978199</v>
      </c>
      <c r="M541">
        <f t="shared" si="27"/>
        <v>6336.1599999999989</v>
      </c>
    </row>
    <row r="542" spans="1:13" x14ac:dyDescent="0.25">
      <c r="A542" t="s">
        <v>82</v>
      </c>
      <c r="B542">
        <v>93.2</v>
      </c>
      <c r="C542">
        <v>128.27600000000001</v>
      </c>
      <c r="D542" s="1">
        <v>64.900000000000006</v>
      </c>
      <c r="E542" s="2">
        <f t="shared" si="25"/>
        <v>0.43605546995377498</v>
      </c>
      <c r="F542">
        <f t="shared" si="26"/>
        <v>0.19014437287660754</v>
      </c>
      <c r="M542">
        <f t="shared" si="27"/>
        <v>8686.24</v>
      </c>
    </row>
    <row r="543" spans="1:13" x14ac:dyDescent="0.25">
      <c r="A543" t="s">
        <v>82</v>
      </c>
      <c r="B543">
        <v>89.35</v>
      </c>
      <c r="C543">
        <v>102.843</v>
      </c>
      <c r="D543" s="1">
        <v>64.900000000000006</v>
      </c>
      <c r="E543" s="2">
        <f t="shared" si="25"/>
        <v>0.37673343605546977</v>
      </c>
      <c r="F543">
        <f t="shared" si="26"/>
        <v>0.14192808184216074</v>
      </c>
      <c r="M543">
        <f t="shared" si="27"/>
        <v>7983.4224999999988</v>
      </c>
    </row>
    <row r="544" spans="1:13" x14ac:dyDescent="0.25">
      <c r="A544" t="s">
        <v>82</v>
      </c>
      <c r="B544">
        <v>93.4</v>
      </c>
      <c r="C544">
        <v>105.94499999999999</v>
      </c>
      <c r="D544" s="1">
        <v>64.900000000000006</v>
      </c>
      <c r="E544" s="2">
        <f t="shared" si="25"/>
        <v>0.43913713405238824</v>
      </c>
      <c r="F544">
        <f t="shared" si="26"/>
        <v>0.1928414225037452</v>
      </c>
      <c r="M544">
        <f t="shared" si="27"/>
        <v>8723.5600000000013</v>
      </c>
    </row>
    <row r="545" spans="1:13" x14ac:dyDescent="0.25">
      <c r="A545" t="s">
        <v>82</v>
      </c>
      <c r="B545">
        <v>94.35</v>
      </c>
      <c r="C545">
        <v>155.376</v>
      </c>
      <c r="D545" s="1">
        <v>64.900000000000006</v>
      </c>
      <c r="E545" s="2">
        <f t="shared" si="25"/>
        <v>0.45377503852080103</v>
      </c>
      <c r="F545">
        <f t="shared" si="26"/>
        <v>0.20591178558455447</v>
      </c>
      <c r="M545">
        <f t="shared" si="27"/>
        <v>8901.9224999999988</v>
      </c>
    </row>
    <row r="546" spans="1:13" x14ac:dyDescent="0.25">
      <c r="A546" t="s">
        <v>82</v>
      </c>
      <c r="B546">
        <v>94.9</v>
      </c>
      <c r="C546">
        <v>130.57599999999999</v>
      </c>
      <c r="D546" s="1">
        <v>64.900000000000006</v>
      </c>
      <c r="E546" s="2">
        <f t="shared" si="25"/>
        <v>0.46224961479198762</v>
      </c>
      <c r="F546">
        <f t="shared" si="26"/>
        <v>0.21367470637534094</v>
      </c>
      <c r="M546">
        <f t="shared" si="27"/>
        <v>9006.01</v>
      </c>
    </row>
    <row r="547" spans="1:13" x14ac:dyDescent="0.25">
      <c r="A547" t="s">
        <v>82</v>
      </c>
      <c r="B547">
        <v>92.85</v>
      </c>
      <c r="C547">
        <v>80.307199999999995</v>
      </c>
      <c r="D547" s="1">
        <v>64.900000000000006</v>
      </c>
      <c r="E547" s="2">
        <f t="shared" si="25"/>
        <v>0.43066255778120166</v>
      </c>
      <c r="F547">
        <f t="shared" si="26"/>
        <v>0.18547023867464685</v>
      </c>
      <c r="M547">
        <f t="shared" si="27"/>
        <v>8621.1224999999995</v>
      </c>
    </row>
    <row r="548" spans="1:13" x14ac:dyDescent="0.25">
      <c r="A548" t="s">
        <v>82</v>
      </c>
      <c r="B548">
        <v>91.2</v>
      </c>
      <c r="C548">
        <v>107.092</v>
      </c>
      <c r="D548" s="1">
        <v>64.900000000000006</v>
      </c>
      <c r="E548" s="2">
        <f t="shared" si="25"/>
        <v>0.40523882896764246</v>
      </c>
      <c r="F548">
        <f t="shared" si="26"/>
        <v>0.16421850850306619</v>
      </c>
      <c r="M548">
        <f t="shared" si="27"/>
        <v>8317.44</v>
      </c>
    </row>
    <row r="549" spans="1:13" x14ac:dyDescent="0.25">
      <c r="A549" t="s">
        <v>82</v>
      </c>
      <c r="B549">
        <v>88.45</v>
      </c>
      <c r="C549">
        <v>106.253</v>
      </c>
      <c r="D549" s="1">
        <v>64.900000000000006</v>
      </c>
      <c r="E549" s="2">
        <f t="shared" si="25"/>
        <v>0.36286594761171026</v>
      </c>
      <c r="F549">
        <f t="shared" si="26"/>
        <v>0.13167169593614445</v>
      </c>
      <c r="M549">
        <f t="shared" si="27"/>
        <v>7823.4025000000001</v>
      </c>
    </row>
    <row r="550" spans="1:13" x14ac:dyDescent="0.25">
      <c r="A550" t="s">
        <v>82</v>
      </c>
      <c r="B550">
        <v>92.2</v>
      </c>
      <c r="C550">
        <v>129.03700000000001</v>
      </c>
      <c r="D550" s="1">
        <v>64.900000000000006</v>
      </c>
      <c r="E550" s="2">
        <f t="shared" si="25"/>
        <v>0.42064714946070869</v>
      </c>
      <c r="F550">
        <f t="shared" si="26"/>
        <v>0.1769440243494198</v>
      </c>
      <c r="M550">
        <f t="shared" si="27"/>
        <v>8500.84</v>
      </c>
    </row>
    <row r="551" spans="1:13" x14ac:dyDescent="0.25">
      <c r="A551" t="s">
        <v>82</v>
      </c>
      <c r="B551">
        <v>97.25</v>
      </c>
      <c r="C551">
        <v>129.584</v>
      </c>
      <c r="D551" s="1">
        <v>64.900000000000006</v>
      </c>
      <c r="E551" s="2">
        <f t="shared" si="25"/>
        <v>0.49845916795069323</v>
      </c>
      <c r="F551">
        <f t="shared" si="26"/>
        <v>0.24846154211409741</v>
      </c>
      <c r="M551">
        <f t="shared" si="27"/>
        <v>9457.5625</v>
      </c>
    </row>
    <row r="552" spans="1:13" x14ac:dyDescent="0.25">
      <c r="A552" t="s">
        <v>83</v>
      </c>
      <c r="B552">
        <v>49</v>
      </c>
      <c r="C552">
        <v>136.01300000000001</v>
      </c>
      <c r="D552" s="1">
        <v>35.200000000000003</v>
      </c>
      <c r="E552" s="2">
        <f t="shared" si="25"/>
        <v>0.39204545454545442</v>
      </c>
      <c r="F552">
        <f t="shared" si="26"/>
        <v>0.15369963842975196</v>
      </c>
      <c r="M552">
        <f t="shared" si="27"/>
        <v>2401</v>
      </c>
    </row>
    <row r="553" spans="1:13" x14ac:dyDescent="0.25">
      <c r="A553" t="s">
        <v>83</v>
      </c>
      <c r="B553">
        <v>47.05</v>
      </c>
      <c r="C553">
        <v>133.08600000000001</v>
      </c>
      <c r="D553" s="1">
        <v>35.200000000000003</v>
      </c>
      <c r="E553" s="2">
        <f t="shared" si="25"/>
        <v>0.33664772727272707</v>
      </c>
      <c r="F553">
        <f t="shared" si="26"/>
        <v>0.11333169227789243</v>
      </c>
      <c r="M553">
        <f t="shared" si="27"/>
        <v>2213.7024999999999</v>
      </c>
    </row>
    <row r="554" spans="1:13" x14ac:dyDescent="0.25">
      <c r="A554" t="s">
        <v>83</v>
      </c>
      <c r="B554">
        <v>49.1</v>
      </c>
      <c r="C554">
        <v>164.96700000000001</v>
      </c>
      <c r="D554" s="1">
        <v>35.200000000000003</v>
      </c>
      <c r="E554" s="2">
        <f t="shared" si="25"/>
        <v>0.39488636363636359</v>
      </c>
      <c r="F554">
        <f t="shared" si="26"/>
        <v>0.15593524018595037</v>
      </c>
      <c r="M554">
        <f t="shared" si="27"/>
        <v>2410.81</v>
      </c>
    </row>
    <row r="555" spans="1:13" x14ac:dyDescent="0.25">
      <c r="A555" t="s">
        <v>83</v>
      </c>
      <c r="B555">
        <v>46.7</v>
      </c>
      <c r="C555">
        <v>132.678</v>
      </c>
      <c r="D555" s="1">
        <v>35.200000000000003</v>
      </c>
      <c r="E555" s="2">
        <f t="shared" si="25"/>
        <v>0.32670454545454541</v>
      </c>
      <c r="F555">
        <f t="shared" si="26"/>
        <v>0.10673586002066113</v>
      </c>
      <c r="M555">
        <f t="shared" si="27"/>
        <v>2180.8900000000003</v>
      </c>
    </row>
    <row r="556" spans="1:13" x14ac:dyDescent="0.25">
      <c r="A556" t="s">
        <v>83</v>
      </c>
      <c r="B556">
        <v>47.65</v>
      </c>
      <c r="C556">
        <v>100.99299999999999</v>
      </c>
      <c r="D556" s="1">
        <v>35.200000000000003</v>
      </c>
      <c r="E556" s="2">
        <f t="shared" si="25"/>
        <v>0.35369318181818166</v>
      </c>
      <c r="F556">
        <f t="shared" si="26"/>
        <v>0.12509886686466931</v>
      </c>
      <c r="M556">
        <f t="shared" si="27"/>
        <v>2270.5225</v>
      </c>
    </row>
    <row r="557" spans="1:13" x14ac:dyDescent="0.25">
      <c r="A557" t="s">
        <v>83</v>
      </c>
      <c r="B557">
        <v>45.25</v>
      </c>
      <c r="C557">
        <v>169.05600000000001</v>
      </c>
      <c r="D557" s="1">
        <v>35.200000000000003</v>
      </c>
      <c r="E557" s="2">
        <f t="shared" si="25"/>
        <v>0.28551136363636354</v>
      </c>
      <c r="F557">
        <f t="shared" si="26"/>
        <v>8.1516738765495811E-2</v>
      </c>
      <c r="M557">
        <f t="shared" si="27"/>
        <v>2047.5625</v>
      </c>
    </row>
    <row r="558" spans="1:13" x14ac:dyDescent="0.25">
      <c r="A558" t="s">
        <v>83</v>
      </c>
      <c r="B558">
        <v>46.75</v>
      </c>
      <c r="C558">
        <v>141.886</v>
      </c>
      <c r="D558" s="1">
        <v>35.200000000000003</v>
      </c>
      <c r="E558" s="2">
        <f t="shared" si="25"/>
        <v>0.32812499999999989</v>
      </c>
      <c r="F558">
        <f t="shared" si="26"/>
        <v>0.10766601562499993</v>
      </c>
      <c r="M558">
        <f t="shared" si="27"/>
        <v>2185.5625</v>
      </c>
    </row>
    <row r="559" spans="1:13" x14ac:dyDescent="0.25">
      <c r="A559" t="s">
        <v>83</v>
      </c>
      <c r="B559">
        <v>45.2</v>
      </c>
      <c r="C559">
        <v>136.81899999999999</v>
      </c>
      <c r="D559" s="1">
        <v>35.200000000000003</v>
      </c>
      <c r="E559" s="2">
        <f t="shared" si="25"/>
        <v>0.28409090909090906</v>
      </c>
      <c r="F559">
        <f t="shared" si="26"/>
        <v>8.0707644628099151E-2</v>
      </c>
      <c r="M559">
        <f t="shared" si="27"/>
        <v>2043.0400000000002</v>
      </c>
    </row>
    <row r="560" spans="1:13" x14ac:dyDescent="0.25">
      <c r="A560" t="s">
        <v>83</v>
      </c>
      <c r="B560">
        <v>48.55</v>
      </c>
      <c r="C560">
        <v>167.56</v>
      </c>
      <c r="D560" s="1">
        <v>35.200000000000003</v>
      </c>
      <c r="E560" s="2">
        <f t="shared" si="25"/>
        <v>0.37926136363636342</v>
      </c>
      <c r="F560">
        <f t="shared" si="26"/>
        <v>0.14383918194731388</v>
      </c>
      <c r="M560">
        <f t="shared" si="27"/>
        <v>2357.1024999999995</v>
      </c>
    </row>
    <row r="561" spans="1:13" x14ac:dyDescent="0.25">
      <c r="A561" t="s">
        <v>83</v>
      </c>
      <c r="B561">
        <v>46.95</v>
      </c>
      <c r="C561">
        <v>128.95400000000001</v>
      </c>
      <c r="D561" s="1">
        <v>35.200000000000003</v>
      </c>
      <c r="E561" s="2">
        <f t="shared" si="25"/>
        <v>0.33380681818181818</v>
      </c>
      <c r="F561">
        <f t="shared" si="26"/>
        <v>0.11142699186466942</v>
      </c>
      <c r="M561">
        <f t="shared" si="27"/>
        <v>2204.3025000000002</v>
      </c>
    </row>
    <row r="562" spans="1:13" x14ac:dyDescent="0.25">
      <c r="A562" t="s">
        <v>84</v>
      </c>
      <c r="B562">
        <v>59.35</v>
      </c>
      <c r="C562">
        <v>99.159199999999998</v>
      </c>
      <c r="D562" s="1">
        <v>43.15</v>
      </c>
      <c r="E562" s="2">
        <f t="shared" si="25"/>
        <v>0.37543453070683669</v>
      </c>
      <c r="F562">
        <f t="shared" si="26"/>
        <v>0.1409510868470627</v>
      </c>
      <c r="M562">
        <f t="shared" si="27"/>
        <v>3522.4225000000001</v>
      </c>
    </row>
    <row r="563" spans="1:13" x14ac:dyDescent="0.25">
      <c r="A563" t="s">
        <v>84</v>
      </c>
      <c r="B563">
        <v>57.25</v>
      </c>
      <c r="C563">
        <v>154</v>
      </c>
      <c r="D563" s="1">
        <v>43.15</v>
      </c>
      <c r="E563" s="2">
        <f t="shared" si="25"/>
        <v>0.32676709154113559</v>
      </c>
      <c r="F563">
        <f t="shared" si="26"/>
        <v>0.10677673211425288</v>
      </c>
      <c r="M563">
        <f t="shared" si="27"/>
        <v>3277.5625</v>
      </c>
    </row>
    <row r="564" spans="1:13" x14ac:dyDescent="0.25">
      <c r="A564" t="s">
        <v>84</v>
      </c>
      <c r="B564">
        <v>63.1</v>
      </c>
      <c r="C564">
        <v>92.905100000000004</v>
      </c>
      <c r="D564" s="1">
        <v>43.15</v>
      </c>
      <c r="E564" s="2">
        <f t="shared" si="25"/>
        <v>0.46234067207415996</v>
      </c>
      <c r="F564">
        <f t="shared" si="26"/>
        <v>0.21375889705398593</v>
      </c>
      <c r="M564">
        <f t="shared" si="27"/>
        <v>3981.61</v>
      </c>
    </row>
    <row r="565" spans="1:13" x14ac:dyDescent="0.25">
      <c r="A565" t="s">
        <v>84</v>
      </c>
      <c r="B565">
        <v>58.6</v>
      </c>
      <c r="C565">
        <v>124.527</v>
      </c>
      <c r="D565" s="1">
        <v>43.15</v>
      </c>
      <c r="E565" s="2">
        <f t="shared" si="25"/>
        <v>0.35805330243337202</v>
      </c>
      <c r="F565">
        <f t="shared" si="26"/>
        <v>0.12820216738344378</v>
      </c>
      <c r="M565">
        <f t="shared" si="27"/>
        <v>3433.96</v>
      </c>
    </row>
    <row r="566" spans="1:13" x14ac:dyDescent="0.25">
      <c r="A566" t="s">
        <v>84</v>
      </c>
      <c r="B566">
        <v>60.25</v>
      </c>
      <c r="C566">
        <v>155.81899999999999</v>
      </c>
      <c r="D566" s="1">
        <v>43.15</v>
      </c>
      <c r="E566" s="2">
        <f t="shared" si="25"/>
        <v>0.39629200463499425</v>
      </c>
      <c r="F566">
        <f t="shared" si="26"/>
        <v>0.15704735293762231</v>
      </c>
      <c r="M566">
        <f t="shared" si="27"/>
        <v>3630.0625</v>
      </c>
    </row>
    <row r="567" spans="1:13" x14ac:dyDescent="0.25">
      <c r="A567" t="s">
        <v>84</v>
      </c>
      <c r="B567">
        <v>60.2</v>
      </c>
      <c r="C567">
        <v>121.247</v>
      </c>
      <c r="D567" s="1">
        <v>43.15</v>
      </c>
      <c r="E567" s="2">
        <f t="shared" si="25"/>
        <v>0.39513325608343003</v>
      </c>
      <c r="F567">
        <f t="shared" si="26"/>
        <v>0.15613029006309351</v>
      </c>
      <c r="M567">
        <f t="shared" si="27"/>
        <v>3624.0400000000004</v>
      </c>
    </row>
    <row r="568" spans="1:13" x14ac:dyDescent="0.25">
      <c r="A568" t="s">
        <v>84</v>
      </c>
      <c r="B568">
        <v>62.95</v>
      </c>
      <c r="C568">
        <v>129.708</v>
      </c>
      <c r="D568" s="1">
        <v>43.15</v>
      </c>
      <c r="E568" s="2">
        <f t="shared" si="25"/>
        <v>0.45886442641946706</v>
      </c>
      <c r="F568">
        <f t="shared" si="26"/>
        <v>0.21055656183326651</v>
      </c>
      <c r="M568">
        <f t="shared" si="27"/>
        <v>3962.7025000000003</v>
      </c>
    </row>
    <row r="569" spans="1:13" x14ac:dyDescent="0.25">
      <c r="A569" t="s">
        <v>84</v>
      </c>
      <c r="B569">
        <v>58.2</v>
      </c>
      <c r="C569">
        <v>130.81299999999999</v>
      </c>
      <c r="D569" s="1">
        <v>43.15</v>
      </c>
      <c r="E569" s="2">
        <f t="shared" si="25"/>
        <v>0.3487833140208576</v>
      </c>
      <c r="F569">
        <f t="shared" si="26"/>
        <v>0.12164980013937217</v>
      </c>
      <c r="M569">
        <f t="shared" si="27"/>
        <v>3387.2400000000002</v>
      </c>
    </row>
    <row r="570" spans="1:13" x14ac:dyDescent="0.25">
      <c r="A570" t="s">
        <v>84</v>
      </c>
      <c r="B570">
        <v>60.15</v>
      </c>
      <c r="C570">
        <v>129.65199999999999</v>
      </c>
      <c r="D570" s="1">
        <v>43.15</v>
      </c>
      <c r="E570" s="2">
        <f t="shared" si="25"/>
        <v>0.39397450753186558</v>
      </c>
      <c r="F570">
        <f t="shared" si="26"/>
        <v>0.155215912584976</v>
      </c>
      <c r="M570">
        <f t="shared" si="27"/>
        <v>3618.0225</v>
      </c>
    </row>
    <row r="571" spans="1:13" x14ac:dyDescent="0.25">
      <c r="A571" t="s">
        <v>84</v>
      </c>
      <c r="B571">
        <v>57.85</v>
      </c>
      <c r="C571">
        <v>160.00899999999999</v>
      </c>
      <c r="D571" s="1">
        <v>43.15</v>
      </c>
      <c r="E571" s="2">
        <f t="shared" si="25"/>
        <v>0.34067207415990736</v>
      </c>
      <c r="F571">
        <f t="shared" si="26"/>
        <v>0.11605746211241341</v>
      </c>
      <c r="M571">
        <f t="shared" si="27"/>
        <v>3346.6224999999999</v>
      </c>
    </row>
    <row r="572" spans="1:13" x14ac:dyDescent="0.25">
      <c r="A572" t="s">
        <v>85</v>
      </c>
      <c r="B572">
        <v>68.75</v>
      </c>
      <c r="C572">
        <v>199.11500000000001</v>
      </c>
      <c r="D572" s="1">
        <v>48.3</v>
      </c>
      <c r="E572" s="2">
        <f t="shared" si="25"/>
        <v>0.42339544513457567</v>
      </c>
      <c r="F572">
        <f t="shared" si="26"/>
        <v>0.17926370296070548</v>
      </c>
      <c r="M572">
        <f t="shared" si="27"/>
        <v>4726.5625</v>
      </c>
    </row>
    <row r="573" spans="1:13" x14ac:dyDescent="0.25">
      <c r="A573" t="s">
        <v>85</v>
      </c>
      <c r="B573">
        <v>69.650000000000006</v>
      </c>
      <c r="C573">
        <v>117.51300000000001</v>
      </c>
      <c r="D573" s="1">
        <v>48.3</v>
      </c>
      <c r="E573" s="2">
        <f t="shared" si="25"/>
        <v>0.44202898550724656</v>
      </c>
      <c r="F573">
        <f t="shared" si="26"/>
        <v>0.19538962402856561</v>
      </c>
      <c r="M573">
        <f t="shared" si="27"/>
        <v>4851.1225000000004</v>
      </c>
    </row>
    <row r="574" spans="1:13" x14ac:dyDescent="0.25">
      <c r="A574" t="s">
        <v>85</v>
      </c>
      <c r="B574">
        <v>64.849999999999994</v>
      </c>
      <c r="C574">
        <v>180.565</v>
      </c>
      <c r="D574" s="1">
        <v>48.3</v>
      </c>
      <c r="E574" s="2">
        <f t="shared" si="25"/>
        <v>0.34265010351966868</v>
      </c>
      <c r="F574">
        <f t="shared" si="26"/>
        <v>0.11740909344203966</v>
      </c>
      <c r="M574">
        <f t="shared" si="27"/>
        <v>4205.5224999999991</v>
      </c>
    </row>
    <row r="575" spans="1:13" x14ac:dyDescent="0.25">
      <c r="A575" t="s">
        <v>85</v>
      </c>
      <c r="B575">
        <v>66.25</v>
      </c>
      <c r="C575">
        <v>150.898</v>
      </c>
      <c r="D575" s="1">
        <v>48.3</v>
      </c>
      <c r="E575" s="2">
        <f t="shared" si="25"/>
        <v>0.37163561076604562</v>
      </c>
      <c r="F575">
        <f t="shared" si="26"/>
        <v>0.13811302718945176</v>
      </c>
      <c r="M575">
        <f t="shared" si="27"/>
        <v>4389.0625</v>
      </c>
    </row>
    <row r="576" spans="1:13" x14ac:dyDescent="0.25">
      <c r="A576" t="s">
        <v>85</v>
      </c>
      <c r="B576">
        <v>71.5</v>
      </c>
      <c r="C576">
        <v>202.25</v>
      </c>
      <c r="D576" s="1">
        <v>48.3</v>
      </c>
      <c r="E576" s="2">
        <f t="shared" si="25"/>
        <v>0.4803312629399587</v>
      </c>
      <c r="F576">
        <f t="shared" si="26"/>
        <v>0.23071812215749574</v>
      </c>
      <c r="M576">
        <f t="shared" si="27"/>
        <v>5112.25</v>
      </c>
    </row>
    <row r="577" spans="1:13" x14ac:dyDescent="0.25">
      <c r="A577" t="s">
        <v>85</v>
      </c>
      <c r="B577">
        <v>68.599999999999994</v>
      </c>
      <c r="C577">
        <v>114.03700000000001</v>
      </c>
      <c r="D577" s="1">
        <v>48.3</v>
      </c>
      <c r="E577" s="2">
        <f t="shared" si="25"/>
        <v>0.42028985507246375</v>
      </c>
      <c r="F577">
        <f t="shared" si="26"/>
        <v>0.17664356227683259</v>
      </c>
      <c r="M577">
        <f t="shared" si="27"/>
        <v>4705.9599999999991</v>
      </c>
    </row>
    <row r="578" spans="1:13" x14ac:dyDescent="0.25">
      <c r="A578" t="s">
        <v>85</v>
      </c>
      <c r="B578">
        <v>71.349999999999994</v>
      </c>
      <c r="C578">
        <v>110.84099999999999</v>
      </c>
      <c r="D578" s="1">
        <v>48.3</v>
      </c>
      <c r="E578" s="2">
        <f t="shared" si="25"/>
        <v>0.47722567287784678</v>
      </c>
      <c r="F578">
        <f t="shared" si="26"/>
        <v>0.22774434285371362</v>
      </c>
      <c r="M578">
        <f t="shared" si="27"/>
        <v>5090.8224999999993</v>
      </c>
    </row>
    <row r="579" spans="1:13" x14ac:dyDescent="0.25">
      <c r="A579" t="s">
        <v>85</v>
      </c>
      <c r="B579">
        <v>70.150000000000006</v>
      </c>
      <c r="C579">
        <v>143.28399999999999</v>
      </c>
      <c r="D579" s="1">
        <v>48.3</v>
      </c>
      <c r="E579" s="2">
        <f t="shared" ref="E579:E642" si="28">(B579-D579)/D579</f>
        <v>0.45238095238095261</v>
      </c>
      <c r="F579">
        <f t="shared" ref="F579:F642" si="29">E579^2</f>
        <v>0.20464852607709771</v>
      </c>
      <c r="M579">
        <f t="shared" ref="M579:M642" si="30">B579^2</f>
        <v>4921.0225000000009</v>
      </c>
    </row>
    <row r="580" spans="1:13" x14ac:dyDescent="0.25">
      <c r="A580" t="s">
        <v>85</v>
      </c>
      <c r="B580">
        <v>70.400000000000006</v>
      </c>
      <c r="C580">
        <v>174.684</v>
      </c>
      <c r="D580" s="1">
        <v>48.3</v>
      </c>
      <c r="E580" s="2">
        <f t="shared" si="28"/>
        <v>0.4575569358178056</v>
      </c>
      <c r="F580">
        <f t="shared" si="29"/>
        <v>0.20935834951497947</v>
      </c>
      <c r="M580">
        <f t="shared" si="30"/>
        <v>4956.1600000000008</v>
      </c>
    </row>
    <row r="581" spans="1:13" x14ac:dyDescent="0.25">
      <c r="A581" t="s">
        <v>85</v>
      </c>
      <c r="B581">
        <v>69.849999999999994</v>
      </c>
      <c r="C581">
        <v>119.005</v>
      </c>
      <c r="D581" s="1">
        <v>48.3</v>
      </c>
      <c r="E581" s="2">
        <f t="shared" si="28"/>
        <v>0.44616977225672877</v>
      </c>
      <c r="F581">
        <f t="shared" si="29"/>
        <v>0.19906746567562122</v>
      </c>
      <c r="M581">
        <f t="shared" si="30"/>
        <v>4879.0224999999991</v>
      </c>
    </row>
    <row r="582" spans="1:13" x14ac:dyDescent="0.25">
      <c r="A582" t="s">
        <v>86</v>
      </c>
      <c r="B582">
        <v>73.75</v>
      </c>
      <c r="C582">
        <v>105.78700000000001</v>
      </c>
      <c r="D582" s="1">
        <v>51.2</v>
      </c>
      <c r="E582" s="2">
        <f t="shared" si="28"/>
        <v>0.44042968749999994</v>
      </c>
      <c r="F582">
        <f t="shared" si="29"/>
        <v>0.1939783096313476</v>
      </c>
      <c r="M582">
        <f t="shared" si="30"/>
        <v>5439.0625</v>
      </c>
    </row>
    <row r="583" spans="1:13" x14ac:dyDescent="0.25">
      <c r="A583" t="s">
        <v>86</v>
      </c>
      <c r="B583">
        <v>78.849999999999994</v>
      </c>
      <c r="C583">
        <v>126</v>
      </c>
      <c r="D583" s="1">
        <v>51.2</v>
      </c>
      <c r="E583" s="2">
        <f t="shared" si="28"/>
        <v>0.54003906249999978</v>
      </c>
      <c r="F583">
        <f t="shared" si="29"/>
        <v>0.29164218902587868</v>
      </c>
      <c r="M583">
        <f t="shared" si="30"/>
        <v>6217.3224999999993</v>
      </c>
    </row>
    <row r="584" spans="1:13" x14ac:dyDescent="0.25">
      <c r="A584" t="s">
        <v>86</v>
      </c>
      <c r="B584">
        <v>79.45</v>
      </c>
      <c r="C584">
        <v>106.21899999999999</v>
      </c>
      <c r="D584" s="1">
        <v>51.2</v>
      </c>
      <c r="E584" s="2">
        <f t="shared" si="28"/>
        <v>0.5517578125</v>
      </c>
      <c r="F584">
        <f t="shared" si="29"/>
        <v>0.30443668365478516</v>
      </c>
      <c r="M584">
        <f t="shared" si="30"/>
        <v>6312.3025000000007</v>
      </c>
    </row>
    <row r="585" spans="1:13" x14ac:dyDescent="0.25">
      <c r="A585" t="s">
        <v>86</v>
      </c>
      <c r="B585">
        <v>72.75</v>
      </c>
      <c r="C585">
        <v>90.873500000000007</v>
      </c>
      <c r="D585" s="1">
        <v>51.2</v>
      </c>
      <c r="E585" s="2">
        <f t="shared" si="28"/>
        <v>0.42089843749999994</v>
      </c>
      <c r="F585">
        <f t="shared" si="29"/>
        <v>0.17715549468994135</v>
      </c>
      <c r="M585">
        <f t="shared" si="30"/>
        <v>5292.5625</v>
      </c>
    </row>
    <row r="586" spans="1:13" x14ac:dyDescent="0.25">
      <c r="A586" t="s">
        <v>86</v>
      </c>
      <c r="B586">
        <v>69.650000000000006</v>
      </c>
      <c r="C586">
        <v>151.21600000000001</v>
      </c>
      <c r="D586" s="1">
        <v>51.2</v>
      </c>
      <c r="E586" s="2">
        <f t="shared" si="28"/>
        <v>0.36035156250000006</v>
      </c>
      <c r="F586">
        <f t="shared" si="29"/>
        <v>0.12985324859619143</v>
      </c>
      <c r="M586">
        <f t="shared" si="30"/>
        <v>4851.1225000000004</v>
      </c>
    </row>
    <row r="587" spans="1:13" x14ac:dyDescent="0.25">
      <c r="A587" t="s">
        <v>86</v>
      </c>
      <c r="B587">
        <v>74.150000000000006</v>
      </c>
      <c r="C587">
        <v>109.56399999999999</v>
      </c>
      <c r="D587" s="1">
        <v>51.2</v>
      </c>
      <c r="E587" s="2">
        <f t="shared" si="28"/>
        <v>0.44824218750000006</v>
      </c>
      <c r="F587">
        <f t="shared" si="29"/>
        <v>0.20092105865478521</v>
      </c>
      <c r="M587">
        <f t="shared" si="30"/>
        <v>5498.2225000000008</v>
      </c>
    </row>
    <row r="588" spans="1:13" x14ac:dyDescent="0.25">
      <c r="A588" t="s">
        <v>86</v>
      </c>
      <c r="B588">
        <v>76.55</v>
      </c>
      <c r="C588">
        <v>111.583</v>
      </c>
      <c r="D588" s="1">
        <v>51.2</v>
      </c>
      <c r="E588" s="2">
        <f t="shared" si="28"/>
        <v>0.49511718749999989</v>
      </c>
      <c r="F588">
        <f t="shared" si="29"/>
        <v>0.24514102935791005</v>
      </c>
      <c r="M588">
        <f t="shared" si="30"/>
        <v>5859.9024999999992</v>
      </c>
    </row>
    <row r="589" spans="1:13" x14ac:dyDescent="0.25">
      <c r="A589" t="s">
        <v>86</v>
      </c>
      <c r="B589">
        <v>72.55</v>
      </c>
      <c r="C589">
        <v>105.063</v>
      </c>
      <c r="D589" s="1">
        <v>51.2</v>
      </c>
      <c r="E589" s="2">
        <f t="shared" si="28"/>
        <v>0.41699218749999989</v>
      </c>
      <c r="F589">
        <f t="shared" si="29"/>
        <v>0.17388248443603507</v>
      </c>
      <c r="M589">
        <f t="shared" si="30"/>
        <v>5263.5024999999996</v>
      </c>
    </row>
    <row r="590" spans="1:13" x14ac:dyDescent="0.25">
      <c r="A590" t="s">
        <v>86</v>
      </c>
      <c r="B590">
        <v>77.349999999999994</v>
      </c>
      <c r="C590">
        <v>152.97200000000001</v>
      </c>
      <c r="D590" s="1">
        <v>51.2</v>
      </c>
      <c r="E590" s="2">
        <f t="shared" si="28"/>
        <v>0.51074218749999978</v>
      </c>
      <c r="F590">
        <f t="shared" si="29"/>
        <v>0.26085758209228493</v>
      </c>
      <c r="M590">
        <f t="shared" si="30"/>
        <v>5983.0224999999991</v>
      </c>
    </row>
    <row r="591" spans="1:13" x14ac:dyDescent="0.25">
      <c r="A591" t="s">
        <v>86</v>
      </c>
      <c r="B591">
        <v>70.75</v>
      </c>
      <c r="C591">
        <v>129.58600000000001</v>
      </c>
      <c r="D591" s="1">
        <v>51.2</v>
      </c>
      <c r="E591" s="2">
        <f t="shared" si="28"/>
        <v>0.38183593749999994</v>
      </c>
      <c r="F591">
        <f t="shared" si="29"/>
        <v>0.14579868316650385</v>
      </c>
      <c r="M591">
        <f t="shared" si="30"/>
        <v>5005.5625</v>
      </c>
    </row>
    <row r="592" spans="1:13" x14ac:dyDescent="0.25">
      <c r="A592" t="s">
        <v>87</v>
      </c>
      <c r="B592">
        <v>68.599999999999994</v>
      </c>
      <c r="C592">
        <v>118.13500000000001</v>
      </c>
      <c r="D592" s="1">
        <v>43.3</v>
      </c>
      <c r="E592" s="2">
        <f t="shared" si="28"/>
        <v>0.58429561200923785</v>
      </c>
      <c r="F592">
        <f t="shared" si="29"/>
        <v>0.34140136221324979</v>
      </c>
      <c r="M592">
        <f t="shared" si="30"/>
        <v>4705.9599999999991</v>
      </c>
    </row>
    <row r="593" spans="1:13" x14ac:dyDescent="0.25">
      <c r="A593" t="s">
        <v>87</v>
      </c>
      <c r="B593">
        <v>63.35</v>
      </c>
      <c r="C593">
        <v>93.470299999999995</v>
      </c>
      <c r="D593" s="1">
        <v>43.3</v>
      </c>
      <c r="E593" s="2">
        <f t="shared" si="28"/>
        <v>0.46304849884526572</v>
      </c>
      <c r="F593">
        <f t="shared" si="29"/>
        <v>0.21441391228285406</v>
      </c>
      <c r="M593">
        <f t="shared" si="30"/>
        <v>4013.2225000000003</v>
      </c>
    </row>
    <row r="594" spans="1:13" x14ac:dyDescent="0.25">
      <c r="A594" t="s">
        <v>87</v>
      </c>
      <c r="B594">
        <v>61.25</v>
      </c>
      <c r="C594">
        <v>100.176</v>
      </c>
      <c r="D594" s="1">
        <v>43.3</v>
      </c>
      <c r="E594" s="2">
        <f t="shared" si="28"/>
        <v>0.41454965357967677</v>
      </c>
      <c r="F594">
        <f t="shared" si="29"/>
        <v>0.17185141528303002</v>
      </c>
      <c r="M594">
        <f t="shared" si="30"/>
        <v>3751.5625</v>
      </c>
    </row>
    <row r="595" spans="1:13" x14ac:dyDescent="0.25">
      <c r="A595" t="s">
        <v>87</v>
      </c>
      <c r="B595">
        <v>65.95</v>
      </c>
      <c r="C595">
        <v>146.404</v>
      </c>
      <c r="D595" s="1">
        <v>43.3</v>
      </c>
      <c r="E595" s="2">
        <f t="shared" si="28"/>
        <v>0.52309468822170913</v>
      </c>
      <c r="F595">
        <f t="shared" si="29"/>
        <v>0.27362805284576708</v>
      </c>
      <c r="M595">
        <f t="shared" si="30"/>
        <v>4349.4025000000001</v>
      </c>
    </row>
    <row r="596" spans="1:13" x14ac:dyDescent="0.25">
      <c r="A596" t="s">
        <v>87</v>
      </c>
      <c r="B596">
        <v>70.150000000000006</v>
      </c>
      <c r="C596">
        <v>116.625</v>
      </c>
      <c r="D596" s="1">
        <v>43.3</v>
      </c>
      <c r="E596" s="2">
        <f t="shared" si="28"/>
        <v>0.62009237875288703</v>
      </c>
      <c r="F596">
        <f t="shared" si="29"/>
        <v>0.38451455818741392</v>
      </c>
      <c r="M596">
        <f t="shared" si="30"/>
        <v>4921.0225000000009</v>
      </c>
    </row>
    <row r="597" spans="1:13" x14ac:dyDescent="0.25">
      <c r="A597" t="s">
        <v>87</v>
      </c>
      <c r="B597">
        <v>63.1</v>
      </c>
      <c r="C597">
        <v>121.248</v>
      </c>
      <c r="D597" s="1">
        <v>43.3</v>
      </c>
      <c r="E597" s="2">
        <f t="shared" si="28"/>
        <v>0.45727482678983844</v>
      </c>
      <c r="F597">
        <f t="shared" si="29"/>
        <v>0.20910026721567676</v>
      </c>
      <c r="M597">
        <f t="shared" si="30"/>
        <v>3981.61</v>
      </c>
    </row>
    <row r="598" spans="1:13" x14ac:dyDescent="0.25">
      <c r="A598" t="s">
        <v>87</v>
      </c>
      <c r="B598">
        <v>62.1</v>
      </c>
      <c r="C598">
        <v>174.762</v>
      </c>
      <c r="D598" s="1">
        <v>43.3</v>
      </c>
      <c r="E598" s="2">
        <f t="shared" si="28"/>
        <v>0.43418013856812948</v>
      </c>
      <c r="F598">
        <f t="shared" si="29"/>
        <v>0.18851239272704012</v>
      </c>
      <c r="M598">
        <f t="shared" si="30"/>
        <v>3856.4100000000003</v>
      </c>
    </row>
    <row r="599" spans="1:13" x14ac:dyDescent="0.25">
      <c r="A599" t="s">
        <v>87</v>
      </c>
      <c r="B599">
        <v>68.55</v>
      </c>
      <c r="C599">
        <v>150.923</v>
      </c>
      <c r="D599" s="1">
        <v>43.3</v>
      </c>
      <c r="E599" s="2">
        <f t="shared" si="28"/>
        <v>0.58314087759815247</v>
      </c>
      <c r="F599">
        <f t="shared" si="29"/>
        <v>0.34005328312594346</v>
      </c>
      <c r="M599">
        <f t="shared" si="30"/>
        <v>4699.1025</v>
      </c>
    </row>
    <row r="600" spans="1:13" x14ac:dyDescent="0.25">
      <c r="A600" t="s">
        <v>87</v>
      </c>
      <c r="B600">
        <v>71.599999999999994</v>
      </c>
      <c r="C600">
        <v>165.322</v>
      </c>
      <c r="D600" s="1">
        <v>43.3</v>
      </c>
      <c r="E600" s="2">
        <f t="shared" si="28"/>
        <v>0.6535796766743649</v>
      </c>
      <c r="F600">
        <f t="shared" si="29"/>
        <v>0.42716639376176735</v>
      </c>
      <c r="M600">
        <f t="shared" si="30"/>
        <v>5126.5599999999995</v>
      </c>
    </row>
    <row r="601" spans="1:13" x14ac:dyDescent="0.25">
      <c r="A601" t="s">
        <v>87</v>
      </c>
      <c r="B601">
        <v>65.3</v>
      </c>
      <c r="C601">
        <v>123.334</v>
      </c>
      <c r="D601" s="1">
        <v>43.3</v>
      </c>
      <c r="E601" s="2">
        <f t="shared" si="28"/>
        <v>0.5080831408775982</v>
      </c>
      <c r="F601">
        <f t="shared" si="29"/>
        <v>0.25814847804404528</v>
      </c>
      <c r="M601">
        <f t="shared" si="30"/>
        <v>4264.0899999999992</v>
      </c>
    </row>
    <row r="602" spans="1:13" x14ac:dyDescent="0.25">
      <c r="A602" t="s">
        <v>88</v>
      </c>
      <c r="B602">
        <v>98.3</v>
      </c>
      <c r="C602">
        <v>143.66999999999999</v>
      </c>
      <c r="D602" s="1">
        <v>69.150000000000006</v>
      </c>
      <c r="E602" s="2">
        <f t="shared" si="28"/>
        <v>0.42154736080983352</v>
      </c>
      <c r="F602">
        <f t="shared" si="29"/>
        <v>0.17770217740573596</v>
      </c>
      <c r="M602">
        <f t="shared" si="30"/>
        <v>9662.89</v>
      </c>
    </row>
    <row r="603" spans="1:13" x14ac:dyDescent="0.25">
      <c r="A603" t="s">
        <v>88</v>
      </c>
      <c r="B603">
        <v>92.35</v>
      </c>
      <c r="C603">
        <v>115.139</v>
      </c>
      <c r="D603" s="1">
        <v>69.150000000000006</v>
      </c>
      <c r="E603" s="2">
        <f t="shared" si="28"/>
        <v>0.33550253073029629</v>
      </c>
      <c r="F603">
        <f t="shared" si="29"/>
        <v>0.1125619481264334</v>
      </c>
      <c r="M603">
        <f t="shared" si="30"/>
        <v>8528.5224999999991</v>
      </c>
    </row>
    <row r="604" spans="1:13" x14ac:dyDescent="0.25">
      <c r="A604" t="s">
        <v>88</v>
      </c>
      <c r="B604">
        <v>86.9</v>
      </c>
      <c r="C604">
        <v>115.441</v>
      </c>
      <c r="D604" s="1">
        <v>69.150000000000006</v>
      </c>
      <c r="E604" s="2">
        <f t="shared" si="28"/>
        <v>0.25668835864063627</v>
      </c>
      <c r="F604">
        <f t="shared" si="29"/>
        <v>6.5888913461623913E-2</v>
      </c>
      <c r="M604">
        <f t="shared" si="30"/>
        <v>7551.6100000000006</v>
      </c>
    </row>
    <row r="605" spans="1:13" x14ac:dyDescent="0.25">
      <c r="A605" t="s">
        <v>88</v>
      </c>
      <c r="B605">
        <v>95.1</v>
      </c>
      <c r="C605">
        <v>115.045</v>
      </c>
      <c r="D605" s="1">
        <v>69.150000000000006</v>
      </c>
      <c r="E605" s="2">
        <f t="shared" si="28"/>
        <v>0.37527114967462022</v>
      </c>
      <c r="F605">
        <f t="shared" si="29"/>
        <v>0.14082843577811122</v>
      </c>
      <c r="M605">
        <f t="shared" si="30"/>
        <v>9044.0099999999984</v>
      </c>
    </row>
    <row r="606" spans="1:13" x14ac:dyDescent="0.25">
      <c r="A606" t="s">
        <v>88</v>
      </c>
      <c r="B606">
        <v>92.2</v>
      </c>
      <c r="C606">
        <v>141.16</v>
      </c>
      <c r="D606" s="1">
        <v>69.150000000000006</v>
      </c>
      <c r="E606" s="2">
        <f t="shared" si="28"/>
        <v>0.33333333333333326</v>
      </c>
      <c r="F606">
        <f t="shared" si="29"/>
        <v>0.11111111111111106</v>
      </c>
      <c r="M606">
        <f t="shared" si="30"/>
        <v>8500.84</v>
      </c>
    </row>
    <row r="607" spans="1:13" x14ac:dyDescent="0.25">
      <c r="A607" t="s">
        <v>88</v>
      </c>
      <c r="B607">
        <v>89.35</v>
      </c>
      <c r="C607">
        <v>117.71899999999999</v>
      </c>
      <c r="D607" s="1">
        <v>69.150000000000006</v>
      </c>
      <c r="E607" s="2">
        <f t="shared" si="28"/>
        <v>0.29211858279103381</v>
      </c>
      <c r="F607">
        <f t="shared" si="29"/>
        <v>8.5333266411842079E-2</v>
      </c>
      <c r="M607">
        <f t="shared" si="30"/>
        <v>7983.4224999999988</v>
      </c>
    </row>
    <row r="608" spans="1:13" x14ac:dyDescent="0.25">
      <c r="A608" t="s">
        <v>88</v>
      </c>
      <c r="B608">
        <v>94.65</v>
      </c>
      <c r="C608">
        <v>143.85499999999999</v>
      </c>
      <c r="D608" s="1">
        <v>69.150000000000006</v>
      </c>
      <c r="E608" s="2">
        <f t="shared" si="28"/>
        <v>0.36876355748373096</v>
      </c>
      <c r="F608">
        <f t="shared" si="29"/>
        <v>0.13598656132805695</v>
      </c>
      <c r="M608">
        <f t="shared" si="30"/>
        <v>8958.6225000000013</v>
      </c>
    </row>
    <row r="609" spans="1:13" x14ac:dyDescent="0.25">
      <c r="A609" t="s">
        <v>88</v>
      </c>
      <c r="B609">
        <v>91.45</v>
      </c>
      <c r="C609">
        <v>123.646</v>
      </c>
      <c r="D609" s="1">
        <v>69.150000000000006</v>
      </c>
      <c r="E609" s="2">
        <f t="shared" si="28"/>
        <v>0.32248734634851767</v>
      </c>
      <c r="F609">
        <f t="shared" si="29"/>
        <v>0.10399808855490879</v>
      </c>
      <c r="M609">
        <f t="shared" si="30"/>
        <v>8363.1025000000009</v>
      </c>
    </row>
    <row r="610" spans="1:13" x14ac:dyDescent="0.25">
      <c r="A610" t="s">
        <v>88</v>
      </c>
      <c r="B610">
        <v>95.4</v>
      </c>
      <c r="C610">
        <v>139.41800000000001</v>
      </c>
      <c r="D610" s="1">
        <v>69.150000000000006</v>
      </c>
      <c r="E610" s="2">
        <f t="shared" si="28"/>
        <v>0.37960954446854661</v>
      </c>
      <c r="F610">
        <f t="shared" si="29"/>
        <v>0.14410340625161747</v>
      </c>
      <c r="M610">
        <f t="shared" si="30"/>
        <v>9101.1600000000017</v>
      </c>
    </row>
    <row r="611" spans="1:13" x14ac:dyDescent="0.25">
      <c r="A611" t="s">
        <v>88</v>
      </c>
      <c r="B611">
        <v>90.4</v>
      </c>
      <c r="C611">
        <v>115.935</v>
      </c>
      <c r="D611" s="1">
        <v>69.150000000000006</v>
      </c>
      <c r="E611" s="2">
        <f t="shared" si="28"/>
        <v>0.30730296456977585</v>
      </c>
      <c r="F611">
        <f t="shared" si="29"/>
        <v>9.4435112033372917E-2</v>
      </c>
      <c r="M611">
        <f t="shared" si="30"/>
        <v>8172.1600000000008</v>
      </c>
    </row>
    <row r="612" spans="1:13" x14ac:dyDescent="0.25">
      <c r="A612" t="s">
        <v>89</v>
      </c>
      <c r="B612">
        <v>105.9</v>
      </c>
      <c r="C612">
        <v>145.58500000000001</v>
      </c>
      <c r="D612" s="1">
        <v>76.400000000000006</v>
      </c>
      <c r="E612" s="2">
        <f t="shared" si="28"/>
        <v>0.38612565445026176</v>
      </c>
      <c r="F612">
        <f t="shared" si="29"/>
        <v>0.14909302102464295</v>
      </c>
      <c r="M612">
        <f t="shared" si="30"/>
        <v>11214.810000000001</v>
      </c>
    </row>
    <row r="613" spans="1:13" x14ac:dyDescent="0.25">
      <c r="A613" t="s">
        <v>89</v>
      </c>
      <c r="B613">
        <v>105.9</v>
      </c>
      <c r="C613">
        <v>93.150300000000001</v>
      </c>
      <c r="D613" s="1">
        <v>76.400000000000006</v>
      </c>
      <c r="E613" s="2">
        <f t="shared" si="28"/>
        <v>0.38612565445026176</v>
      </c>
      <c r="F613">
        <f t="shared" si="29"/>
        <v>0.14909302102464295</v>
      </c>
      <c r="M613">
        <f t="shared" si="30"/>
        <v>11214.810000000001</v>
      </c>
    </row>
    <row r="614" spans="1:13" x14ac:dyDescent="0.25">
      <c r="A614" t="s">
        <v>89</v>
      </c>
      <c r="B614">
        <v>101.65</v>
      </c>
      <c r="C614">
        <v>116.7</v>
      </c>
      <c r="D614" s="1">
        <v>76.400000000000006</v>
      </c>
      <c r="E614" s="2">
        <f t="shared" si="28"/>
        <v>0.33049738219895286</v>
      </c>
      <c r="F614">
        <f t="shared" si="29"/>
        <v>0.10922851964036072</v>
      </c>
      <c r="M614">
        <f t="shared" si="30"/>
        <v>10332.722500000002</v>
      </c>
    </row>
    <row r="615" spans="1:13" x14ac:dyDescent="0.25">
      <c r="A615" t="s">
        <v>89</v>
      </c>
      <c r="B615">
        <v>101.8</v>
      </c>
      <c r="C615">
        <v>119.892</v>
      </c>
      <c r="D615" s="1">
        <v>76.400000000000006</v>
      </c>
      <c r="E615" s="2">
        <f t="shared" si="28"/>
        <v>0.33246073298429307</v>
      </c>
      <c r="F615">
        <f t="shared" si="29"/>
        <v>0.11053013897645342</v>
      </c>
      <c r="M615">
        <f t="shared" si="30"/>
        <v>10363.24</v>
      </c>
    </row>
    <row r="616" spans="1:13" x14ac:dyDescent="0.25">
      <c r="A616" t="s">
        <v>89</v>
      </c>
      <c r="B616">
        <v>100.6</v>
      </c>
      <c r="C616">
        <v>97.174700000000001</v>
      </c>
      <c r="D616" s="1">
        <v>76.400000000000006</v>
      </c>
      <c r="E616" s="2">
        <f t="shared" si="28"/>
        <v>0.31675392670157049</v>
      </c>
      <c r="F616">
        <f t="shared" si="29"/>
        <v>0.10033305008086389</v>
      </c>
      <c r="M616">
        <f t="shared" si="30"/>
        <v>10120.359999999999</v>
      </c>
    </row>
    <row r="617" spans="1:13" x14ac:dyDescent="0.25">
      <c r="A617" t="s">
        <v>89</v>
      </c>
      <c r="B617">
        <v>102.5</v>
      </c>
      <c r="C617">
        <v>119.16200000000001</v>
      </c>
      <c r="D617" s="1">
        <v>76.400000000000006</v>
      </c>
      <c r="E617" s="2">
        <f t="shared" si="28"/>
        <v>0.34162303664921456</v>
      </c>
      <c r="F617">
        <f t="shared" si="29"/>
        <v>0.11670629916943059</v>
      </c>
      <c r="M617">
        <f t="shared" si="30"/>
        <v>10506.25</v>
      </c>
    </row>
    <row r="618" spans="1:13" x14ac:dyDescent="0.25">
      <c r="A618" t="s">
        <v>89</v>
      </c>
      <c r="B618">
        <v>101.9</v>
      </c>
      <c r="C618">
        <v>143.595</v>
      </c>
      <c r="D618" s="1">
        <v>76.400000000000006</v>
      </c>
      <c r="E618" s="2">
        <f t="shared" si="28"/>
        <v>0.33376963350785338</v>
      </c>
      <c r="F618">
        <f t="shared" si="29"/>
        <v>0.11140216825196676</v>
      </c>
      <c r="M618">
        <f t="shared" si="30"/>
        <v>10383.61</v>
      </c>
    </row>
    <row r="619" spans="1:13" x14ac:dyDescent="0.25">
      <c r="A619" t="s">
        <v>89</v>
      </c>
      <c r="B619">
        <v>100.35</v>
      </c>
      <c r="C619">
        <v>118.444</v>
      </c>
      <c r="D619" s="1">
        <v>76.400000000000006</v>
      </c>
      <c r="E619" s="2">
        <f t="shared" si="28"/>
        <v>0.31348167539266997</v>
      </c>
      <c r="F619">
        <f t="shared" si="29"/>
        <v>9.8270760806995303E-2</v>
      </c>
      <c r="M619">
        <f t="shared" si="30"/>
        <v>10070.122499999999</v>
      </c>
    </row>
    <row r="620" spans="1:13" x14ac:dyDescent="0.25">
      <c r="A620" t="s">
        <v>89</v>
      </c>
      <c r="B620">
        <v>110.9</v>
      </c>
      <c r="C620">
        <v>121.196</v>
      </c>
      <c r="D620" s="1">
        <v>76.400000000000006</v>
      </c>
      <c r="E620" s="2">
        <f t="shared" si="28"/>
        <v>0.45157068062827221</v>
      </c>
      <c r="F620">
        <f t="shared" si="29"/>
        <v>0.20391607960308103</v>
      </c>
      <c r="M620">
        <f t="shared" si="30"/>
        <v>12298.810000000001</v>
      </c>
    </row>
    <row r="621" spans="1:13" x14ac:dyDescent="0.25">
      <c r="A621" t="s">
        <v>89</v>
      </c>
      <c r="B621">
        <v>110.6</v>
      </c>
      <c r="C621">
        <v>121.429</v>
      </c>
      <c r="D621" s="1">
        <v>76.400000000000006</v>
      </c>
      <c r="E621" s="2">
        <f t="shared" si="28"/>
        <v>0.44764397905759146</v>
      </c>
      <c r="F621">
        <f t="shared" si="29"/>
        <v>0.20038513198651337</v>
      </c>
      <c r="M621">
        <f t="shared" si="30"/>
        <v>12232.359999999999</v>
      </c>
    </row>
    <row r="622" spans="1:13" x14ac:dyDescent="0.25">
      <c r="A622" t="s">
        <v>90</v>
      </c>
      <c r="B622">
        <v>159.15</v>
      </c>
      <c r="C622">
        <v>103.867</v>
      </c>
      <c r="D622" s="1">
        <v>108.55</v>
      </c>
      <c r="E622" s="2">
        <f t="shared" si="28"/>
        <v>0.46614463380930454</v>
      </c>
      <c r="F622">
        <f t="shared" si="29"/>
        <v>0.21729081962921062</v>
      </c>
      <c r="M622">
        <f t="shared" si="30"/>
        <v>25328.722500000003</v>
      </c>
    </row>
    <row r="623" spans="1:13" x14ac:dyDescent="0.25">
      <c r="A623" t="s">
        <v>90</v>
      </c>
      <c r="B623">
        <v>152.65</v>
      </c>
      <c r="C623">
        <v>122.70699999999999</v>
      </c>
      <c r="D623" s="1">
        <v>108.55</v>
      </c>
      <c r="E623" s="2">
        <f t="shared" si="28"/>
        <v>0.40626439428834649</v>
      </c>
      <c r="F623">
        <f t="shared" si="29"/>
        <v>0.16505075806647707</v>
      </c>
      <c r="M623">
        <f t="shared" si="30"/>
        <v>23302.022500000003</v>
      </c>
    </row>
    <row r="624" spans="1:13" x14ac:dyDescent="0.25">
      <c r="A624" t="s">
        <v>90</v>
      </c>
      <c r="B624">
        <v>153.75</v>
      </c>
      <c r="C624">
        <v>86.284000000000006</v>
      </c>
      <c r="D624" s="1">
        <v>108.55</v>
      </c>
      <c r="E624" s="2">
        <f t="shared" si="28"/>
        <v>0.41639797328420086</v>
      </c>
      <c r="F624">
        <f t="shared" si="29"/>
        <v>0.17338727215519006</v>
      </c>
      <c r="M624">
        <f t="shared" si="30"/>
        <v>23639.0625</v>
      </c>
    </row>
    <row r="625" spans="1:13" x14ac:dyDescent="0.25">
      <c r="A625" t="s">
        <v>90</v>
      </c>
      <c r="B625">
        <v>152.85</v>
      </c>
      <c r="C625">
        <v>105.736</v>
      </c>
      <c r="D625" s="1">
        <v>108.55</v>
      </c>
      <c r="E625" s="2">
        <f t="shared" si="28"/>
        <v>0.40810686319668354</v>
      </c>
      <c r="F625">
        <f t="shared" si="29"/>
        <v>0.16655121178823659</v>
      </c>
      <c r="M625">
        <f t="shared" si="30"/>
        <v>23363.122499999998</v>
      </c>
    </row>
    <row r="626" spans="1:13" x14ac:dyDescent="0.25">
      <c r="A626" t="s">
        <v>90</v>
      </c>
      <c r="B626">
        <v>162.75</v>
      </c>
      <c r="C626">
        <v>108.75</v>
      </c>
      <c r="D626" s="1">
        <v>108.55</v>
      </c>
      <c r="E626" s="2">
        <f t="shared" si="28"/>
        <v>0.49930907415937359</v>
      </c>
      <c r="F626">
        <f t="shared" si="29"/>
        <v>0.24930955153789083</v>
      </c>
      <c r="M626">
        <f t="shared" si="30"/>
        <v>26487.5625</v>
      </c>
    </row>
    <row r="627" spans="1:13" x14ac:dyDescent="0.25">
      <c r="A627" t="s">
        <v>90</v>
      </c>
      <c r="B627">
        <v>156.69999999999999</v>
      </c>
      <c r="C627">
        <v>104.928</v>
      </c>
      <c r="D627" s="1">
        <v>108.55</v>
      </c>
      <c r="E627" s="2">
        <f t="shared" si="28"/>
        <v>0.44357438968217405</v>
      </c>
      <c r="F627">
        <f t="shared" si="29"/>
        <v>0.19675823918191321</v>
      </c>
      <c r="M627">
        <f t="shared" si="30"/>
        <v>24554.889999999996</v>
      </c>
    </row>
    <row r="628" spans="1:13" x14ac:dyDescent="0.25">
      <c r="A628" t="s">
        <v>90</v>
      </c>
      <c r="B628">
        <v>172.5</v>
      </c>
      <c r="C628">
        <v>111.20699999999999</v>
      </c>
      <c r="D628" s="1">
        <v>108.55</v>
      </c>
      <c r="E628" s="2">
        <f t="shared" si="28"/>
        <v>0.5891294334408107</v>
      </c>
      <c r="F628">
        <f t="shared" si="29"/>
        <v>0.34707348934629062</v>
      </c>
      <c r="M628">
        <f t="shared" si="30"/>
        <v>29756.25</v>
      </c>
    </row>
    <row r="629" spans="1:13" x14ac:dyDescent="0.25">
      <c r="A629" t="s">
        <v>90</v>
      </c>
      <c r="B629">
        <v>155.65</v>
      </c>
      <c r="C629">
        <v>107.574</v>
      </c>
      <c r="D629" s="1">
        <v>108.55</v>
      </c>
      <c r="E629" s="2">
        <f t="shared" si="28"/>
        <v>0.43390142791340403</v>
      </c>
      <c r="F629">
        <f t="shared" si="29"/>
        <v>0.18827044914529095</v>
      </c>
      <c r="M629">
        <f t="shared" si="30"/>
        <v>24226.922500000001</v>
      </c>
    </row>
    <row r="630" spans="1:13" x14ac:dyDescent="0.25">
      <c r="A630" t="s">
        <v>90</v>
      </c>
      <c r="B630">
        <v>163.80000000000001</v>
      </c>
      <c r="C630">
        <v>104.833</v>
      </c>
      <c r="D630" s="1">
        <v>108.55</v>
      </c>
      <c r="E630" s="2">
        <f t="shared" si="28"/>
        <v>0.50898203592814384</v>
      </c>
      <c r="F630">
        <f t="shared" si="29"/>
        <v>0.25906271289755828</v>
      </c>
      <c r="M630">
        <f t="shared" si="30"/>
        <v>26830.440000000002</v>
      </c>
    </row>
    <row r="631" spans="1:13" x14ac:dyDescent="0.25">
      <c r="A631" t="s">
        <v>90</v>
      </c>
      <c r="B631">
        <v>164.95</v>
      </c>
      <c r="C631">
        <v>87.532600000000002</v>
      </c>
      <c r="D631" s="1">
        <v>108.55</v>
      </c>
      <c r="E631" s="2">
        <f t="shared" si="28"/>
        <v>0.5195762321510824</v>
      </c>
      <c r="F631">
        <f t="shared" si="29"/>
        <v>0.26995946101631546</v>
      </c>
      <c r="M631">
        <f t="shared" si="30"/>
        <v>27208.502499999995</v>
      </c>
    </row>
    <row r="632" spans="1:13" x14ac:dyDescent="0.25">
      <c r="A632" t="s">
        <v>91</v>
      </c>
      <c r="B632">
        <v>94</v>
      </c>
      <c r="C632">
        <v>147.691</v>
      </c>
      <c r="D632" s="1">
        <v>64.849999999999994</v>
      </c>
      <c r="E632" s="2">
        <f t="shared" si="28"/>
        <v>0.44949884348496544</v>
      </c>
      <c r="F632">
        <f t="shared" si="29"/>
        <v>0.20204921029432146</v>
      </c>
      <c r="M632">
        <f t="shared" si="30"/>
        <v>8836</v>
      </c>
    </row>
    <row r="633" spans="1:13" x14ac:dyDescent="0.25">
      <c r="A633" t="s">
        <v>91</v>
      </c>
      <c r="B633">
        <v>85.85</v>
      </c>
      <c r="C633">
        <v>121.878</v>
      </c>
      <c r="D633" s="1">
        <v>64.849999999999994</v>
      </c>
      <c r="E633" s="2">
        <f t="shared" si="28"/>
        <v>0.32382420971472631</v>
      </c>
      <c r="F633">
        <f t="shared" si="29"/>
        <v>0.10486211879736704</v>
      </c>
      <c r="M633">
        <f t="shared" si="30"/>
        <v>7370.2224999999989</v>
      </c>
    </row>
    <row r="634" spans="1:13" x14ac:dyDescent="0.25">
      <c r="A634" t="s">
        <v>91</v>
      </c>
      <c r="B634">
        <v>90.55</v>
      </c>
      <c r="C634">
        <v>94.4405</v>
      </c>
      <c r="D634" s="1">
        <v>64.849999999999994</v>
      </c>
      <c r="E634" s="2">
        <f t="shared" si="28"/>
        <v>0.39629915188897463</v>
      </c>
      <c r="F634">
        <f t="shared" si="29"/>
        <v>0.15705301778792058</v>
      </c>
      <c r="M634">
        <f t="shared" si="30"/>
        <v>8199.3024999999998</v>
      </c>
    </row>
    <row r="635" spans="1:13" x14ac:dyDescent="0.25">
      <c r="A635" t="s">
        <v>91</v>
      </c>
      <c r="B635">
        <v>95.05</v>
      </c>
      <c r="C635">
        <v>92.295400000000001</v>
      </c>
      <c r="D635" s="1">
        <v>64.849999999999994</v>
      </c>
      <c r="E635" s="2">
        <f t="shared" si="28"/>
        <v>0.46569005397070168</v>
      </c>
      <c r="F635">
        <f t="shared" si="29"/>
        <v>0.21686722636723504</v>
      </c>
      <c r="M635">
        <f t="shared" si="30"/>
        <v>9034.5024999999987</v>
      </c>
    </row>
    <row r="636" spans="1:13" x14ac:dyDescent="0.25">
      <c r="A636" t="s">
        <v>91</v>
      </c>
      <c r="B636">
        <v>88.1</v>
      </c>
      <c r="C636">
        <v>145.36699999999999</v>
      </c>
      <c r="D636" s="1">
        <v>64.849999999999994</v>
      </c>
      <c r="E636" s="2">
        <f t="shared" si="28"/>
        <v>0.35851966075558983</v>
      </c>
      <c r="F636">
        <f t="shared" si="29"/>
        <v>0.12853634714830323</v>
      </c>
      <c r="M636">
        <f t="shared" si="30"/>
        <v>7761.6099999999988</v>
      </c>
    </row>
    <row r="637" spans="1:13" x14ac:dyDescent="0.25">
      <c r="A637" t="s">
        <v>91</v>
      </c>
      <c r="B637">
        <v>92.25</v>
      </c>
      <c r="C637">
        <v>99.713200000000001</v>
      </c>
      <c r="D637" s="1">
        <v>64.849999999999994</v>
      </c>
      <c r="E637" s="2">
        <f t="shared" si="28"/>
        <v>0.42251349267540489</v>
      </c>
      <c r="F637">
        <f t="shared" si="29"/>
        <v>0.17851765149276941</v>
      </c>
      <c r="M637">
        <f t="shared" si="30"/>
        <v>8510.0625</v>
      </c>
    </row>
    <row r="638" spans="1:13" x14ac:dyDescent="0.25">
      <c r="A638" t="s">
        <v>91</v>
      </c>
      <c r="B638">
        <v>86.9</v>
      </c>
      <c r="C638">
        <v>146.84299999999999</v>
      </c>
      <c r="D638" s="1">
        <v>64.849999999999994</v>
      </c>
      <c r="E638" s="2">
        <f t="shared" si="28"/>
        <v>0.34001542020046283</v>
      </c>
      <c r="F638">
        <f t="shared" si="29"/>
        <v>0.1156104859740973</v>
      </c>
      <c r="M638">
        <f t="shared" si="30"/>
        <v>7551.6100000000006</v>
      </c>
    </row>
    <row r="639" spans="1:13" x14ac:dyDescent="0.25">
      <c r="A639" t="s">
        <v>91</v>
      </c>
      <c r="B639">
        <v>90.35</v>
      </c>
      <c r="C639">
        <v>91.786500000000004</v>
      </c>
      <c r="D639" s="1">
        <v>64.849999999999994</v>
      </c>
      <c r="E639" s="2">
        <f t="shared" si="28"/>
        <v>0.39321511179645341</v>
      </c>
      <c r="F639">
        <f t="shared" si="29"/>
        <v>0.15461812414509735</v>
      </c>
      <c r="M639">
        <f t="shared" si="30"/>
        <v>8163.1224999999986</v>
      </c>
    </row>
    <row r="640" spans="1:13" x14ac:dyDescent="0.25">
      <c r="A640" t="s">
        <v>91</v>
      </c>
      <c r="B640">
        <v>90.05</v>
      </c>
      <c r="C640">
        <v>94.002300000000005</v>
      </c>
      <c r="D640" s="1">
        <v>64.849999999999994</v>
      </c>
      <c r="E640" s="2">
        <f t="shared" si="28"/>
        <v>0.3885890516576716</v>
      </c>
      <c r="F640">
        <f t="shared" si="29"/>
        <v>0.15100145106820856</v>
      </c>
      <c r="M640">
        <f t="shared" si="30"/>
        <v>8109.0024999999996</v>
      </c>
    </row>
    <row r="641" spans="1:13" x14ac:dyDescent="0.25">
      <c r="A641" t="s">
        <v>91</v>
      </c>
      <c r="B641">
        <v>88.65</v>
      </c>
      <c r="C641">
        <v>147.25200000000001</v>
      </c>
      <c r="D641" s="1">
        <v>64.849999999999994</v>
      </c>
      <c r="E641" s="2">
        <f t="shared" si="28"/>
        <v>0.36700077101002332</v>
      </c>
      <c r="F641">
        <f t="shared" si="29"/>
        <v>0.13468956592195158</v>
      </c>
      <c r="M641">
        <f t="shared" si="30"/>
        <v>7858.8225000000011</v>
      </c>
    </row>
    <row r="642" spans="1:13" x14ac:dyDescent="0.25">
      <c r="A642" t="s">
        <v>92</v>
      </c>
      <c r="B642">
        <v>113.8</v>
      </c>
      <c r="C642">
        <v>115.42400000000001</v>
      </c>
      <c r="D642" s="1">
        <v>86.6</v>
      </c>
      <c r="E642" s="2">
        <f t="shared" si="28"/>
        <v>0.31408775981524256</v>
      </c>
      <c r="F642">
        <f t="shared" si="29"/>
        <v>9.8651120865757502E-2</v>
      </c>
      <c r="M642">
        <f t="shared" si="30"/>
        <v>12950.439999999999</v>
      </c>
    </row>
    <row r="643" spans="1:13" x14ac:dyDescent="0.25">
      <c r="A643" t="s">
        <v>92</v>
      </c>
      <c r="B643">
        <v>124.6</v>
      </c>
      <c r="C643">
        <v>117.718</v>
      </c>
      <c r="D643" s="1">
        <v>86.6</v>
      </c>
      <c r="E643" s="2">
        <f t="shared" ref="E643:E701" si="31">(B643-D643)/D643</f>
        <v>0.43879907621247116</v>
      </c>
      <c r="F643">
        <f t="shared" ref="F643:F701" si="32">E643^2</f>
        <v>0.19254462928491808</v>
      </c>
      <c r="M643">
        <f t="shared" ref="M643:M701" si="33">B643^2</f>
        <v>15525.159999999998</v>
      </c>
    </row>
    <row r="644" spans="1:13" x14ac:dyDescent="0.25">
      <c r="A644" t="s">
        <v>92</v>
      </c>
      <c r="B644">
        <v>116.4</v>
      </c>
      <c r="C644">
        <v>142.499</v>
      </c>
      <c r="D644" s="1">
        <v>86.6</v>
      </c>
      <c r="E644" s="2">
        <f t="shared" si="31"/>
        <v>0.34411085450346435</v>
      </c>
      <c r="F644">
        <f t="shared" si="32"/>
        <v>0.11841228018710441</v>
      </c>
      <c r="M644">
        <f t="shared" si="33"/>
        <v>13548.960000000001</v>
      </c>
    </row>
    <row r="645" spans="1:13" x14ac:dyDescent="0.25">
      <c r="A645" t="s">
        <v>92</v>
      </c>
      <c r="B645">
        <v>120.05</v>
      </c>
      <c r="C645">
        <v>113.998</v>
      </c>
      <c r="D645" s="1">
        <v>86.6</v>
      </c>
      <c r="E645" s="2">
        <f t="shared" si="31"/>
        <v>0.38625866050808322</v>
      </c>
      <c r="F645">
        <f t="shared" si="32"/>
        <v>0.14919575281749869</v>
      </c>
      <c r="M645">
        <f t="shared" si="33"/>
        <v>14412.002499999999</v>
      </c>
    </row>
    <row r="646" spans="1:13" x14ac:dyDescent="0.25">
      <c r="A646" t="s">
        <v>92</v>
      </c>
      <c r="B646">
        <v>123.5</v>
      </c>
      <c r="C646">
        <v>118.01900000000001</v>
      </c>
      <c r="D646" s="1">
        <v>86.6</v>
      </c>
      <c r="E646" s="2">
        <f t="shared" si="31"/>
        <v>0.42609699769053128</v>
      </c>
      <c r="F646">
        <f t="shared" si="32"/>
        <v>0.18155865144088462</v>
      </c>
      <c r="M646">
        <f t="shared" si="33"/>
        <v>15252.25</v>
      </c>
    </row>
    <row r="647" spans="1:13" x14ac:dyDescent="0.25">
      <c r="A647" t="s">
        <v>92</v>
      </c>
      <c r="B647">
        <v>116.15</v>
      </c>
      <c r="C647">
        <v>142.535</v>
      </c>
      <c r="D647" s="1">
        <v>86.6</v>
      </c>
      <c r="E647" s="2">
        <f t="shared" si="31"/>
        <v>0.34122401847575073</v>
      </c>
      <c r="F647">
        <f t="shared" si="32"/>
        <v>0.11643383078473948</v>
      </c>
      <c r="M647">
        <f t="shared" si="33"/>
        <v>13490.822500000002</v>
      </c>
    </row>
    <row r="648" spans="1:13" x14ac:dyDescent="0.25">
      <c r="A648" t="s">
        <v>92</v>
      </c>
      <c r="B648">
        <v>115.55</v>
      </c>
      <c r="C648">
        <v>90.318299999999994</v>
      </c>
      <c r="D648" s="1">
        <v>86.6</v>
      </c>
      <c r="E648" s="2">
        <f t="shared" si="31"/>
        <v>0.33429561200923791</v>
      </c>
      <c r="F648">
        <f t="shared" si="32"/>
        <v>0.11175355620863092</v>
      </c>
      <c r="M648">
        <f t="shared" si="33"/>
        <v>13351.8025</v>
      </c>
    </row>
    <row r="649" spans="1:13" x14ac:dyDescent="0.25">
      <c r="A649" t="s">
        <v>92</v>
      </c>
      <c r="B649">
        <v>113.25</v>
      </c>
      <c r="C649">
        <v>140.11799999999999</v>
      </c>
      <c r="D649" s="1">
        <v>86.6</v>
      </c>
      <c r="E649" s="2">
        <f t="shared" si="31"/>
        <v>0.30773672055427259</v>
      </c>
      <c r="F649">
        <f t="shared" si="32"/>
        <v>9.4701889177498458E-2</v>
      </c>
      <c r="M649">
        <f t="shared" si="33"/>
        <v>12825.5625</v>
      </c>
    </row>
    <row r="650" spans="1:13" x14ac:dyDescent="0.25">
      <c r="A650" t="s">
        <v>92</v>
      </c>
      <c r="B650">
        <v>118.25</v>
      </c>
      <c r="C650">
        <v>89.884900000000002</v>
      </c>
      <c r="D650" s="1">
        <v>86.6</v>
      </c>
      <c r="E650" s="2">
        <f t="shared" si="31"/>
        <v>0.36547344110854513</v>
      </c>
      <c r="F650">
        <f t="shared" si="32"/>
        <v>0.13357083615572121</v>
      </c>
      <c r="M650">
        <f t="shared" si="33"/>
        <v>13983.0625</v>
      </c>
    </row>
    <row r="651" spans="1:13" x14ac:dyDescent="0.25">
      <c r="A651" t="s">
        <v>92</v>
      </c>
      <c r="B651">
        <v>115.75</v>
      </c>
      <c r="C651">
        <v>89.971599999999995</v>
      </c>
      <c r="D651" s="1">
        <v>86.6</v>
      </c>
      <c r="E651" s="2">
        <f t="shared" si="31"/>
        <v>0.33660508083140889</v>
      </c>
      <c r="F651">
        <f t="shared" si="32"/>
        <v>0.1133029804415193</v>
      </c>
      <c r="M651">
        <f t="shared" si="33"/>
        <v>13398.0625</v>
      </c>
    </row>
    <row r="652" spans="1:13" x14ac:dyDescent="0.25">
      <c r="A652" t="s">
        <v>93</v>
      </c>
      <c r="B652">
        <v>64.5</v>
      </c>
      <c r="C652">
        <v>181.471</v>
      </c>
      <c r="D652" s="1">
        <v>48.45</v>
      </c>
      <c r="E652" s="2">
        <f t="shared" si="31"/>
        <v>0.33126934984520118</v>
      </c>
      <c r="F652">
        <f t="shared" si="32"/>
        <v>0.10973938214686228</v>
      </c>
      <c r="M652">
        <f t="shared" si="33"/>
        <v>4160.25</v>
      </c>
    </row>
    <row r="653" spans="1:13" x14ac:dyDescent="0.25">
      <c r="A653" t="s">
        <v>93</v>
      </c>
      <c r="B653">
        <v>64</v>
      </c>
      <c r="C653">
        <v>141.80500000000001</v>
      </c>
      <c r="D653" s="1">
        <v>48.45</v>
      </c>
      <c r="E653" s="2">
        <f t="shared" si="31"/>
        <v>0.32094943240454071</v>
      </c>
      <c r="F653">
        <f t="shared" si="32"/>
        <v>0.10300853816079684</v>
      </c>
      <c r="M653">
        <f t="shared" si="33"/>
        <v>4096</v>
      </c>
    </row>
    <row r="654" spans="1:13" x14ac:dyDescent="0.25">
      <c r="A654" t="s">
        <v>93</v>
      </c>
      <c r="B654">
        <v>65.349999999999994</v>
      </c>
      <c r="C654">
        <v>153.88800000000001</v>
      </c>
      <c r="D654" s="1">
        <v>48.45</v>
      </c>
      <c r="E654" s="2">
        <f t="shared" si="31"/>
        <v>0.34881320949432387</v>
      </c>
      <c r="F654">
        <f t="shared" si="32"/>
        <v>0.12167065511773108</v>
      </c>
      <c r="M654">
        <f t="shared" si="33"/>
        <v>4270.6224999999995</v>
      </c>
    </row>
    <row r="655" spans="1:13" x14ac:dyDescent="0.25">
      <c r="A655" t="s">
        <v>93</v>
      </c>
      <c r="B655">
        <v>60.55</v>
      </c>
      <c r="C655">
        <v>139.066</v>
      </c>
      <c r="D655" s="1">
        <v>48.45</v>
      </c>
      <c r="E655" s="2">
        <f t="shared" si="31"/>
        <v>0.24974200206398336</v>
      </c>
      <c r="F655">
        <f t="shared" si="32"/>
        <v>6.2371067594926673E-2</v>
      </c>
      <c r="M655">
        <f t="shared" si="33"/>
        <v>3666.3024999999998</v>
      </c>
    </row>
    <row r="656" spans="1:13" x14ac:dyDescent="0.25">
      <c r="A656" t="s">
        <v>93</v>
      </c>
      <c r="B656">
        <v>64.150000000000006</v>
      </c>
      <c r="C656">
        <v>143.27500000000001</v>
      </c>
      <c r="D656" s="1">
        <v>48.45</v>
      </c>
      <c r="E656" s="2">
        <f t="shared" si="31"/>
        <v>0.32404540763673895</v>
      </c>
      <c r="F656">
        <f t="shared" si="32"/>
        <v>0.10500542621046031</v>
      </c>
      <c r="M656">
        <f t="shared" si="33"/>
        <v>4115.2225000000008</v>
      </c>
    </row>
    <row r="657" spans="1:13" x14ac:dyDescent="0.25">
      <c r="A657" t="s">
        <v>93</v>
      </c>
      <c r="B657">
        <v>62.3</v>
      </c>
      <c r="C657">
        <v>112.739</v>
      </c>
      <c r="D657" s="1">
        <v>48.45</v>
      </c>
      <c r="E657" s="2">
        <f t="shared" si="31"/>
        <v>0.28586171310629499</v>
      </c>
      <c r="F657">
        <f t="shared" si="32"/>
        <v>8.1716919020065698E-2</v>
      </c>
      <c r="M657">
        <f t="shared" si="33"/>
        <v>3881.2899999999995</v>
      </c>
    </row>
    <row r="658" spans="1:13" x14ac:dyDescent="0.25">
      <c r="A658" t="s">
        <v>93</v>
      </c>
      <c r="B658">
        <v>66.400000000000006</v>
      </c>
      <c r="C658">
        <v>152.34899999999999</v>
      </c>
      <c r="D658" s="1">
        <v>48.45</v>
      </c>
      <c r="E658" s="2">
        <f t="shared" si="31"/>
        <v>0.37048503611971106</v>
      </c>
      <c r="F658">
        <f t="shared" si="32"/>
        <v>0.13725916198862362</v>
      </c>
      <c r="M658">
        <f t="shared" si="33"/>
        <v>4408.9600000000009</v>
      </c>
    </row>
    <row r="659" spans="1:13" x14ac:dyDescent="0.25">
      <c r="A659" t="s">
        <v>93</v>
      </c>
      <c r="B659">
        <v>65.95</v>
      </c>
      <c r="C659">
        <v>176.97399999999999</v>
      </c>
      <c r="D659" s="1">
        <v>48.45</v>
      </c>
      <c r="E659" s="2">
        <f t="shared" si="31"/>
        <v>0.36119711042311659</v>
      </c>
      <c r="F659">
        <f t="shared" si="32"/>
        <v>0.13046335257800906</v>
      </c>
      <c r="M659">
        <f t="shared" si="33"/>
        <v>4349.4025000000001</v>
      </c>
    </row>
    <row r="660" spans="1:13" x14ac:dyDescent="0.25">
      <c r="A660" t="s">
        <v>93</v>
      </c>
      <c r="B660">
        <v>66.599999999999994</v>
      </c>
      <c r="C660">
        <v>180.553</v>
      </c>
      <c r="D660" s="1">
        <v>48.45</v>
      </c>
      <c r="E660" s="2">
        <f t="shared" si="31"/>
        <v>0.37461300309597506</v>
      </c>
      <c r="F660">
        <f t="shared" si="32"/>
        <v>0.14033490208858501</v>
      </c>
      <c r="M660">
        <f t="shared" si="33"/>
        <v>4435.5599999999995</v>
      </c>
    </row>
    <row r="661" spans="1:13" x14ac:dyDescent="0.25">
      <c r="A661" t="s">
        <v>93</v>
      </c>
      <c r="B661">
        <v>63.65</v>
      </c>
      <c r="C661">
        <v>156.65299999999999</v>
      </c>
      <c r="D661" s="1">
        <v>48.45</v>
      </c>
      <c r="E661" s="2">
        <f t="shared" si="31"/>
        <v>0.31372549019607832</v>
      </c>
      <c r="F661">
        <f t="shared" si="32"/>
        <v>9.8423683198769638E-2</v>
      </c>
      <c r="M661">
        <f t="shared" si="33"/>
        <v>4051.3224999999998</v>
      </c>
    </row>
    <row r="662" spans="1:13" x14ac:dyDescent="0.25">
      <c r="A662" t="s">
        <v>94</v>
      </c>
      <c r="B662">
        <v>88.65</v>
      </c>
      <c r="C662">
        <v>160.08199999999999</v>
      </c>
      <c r="D662" s="1">
        <v>60.95</v>
      </c>
      <c r="E662" s="2">
        <f t="shared" si="31"/>
        <v>0.45447087776866285</v>
      </c>
      <c r="F662">
        <f t="shared" si="32"/>
        <v>0.20654377873981888</v>
      </c>
      <c r="M662">
        <f t="shared" si="33"/>
        <v>7858.8225000000011</v>
      </c>
    </row>
    <row r="663" spans="1:13" x14ac:dyDescent="0.25">
      <c r="A663" t="s">
        <v>94</v>
      </c>
      <c r="B663">
        <v>83.05</v>
      </c>
      <c r="C663">
        <v>251.29300000000001</v>
      </c>
      <c r="D663" s="1">
        <v>60.95</v>
      </c>
      <c r="E663" s="2">
        <f t="shared" si="31"/>
        <v>0.36259228876127964</v>
      </c>
      <c r="F663">
        <f t="shared" si="32"/>
        <v>0.1314731678691432</v>
      </c>
      <c r="M663">
        <f t="shared" si="33"/>
        <v>6897.3024999999998</v>
      </c>
    </row>
    <row r="664" spans="1:13" x14ac:dyDescent="0.25">
      <c r="A664" t="s">
        <v>94</v>
      </c>
      <c r="B664">
        <v>93.05</v>
      </c>
      <c r="C664">
        <v>265.04000000000002</v>
      </c>
      <c r="D664" s="1">
        <v>60.95</v>
      </c>
      <c r="E664" s="2">
        <f t="shared" si="31"/>
        <v>0.52666119770303521</v>
      </c>
      <c r="F664">
        <f t="shared" si="32"/>
        <v>0.27737201716599552</v>
      </c>
      <c r="M664">
        <f t="shared" si="33"/>
        <v>8658.3024999999998</v>
      </c>
    </row>
    <row r="665" spans="1:13" x14ac:dyDescent="0.25">
      <c r="A665" t="s">
        <v>94</v>
      </c>
      <c r="B665">
        <v>91.55</v>
      </c>
      <c r="C665">
        <v>211.30500000000001</v>
      </c>
      <c r="D665" s="1">
        <v>60.95</v>
      </c>
      <c r="E665" s="2">
        <f t="shared" si="31"/>
        <v>0.50205086136177179</v>
      </c>
      <c r="F665">
        <f t="shared" si="32"/>
        <v>0.252055067394097</v>
      </c>
      <c r="M665">
        <f t="shared" si="33"/>
        <v>8381.4025000000001</v>
      </c>
    </row>
    <row r="666" spans="1:13" x14ac:dyDescent="0.25">
      <c r="A666" t="s">
        <v>94</v>
      </c>
      <c r="B666">
        <v>87.6</v>
      </c>
      <c r="C666">
        <v>210.55</v>
      </c>
      <c r="D666" s="1">
        <v>60.95</v>
      </c>
      <c r="E666" s="2">
        <f t="shared" si="31"/>
        <v>0.43724364232977836</v>
      </c>
      <c r="F666">
        <f t="shared" si="32"/>
        <v>0.19118200275781114</v>
      </c>
      <c r="M666">
        <f t="shared" si="33"/>
        <v>7673.7599999999993</v>
      </c>
    </row>
    <row r="667" spans="1:13" x14ac:dyDescent="0.25">
      <c r="A667" t="s">
        <v>94</v>
      </c>
      <c r="B667">
        <v>85.05</v>
      </c>
      <c r="C667">
        <v>216.762</v>
      </c>
      <c r="D667" s="1">
        <v>60.95</v>
      </c>
      <c r="E667" s="2">
        <f t="shared" si="31"/>
        <v>0.39540607054963073</v>
      </c>
      <c r="F667">
        <f t="shared" si="32"/>
        <v>0.15634596062749956</v>
      </c>
      <c r="M667">
        <f t="shared" si="33"/>
        <v>7233.5024999999996</v>
      </c>
    </row>
    <row r="668" spans="1:13" x14ac:dyDescent="0.25">
      <c r="A668" t="s">
        <v>94</v>
      </c>
      <c r="B668">
        <v>90.8</v>
      </c>
      <c r="C668">
        <v>193.72900000000001</v>
      </c>
      <c r="D668" s="1">
        <v>60.95</v>
      </c>
      <c r="E668" s="2">
        <f t="shared" si="31"/>
        <v>0.48974569319114014</v>
      </c>
      <c r="F668">
        <f t="shared" si="32"/>
        <v>0.23985084399927037</v>
      </c>
      <c r="M668">
        <f t="shared" si="33"/>
        <v>8244.64</v>
      </c>
    </row>
    <row r="669" spans="1:13" x14ac:dyDescent="0.25">
      <c r="A669" t="s">
        <v>94</v>
      </c>
      <c r="B669">
        <v>93.25</v>
      </c>
      <c r="C669">
        <v>163.52500000000001</v>
      </c>
      <c r="D669" s="1">
        <v>60.95</v>
      </c>
      <c r="E669" s="2">
        <f t="shared" si="31"/>
        <v>0.52994257588187033</v>
      </c>
      <c r="F669">
        <f t="shared" si="32"/>
        <v>0.2808391337323119</v>
      </c>
      <c r="M669">
        <f t="shared" si="33"/>
        <v>8695.5625</v>
      </c>
    </row>
    <row r="670" spans="1:13" x14ac:dyDescent="0.25">
      <c r="A670" t="s">
        <v>94</v>
      </c>
      <c r="B670">
        <v>89.95</v>
      </c>
      <c r="C670">
        <v>260.52999999999997</v>
      </c>
      <c r="D670" s="1">
        <v>60.95</v>
      </c>
      <c r="E670" s="2">
        <f t="shared" si="31"/>
        <v>0.47579983593109104</v>
      </c>
      <c r="F670">
        <f t="shared" si="32"/>
        <v>0.22638548387205315</v>
      </c>
      <c r="M670">
        <f t="shared" si="33"/>
        <v>8091.0025000000005</v>
      </c>
    </row>
    <row r="671" spans="1:13" x14ac:dyDescent="0.25">
      <c r="A671" t="s">
        <v>94</v>
      </c>
      <c r="B671">
        <v>83.75</v>
      </c>
      <c r="C671">
        <v>205.88300000000001</v>
      </c>
      <c r="D671" s="1">
        <v>60.95</v>
      </c>
      <c r="E671" s="2">
        <f t="shared" si="31"/>
        <v>0.37407711238720254</v>
      </c>
      <c r="F671">
        <f t="shared" si="32"/>
        <v>0.13993368601194775</v>
      </c>
      <c r="M671">
        <f t="shared" si="33"/>
        <v>7014.0625</v>
      </c>
    </row>
    <row r="672" spans="1:13" x14ac:dyDescent="0.25">
      <c r="A672" t="s">
        <v>95</v>
      </c>
      <c r="B672">
        <v>94.6</v>
      </c>
      <c r="C672">
        <v>177.46299999999999</v>
      </c>
      <c r="D672" s="1">
        <v>62.65</v>
      </c>
      <c r="E672" s="2">
        <f t="shared" si="31"/>
        <v>0.50997605746209096</v>
      </c>
      <c r="F672">
        <f t="shared" si="32"/>
        <v>0.26007557918457791</v>
      </c>
      <c r="M672">
        <f t="shared" si="33"/>
        <v>8949.159999999998</v>
      </c>
    </row>
    <row r="673" spans="1:13" x14ac:dyDescent="0.25">
      <c r="A673" t="s">
        <v>95</v>
      </c>
      <c r="B673">
        <v>96.4</v>
      </c>
      <c r="C673">
        <v>252.727</v>
      </c>
      <c r="D673" s="1">
        <v>62.65</v>
      </c>
      <c r="E673" s="2">
        <f t="shared" si="31"/>
        <v>0.53870710295291313</v>
      </c>
      <c r="F673">
        <f t="shared" si="32"/>
        <v>0.29020534277192056</v>
      </c>
      <c r="M673">
        <f t="shared" si="33"/>
        <v>9292.9600000000009</v>
      </c>
    </row>
    <row r="674" spans="1:13" x14ac:dyDescent="0.25">
      <c r="A674" t="s">
        <v>95</v>
      </c>
      <c r="B674">
        <v>96.3</v>
      </c>
      <c r="C674">
        <v>173.36199999999999</v>
      </c>
      <c r="D674" s="1">
        <v>62.65</v>
      </c>
      <c r="E674" s="2">
        <f t="shared" si="31"/>
        <v>0.53711093375897845</v>
      </c>
      <c r="F674">
        <f t="shared" si="32"/>
        <v>0.28848815516344173</v>
      </c>
      <c r="M674">
        <f t="shared" si="33"/>
        <v>9273.6899999999987</v>
      </c>
    </row>
    <row r="675" spans="1:13" x14ac:dyDescent="0.25">
      <c r="A675" t="s">
        <v>95</v>
      </c>
      <c r="B675">
        <v>98.3</v>
      </c>
      <c r="C675">
        <v>146.30199999999999</v>
      </c>
      <c r="D675" s="1">
        <v>62.65</v>
      </c>
      <c r="E675" s="2">
        <f t="shared" si="31"/>
        <v>0.56903431763766954</v>
      </c>
      <c r="F675">
        <f t="shared" si="32"/>
        <v>0.32380005464936817</v>
      </c>
      <c r="M675">
        <f t="shared" si="33"/>
        <v>9662.89</v>
      </c>
    </row>
    <row r="676" spans="1:13" x14ac:dyDescent="0.25">
      <c r="A676" t="s">
        <v>95</v>
      </c>
      <c r="B676">
        <v>94.4</v>
      </c>
      <c r="C676">
        <v>127.328</v>
      </c>
      <c r="D676" s="1">
        <v>62.65</v>
      </c>
      <c r="E676" s="2">
        <f t="shared" si="31"/>
        <v>0.50678371907422204</v>
      </c>
      <c r="F676">
        <f t="shared" si="32"/>
        <v>0.25682973791870001</v>
      </c>
      <c r="M676">
        <f t="shared" si="33"/>
        <v>8911.36</v>
      </c>
    </row>
    <row r="677" spans="1:13" x14ac:dyDescent="0.25">
      <c r="A677" t="s">
        <v>95</v>
      </c>
      <c r="B677">
        <v>91.2</v>
      </c>
      <c r="C677">
        <v>190.327</v>
      </c>
      <c r="D677" s="1">
        <v>62.65</v>
      </c>
      <c r="E677" s="2">
        <f t="shared" si="31"/>
        <v>0.45570630486831609</v>
      </c>
      <c r="F677">
        <f t="shared" si="32"/>
        <v>0.20766823629673464</v>
      </c>
      <c r="M677">
        <f t="shared" si="33"/>
        <v>8317.44</v>
      </c>
    </row>
    <row r="678" spans="1:13" x14ac:dyDescent="0.25">
      <c r="A678" t="s">
        <v>95</v>
      </c>
      <c r="B678">
        <v>92.7</v>
      </c>
      <c r="C678">
        <v>182.529</v>
      </c>
      <c r="D678" s="1">
        <v>62.65</v>
      </c>
      <c r="E678" s="2">
        <f t="shared" si="31"/>
        <v>0.47964884277733449</v>
      </c>
      <c r="F678">
        <f t="shared" si="32"/>
        <v>0.23006301237763616</v>
      </c>
      <c r="M678">
        <f t="shared" si="33"/>
        <v>8593.2900000000009</v>
      </c>
    </row>
    <row r="679" spans="1:13" x14ac:dyDescent="0.25">
      <c r="A679" t="s">
        <v>95</v>
      </c>
      <c r="B679">
        <v>95.95</v>
      </c>
      <c r="C679">
        <v>187.816</v>
      </c>
      <c r="D679" s="1">
        <v>62.65</v>
      </c>
      <c r="E679" s="2">
        <f t="shared" si="31"/>
        <v>0.53152434158020756</v>
      </c>
      <c r="F679">
        <f t="shared" si="32"/>
        <v>0.28251812569227314</v>
      </c>
      <c r="M679">
        <f t="shared" si="33"/>
        <v>9206.4025000000001</v>
      </c>
    </row>
    <row r="680" spans="1:13" x14ac:dyDescent="0.25">
      <c r="A680" t="s">
        <v>95</v>
      </c>
      <c r="B680">
        <v>95.45</v>
      </c>
      <c r="C680">
        <v>128.96700000000001</v>
      </c>
      <c r="D680" s="1">
        <v>62.65</v>
      </c>
      <c r="E680" s="2">
        <f t="shared" si="31"/>
        <v>0.52354349561053481</v>
      </c>
      <c r="F680">
        <f t="shared" si="32"/>
        <v>0.27409779179609811</v>
      </c>
      <c r="M680">
        <f t="shared" si="33"/>
        <v>9110.7025000000012</v>
      </c>
    </row>
    <row r="681" spans="1:13" x14ac:dyDescent="0.25">
      <c r="A681" t="s">
        <v>95</v>
      </c>
      <c r="B681">
        <v>102.9</v>
      </c>
      <c r="C681">
        <v>171.40799999999999</v>
      </c>
      <c r="D681" s="1">
        <v>62.65</v>
      </c>
      <c r="E681" s="2">
        <f t="shared" si="31"/>
        <v>0.64245810055865937</v>
      </c>
      <c r="F681">
        <f t="shared" si="32"/>
        <v>0.41275241097344045</v>
      </c>
      <c r="M681">
        <f t="shared" si="33"/>
        <v>10588.410000000002</v>
      </c>
    </row>
    <row r="682" spans="1:13" x14ac:dyDescent="0.25">
      <c r="A682" t="s">
        <v>96</v>
      </c>
      <c r="B682">
        <v>72.400000000000006</v>
      </c>
      <c r="C682">
        <v>229.286</v>
      </c>
      <c r="D682" s="1">
        <v>51.05</v>
      </c>
      <c r="E682" s="2">
        <f t="shared" si="31"/>
        <v>0.41821743388834492</v>
      </c>
      <c r="F682">
        <f t="shared" si="32"/>
        <v>0.17490582200815216</v>
      </c>
      <c r="M682">
        <f t="shared" si="33"/>
        <v>5241.7600000000011</v>
      </c>
    </row>
    <row r="683" spans="1:13" x14ac:dyDescent="0.25">
      <c r="A683" t="s">
        <v>96</v>
      </c>
      <c r="B683">
        <v>72.349999999999994</v>
      </c>
      <c r="C683">
        <v>148.12200000000001</v>
      </c>
      <c r="D683" s="1">
        <v>51.05</v>
      </c>
      <c r="E683" s="2">
        <f t="shared" si="31"/>
        <v>0.41723800195886385</v>
      </c>
      <c r="F683">
        <f t="shared" si="32"/>
        <v>0.17408755027862488</v>
      </c>
      <c r="M683">
        <f t="shared" si="33"/>
        <v>5234.5224999999991</v>
      </c>
    </row>
    <row r="684" spans="1:13" x14ac:dyDescent="0.25">
      <c r="A684" t="s">
        <v>96</v>
      </c>
      <c r="B684">
        <v>74</v>
      </c>
      <c r="C684">
        <v>151.298</v>
      </c>
      <c r="D684" s="1">
        <v>51.05</v>
      </c>
      <c r="E684" s="2">
        <f t="shared" si="31"/>
        <v>0.44955925563173366</v>
      </c>
      <c r="F684">
        <f t="shared" si="32"/>
        <v>0.20210352432415846</v>
      </c>
      <c r="M684">
        <f t="shared" si="33"/>
        <v>5476</v>
      </c>
    </row>
    <row r="685" spans="1:13" x14ac:dyDescent="0.25">
      <c r="A685" t="s">
        <v>96</v>
      </c>
      <c r="B685">
        <v>75.25</v>
      </c>
      <c r="C685">
        <v>155.815</v>
      </c>
      <c r="D685" s="1">
        <v>51.05</v>
      </c>
      <c r="E685" s="2">
        <f t="shared" si="31"/>
        <v>0.47404505386875623</v>
      </c>
      <c r="F685">
        <f t="shared" si="32"/>
        <v>0.22471871309743199</v>
      </c>
      <c r="M685">
        <f t="shared" si="33"/>
        <v>5662.5625</v>
      </c>
    </row>
    <row r="686" spans="1:13" x14ac:dyDescent="0.25">
      <c r="A686" t="s">
        <v>96</v>
      </c>
      <c r="B686">
        <v>75.55</v>
      </c>
      <c r="C686">
        <v>197.49</v>
      </c>
      <c r="D686" s="1">
        <v>51.05</v>
      </c>
      <c r="E686" s="2">
        <f t="shared" si="31"/>
        <v>0.47992164544564153</v>
      </c>
      <c r="F686">
        <f t="shared" si="32"/>
        <v>0.23032478576725207</v>
      </c>
      <c r="M686">
        <f t="shared" si="33"/>
        <v>5707.8024999999998</v>
      </c>
    </row>
    <row r="687" spans="1:13" x14ac:dyDescent="0.25">
      <c r="A687" t="s">
        <v>96</v>
      </c>
      <c r="B687">
        <v>70.55</v>
      </c>
      <c r="C687">
        <v>149.447</v>
      </c>
      <c r="D687" s="1">
        <v>51.05</v>
      </c>
      <c r="E687" s="2">
        <f t="shared" si="31"/>
        <v>0.38197845249755147</v>
      </c>
      <c r="F687">
        <f t="shared" si="32"/>
        <v>0.14590753817242419</v>
      </c>
      <c r="M687">
        <f t="shared" si="33"/>
        <v>4977.3024999999998</v>
      </c>
    </row>
    <row r="688" spans="1:13" x14ac:dyDescent="0.25">
      <c r="A688" t="s">
        <v>96</v>
      </c>
      <c r="B688">
        <v>77.5</v>
      </c>
      <c r="C688">
        <v>222.953</v>
      </c>
      <c r="D688" s="1">
        <v>51.05</v>
      </c>
      <c r="E688" s="2">
        <f t="shared" si="31"/>
        <v>0.51811949069539676</v>
      </c>
      <c r="F688">
        <f t="shared" si="32"/>
        <v>0.2684478066384573</v>
      </c>
      <c r="M688">
        <f t="shared" si="33"/>
        <v>6006.25</v>
      </c>
    </row>
    <row r="689" spans="1:13" x14ac:dyDescent="0.25">
      <c r="A689" t="s">
        <v>96</v>
      </c>
      <c r="B689">
        <v>75.95</v>
      </c>
      <c r="C689">
        <v>177.56899999999999</v>
      </c>
      <c r="D689" s="1">
        <v>51.05</v>
      </c>
      <c r="E689" s="2">
        <f t="shared" si="31"/>
        <v>0.48775710088148888</v>
      </c>
      <c r="F689">
        <f t="shared" si="32"/>
        <v>0.23790698946031491</v>
      </c>
      <c r="M689">
        <f t="shared" si="33"/>
        <v>5768.4025000000001</v>
      </c>
    </row>
    <row r="690" spans="1:13" x14ac:dyDescent="0.25">
      <c r="A690" t="s">
        <v>96</v>
      </c>
      <c r="B690">
        <v>72.75</v>
      </c>
      <c r="C690">
        <v>190.458</v>
      </c>
      <c r="D690" s="1">
        <v>51.05</v>
      </c>
      <c r="E690" s="2">
        <f t="shared" si="31"/>
        <v>0.42507345739471114</v>
      </c>
      <c r="F690">
        <f t="shared" si="32"/>
        <v>0.1806874441814933</v>
      </c>
      <c r="M690">
        <f t="shared" si="33"/>
        <v>5292.5625</v>
      </c>
    </row>
    <row r="691" spans="1:13" x14ac:dyDescent="0.25">
      <c r="A691" t="s">
        <v>96</v>
      </c>
      <c r="B691">
        <v>77.650000000000006</v>
      </c>
      <c r="C691">
        <v>139.976</v>
      </c>
      <c r="D691" s="1">
        <v>51.05</v>
      </c>
      <c r="E691" s="2">
        <f t="shared" si="31"/>
        <v>0.5210577864838396</v>
      </c>
      <c r="F691">
        <f t="shared" si="32"/>
        <v>0.2715012168554386</v>
      </c>
      <c r="M691">
        <f t="shared" si="33"/>
        <v>6029.5225000000009</v>
      </c>
    </row>
    <row r="692" spans="1:13" x14ac:dyDescent="0.25">
      <c r="A692" t="s">
        <v>97</v>
      </c>
      <c r="B692">
        <v>89.15</v>
      </c>
      <c r="C692">
        <v>160.12200000000001</v>
      </c>
      <c r="D692" s="1">
        <v>62.5</v>
      </c>
      <c r="E692" s="2">
        <f t="shared" si="31"/>
        <v>0.42640000000000011</v>
      </c>
      <c r="F692">
        <f t="shared" si="32"/>
        <v>0.18181696000000008</v>
      </c>
      <c r="M692">
        <f t="shared" si="33"/>
        <v>7947.7225000000008</v>
      </c>
    </row>
    <row r="693" spans="1:13" x14ac:dyDescent="0.25">
      <c r="A693" t="s">
        <v>97</v>
      </c>
      <c r="B693">
        <v>91.65</v>
      </c>
      <c r="C693">
        <v>282.13200000000001</v>
      </c>
      <c r="D693" s="1">
        <v>62.5</v>
      </c>
      <c r="E693" s="2">
        <f t="shared" si="31"/>
        <v>0.46640000000000009</v>
      </c>
      <c r="F693">
        <f t="shared" si="32"/>
        <v>0.21752896000000008</v>
      </c>
      <c r="M693">
        <f t="shared" si="33"/>
        <v>8399.7225000000017</v>
      </c>
    </row>
    <row r="694" spans="1:13" x14ac:dyDescent="0.25">
      <c r="A694" t="s">
        <v>97</v>
      </c>
      <c r="B694">
        <v>92.95</v>
      </c>
      <c r="C694">
        <v>235.875</v>
      </c>
      <c r="D694" s="1">
        <v>62.5</v>
      </c>
      <c r="E694" s="2">
        <f t="shared" si="31"/>
        <v>0.48720000000000002</v>
      </c>
      <c r="F694">
        <f t="shared" si="32"/>
        <v>0.23736384000000002</v>
      </c>
      <c r="M694">
        <f t="shared" si="33"/>
        <v>8639.7025000000012</v>
      </c>
    </row>
    <row r="695" spans="1:13" x14ac:dyDescent="0.25">
      <c r="A695" t="s">
        <v>97</v>
      </c>
      <c r="B695">
        <v>90.4</v>
      </c>
      <c r="C695">
        <v>198.00800000000001</v>
      </c>
      <c r="D695" s="1">
        <v>62.5</v>
      </c>
      <c r="E695" s="2">
        <f t="shared" si="31"/>
        <v>0.44640000000000007</v>
      </c>
      <c r="F695">
        <f t="shared" si="32"/>
        <v>0.19927296000000005</v>
      </c>
      <c r="M695">
        <f t="shared" si="33"/>
        <v>8172.1600000000008</v>
      </c>
    </row>
    <row r="696" spans="1:13" x14ac:dyDescent="0.25">
      <c r="A696" t="s">
        <v>97</v>
      </c>
      <c r="B696">
        <v>90.5</v>
      </c>
      <c r="C696">
        <v>215.03700000000001</v>
      </c>
      <c r="D696" s="1">
        <v>62.5</v>
      </c>
      <c r="E696" s="2">
        <f t="shared" si="31"/>
        <v>0.44800000000000001</v>
      </c>
      <c r="F696">
        <f t="shared" si="32"/>
        <v>0.20070400000000002</v>
      </c>
      <c r="M696">
        <f t="shared" si="33"/>
        <v>8190.25</v>
      </c>
    </row>
    <row r="697" spans="1:13" x14ac:dyDescent="0.25">
      <c r="A697" t="s">
        <v>97</v>
      </c>
      <c r="B697">
        <v>91.95</v>
      </c>
      <c r="C697">
        <v>153.37799999999999</v>
      </c>
      <c r="D697" s="1">
        <v>62.5</v>
      </c>
      <c r="E697" s="2">
        <f t="shared" si="31"/>
        <v>0.47120000000000006</v>
      </c>
      <c r="F697">
        <f t="shared" si="32"/>
        <v>0.22202944000000005</v>
      </c>
      <c r="M697">
        <f t="shared" si="33"/>
        <v>8454.8024999999998</v>
      </c>
    </row>
    <row r="698" spans="1:13" x14ac:dyDescent="0.25">
      <c r="A698" t="s">
        <v>97</v>
      </c>
      <c r="B698">
        <v>90.3</v>
      </c>
      <c r="C698">
        <v>245.55099999999999</v>
      </c>
      <c r="D698" s="1">
        <v>62.5</v>
      </c>
      <c r="E698" s="2">
        <f t="shared" si="31"/>
        <v>0.44479999999999997</v>
      </c>
      <c r="F698">
        <f t="shared" si="32"/>
        <v>0.19784703999999997</v>
      </c>
      <c r="M698">
        <f t="shared" si="33"/>
        <v>8154.0899999999992</v>
      </c>
    </row>
    <row r="699" spans="1:13" x14ac:dyDescent="0.25">
      <c r="A699" t="s">
        <v>97</v>
      </c>
      <c r="B699">
        <v>92.3</v>
      </c>
      <c r="C699">
        <v>194.11199999999999</v>
      </c>
      <c r="D699" s="1">
        <v>62.5</v>
      </c>
      <c r="E699" s="2">
        <f t="shared" si="31"/>
        <v>0.47679999999999995</v>
      </c>
      <c r="F699">
        <f t="shared" si="32"/>
        <v>0.22733823999999994</v>
      </c>
      <c r="M699">
        <f t="shared" si="33"/>
        <v>8519.2899999999991</v>
      </c>
    </row>
    <row r="700" spans="1:13" x14ac:dyDescent="0.25">
      <c r="A700" t="s">
        <v>97</v>
      </c>
      <c r="B700">
        <v>89.9</v>
      </c>
      <c r="C700">
        <v>200.27199999999999</v>
      </c>
      <c r="D700" s="1">
        <v>62.5</v>
      </c>
      <c r="E700" s="2">
        <f t="shared" si="31"/>
        <v>0.43840000000000007</v>
      </c>
      <c r="F700">
        <f t="shared" si="32"/>
        <v>0.19219456000000007</v>
      </c>
      <c r="M700">
        <f t="shared" si="33"/>
        <v>8082.0100000000011</v>
      </c>
    </row>
    <row r="701" spans="1:13" x14ac:dyDescent="0.25">
      <c r="A701" t="s">
        <v>97</v>
      </c>
      <c r="B701">
        <v>89.7</v>
      </c>
      <c r="C701">
        <v>154.565</v>
      </c>
      <c r="D701" s="1">
        <v>62.5</v>
      </c>
      <c r="E701" s="2">
        <f t="shared" si="31"/>
        <v>0.43520000000000003</v>
      </c>
      <c r="F701">
        <f t="shared" si="32"/>
        <v>0.18939904000000002</v>
      </c>
      <c r="M701">
        <f t="shared" si="33"/>
        <v>8046.09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A286" workbookViewId="0">
      <selection activeCell="A302" sqref="A302:XFD302"/>
    </sheetView>
  </sheetViews>
  <sheetFormatPr defaultRowHeight="15" x14ac:dyDescent="0.25"/>
  <cols>
    <col min="4" max="4" width="9.140625" style="1"/>
    <col min="5" max="5" width="9.140625" style="2"/>
    <col min="10" max="10" width="9.140625" style="6"/>
  </cols>
  <sheetData>
    <row r="1" spans="1:18" x14ac:dyDescent="0.25">
      <c r="A1" t="s">
        <v>52</v>
      </c>
      <c r="B1" t="s">
        <v>50</v>
      </c>
      <c r="C1" t="s">
        <v>51</v>
      </c>
      <c r="D1" s="1" t="s">
        <v>99</v>
      </c>
      <c r="E1" s="2" t="s">
        <v>53</v>
      </c>
      <c r="G1" t="s">
        <v>123</v>
      </c>
      <c r="I1" t="s">
        <v>55</v>
      </c>
      <c r="J1" s="6" t="s">
        <v>54</v>
      </c>
      <c r="K1" t="s">
        <v>110</v>
      </c>
      <c r="N1" t="s">
        <v>111</v>
      </c>
    </row>
    <row r="2" spans="1:18" x14ac:dyDescent="0.25">
      <c r="A2" t="s">
        <v>0</v>
      </c>
      <c r="B2">
        <v>6.3</v>
      </c>
      <c r="C2">
        <v>28.2758</v>
      </c>
      <c r="D2" s="1">
        <v>5.55</v>
      </c>
      <c r="E2" s="2">
        <f>(B2-D2)/D2</f>
        <v>0.13513513513513514</v>
      </c>
      <c r="F2">
        <f>E2^2</f>
        <v>1.8261504747991236E-2</v>
      </c>
      <c r="G2" s="3">
        <f>AVERAGE(E:E)</f>
        <v>0.20842475485416295</v>
      </c>
      <c r="H2" t="s">
        <v>0</v>
      </c>
      <c r="I2" s="3">
        <f>AVERAGE(E2:E11)</f>
        <v>0.12072072072072078</v>
      </c>
      <c r="J2" s="6">
        <f>AVERAGE(C2:C11)</f>
        <v>27.031479999999998</v>
      </c>
      <c r="K2">
        <f>10*LN(AVERAGE(E:E)^2/_xlfn.STDEV.S(E:E)^2)</f>
        <v>20.573521602032493</v>
      </c>
      <c r="L2">
        <f>I2^2</f>
        <v>1.4573492411330264E-2</v>
      </c>
      <c r="M2">
        <f>B2^2</f>
        <v>39.69</v>
      </c>
      <c r="N2">
        <f>-10*LN(AVERAGE(M:M))</f>
        <v>-79.284862700651558</v>
      </c>
      <c r="P2" t="s">
        <v>122</v>
      </c>
      <c r="Q2">
        <f>AVERAGE(C:C)</f>
        <v>245.72915585714276</v>
      </c>
      <c r="R2">
        <f>10*LN(Q2^2/_xlfn.STDEV.S(C:C)^2)</f>
        <v>8.2174794071994164</v>
      </c>
    </row>
    <row r="3" spans="1:18" x14ac:dyDescent="0.25">
      <c r="A3" t="s">
        <v>0</v>
      </c>
      <c r="B3">
        <v>6.2</v>
      </c>
      <c r="C3">
        <v>26.786999999999999</v>
      </c>
      <c r="D3" s="1">
        <v>5.55</v>
      </c>
      <c r="E3" s="2">
        <f t="shared" ref="E3:E66" si="0">(B3-D3)/D3</f>
        <v>0.11711711711711718</v>
      </c>
      <c r="F3">
        <f t="shared" ref="F3:F66" si="1">E3^2</f>
        <v>1.3716419121824542E-2</v>
      </c>
      <c r="H3" t="s">
        <v>1</v>
      </c>
      <c r="I3" s="3">
        <f>AVERAGE(E12:E21)</f>
        <v>8.9473684210526372E-2</v>
      </c>
      <c r="J3" s="6">
        <f>AVERAGE(C12:C21)</f>
        <v>36.995080000000002</v>
      </c>
      <c r="L3">
        <f t="shared" ref="L3:L51" si="2">I3^2</f>
        <v>8.0055401662049962E-3</v>
      </c>
      <c r="M3">
        <f t="shared" ref="M3:M66" si="3">B3^2</f>
        <v>38.440000000000005</v>
      </c>
    </row>
    <row r="4" spans="1:18" x14ac:dyDescent="0.25">
      <c r="A4" t="s">
        <v>0</v>
      </c>
      <c r="B4">
        <v>6.25</v>
      </c>
      <c r="C4">
        <v>27.0061</v>
      </c>
      <c r="D4" s="1">
        <v>5.55</v>
      </c>
      <c r="E4" s="2">
        <f t="shared" si="0"/>
        <v>0.12612612612612617</v>
      </c>
      <c r="F4">
        <f t="shared" si="1"/>
        <v>1.5907799691583485E-2</v>
      </c>
      <c r="H4" t="s">
        <v>2</v>
      </c>
      <c r="I4" s="3">
        <f>AVERAGE(E22:E31)</f>
        <v>0.12432432432432436</v>
      </c>
      <c r="J4" s="6">
        <f>AVERAGE(C22:C31)</f>
        <v>43.790580000000006</v>
      </c>
      <c r="L4">
        <f t="shared" si="2"/>
        <v>1.5456537618699789E-2</v>
      </c>
      <c r="M4">
        <f t="shared" si="3"/>
        <v>39.0625</v>
      </c>
    </row>
    <row r="5" spans="1:18" x14ac:dyDescent="0.25">
      <c r="A5" t="s">
        <v>0</v>
      </c>
      <c r="B5">
        <v>6.2</v>
      </c>
      <c r="C5">
        <v>26.6495</v>
      </c>
      <c r="D5" s="1">
        <v>5.55</v>
      </c>
      <c r="E5" s="2">
        <f t="shared" si="0"/>
        <v>0.11711711711711718</v>
      </c>
      <c r="F5">
        <f t="shared" si="1"/>
        <v>1.3716419121824542E-2</v>
      </c>
      <c r="H5" t="s">
        <v>3</v>
      </c>
      <c r="I5" s="3">
        <f>AVERAGE(E32:E41)</f>
        <v>0.12933333333333336</v>
      </c>
      <c r="J5" s="6">
        <f>AVERAGE(C32:C41)</f>
        <v>38.781959999999998</v>
      </c>
      <c r="L5">
        <f t="shared" si="2"/>
        <v>1.6727111111111116E-2</v>
      </c>
      <c r="M5">
        <f t="shared" si="3"/>
        <v>38.440000000000005</v>
      </c>
    </row>
    <row r="6" spans="1:18" x14ac:dyDescent="0.25">
      <c r="A6" t="s">
        <v>0</v>
      </c>
      <c r="B6">
        <v>6.2</v>
      </c>
      <c r="C6">
        <v>27.288900000000002</v>
      </c>
      <c r="D6" s="1">
        <v>5.55</v>
      </c>
      <c r="E6" s="2">
        <f t="shared" si="0"/>
        <v>0.11711711711711718</v>
      </c>
      <c r="F6">
        <f t="shared" si="1"/>
        <v>1.3716419121824542E-2</v>
      </c>
      <c r="H6" t="s">
        <v>4</v>
      </c>
      <c r="I6" s="3">
        <f>AVERAGE(E42:E51)</f>
        <v>0.2390532544378699</v>
      </c>
      <c r="J6" s="6">
        <f>AVERAGE(C42:C51)</f>
        <v>46.362629999999996</v>
      </c>
      <c r="L6">
        <f t="shared" si="2"/>
        <v>5.7146458457336964E-2</v>
      </c>
      <c r="M6">
        <f t="shared" si="3"/>
        <v>38.440000000000005</v>
      </c>
    </row>
    <row r="7" spans="1:18" x14ac:dyDescent="0.25">
      <c r="A7" t="s">
        <v>0</v>
      </c>
      <c r="B7">
        <v>6.2</v>
      </c>
      <c r="C7">
        <v>26.927</v>
      </c>
      <c r="D7" s="1">
        <v>5.55</v>
      </c>
      <c r="E7" s="2">
        <f t="shared" si="0"/>
        <v>0.11711711711711718</v>
      </c>
      <c r="F7">
        <f t="shared" si="1"/>
        <v>1.3716419121824542E-2</v>
      </c>
      <c r="H7" t="s">
        <v>5</v>
      </c>
      <c r="I7" s="3">
        <f>AVERAGE(E52:E61)</f>
        <v>3.9877300613496883E-2</v>
      </c>
      <c r="J7" s="6">
        <f>AVERAGE(C52:C61)</f>
        <v>50.751700000000007</v>
      </c>
      <c r="L7">
        <f t="shared" si="2"/>
        <v>1.5901991042191988E-3</v>
      </c>
      <c r="M7">
        <f t="shared" si="3"/>
        <v>38.440000000000005</v>
      </c>
    </row>
    <row r="8" spans="1:18" x14ac:dyDescent="0.25">
      <c r="A8" t="s">
        <v>0</v>
      </c>
      <c r="B8">
        <v>6.2</v>
      </c>
      <c r="C8">
        <v>26.6694</v>
      </c>
      <c r="D8" s="1">
        <v>5.55</v>
      </c>
      <c r="E8" s="2">
        <f t="shared" si="0"/>
        <v>0.11711711711711718</v>
      </c>
      <c r="F8">
        <f t="shared" si="1"/>
        <v>1.3716419121824542E-2</v>
      </c>
      <c r="H8" t="s">
        <v>6</v>
      </c>
      <c r="I8" s="3">
        <f>AVERAGE(E62:E71)</f>
        <v>0.1797297297297297</v>
      </c>
      <c r="J8" s="6">
        <f>AVERAGE(C62:C71)</f>
        <v>48.371880000000004</v>
      </c>
      <c r="L8">
        <f t="shared" si="2"/>
        <v>3.2302775748721681E-2</v>
      </c>
      <c r="M8">
        <f t="shared" si="3"/>
        <v>38.440000000000005</v>
      </c>
    </row>
    <row r="9" spans="1:18" x14ac:dyDescent="0.25">
      <c r="A9" t="s">
        <v>0</v>
      </c>
      <c r="B9">
        <v>6.2</v>
      </c>
      <c r="C9">
        <v>27.561399999999999</v>
      </c>
      <c r="D9" s="1">
        <v>5.55</v>
      </c>
      <c r="E9" s="2">
        <f t="shared" si="0"/>
        <v>0.11711711711711718</v>
      </c>
      <c r="F9">
        <f t="shared" si="1"/>
        <v>1.3716419121824542E-2</v>
      </c>
      <c r="H9" t="s">
        <v>7</v>
      </c>
      <c r="I9" s="3">
        <f>AVERAGE(E72:E81)</f>
        <v>5.3703703703703629E-2</v>
      </c>
      <c r="J9" s="6">
        <f>AVERAGE(C72:C81)</f>
        <v>38.594720000000002</v>
      </c>
      <c r="L9">
        <f t="shared" si="2"/>
        <v>2.884087791495191E-3</v>
      </c>
      <c r="M9">
        <f t="shared" si="3"/>
        <v>38.440000000000005</v>
      </c>
    </row>
    <row r="10" spans="1:18" x14ac:dyDescent="0.25">
      <c r="A10" t="s">
        <v>0</v>
      </c>
      <c r="B10">
        <v>6.2</v>
      </c>
      <c r="C10">
        <v>26.875499999999999</v>
      </c>
      <c r="D10" s="1">
        <v>5.55</v>
      </c>
      <c r="E10" s="2">
        <f t="shared" si="0"/>
        <v>0.11711711711711718</v>
      </c>
      <c r="F10">
        <f t="shared" si="1"/>
        <v>1.3716419121824542E-2</v>
      </c>
      <c r="H10" t="s">
        <v>8</v>
      </c>
      <c r="I10" s="3">
        <f>AVERAGE(E82:E91)</f>
        <v>0.18861788617886172</v>
      </c>
      <c r="J10" s="6">
        <f>AVERAGE(C82:C91)</f>
        <v>42.795800000000007</v>
      </c>
      <c r="L10">
        <f t="shared" si="2"/>
        <v>3.5576706986582031E-2</v>
      </c>
      <c r="M10">
        <f t="shared" si="3"/>
        <v>38.440000000000005</v>
      </c>
    </row>
    <row r="11" spans="1:18" x14ac:dyDescent="0.25">
      <c r="A11" t="s">
        <v>0</v>
      </c>
      <c r="B11">
        <v>6.25</v>
      </c>
      <c r="C11">
        <v>26.2742</v>
      </c>
      <c r="D11" s="1">
        <v>5.55</v>
      </c>
      <c r="E11" s="2">
        <f t="shared" si="0"/>
        <v>0.12612612612612617</v>
      </c>
      <c r="F11">
        <f t="shared" si="1"/>
        <v>1.5907799691583485E-2</v>
      </c>
      <c r="H11" t="s">
        <v>9</v>
      </c>
      <c r="I11" s="3">
        <f>AVERAGE(E92:E101)</f>
        <v>0.1811023622047245</v>
      </c>
      <c r="J11" s="6">
        <f>AVERAGE(C92:C101)</f>
        <v>41.396439999999998</v>
      </c>
      <c r="L11">
        <f t="shared" si="2"/>
        <v>3.2798065596131229E-2</v>
      </c>
      <c r="M11">
        <f t="shared" si="3"/>
        <v>39.0625</v>
      </c>
    </row>
    <row r="12" spans="1:18" x14ac:dyDescent="0.25">
      <c r="A12" t="s">
        <v>1</v>
      </c>
      <c r="B12">
        <v>8.3000000000000007</v>
      </c>
      <c r="C12">
        <v>36.9833</v>
      </c>
      <c r="D12" s="1">
        <v>7.6</v>
      </c>
      <c r="E12" s="2">
        <f t="shared" si="0"/>
        <v>9.2105263157894884E-2</v>
      </c>
      <c r="F12">
        <f t="shared" si="1"/>
        <v>8.4833795013850681E-3</v>
      </c>
      <c r="H12" t="s">
        <v>10</v>
      </c>
      <c r="I12" s="3">
        <f>AVERAGE(E102:E111)</f>
        <v>0.24739884393063574</v>
      </c>
      <c r="J12" s="6">
        <f>AVERAGE(C102:C111)</f>
        <v>85.374110000000002</v>
      </c>
      <c r="L12">
        <f t="shared" si="2"/>
        <v>6.120618797821506E-2</v>
      </c>
      <c r="M12">
        <f t="shared" si="3"/>
        <v>68.890000000000015</v>
      </c>
    </row>
    <row r="13" spans="1:18" x14ac:dyDescent="0.25">
      <c r="A13" t="s">
        <v>1</v>
      </c>
      <c r="B13">
        <v>8.3000000000000007</v>
      </c>
      <c r="C13">
        <v>37.341299999999997</v>
      </c>
      <c r="D13" s="1">
        <v>7.6</v>
      </c>
      <c r="E13" s="2">
        <f t="shared" si="0"/>
        <v>9.2105263157894884E-2</v>
      </c>
      <c r="F13">
        <f t="shared" si="1"/>
        <v>8.4833795013850681E-3</v>
      </c>
      <c r="H13" t="s">
        <v>11</v>
      </c>
      <c r="I13" s="3">
        <f>AVERAGE(E112:E121)</f>
        <v>0.27374179431072199</v>
      </c>
      <c r="J13" s="6">
        <f>AVERAGE(C112:C121)</f>
        <v>81.888500000000008</v>
      </c>
      <c r="L13">
        <f t="shared" si="2"/>
        <v>7.4934569952453622E-2</v>
      </c>
      <c r="M13">
        <f t="shared" si="3"/>
        <v>68.890000000000015</v>
      </c>
    </row>
    <row r="14" spans="1:18" x14ac:dyDescent="0.25">
      <c r="A14" t="s">
        <v>1</v>
      </c>
      <c r="B14">
        <v>8.4</v>
      </c>
      <c r="C14">
        <v>37.201700000000002</v>
      </c>
      <c r="D14" s="1">
        <v>7.6</v>
      </c>
      <c r="E14" s="2">
        <f t="shared" si="0"/>
        <v>0.10526315789473695</v>
      </c>
      <c r="F14">
        <f t="shared" si="1"/>
        <v>1.1080332409972322E-2</v>
      </c>
      <c r="H14" t="s">
        <v>12</v>
      </c>
      <c r="I14" s="3">
        <f>AVERAGE(E122:E131)</f>
        <v>0.15757575757575756</v>
      </c>
      <c r="J14" s="6">
        <f>AVERAGE(C122:C131)</f>
        <v>72.450829999999996</v>
      </c>
      <c r="L14">
        <f t="shared" si="2"/>
        <v>2.4830119375573917E-2</v>
      </c>
      <c r="M14">
        <f t="shared" si="3"/>
        <v>70.56</v>
      </c>
    </row>
    <row r="15" spans="1:18" x14ac:dyDescent="0.25">
      <c r="A15" t="s">
        <v>1</v>
      </c>
      <c r="B15">
        <v>8.3000000000000007</v>
      </c>
      <c r="C15">
        <v>37.123399999999997</v>
      </c>
      <c r="D15" s="1">
        <v>7.6</v>
      </c>
      <c r="E15" s="2">
        <f t="shared" si="0"/>
        <v>9.2105263157894884E-2</v>
      </c>
      <c r="F15">
        <f t="shared" si="1"/>
        <v>8.4833795013850681E-3</v>
      </c>
      <c r="H15" t="s">
        <v>13</v>
      </c>
      <c r="I15" s="3">
        <f>AVERAGE(E132:E141)</f>
        <v>0.15519713261648752</v>
      </c>
      <c r="J15" s="6">
        <f>AVERAGE(C132:C141)</f>
        <v>78.943270000000012</v>
      </c>
      <c r="L15">
        <f t="shared" si="2"/>
        <v>2.4086149972379612E-2</v>
      </c>
      <c r="M15">
        <f t="shared" si="3"/>
        <v>68.890000000000015</v>
      </c>
    </row>
    <row r="16" spans="1:18" x14ac:dyDescent="0.25">
      <c r="A16" t="s">
        <v>1</v>
      </c>
      <c r="B16">
        <v>8.1999999999999993</v>
      </c>
      <c r="C16">
        <v>37.064300000000003</v>
      </c>
      <c r="D16" s="1">
        <v>7.6</v>
      </c>
      <c r="E16" s="2">
        <f t="shared" si="0"/>
        <v>7.8947368421052586E-2</v>
      </c>
      <c r="F16">
        <f t="shared" si="1"/>
        <v>6.2326869806094108E-3</v>
      </c>
      <c r="H16" t="s">
        <v>14</v>
      </c>
      <c r="I16" s="3">
        <f>AVERAGE(E142:E151)</f>
        <v>0.22666666666666666</v>
      </c>
      <c r="J16" s="6">
        <f>AVERAGE(C142:C151)</f>
        <v>92.876599999999996</v>
      </c>
      <c r="L16">
        <f t="shared" si="2"/>
        <v>5.1377777777777772E-2</v>
      </c>
      <c r="M16">
        <f t="shared" si="3"/>
        <v>67.239999999999995</v>
      </c>
    </row>
    <row r="17" spans="1:13" x14ac:dyDescent="0.25">
      <c r="A17" t="s">
        <v>1</v>
      </c>
      <c r="B17">
        <v>8.1999999999999993</v>
      </c>
      <c r="C17">
        <v>36.6524</v>
      </c>
      <c r="D17" s="1">
        <v>7.6</v>
      </c>
      <c r="E17" s="2">
        <f t="shared" si="0"/>
        <v>7.8947368421052586E-2</v>
      </c>
      <c r="F17">
        <f t="shared" si="1"/>
        <v>6.2326869806094108E-3</v>
      </c>
      <c r="H17" t="s">
        <v>15</v>
      </c>
      <c r="I17" s="3">
        <f>AVERAGE(E152:E161)</f>
        <v>0.1786982248520711</v>
      </c>
      <c r="J17" s="6">
        <f>AVERAGE(C152:C161)</f>
        <v>104.09177000000003</v>
      </c>
      <c r="L17">
        <f t="shared" si="2"/>
        <v>3.1933055565281358E-2</v>
      </c>
      <c r="M17">
        <f t="shared" si="3"/>
        <v>67.239999999999995</v>
      </c>
    </row>
    <row r="18" spans="1:13" x14ac:dyDescent="0.25">
      <c r="A18" t="s">
        <v>1</v>
      </c>
      <c r="B18">
        <v>8.4</v>
      </c>
      <c r="C18">
        <v>37.055399999999999</v>
      </c>
      <c r="D18" s="1">
        <v>7.6</v>
      </c>
      <c r="E18" s="2">
        <f t="shared" si="0"/>
        <v>0.10526315789473695</v>
      </c>
      <c r="F18">
        <f t="shared" si="1"/>
        <v>1.1080332409972322E-2</v>
      </c>
      <c r="H18" t="s">
        <v>16</v>
      </c>
      <c r="I18" s="3">
        <f>AVERAGE(E162:E171)</f>
        <v>0.17580071174377215</v>
      </c>
      <c r="J18" s="6">
        <f>AVERAGE(C162:C171)</f>
        <v>75.874439999999993</v>
      </c>
      <c r="L18">
        <f t="shared" si="2"/>
        <v>3.0905890249616867E-2</v>
      </c>
      <c r="M18">
        <f t="shared" si="3"/>
        <v>70.56</v>
      </c>
    </row>
    <row r="19" spans="1:13" x14ac:dyDescent="0.25">
      <c r="A19" t="s">
        <v>1</v>
      </c>
      <c r="B19">
        <v>8.3000000000000007</v>
      </c>
      <c r="C19">
        <v>36.419199999999996</v>
      </c>
      <c r="D19" s="1">
        <v>7.6</v>
      </c>
      <c r="E19" s="2">
        <f t="shared" si="0"/>
        <v>9.2105263157894884E-2</v>
      </c>
      <c r="F19">
        <f t="shared" si="1"/>
        <v>8.4833795013850681E-3</v>
      </c>
      <c r="H19" t="s">
        <v>17</v>
      </c>
      <c r="I19" s="3">
        <f>AVERAGE(E172:E181)</f>
        <v>0.33820598006644509</v>
      </c>
      <c r="J19" s="6">
        <f>AVERAGE(C172:C181)</f>
        <v>110.7732</v>
      </c>
      <c r="L19">
        <f t="shared" si="2"/>
        <v>0.11438328495270465</v>
      </c>
      <c r="M19">
        <f t="shared" si="3"/>
        <v>68.890000000000015</v>
      </c>
    </row>
    <row r="20" spans="1:13" x14ac:dyDescent="0.25">
      <c r="A20" t="s">
        <v>1</v>
      </c>
      <c r="B20">
        <v>8.1999999999999993</v>
      </c>
      <c r="C20">
        <v>36.128100000000003</v>
      </c>
      <c r="D20" s="1">
        <v>7.6</v>
      </c>
      <c r="E20" s="2">
        <f t="shared" si="0"/>
        <v>7.8947368421052586E-2</v>
      </c>
      <c r="F20">
        <f t="shared" si="1"/>
        <v>6.2326869806094108E-3</v>
      </c>
      <c r="H20" t="s">
        <v>18</v>
      </c>
      <c r="I20" s="3">
        <f>AVERAGE(E182:E191)</f>
        <v>0.3970588235294118</v>
      </c>
      <c r="J20" s="6">
        <f>AVERAGE(C182:C191)</f>
        <v>114.29090000000001</v>
      </c>
      <c r="L20">
        <f t="shared" si="2"/>
        <v>0.15765570934256057</v>
      </c>
      <c r="M20">
        <f t="shared" si="3"/>
        <v>67.239999999999995</v>
      </c>
    </row>
    <row r="21" spans="1:13" x14ac:dyDescent="0.25">
      <c r="A21" t="s">
        <v>1</v>
      </c>
      <c r="B21">
        <v>8.1999999999999993</v>
      </c>
      <c r="C21">
        <v>37.981699999999996</v>
      </c>
      <c r="D21" s="1">
        <v>7.6</v>
      </c>
      <c r="E21" s="2">
        <f t="shared" si="0"/>
        <v>7.8947368421052586E-2</v>
      </c>
      <c r="F21">
        <f t="shared" si="1"/>
        <v>6.2326869806094108E-3</v>
      </c>
      <c r="H21" t="s">
        <v>19</v>
      </c>
      <c r="I21" s="3">
        <f>AVERAGE(E192:E201)</f>
        <v>0.22274247491638804</v>
      </c>
      <c r="J21" s="6">
        <f>AVERAGE(C192:C201)</f>
        <v>102.93442</v>
      </c>
      <c r="L21">
        <f t="shared" si="2"/>
        <v>4.9614210131877758E-2</v>
      </c>
      <c r="M21">
        <f t="shared" si="3"/>
        <v>67.239999999999995</v>
      </c>
    </row>
    <row r="22" spans="1:13" x14ac:dyDescent="0.25">
      <c r="A22" t="s">
        <v>2</v>
      </c>
      <c r="B22">
        <v>10.4</v>
      </c>
      <c r="C22">
        <v>43.968499999999999</v>
      </c>
      <c r="D22" s="1">
        <v>9.25</v>
      </c>
      <c r="E22" s="2">
        <f t="shared" si="0"/>
        <v>0.12432432432432436</v>
      </c>
      <c r="F22">
        <f t="shared" si="1"/>
        <v>1.5456537618699789E-2</v>
      </c>
      <c r="H22" t="s">
        <v>20</v>
      </c>
      <c r="I22" s="3">
        <f>AVERAGE(E202:E211)</f>
        <v>0.14699999999999999</v>
      </c>
      <c r="J22" s="6">
        <f>AVERAGE(C202:C211)</f>
        <v>149.47729999999999</v>
      </c>
      <c r="L22">
        <f t="shared" si="2"/>
        <v>2.1608999999999996E-2</v>
      </c>
      <c r="M22">
        <f t="shared" si="3"/>
        <v>108.16000000000001</v>
      </c>
    </row>
    <row r="23" spans="1:13" x14ac:dyDescent="0.25">
      <c r="A23" t="s">
        <v>2</v>
      </c>
      <c r="B23">
        <v>10.4</v>
      </c>
      <c r="C23">
        <v>44.038699999999999</v>
      </c>
      <c r="D23" s="1">
        <v>9.25</v>
      </c>
      <c r="E23" s="2">
        <f t="shared" si="0"/>
        <v>0.12432432432432436</v>
      </c>
      <c r="F23">
        <f t="shared" si="1"/>
        <v>1.5456537618699789E-2</v>
      </c>
      <c r="H23" t="s">
        <v>21</v>
      </c>
      <c r="I23" s="3">
        <f>AVERAGE(E212:E221)</f>
        <v>0.20563186813186815</v>
      </c>
      <c r="J23" s="6">
        <f>AVERAGE(C212:C221)</f>
        <v>146.10069999999999</v>
      </c>
      <c r="L23">
        <f t="shared" si="2"/>
        <v>4.2284465191402013E-2</v>
      </c>
      <c r="M23">
        <f t="shared" si="3"/>
        <v>108.16000000000001</v>
      </c>
    </row>
    <row r="24" spans="1:13" x14ac:dyDescent="0.25">
      <c r="A24" t="s">
        <v>2</v>
      </c>
      <c r="B24">
        <v>10.4</v>
      </c>
      <c r="C24">
        <v>44.0291</v>
      </c>
      <c r="D24" s="1">
        <v>9.25</v>
      </c>
      <c r="E24" s="2">
        <f t="shared" si="0"/>
        <v>0.12432432432432436</v>
      </c>
      <c r="F24">
        <f t="shared" si="1"/>
        <v>1.5456537618699789E-2</v>
      </c>
      <c r="H24" t="s">
        <v>22</v>
      </c>
      <c r="I24" s="3">
        <f>AVERAGE(E222:E231)</f>
        <v>0.23460317460317462</v>
      </c>
      <c r="J24" s="6">
        <f>AVERAGE(C222:C231)</f>
        <v>140.9246</v>
      </c>
      <c r="L24">
        <f t="shared" si="2"/>
        <v>5.5038649533887637E-2</v>
      </c>
      <c r="M24">
        <f t="shared" si="3"/>
        <v>108.16000000000001</v>
      </c>
    </row>
    <row r="25" spans="1:13" x14ac:dyDescent="0.25">
      <c r="A25" t="s">
        <v>2</v>
      </c>
      <c r="B25">
        <v>10.4</v>
      </c>
      <c r="C25">
        <v>43.4148</v>
      </c>
      <c r="D25" s="1">
        <v>9.25</v>
      </c>
      <c r="E25" s="2">
        <f t="shared" si="0"/>
        <v>0.12432432432432436</v>
      </c>
      <c r="F25">
        <f t="shared" si="1"/>
        <v>1.5456537618699789E-2</v>
      </c>
      <c r="H25" t="s">
        <v>23</v>
      </c>
      <c r="I25" s="3">
        <f>AVERAGE(E232:E241)</f>
        <v>0.18424124513618678</v>
      </c>
      <c r="J25" s="6">
        <f>AVERAGE(C232:C241)</f>
        <v>152.58860000000001</v>
      </c>
      <c r="L25">
        <f t="shared" si="2"/>
        <v>3.394483640933247E-2</v>
      </c>
      <c r="M25">
        <f t="shared" si="3"/>
        <v>108.16000000000001</v>
      </c>
    </row>
    <row r="26" spans="1:13" x14ac:dyDescent="0.25">
      <c r="A26" t="s">
        <v>2</v>
      </c>
      <c r="B26">
        <v>10.4</v>
      </c>
      <c r="C26">
        <v>43.092199999999998</v>
      </c>
      <c r="D26" s="1">
        <v>9.25</v>
      </c>
      <c r="E26" s="2">
        <f t="shared" si="0"/>
        <v>0.12432432432432436</v>
      </c>
      <c r="F26">
        <f t="shared" si="1"/>
        <v>1.5456537618699789E-2</v>
      </c>
      <c r="H26" t="s">
        <v>24</v>
      </c>
      <c r="I26" s="3">
        <f>AVERAGE(E242:E251)</f>
        <v>0.14184704184704192</v>
      </c>
      <c r="J26" s="6">
        <f>AVERAGE(C242:C251)</f>
        <v>151.97730000000001</v>
      </c>
      <c r="L26">
        <f t="shared" si="2"/>
        <v>2.0120583280756461E-2</v>
      </c>
      <c r="M26">
        <f t="shared" si="3"/>
        <v>108.16000000000001</v>
      </c>
    </row>
    <row r="27" spans="1:13" x14ac:dyDescent="0.25">
      <c r="A27" t="s">
        <v>2</v>
      </c>
      <c r="B27">
        <v>10.4</v>
      </c>
      <c r="C27">
        <v>43.922699999999999</v>
      </c>
      <c r="D27" s="1">
        <v>9.25</v>
      </c>
      <c r="E27" s="2">
        <f t="shared" si="0"/>
        <v>0.12432432432432436</v>
      </c>
      <c r="F27">
        <f t="shared" si="1"/>
        <v>1.5456537618699789E-2</v>
      </c>
      <c r="H27" t="s">
        <v>25</v>
      </c>
      <c r="I27" s="3">
        <f>AVERAGE(E252:E261)</f>
        <v>0.17429245283018874</v>
      </c>
      <c r="J27" s="6">
        <f>AVERAGE(C252:C261)</f>
        <v>154.67009999999999</v>
      </c>
      <c r="L27">
        <f t="shared" si="2"/>
        <v>3.0377859113563565E-2</v>
      </c>
      <c r="M27">
        <f t="shared" si="3"/>
        <v>108.16000000000001</v>
      </c>
    </row>
    <row r="28" spans="1:13" x14ac:dyDescent="0.25">
      <c r="A28" t="s">
        <v>2</v>
      </c>
      <c r="B28">
        <v>10.4</v>
      </c>
      <c r="C28">
        <v>43.8399</v>
      </c>
      <c r="D28" s="1">
        <v>9.25</v>
      </c>
      <c r="E28" s="2">
        <f t="shared" si="0"/>
        <v>0.12432432432432436</v>
      </c>
      <c r="F28">
        <f t="shared" si="1"/>
        <v>1.5456537618699789E-2</v>
      </c>
      <c r="H28" t="s">
        <v>26</v>
      </c>
      <c r="I28" s="3">
        <f>AVERAGE(E262:E271)</f>
        <v>0.16039823008849552</v>
      </c>
      <c r="J28" s="6">
        <f>AVERAGE(C262:C271)</f>
        <v>153.35470000000001</v>
      </c>
      <c r="L28">
        <f t="shared" si="2"/>
        <v>2.5727592215521948E-2</v>
      </c>
      <c r="M28">
        <f t="shared" si="3"/>
        <v>108.16000000000001</v>
      </c>
    </row>
    <row r="29" spans="1:13" x14ac:dyDescent="0.25">
      <c r="A29" t="s">
        <v>2</v>
      </c>
      <c r="B29">
        <v>10.4</v>
      </c>
      <c r="C29">
        <v>43.929000000000002</v>
      </c>
      <c r="D29" s="1">
        <v>9.25</v>
      </c>
      <c r="E29" s="2">
        <f t="shared" si="0"/>
        <v>0.12432432432432436</v>
      </c>
      <c r="F29">
        <f t="shared" si="1"/>
        <v>1.5456537618699789E-2</v>
      </c>
      <c r="H29" t="s">
        <v>27</v>
      </c>
      <c r="I29" s="3">
        <f>AVERAGE(E272:E281)</f>
        <v>0.11771653543307092</v>
      </c>
      <c r="J29" s="6">
        <f>AVERAGE(C272:C281)</f>
        <v>116.4736</v>
      </c>
      <c r="L29">
        <f t="shared" si="2"/>
        <v>1.3857182714365443E-2</v>
      </c>
      <c r="M29">
        <f t="shared" si="3"/>
        <v>108.16000000000001</v>
      </c>
    </row>
    <row r="30" spans="1:13" x14ac:dyDescent="0.25">
      <c r="A30" t="s">
        <v>2</v>
      </c>
      <c r="B30">
        <v>10.4</v>
      </c>
      <c r="C30">
        <v>44.257399999999997</v>
      </c>
      <c r="D30" s="1">
        <v>9.25</v>
      </c>
      <c r="E30" s="2">
        <f t="shared" si="0"/>
        <v>0.12432432432432436</v>
      </c>
      <c r="F30">
        <f t="shared" si="1"/>
        <v>1.5456537618699789E-2</v>
      </c>
      <c r="H30" t="s">
        <v>28</v>
      </c>
      <c r="I30" s="3">
        <f>AVERAGE(E282:E291)</f>
        <v>0.20872340425531921</v>
      </c>
      <c r="J30" s="6">
        <f>AVERAGE(C282:C291)</f>
        <v>167.97840000000002</v>
      </c>
      <c r="L30">
        <f t="shared" si="2"/>
        <v>4.3565459483929404E-2</v>
      </c>
      <c r="M30">
        <f t="shared" si="3"/>
        <v>108.16000000000001</v>
      </c>
    </row>
    <row r="31" spans="1:13" x14ac:dyDescent="0.25">
      <c r="A31" t="s">
        <v>2</v>
      </c>
      <c r="B31">
        <v>10.4</v>
      </c>
      <c r="C31">
        <v>43.413499999999999</v>
      </c>
      <c r="D31" s="1">
        <v>9.25</v>
      </c>
      <c r="E31" s="2">
        <f t="shared" si="0"/>
        <v>0.12432432432432436</v>
      </c>
      <c r="F31">
        <f t="shared" si="1"/>
        <v>1.5456537618699789E-2</v>
      </c>
      <c r="H31" t="s">
        <v>29</v>
      </c>
      <c r="I31" s="3">
        <f>AVERAGE(E292:E301)</f>
        <v>0.23605947955390336</v>
      </c>
      <c r="J31" s="6">
        <f>AVERAGE(C292:C301)</f>
        <v>145.60320000000002</v>
      </c>
      <c r="L31">
        <f t="shared" si="2"/>
        <v>5.5724077887259714E-2</v>
      </c>
      <c r="M31">
        <f t="shared" si="3"/>
        <v>108.16000000000001</v>
      </c>
    </row>
    <row r="32" spans="1:13" x14ac:dyDescent="0.25">
      <c r="A32" t="s">
        <v>3</v>
      </c>
      <c r="B32">
        <v>8.6999999999999993</v>
      </c>
      <c r="C32">
        <v>39.537999999999997</v>
      </c>
      <c r="D32" s="1">
        <v>7.5</v>
      </c>
      <c r="E32" s="2">
        <f t="shared" si="0"/>
        <v>0.15999999999999989</v>
      </c>
      <c r="F32">
        <f t="shared" si="1"/>
        <v>2.5599999999999967E-2</v>
      </c>
      <c r="H32" t="s">
        <v>30</v>
      </c>
      <c r="I32" s="3">
        <f>AVERAGE(E302:E311)</f>
        <v>0.18224299065420574</v>
      </c>
      <c r="J32" s="6">
        <f>AVERAGE(C302:C311)</f>
        <v>245.57229999999998</v>
      </c>
      <c r="L32">
        <f t="shared" si="2"/>
        <v>3.3212507642588922E-2</v>
      </c>
      <c r="M32">
        <f t="shared" si="3"/>
        <v>75.689999999999984</v>
      </c>
    </row>
    <row r="33" spans="1:13" x14ac:dyDescent="0.25">
      <c r="A33" t="s">
        <v>3</v>
      </c>
      <c r="B33">
        <v>8.4</v>
      </c>
      <c r="C33">
        <v>38.656799999999997</v>
      </c>
      <c r="D33" s="1">
        <v>7.5</v>
      </c>
      <c r="E33" s="2">
        <f t="shared" si="0"/>
        <v>0.12000000000000005</v>
      </c>
      <c r="F33">
        <f t="shared" si="1"/>
        <v>1.4400000000000012E-2</v>
      </c>
      <c r="H33" t="s">
        <v>31</v>
      </c>
      <c r="I33" s="3">
        <f>AVERAGE(E312:E321)</f>
        <v>0.22896825396825399</v>
      </c>
      <c r="J33" s="6">
        <f>AVERAGE(C312:C321)</f>
        <v>167.53100000000001</v>
      </c>
      <c r="L33">
        <f t="shared" si="2"/>
        <v>5.2426461325270859E-2</v>
      </c>
      <c r="M33">
        <f t="shared" si="3"/>
        <v>70.56</v>
      </c>
    </row>
    <row r="34" spans="1:13" x14ac:dyDescent="0.25">
      <c r="A34" t="s">
        <v>3</v>
      </c>
      <c r="B34">
        <v>8.4</v>
      </c>
      <c r="C34">
        <v>38.312600000000003</v>
      </c>
      <c r="D34" s="1">
        <v>7.5</v>
      </c>
      <c r="E34" s="2">
        <f t="shared" si="0"/>
        <v>0.12000000000000005</v>
      </c>
      <c r="F34">
        <f t="shared" si="1"/>
        <v>1.4400000000000012E-2</v>
      </c>
      <c r="H34" t="s">
        <v>32</v>
      </c>
      <c r="I34" s="3">
        <f>AVERAGE(E322:E331)</f>
        <v>0.20950226244343884</v>
      </c>
      <c r="J34" s="6">
        <f>AVERAGE(C322:C331)</f>
        <v>228.4118</v>
      </c>
      <c r="L34">
        <f t="shared" si="2"/>
        <v>4.3891197968919521E-2</v>
      </c>
      <c r="M34">
        <f t="shared" si="3"/>
        <v>70.56</v>
      </c>
    </row>
    <row r="35" spans="1:13" x14ac:dyDescent="0.25">
      <c r="A35" t="s">
        <v>3</v>
      </c>
      <c r="B35">
        <v>8.4</v>
      </c>
      <c r="C35">
        <v>39.2256</v>
      </c>
      <c r="D35" s="1">
        <v>7.5</v>
      </c>
      <c r="E35" s="2">
        <f t="shared" si="0"/>
        <v>0.12000000000000005</v>
      </c>
      <c r="F35">
        <f t="shared" si="1"/>
        <v>1.4400000000000012E-2</v>
      </c>
      <c r="H35" t="s">
        <v>33</v>
      </c>
      <c r="I35" s="3">
        <f>AVERAGE(E332:E341)</f>
        <v>0.16683046683046676</v>
      </c>
      <c r="J35" s="6">
        <f>AVERAGE(C332:C341)</f>
        <v>222.20509999999999</v>
      </c>
      <c r="L35">
        <f t="shared" si="2"/>
        <v>2.7832404662871471E-2</v>
      </c>
      <c r="M35">
        <f t="shared" si="3"/>
        <v>70.56</v>
      </c>
    </row>
    <row r="36" spans="1:13" x14ac:dyDescent="0.25">
      <c r="A36" t="s">
        <v>3</v>
      </c>
      <c r="B36">
        <v>8.4</v>
      </c>
      <c r="C36">
        <v>38.318300000000001</v>
      </c>
      <c r="D36" s="1">
        <v>7.5</v>
      </c>
      <c r="E36" s="2">
        <f t="shared" si="0"/>
        <v>0.12000000000000005</v>
      </c>
      <c r="F36">
        <f t="shared" si="1"/>
        <v>1.4400000000000012E-2</v>
      </c>
      <c r="H36" t="s">
        <v>34</v>
      </c>
      <c r="I36" s="3">
        <f>AVERAGE(E342:E351)</f>
        <v>0.12929642445213377</v>
      </c>
      <c r="J36" s="6">
        <f>AVERAGE(C342:C351)</f>
        <v>196.94580000000002</v>
      </c>
      <c r="L36">
        <f t="shared" si="2"/>
        <v>1.6717565376106334E-2</v>
      </c>
      <c r="M36">
        <f t="shared" si="3"/>
        <v>70.56</v>
      </c>
    </row>
    <row r="37" spans="1:13" x14ac:dyDescent="0.25">
      <c r="A37" t="s">
        <v>3</v>
      </c>
      <c r="B37">
        <v>8.8000000000000007</v>
      </c>
      <c r="C37">
        <v>39.614400000000003</v>
      </c>
      <c r="D37" s="1">
        <v>7.5</v>
      </c>
      <c r="E37" s="2">
        <f t="shared" si="0"/>
        <v>0.17333333333333342</v>
      </c>
      <c r="F37">
        <f t="shared" si="1"/>
        <v>3.0044444444444474E-2</v>
      </c>
      <c r="H37" t="s">
        <v>35</v>
      </c>
      <c r="I37" s="3">
        <f>AVERAGE(E352:E361)</f>
        <v>0.20631808278867109</v>
      </c>
      <c r="J37" s="6">
        <f>AVERAGE(C352:C361)</f>
        <v>212.43250000000003</v>
      </c>
      <c r="L37">
        <f t="shared" si="2"/>
        <v>4.2567151285592936E-2</v>
      </c>
      <c r="M37">
        <f t="shared" si="3"/>
        <v>77.440000000000012</v>
      </c>
    </row>
    <row r="38" spans="1:13" x14ac:dyDescent="0.25">
      <c r="A38" t="s">
        <v>3</v>
      </c>
      <c r="B38">
        <v>8.5</v>
      </c>
      <c r="C38">
        <v>38.317999999999998</v>
      </c>
      <c r="D38" s="1">
        <v>7.5</v>
      </c>
      <c r="E38" s="2">
        <f t="shared" si="0"/>
        <v>0.13333333333333333</v>
      </c>
      <c r="F38">
        <f t="shared" si="1"/>
        <v>1.7777777777777778E-2</v>
      </c>
      <c r="H38" t="s">
        <v>36</v>
      </c>
      <c r="I38" s="3">
        <f>AVERAGE(E362:E371)</f>
        <v>0.29479166666666662</v>
      </c>
      <c r="J38" s="6">
        <f>AVERAGE(C362:C371)</f>
        <v>202.79939999999999</v>
      </c>
      <c r="L38">
        <f t="shared" si="2"/>
        <v>8.6902126736111085E-2</v>
      </c>
      <c r="M38">
        <f t="shared" si="3"/>
        <v>72.25</v>
      </c>
    </row>
    <row r="39" spans="1:13" x14ac:dyDescent="0.25">
      <c r="A39" t="s">
        <v>3</v>
      </c>
      <c r="B39">
        <v>8.4</v>
      </c>
      <c r="C39">
        <v>38.451599999999999</v>
      </c>
      <c r="D39" s="1">
        <v>7.5</v>
      </c>
      <c r="E39" s="2">
        <f t="shared" si="0"/>
        <v>0.12000000000000005</v>
      </c>
      <c r="F39">
        <f t="shared" si="1"/>
        <v>1.4400000000000012E-2</v>
      </c>
      <c r="H39" t="s">
        <v>37</v>
      </c>
      <c r="I39" s="3">
        <f>AVERAGE(E372:E381)</f>
        <v>0.21625514403292176</v>
      </c>
      <c r="J39" s="6">
        <f>AVERAGE(C372:C381)</f>
        <v>210.71390000000002</v>
      </c>
      <c r="L39">
        <f t="shared" si="2"/>
        <v>4.6766287320699734E-2</v>
      </c>
      <c r="M39">
        <f t="shared" si="3"/>
        <v>70.56</v>
      </c>
    </row>
    <row r="40" spans="1:13" x14ac:dyDescent="0.25">
      <c r="A40" t="s">
        <v>3</v>
      </c>
      <c r="B40">
        <v>8.3000000000000007</v>
      </c>
      <c r="C40">
        <v>37.871099999999998</v>
      </c>
      <c r="D40" s="1">
        <v>7.5</v>
      </c>
      <c r="E40" s="2">
        <f t="shared" si="0"/>
        <v>0.10666666666666676</v>
      </c>
      <c r="F40">
        <f t="shared" si="1"/>
        <v>1.1377777777777797E-2</v>
      </c>
      <c r="H40" t="s">
        <v>38</v>
      </c>
      <c r="I40" s="3">
        <f>AVERAGE(E382:E391)</f>
        <v>0.19053356282271944</v>
      </c>
      <c r="J40" s="6">
        <f>AVERAGE(C382:C391)</f>
        <v>209.42369999999997</v>
      </c>
      <c r="L40">
        <f t="shared" si="2"/>
        <v>3.6303038561919174E-2</v>
      </c>
      <c r="M40">
        <f t="shared" si="3"/>
        <v>68.890000000000015</v>
      </c>
    </row>
    <row r="41" spans="1:13" x14ac:dyDescent="0.25">
      <c r="A41" t="s">
        <v>3</v>
      </c>
      <c r="B41">
        <v>8.4</v>
      </c>
      <c r="C41">
        <v>39.513199999999998</v>
      </c>
      <c r="D41" s="1">
        <v>7.5</v>
      </c>
      <c r="E41" s="2">
        <f t="shared" si="0"/>
        <v>0.12000000000000005</v>
      </c>
      <c r="F41">
        <f t="shared" si="1"/>
        <v>1.4400000000000012E-2</v>
      </c>
      <c r="H41" t="s">
        <v>39</v>
      </c>
      <c r="I41" s="3">
        <f>AVERAGE(E392:E401)</f>
        <v>0.26277056277056277</v>
      </c>
      <c r="J41" s="6">
        <f>AVERAGE(C392:C401)</f>
        <v>229.47279999999995</v>
      </c>
      <c r="L41">
        <f t="shared" si="2"/>
        <v>6.9048368658758269E-2</v>
      </c>
      <c r="M41">
        <f t="shared" si="3"/>
        <v>70.56</v>
      </c>
    </row>
    <row r="42" spans="1:13" x14ac:dyDescent="0.25">
      <c r="A42" t="s">
        <v>4</v>
      </c>
      <c r="B42">
        <v>10.6</v>
      </c>
      <c r="C42">
        <v>46.484400000000001</v>
      </c>
      <c r="D42" s="1">
        <v>8.4499999999999993</v>
      </c>
      <c r="E42" s="2">
        <f t="shared" si="0"/>
        <v>0.25443786982248529</v>
      </c>
      <c r="F42">
        <f t="shared" si="1"/>
        <v>6.4738629599803962E-2</v>
      </c>
      <c r="H42" t="s">
        <v>40</v>
      </c>
      <c r="I42" s="3">
        <f>AVERAGE(E402:E411)</f>
        <v>0.14051398337112614</v>
      </c>
      <c r="J42" s="6">
        <f>AVERAGE(C402:C411)</f>
        <v>289.93209999999999</v>
      </c>
      <c r="L42">
        <f t="shared" si="2"/>
        <v>1.9744179522821113E-2</v>
      </c>
      <c r="M42">
        <f t="shared" si="3"/>
        <v>112.36</v>
      </c>
    </row>
    <row r="43" spans="1:13" x14ac:dyDescent="0.25">
      <c r="A43" t="s">
        <v>4</v>
      </c>
      <c r="B43">
        <v>10.3</v>
      </c>
      <c r="C43">
        <v>46.960299999999997</v>
      </c>
      <c r="D43" s="1">
        <v>8.4499999999999993</v>
      </c>
      <c r="E43" s="2">
        <f t="shared" si="0"/>
        <v>0.21893491124260372</v>
      </c>
      <c r="F43">
        <f t="shared" si="1"/>
        <v>4.7932495360806772E-2</v>
      </c>
      <c r="H43" t="s">
        <v>41</v>
      </c>
      <c r="I43" s="3">
        <f>AVERAGE(E412:E421)</f>
        <v>0.19172727272727277</v>
      </c>
      <c r="J43" s="6">
        <f>AVERAGE(C412:C421)</f>
        <v>267.84500000000003</v>
      </c>
      <c r="L43">
        <f t="shared" si="2"/>
        <v>3.6759347107438035E-2</v>
      </c>
      <c r="M43">
        <f t="shared" si="3"/>
        <v>106.09000000000002</v>
      </c>
    </row>
    <row r="44" spans="1:13" x14ac:dyDescent="0.25">
      <c r="A44" t="s">
        <v>4</v>
      </c>
      <c r="B44">
        <v>10.6</v>
      </c>
      <c r="C44">
        <v>46.514600000000002</v>
      </c>
      <c r="D44" s="1">
        <v>8.4499999999999993</v>
      </c>
      <c r="E44" s="2">
        <f t="shared" si="0"/>
        <v>0.25443786982248529</v>
      </c>
      <c r="F44">
        <f t="shared" si="1"/>
        <v>6.4738629599803962E-2</v>
      </c>
      <c r="H44" t="s">
        <v>42</v>
      </c>
      <c r="I44" s="3">
        <f>AVERAGE(E422:E431)</f>
        <v>0.16179104477611944</v>
      </c>
      <c r="J44" s="6">
        <f>AVERAGE(C422:C431)</f>
        <v>293.70299999999997</v>
      </c>
      <c r="L44">
        <f t="shared" si="2"/>
        <v>2.6176342169748287E-2</v>
      </c>
      <c r="M44">
        <f t="shared" si="3"/>
        <v>112.36</v>
      </c>
    </row>
    <row r="45" spans="1:13" x14ac:dyDescent="0.25">
      <c r="A45" t="s">
        <v>4</v>
      </c>
      <c r="B45">
        <v>10.6</v>
      </c>
      <c r="C45">
        <v>46.206200000000003</v>
      </c>
      <c r="D45" s="1">
        <v>8.4499999999999993</v>
      </c>
      <c r="E45" s="2">
        <f t="shared" si="0"/>
        <v>0.25443786982248529</v>
      </c>
      <c r="F45">
        <f t="shared" si="1"/>
        <v>6.4738629599803962E-2</v>
      </c>
      <c r="H45" t="s">
        <v>43</v>
      </c>
      <c r="I45" s="3">
        <f>AVERAGE(E432:E441)</f>
        <v>0.16025974025974027</v>
      </c>
      <c r="J45" s="6">
        <f>AVERAGE(C432:C441)</f>
        <v>282.13049999999998</v>
      </c>
      <c r="L45">
        <f t="shared" si="2"/>
        <v>2.5683184348119417E-2</v>
      </c>
      <c r="M45">
        <f t="shared" si="3"/>
        <v>112.36</v>
      </c>
    </row>
    <row r="46" spans="1:13" x14ac:dyDescent="0.25">
      <c r="A46" t="s">
        <v>4</v>
      </c>
      <c r="B46">
        <v>10.5</v>
      </c>
      <c r="C46">
        <v>47.024900000000002</v>
      </c>
      <c r="D46" s="1">
        <v>8.4499999999999993</v>
      </c>
      <c r="E46" s="2">
        <f t="shared" si="0"/>
        <v>0.24260355029585809</v>
      </c>
      <c r="F46">
        <f t="shared" si="1"/>
        <v>5.8856482616154948E-2</v>
      </c>
      <c r="H46" t="s">
        <v>44</v>
      </c>
      <c r="I46" s="3">
        <f>AVERAGE(E442:E451)</f>
        <v>0.18202166064981951</v>
      </c>
      <c r="J46" s="6">
        <f>AVERAGE(C442:C451)</f>
        <v>305.76110000000006</v>
      </c>
      <c r="L46">
        <f t="shared" si="2"/>
        <v>3.3131884945718053E-2</v>
      </c>
      <c r="M46">
        <f t="shared" si="3"/>
        <v>110.25</v>
      </c>
    </row>
    <row r="47" spans="1:13" x14ac:dyDescent="0.25">
      <c r="A47" t="s">
        <v>4</v>
      </c>
      <c r="B47">
        <v>10.6</v>
      </c>
      <c r="C47">
        <v>46.582799999999999</v>
      </c>
      <c r="D47" s="1">
        <v>8.4499999999999993</v>
      </c>
      <c r="E47" s="2">
        <f t="shared" si="0"/>
        <v>0.25443786982248529</v>
      </c>
      <c r="F47">
        <f t="shared" si="1"/>
        <v>6.4738629599803962E-2</v>
      </c>
      <c r="H47" t="s">
        <v>45</v>
      </c>
      <c r="I47" s="3">
        <f>AVERAGE(E452:E461)</f>
        <v>0.301219512195122</v>
      </c>
      <c r="J47" s="6">
        <f>AVERAGE(C452:C461)</f>
        <v>324.59969999999993</v>
      </c>
      <c r="L47">
        <f t="shared" si="2"/>
        <v>9.0733194527067254E-2</v>
      </c>
      <c r="M47">
        <f t="shared" si="3"/>
        <v>112.36</v>
      </c>
    </row>
    <row r="48" spans="1:13" x14ac:dyDescent="0.25">
      <c r="A48" t="s">
        <v>4</v>
      </c>
      <c r="B48">
        <v>10.6</v>
      </c>
      <c r="C48">
        <v>47.104799999999997</v>
      </c>
      <c r="D48" s="1">
        <v>8.4499999999999993</v>
      </c>
      <c r="E48" s="2">
        <f t="shared" si="0"/>
        <v>0.25443786982248529</v>
      </c>
      <c r="F48">
        <f t="shared" si="1"/>
        <v>6.4738629599803962E-2</v>
      </c>
      <c r="H48" t="s">
        <v>46</v>
      </c>
      <c r="I48" s="3">
        <f>AVERAGE(E462:E471)</f>
        <v>0.25939968404423386</v>
      </c>
      <c r="J48" s="6">
        <f>AVERAGE(C462:C471)</f>
        <v>322.64440000000002</v>
      </c>
      <c r="L48">
        <f t="shared" si="2"/>
        <v>6.7288196082248355E-2</v>
      </c>
      <c r="M48">
        <f t="shared" si="3"/>
        <v>112.36</v>
      </c>
    </row>
    <row r="49" spans="1:13" x14ac:dyDescent="0.25">
      <c r="A49" t="s">
        <v>4</v>
      </c>
      <c r="B49">
        <v>10.199999999999999</v>
      </c>
      <c r="C49">
        <v>43.796700000000001</v>
      </c>
      <c r="D49" s="1">
        <v>8.4499999999999993</v>
      </c>
      <c r="E49" s="2">
        <f t="shared" si="0"/>
        <v>0.20710059171597636</v>
      </c>
      <c r="F49">
        <f t="shared" si="1"/>
        <v>4.2890655089107534E-2</v>
      </c>
      <c r="H49" t="s">
        <v>47</v>
      </c>
      <c r="I49" s="3">
        <f>AVERAGE(E472:E481)</f>
        <v>0.23713017751479307</v>
      </c>
      <c r="J49" s="6">
        <f>AVERAGE(C472:C481)</f>
        <v>307.06419999999997</v>
      </c>
      <c r="L49">
        <f t="shared" si="2"/>
        <v>5.6230721088197273E-2</v>
      </c>
      <c r="M49">
        <f t="shared" si="3"/>
        <v>104.03999999999999</v>
      </c>
    </row>
    <row r="50" spans="1:13" x14ac:dyDescent="0.25">
      <c r="A50" t="s">
        <v>4</v>
      </c>
      <c r="B50">
        <v>10.5</v>
      </c>
      <c r="C50">
        <v>46.956400000000002</v>
      </c>
      <c r="D50" s="1">
        <v>8.4499999999999993</v>
      </c>
      <c r="E50" s="2">
        <f t="shared" si="0"/>
        <v>0.24260355029585809</v>
      </c>
      <c r="F50">
        <f t="shared" si="1"/>
        <v>5.8856482616154948E-2</v>
      </c>
      <c r="H50" s="4" t="s">
        <v>48</v>
      </c>
      <c r="I50" s="3">
        <f>AVERAGE(E482:E491)</f>
        <v>0.30186418109187757</v>
      </c>
      <c r="J50" s="6">
        <f>AVERAGE(C482:C491)</f>
        <v>326.79139999999995</v>
      </c>
      <c r="L50">
        <f t="shared" si="2"/>
        <v>9.1121983826269862E-2</v>
      </c>
      <c r="M50">
        <f t="shared" si="3"/>
        <v>110.25</v>
      </c>
    </row>
    <row r="51" spans="1:13" x14ac:dyDescent="0.25">
      <c r="A51" t="s">
        <v>4</v>
      </c>
      <c r="B51">
        <v>10.199999999999999</v>
      </c>
      <c r="C51">
        <v>45.995199999999997</v>
      </c>
      <c r="D51" s="1">
        <v>8.4499999999999993</v>
      </c>
      <c r="E51" s="2">
        <f t="shared" si="0"/>
        <v>0.20710059171597636</v>
      </c>
      <c r="F51">
        <f t="shared" si="1"/>
        <v>4.2890655089107534E-2</v>
      </c>
      <c r="H51" s="5" t="s">
        <v>49</v>
      </c>
      <c r="I51" s="3">
        <f>AVERAGE(E492:E501)</f>
        <v>0.26796875000000009</v>
      </c>
      <c r="J51" s="6">
        <f>AVERAGE(C492:C501)</f>
        <v>348.19970000000001</v>
      </c>
      <c r="L51">
        <f t="shared" si="2"/>
        <v>7.1807250976562542E-2</v>
      </c>
      <c r="M51">
        <f t="shared" si="3"/>
        <v>104.03999999999999</v>
      </c>
    </row>
    <row r="52" spans="1:13" x14ac:dyDescent="0.25">
      <c r="A52" t="s">
        <v>5</v>
      </c>
      <c r="B52">
        <v>8.3000000000000007</v>
      </c>
      <c r="C52">
        <v>51.482900000000001</v>
      </c>
      <c r="D52" s="1">
        <v>8.15</v>
      </c>
      <c r="E52" s="2">
        <f t="shared" si="0"/>
        <v>1.8404907975460166E-2</v>
      </c>
      <c r="F52">
        <f t="shared" si="1"/>
        <v>3.3874063758515722E-4</v>
      </c>
      <c r="I52" s="3">
        <f>AVERAGE(E:E)</f>
        <v>0.20842475485416295</v>
      </c>
      <c r="L52">
        <f>AVERAGE(L2:L51)</f>
        <v>4.3091620605066418E-2</v>
      </c>
      <c r="M52">
        <f t="shared" si="3"/>
        <v>68.890000000000015</v>
      </c>
    </row>
    <row r="53" spans="1:13" x14ac:dyDescent="0.25">
      <c r="A53" t="s">
        <v>5</v>
      </c>
      <c r="B53">
        <v>8.3000000000000007</v>
      </c>
      <c r="C53">
        <v>50.645299999999999</v>
      </c>
      <c r="D53" s="1">
        <v>8.15</v>
      </c>
      <c r="E53" s="2">
        <f t="shared" si="0"/>
        <v>1.8404907975460166E-2</v>
      </c>
      <c r="F53">
        <f t="shared" si="1"/>
        <v>3.3874063758515722E-4</v>
      </c>
      <c r="I53" s="3"/>
      <c r="M53">
        <f t="shared" si="3"/>
        <v>68.890000000000015</v>
      </c>
    </row>
    <row r="54" spans="1:13" x14ac:dyDescent="0.25">
      <c r="A54" t="s">
        <v>5</v>
      </c>
      <c r="B54">
        <v>8.4499999999999993</v>
      </c>
      <c r="C54">
        <v>50.547699999999999</v>
      </c>
      <c r="D54" s="1">
        <v>8.15</v>
      </c>
      <c r="E54" s="2">
        <f t="shared" si="0"/>
        <v>3.6809815950920116E-2</v>
      </c>
      <c r="F54">
        <f t="shared" si="1"/>
        <v>1.3549625503406131E-3</v>
      </c>
      <c r="L54">
        <f>-10*LOG10(L52)</f>
        <v>13.656071725024244</v>
      </c>
      <c r="M54">
        <f t="shared" si="3"/>
        <v>71.402499999999989</v>
      </c>
    </row>
    <row r="55" spans="1:13" x14ac:dyDescent="0.25">
      <c r="A55" t="s">
        <v>5</v>
      </c>
      <c r="B55">
        <v>8.4499999999999993</v>
      </c>
      <c r="C55">
        <v>50.593299999999999</v>
      </c>
      <c r="D55" s="1">
        <v>8.15</v>
      </c>
      <c r="E55" s="2">
        <f t="shared" si="0"/>
        <v>3.6809815950920116E-2</v>
      </c>
      <c r="F55">
        <f t="shared" si="1"/>
        <v>1.3549625503406131E-3</v>
      </c>
      <c r="M55">
        <f t="shared" si="3"/>
        <v>71.402499999999989</v>
      </c>
    </row>
    <row r="56" spans="1:13" x14ac:dyDescent="0.25">
      <c r="A56" t="s">
        <v>5</v>
      </c>
      <c r="B56">
        <v>8.4499999999999993</v>
      </c>
      <c r="C56">
        <v>50.415999999999997</v>
      </c>
      <c r="D56" s="1">
        <v>8.15</v>
      </c>
      <c r="E56" s="2">
        <f t="shared" si="0"/>
        <v>3.6809815950920116E-2</v>
      </c>
      <c r="F56">
        <f t="shared" si="1"/>
        <v>1.3549625503406131E-3</v>
      </c>
      <c r="M56">
        <f t="shared" si="3"/>
        <v>71.402499999999989</v>
      </c>
    </row>
    <row r="57" spans="1:13" x14ac:dyDescent="0.25">
      <c r="A57" t="s">
        <v>5</v>
      </c>
      <c r="B57">
        <v>8.3000000000000007</v>
      </c>
      <c r="C57">
        <v>51.154499999999999</v>
      </c>
      <c r="D57" s="1">
        <v>8.15</v>
      </c>
      <c r="E57" s="2">
        <f t="shared" si="0"/>
        <v>1.8404907975460166E-2</v>
      </c>
      <c r="F57">
        <f t="shared" si="1"/>
        <v>3.3874063758515722E-4</v>
      </c>
      <c r="M57">
        <f t="shared" si="3"/>
        <v>68.890000000000015</v>
      </c>
    </row>
    <row r="58" spans="1:13" x14ac:dyDescent="0.25">
      <c r="A58" t="s">
        <v>5</v>
      </c>
      <c r="B58">
        <v>8.4499999999999993</v>
      </c>
      <c r="C58">
        <v>50.247199999999999</v>
      </c>
      <c r="D58" s="1">
        <v>8.15</v>
      </c>
      <c r="E58" s="2">
        <f t="shared" si="0"/>
        <v>3.6809815950920116E-2</v>
      </c>
      <c r="F58">
        <f t="shared" si="1"/>
        <v>1.3549625503406131E-3</v>
      </c>
      <c r="M58">
        <f t="shared" si="3"/>
        <v>71.402499999999989</v>
      </c>
    </row>
    <row r="59" spans="1:13" x14ac:dyDescent="0.25">
      <c r="A59" t="s">
        <v>5</v>
      </c>
      <c r="B59">
        <v>8.3000000000000007</v>
      </c>
      <c r="C59">
        <v>51.009500000000003</v>
      </c>
      <c r="D59" s="1">
        <v>8.15</v>
      </c>
      <c r="E59" s="2">
        <f t="shared" si="0"/>
        <v>1.8404907975460166E-2</v>
      </c>
      <c r="F59">
        <f t="shared" si="1"/>
        <v>3.3874063758515722E-4</v>
      </c>
      <c r="M59">
        <f t="shared" si="3"/>
        <v>68.890000000000015</v>
      </c>
    </row>
    <row r="60" spans="1:13" x14ac:dyDescent="0.25">
      <c r="A60" t="s">
        <v>5</v>
      </c>
      <c r="B60">
        <v>8.3000000000000007</v>
      </c>
      <c r="C60">
        <v>50.014699999999998</v>
      </c>
      <c r="D60" s="1">
        <v>8.15</v>
      </c>
      <c r="E60" s="2">
        <f t="shared" si="0"/>
        <v>1.8404907975460166E-2</v>
      </c>
      <c r="F60">
        <f t="shared" si="1"/>
        <v>3.3874063758515722E-4</v>
      </c>
      <c r="M60">
        <f t="shared" si="3"/>
        <v>68.890000000000015</v>
      </c>
    </row>
    <row r="61" spans="1:13" x14ac:dyDescent="0.25">
      <c r="A61" t="s">
        <v>5</v>
      </c>
      <c r="B61">
        <v>9.4499999999999993</v>
      </c>
      <c r="C61">
        <v>51.405900000000003</v>
      </c>
      <c r="D61" s="1">
        <v>8.15</v>
      </c>
      <c r="E61" s="2">
        <f t="shared" si="0"/>
        <v>0.15950920245398759</v>
      </c>
      <c r="F61">
        <f t="shared" si="1"/>
        <v>2.5443185667507199E-2</v>
      </c>
      <c r="M61">
        <f t="shared" si="3"/>
        <v>89.302499999999981</v>
      </c>
    </row>
    <row r="62" spans="1:13" x14ac:dyDescent="0.25">
      <c r="A62" t="s">
        <v>6</v>
      </c>
      <c r="B62">
        <v>4.25</v>
      </c>
      <c r="C62">
        <v>48.689500000000002</v>
      </c>
      <c r="D62" s="1">
        <v>3.7</v>
      </c>
      <c r="E62" s="2">
        <f t="shared" si="0"/>
        <v>0.1486486486486486</v>
      </c>
      <c r="F62">
        <f t="shared" si="1"/>
        <v>2.209642074506938E-2</v>
      </c>
      <c r="M62">
        <f t="shared" si="3"/>
        <v>18.0625</v>
      </c>
    </row>
    <row r="63" spans="1:13" x14ac:dyDescent="0.25">
      <c r="A63" t="s">
        <v>6</v>
      </c>
      <c r="B63">
        <v>4.4000000000000004</v>
      </c>
      <c r="C63">
        <v>46.924799999999998</v>
      </c>
      <c r="D63" s="1">
        <v>3.7</v>
      </c>
      <c r="E63" s="2">
        <f t="shared" si="0"/>
        <v>0.18918918918918923</v>
      </c>
      <c r="F63">
        <f t="shared" si="1"/>
        <v>3.5792549306062835E-2</v>
      </c>
      <c r="M63">
        <f t="shared" si="3"/>
        <v>19.360000000000003</v>
      </c>
    </row>
    <row r="64" spans="1:13" x14ac:dyDescent="0.25">
      <c r="A64" t="s">
        <v>6</v>
      </c>
      <c r="B64">
        <v>4.3</v>
      </c>
      <c r="C64">
        <v>47.504600000000003</v>
      </c>
      <c r="D64" s="1">
        <v>3.7</v>
      </c>
      <c r="E64" s="2">
        <f t="shared" si="0"/>
        <v>0.16216216216216206</v>
      </c>
      <c r="F64">
        <f t="shared" si="1"/>
        <v>2.6296566837107346E-2</v>
      </c>
      <c r="M64">
        <f t="shared" si="3"/>
        <v>18.489999999999998</v>
      </c>
    </row>
    <row r="65" spans="1:13" x14ac:dyDescent="0.25">
      <c r="A65" t="s">
        <v>6</v>
      </c>
      <c r="B65">
        <v>4.3499999999999996</v>
      </c>
      <c r="C65">
        <v>48.0505</v>
      </c>
      <c r="D65" s="1">
        <v>3.7</v>
      </c>
      <c r="E65" s="2">
        <f t="shared" si="0"/>
        <v>0.17567567567567552</v>
      </c>
      <c r="F65">
        <f t="shared" si="1"/>
        <v>3.086194302410513E-2</v>
      </c>
      <c r="M65">
        <f t="shared" si="3"/>
        <v>18.922499999999996</v>
      </c>
    </row>
    <row r="66" spans="1:13" x14ac:dyDescent="0.25">
      <c r="A66" t="s">
        <v>6</v>
      </c>
      <c r="B66">
        <v>4.3</v>
      </c>
      <c r="C66">
        <v>49.431399999999996</v>
      </c>
      <c r="D66" s="1">
        <v>3.7</v>
      </c>
      <c r="E66" s="2">
        <f t="shared" si="0"/>
        <v>0.16216216216216206</v>
      </c>
      <c r="F66">
        <f t="shared" si="1"/>
        <v>2.6296566837107346E-2</v>
      </c>
      <c r="M66">
        <f t="shared" si="3"/>
        <v>18.489999999999998</v>
      </c>
    </row>
    <row r="67" spans="1:13" x14ac:dyDescent="0.25">
      <c r="A67" t="s">
        <v>6</v>
      </c>
      <c r="B67">
        <v>4.3</v>
      </c>
      <c r="C67">
        <v>46.9983</v>
      </c>
      <c r="D67" s="1">
        <v>3.7</v>
      </c>
      <c r="E67" s="2">
        <f t="shared" ref="E67:E130" si="4">(B67-D67)/D67</f>
        <v>0.16216216216216206</v>
      </c>
      <c r="F67">
        <f t="shared" ref="F67:F130" si="5">E67^2</f>
        <v>2.6296566837107346E-2</v>
      </c>
      <c r="M67">
        <f t="shared" ref="M67:M130" si="6">B67^2</f>
        <v>18.489999999999998</v>
      </c>
    </row>
    <row r="68" spans="1:13" x14ac:dyDescent="0.25">
      <c r="A68" t="s">
        <v>6</v>
      </c>
      <c r="B68">
        <v>4.6500000000000004</v>
      </c>
      <c r="C68">
        <v>49.013300000000001</v>
      </c>
      <c r="D68" s="1">
        <v>3.7</v>
      </c>
      <c r="E68" s="2">
        <f t="shared" si="4"/>
        <v>0.2567567567567568</v>
      </c>
      <c r="F68">
        <f t="shared" si="5"/>
        <v>6.5924032140248376E-2</v>
      </c>
      <c r="M68">
        <f t="shared" si="6"/>
        <v>21.622500000000002</v>
      </c>
    </row>
    <row r="69" spans="1:13" x14ac:dyDescent="0.25">
      <c r="A69" t="s">
        <v>6</v>
      </c>
      <c r="B69">
        <v>4.4000000000000004</v>
      </c>
      <c r="C69">
        <v>47.578499999999998</v>
      </c>
      <c r="D69" s="1">
        <v>3.7</v>
      </c>
      <c r="E69" s="2">
        <f t="shared" si="4"/>
        <v>0.18918918918918923</v>
      </c>
      <c r="F69">
        <f t="shared" si="5"/>
        <v>3.5792549306062835E-2</v>
      </c>
      <c r="M69">
        <f t="shared" si="6"/>
        <v>19.360000000000003</v>
      </c>
    </row>
    <row r="70" spans="1:13" x14ac:dyDescent="0.25">
      <c r="A70" t="s">
        <v>6</v>
      </c>
      <c r="B70">
        <v>4.25</v>
      </c>
      <c r="C70">
        <v>48.503</v>
      </c>
      <c r="D70" s="1">
        <v>3.7</v>
      </c>
      <c r="E70" s="2">
        <f t="shared" si="4"/>
        <v>0.1486486486486486</v>
      </c>
      <c r="F70">
        <f t="shared" si="5"/>
        <v>2.209642074506938E-2</v>
      </c>
      <c r="M70">
        <f t="shared" si="6"/>
        <v>18.0625</v>
      </c>
    </row>
    <row r="71" spans="1:13" x14ac:dyDescent="0.25">
      <c r="A71" t="s">
        <v>6</v>
      </c>
      <c r="B71">
        <v>4.45</v>
      </c>
      <c r="C71">
        <v>51.024900000000002</v>
      </c>
      <c r="D71" s="1">
        <v>3.7</v>
      </c>
      <c r="E71" s="2">
        <f t="shared" si="4"/>
        <v>0.20270270270270269</v>
      </c>
      <c r="F71">
        <f t="shared" si="5"/>
        <v>4.1088385682980268E-2</v>
      </c>
      <c r="M71">
        <f t="shared" si="6"/>
        <v>19.802500000000002</v>
      </c>
    </row>
    <row r="72" spans="1:13" x14ac:dyDescent="0.25">
      <c r="A72" t="s">
        <v>7</v>
      </c>
      <c r="B72">
        <v>5.6</v>
      </c>
      <c r="C72">
        <v>38.860399999999998</v>
      </c>
      <c r="D72" s="1">
        <v>5.4</v>
      </c>
      <c r="E72" s="2">
        <f t="shared" si="4"/>
        <v>3.7037037037036903E-2</v>
      </c>
      <c r="F72">
        <f t="shared" si="5"/>
        <v>1.3717421124828434E-3</v>
      </c>
      <c r="M72">
        <f t="shared" si="6"/>
        <v>31.359999999999996</v>
      </c>
    </row>
    <row r="73" spans="1:13" x14ac:dyDescent="0.25">
      <c r="A73" t="s">
        <v>7</v>
      </c>
      <c r="B73">
        <v>5.7</v>
      </c>
      <c r="C73">
        <v>38.993400000000001</v>
      </c>
      <c r="D73" s="1">
        <v>5.4</v>
      </c>
      <c r="E73" s="2">
        <f t="shared" si="4"/>
        <v>5.5555555555555518E-2</v>
      </c>
      <c r="F73">
        <f t="shared" si="5"/>
        <v>3.0864197530864157E-3</v>
      </c>
      <c r="M73">
        <f t="shared" si="6"/>
        <v>32.49</v>
      </c>
    </row>
    <row r="74" spans="1:13" x14ac:dyDescent="0.25">
      <c r="A74" t="s">
        <v>7</v>
      </c>
      <c r="B74">
        <v>5.7</v>
      </c>
      <c r="C74">
        <v>38.122399999999999</v>
      </c>
      <c r="D74" s="1">
        <v>5.4</v>
      </c>
      <c r="E74" s="2">
        <f t="shared" si="4"/>
        <v>5.5555555555555518E-2</v>
      </c>
      <c r="F74">
        <f t="shared" si="5"/>
        <v>3.0864197530864157E-3</v>
      </c>
      <c r="M74">
        <f t="shared" si="6"/>
        <v>32.49</v>
      </c>
    </row>
    <row r="75" spans="1:13" x14ac:dyDescent="0.25">
      <c r="A75" t="s">
        <v>7</v>
      </c>
      <c r="B75">
        <v>5.7</v>
      </c>
      <c r="C75">
        <v>39.139699999999998</v>
      </c>
      <c r="D75" s="1">
        <v>5.4</v>
      </c>
      <c r="E75" s="2">
        <f t="shared" si="4"/>
        <v>5.5555555555555518E-2</v>
      </c>
      <c r="F75">
        <f t="shared" si="5"/>
        <v>3.0864197530864157E-3</v>
      </c>
      <c r="M75">
        <f t="shared" si="6"/>
        <v>32.49</v>
      </c>
    </row>
    <row r="76" spans="1:13" x14ac:dyDescent="0.25">
      <c r="A76" t="s">
        <v>7</v>
      </c>
      <c r="B76">
        <v>5.8</v>
      </c>
      <c r="C76">
        <v>39.046300000000002</v>
      </c>
      <c r="D76" s="1">
        <v>5.4</v>
      </c>
      <c r="E76" s="2">
        <f t="shared" si="4"/>
        <v>7.4074074074073973E-2</v>
      </c>
      <c r="F76">
        <f t="shared" si="5"/>
        <v>5.4869684499313977E-3</v>
      </c>
      <c r="M76">
        <f t="shared" si="6"/>
        <v>33.64</v>
      </c>
    </row>
    <row r="77" spans="1:13" x14ac:dyDescent="0.25">
      <c r="A77" t="s">
        <v>7</v>
      </c>
      <c r="B77">
        <v>5.7</v>
      </c>
      <c r="C77">
        <v>38.542000000000002</v>
      </c>
      <c r="D77" s="1">
        <v>5.4</v>
      </c>
      <c r="E77" s="2">
        <f t="shared" si="4"/>
        <v>5.5555555555555518E-2</v>
      </c>
      <c r="F77">
        <f t="shared" si="5"/>
        <v>3.0864197530864157E-3</v>
      </c>
      <c r="M77">
        <f t="shared" si="6"/>
        <v>32.49</v>
      </c>
    </row>
    <row r="78" spans="1:13" x14ac:dyDescent="0.25">
      <c r="A78" t="s">
        <v>7</v>
      </c>
      <c r="B78">
        <v>5.7</v>
      </c>
      <c r="C78">
        <v>37.786099999999998</v>
      </c>
      <c r="D78" s="1">
        <v>5.4</v>
      </c>
      <c r="E78" s="2">
        <f t="shared" si="4"/>
        <v>5.5555555555555518E-2</v>
      </c>
      <c r="F78">
        <f t="shared" si="5"/>
        <v>3.0864197530864157E-3</v>
      </c>
      <c r="M78">
        <f t="shared" si="6"/>
        <v>32.49</v>
      </c>
    </row>
    <row r="79" spans="1:13" x14ac:dyDescent="0.25">
      <c r="A79" t="s">
        <v>7</v>
      </c>
      <c r="B79">
        <v>5.6</v>
      </c>
      <c r="C79">
        <v>38.920400000000001</v>
      </c>
      <c r="D79" s="1">
        <v>5.4</v>
      </c>
      <c r="E79" s="2">
        <f t="shared" si="4"/>
        <v>3.7037037037036903E-2</v>
      </c>
      <c r="F79">
        <f t="shared" si="5"/>
        <v>1.3717421124828434E-3</v>
      </c>
      <c r="M79">
        <f t="shared" si="6"/>
        <v>31.359999999999996</v>
      </c>
    </row>
    <row r="80" spans="1:13" x14ac:dyDescent="0.25">
      <c r="A80" t="s">
        <v>7</v>
      </c>
      <c r="B80">
        <v>5.8</v>
      </c>
      <c r="C80">
        <v>38.551499999999997</v>
      </c>
      <c r="D80" s="1">
        <v>5.4</v>
      </c>
      <c r="E80" s="2">
        <f t="shared" si="4"/>
        <v>7.4074074074073973E-2</v>
      </c>
      <c r="F80">
        <f t="shared" si="5"/>
        <v>5.4869684499313977E-3</v>
      </c>
      <c r="M80">
        <f t="shared" si="6"/>
        <v>33.64</v>
      </c>
    </row>
    <row r="81" spans="1:13" x14ac:dyDescent="0.25">
      <c r="A81" t="s">
        <v>7</v>
      </c>
      <c r="B81">
        <v>5.6</v>
      </c>
      <c r="C81">
        <v>37.984999999999999</v>
      </c>
      <c r="D81" s="1">
        <v>5.4</v>
      </c>
      <c r="E81" s="2">
        <f t="shared" si="4"/>
        <v>3.7037037037036903E-2</v>
      </c>
      <c r="F81">
        <f t="shared" si="5"/>
        <v>1.3717421124828434E-3</v>
      </c>
      <c r="M81">
        <f t="shared" si="6"/>
        <v>31.359999999999996</v>
      </c>
    </row>
    <row r="82" spans="1:13" x14ac:dyDescent="0.25">
      <c r="A82" t="s">
        <v>8</v>
      </c>
      <c r="B82">
        <v>7.3</v>
      </c>
      <c r="C82">
        <v>43.545900000000003</v>
      </c>
      <c r="D82" s="1">
        <v>6.15</v>
      </c>
      <c r="E82" s="2">
        <f t="shared" si="4"/>
        <v>0.18699186991869909</v>
      </c>
      <c r="F82">
        <f t="shared" si="5"/>
        <v>3.496595941569168E-2</v>
      </c>
      <c r="M82">
        <f t="shared" si="6"/>
        <v>53.29</v>
      </c>
    </row>
    <row r="83" spans="1:13" x14ac:dyDescent="0.25">
      <c r="A83" t="s">
        <v>8</v>
      </c>
      <c r="B83">
        <v>7.3</v>
      </c>
      <c r="C83">
        <v>42.5518</v>
      </c>
      <c r="D83" s="1">
        <v>6.15</v>
      </c>
      <c r="E83" s="2">
        <f t="shared" si="4"/>
        <v>0.18699186991869909</v>
      </c>
      <c r="F83">
        <f t="shared" si="5"/>
        <v>3.496595941569168E-2</v>
      </c>
      <c r="M83">
        <f t="shared" si="6"/>
        <v>53.29</v>
      </c>
    </row>
    <row r="84" spans="1:13" x14ac:dyDescent="0.25">
      <c r="A84" t="s">
        <v>8</v>
      </c>
      <c r="B84">
        <v>7.3</v>
      </c>
      <c r="C84">
        <v>42.909700000000001</v>
      </c>
      <c r="D84" s="1">
        <v>6.15</v>
      </c>
      <c r="E84" s="2">
        <f t="shared" si="4"/>
        <v>0.18699186991869909</v>
      </c>
      <c r="F84">
        <f t="shared" si="5"/>
        <v>3.496595941569168E-2</v>
      </c>
      <c r="M84">
        <f t="shared" si="6"/>
        <v>53.29</v>
      </c>
    </row>
    <row r="85" spans="1:13" x14ac:dyDescent="0.25">
      <c r="A85" t="s">
        <v>8</v>
      </c>
      <c r="B85">
        <v>7.3</v>
      </c>
      <c r="C85">
        <v>43.287300000000002</v>
      </c>
      <c r="D85" s="1">
        <v>6.15</v>
      </c>
      <c r="E85" s="2">
        <f t="shared" si="4"/>
        <v>0.18699186991869909</v>
      </c>
      <c r="F85">
        <f t="shared" si="5"/>
        <v>3.496595941569168E-2</v>
      </c>
      <c r="M85">
        <f t="shared" si="6"/>
        <v>53.29</v>
      </c>
    </row>
    <row r="86" spans="1:13" x14ac:dyDescent="0.25">
      <c r="A86" t="s">
        <v>8</v>
      </c>
      <c r="B86">
        <v>7.3</v>
      </c>
      <c r="C86">
        <v>42.6404</v>
      </c>
      <c r="D86" s="1">
        <v>6.15</v>
      </c>
      <c r="E86" s="2">
        <f t="shared" si="4"/>
        <v>0.18699186991869909</v>
      </c>
      <c r="F86">
        <f t="shared" si="5"/>
        <v>3.496595941569168E-2</v>
      </c>
      <c r="M86">
        <f t="shared" si="6"/>
        <v>53.29</v>
      </c>
    </row>
    <row r="87" spans="1:13" x14ac:dyDescent="0.25">
      <c r="A87" t="s">
        <v>8</v>
      </c>
      <c r="B87">
        <v>7.3</v>
      </c>
      <c r="C87">
        <v>42.676499999999997</v>
      </c>
      <c r="D87" s="1">
        <v>6.15</v>
      </c>
      <c r="E87" s="2">
        <f t="shared" si="4"/>
        <v>0.18699186991869909</v>
      </c>
      <c r="F87">
        <f t="shared" si="5"/>
        <v>3.496595941569168E-2</v>
      </c>
      <c r="M87">
        <f t="shared" si="6"/>
        <v>53.29</v>
      </c>
    </row>
    <row r="88" spans="1:13" x14ac:dyDescent="0.25">
      <c r="A88" t="s">
        <v>8</v>
      </c>
      <c r="B88">
        <v>7.3</v>
      </c>
      <c r="C88">
        <v>42.402299999999997</v>
      </c>
      <c r="D88" s="1">
        <v>6.15</v>
      </c>
      <c r="E88" s="2">
        <f t="shared" si="4"/>
        <v>0.18699186991869909</v>
      </c>
      <c r="F88">
        <f t="shared" si="5"/>
        <v>3.496595941569168E-2</v>
      </c>
      <c r="M88">
        <f t="shared" si="6"/>
        <v>53.29</v>
      </c>
    </row>
    <row r="89" spans="1:13" x14ac:dyDescent="0.25">
      <c r="A89" t="s">
        <v>8</v>
      </c>
      <c r="B89">
        <v>7.3</v>
      </c>
      <c r="C89">
        <v>42.455500000000001</v>
      </c>
      <c r="D89" s="1">
        <v>6.15</v>
      </c>
      <c r="E89" s="2">
        <f t="shared" si="4"/>
        <v>0.18699186991869909</v>
      </c>
      <c r="F89">
        <f t="shared" si="5"/>
        <v>3.496595941569168E-2</v>
      </c>
      <c r="M89">
        <f t="shared" si="6"/>
        <v>53.29</v>
      </c>
    </row>
    <row r="90" spans="1:13" x14ac:dyDescent="0.25">
      <c r="A90" t="s">
        <v>8</v>
      </c>
      <c r="B90">
        <v>7.3</v>
      </c>
      <c r="C90">
        <v>42.647799999999997</v>
      </c>
      <c r="D90" s="1">
        <v>6.15</v>
      </c>
      <c r="E90" s="2">
        <f t="shared" si="4"/>
        <v>0.18699186991869909</v>
      </c>
      <c r="F90">
        <f t="shared" si="5"/>
        <v>3.496595941569168E-2</v>
      </c>
      <c r="M90">
        <f t="shared" si="6"/>
        <v>53.29</v>
      </c>
    </row>
    <row r="91" spans="1:13" x14ac:dyDescent="0.25">
      <c r="A91" t="s">
        <v>8</v>
      </c>
      <c r="B91">
        <v>7.4</v>
      </c>
      <c r="C91">
        <v>42.840800000000002</v>
      </c>
      <c r="D91" s="1">
        <v>6.15</v>
      </c>
      <c r="E91" s="2">
        <f t="shared" si="4"/>
        <v>0.2032520325203252</v>
      </c>
      <c r="F91">
        <f t="shared" si="5"/>
        <v>4.131138872364333E-2</v>
      </c>
      <c r="M91">
        <f t="shared" si="6"/>
        <v>54.760000000000005</v>
      </c>
    </row>
    <row r="92" spans="1:13" x14ac:dyDescent="0.25">
      <c r="A92" t="s">
        <v>9</v>
      </c>
      <c r="B92">
        <v>7.5</v>
      </c>
      <c r="C92">
        <v>41.888300000000001</v>
      </c>
      <c r="D92" s="1">
        <v>6.35</v>
      </c>
      <c r="E92" s="2">
        <f t="shared" si="4"/>
        <v>0.18110236220472448</v>
      </c>
      <c r="F92">
        <f t="shared" si="5"/>
        <v>3.2798065596131215E-2</v>
      </c>
      <c r="M92">
        <f t="shared" si="6"/>
        <v>56.25</v>
      </c>
    </row>
    <row r="93" spans="1:13" x14ac:dyDescent="0.25">
      <c r="A93" t="s">
        <v>9</v>
      </c>
      <c r="B93">
        <v>7.5</v>
      </c>
      <c r="C93">
        <v>41.399099999999997</v>
      </c>
      <c r="D93" s="1">
        <v>6.35</v>
      </c>
      <c r="E93" s="2">
        <f t="shared" si="4"/>
        <v>0.18110236220472448</v>
      </c>
      <c r="F93">
        <f t="shared" si="5"/>
        <v>3.2798065596131215E-2</v>
      </c>
      <c r="M93">
        <f t="shared" si="6"/>
        <v>56.25</v>
      </c>
    </row>
    <row r="94" spans="1:13" x14ac:dyDescent="0.25">
      <c r="A94" t="s">
        <v>9</v>
      </c>
      <c r="B94">
        <v>7.5</v>
      </c>
      <c r="C94">
        <v>41.3489</v>
      </c>
      <c r="D94" s="1">
        <v>6.35</v>
      </c>
      <c r="E94" s="2">
        <f t="shared" si="4"/>
        <v>0.18110236220472448</v>
      </c>
      <c r="F94">
        <f t="shared" si="5"/>
        <v>3.2798065596131215E-2</v>
      </c>
      <c r="M94">
        <f t="shared" si="6"/>
        <v>56.25</v>
      </c>
    </row>
    <row r="95" spans="1:13" x14ac:dyDescent="0.25">
      <c r="A95" t="s">
        <v>9</v>
      </c>
      <c r="B95">
        <v>7.5</v>
      </c>
      <c r="C95">
        <v>41.728700000000003</v>
      </c>
      <c r="D95" s="1">
        <v>6.35</v>
      </c>
      <c r="E95" s="2">
        <f t="shared" si="4"/>
        <v>0.18110236220472448</v>
      </c>
      <c r="F95">
        <f t="shared" si="5"/>
        <v>3.2798065596131215E-2</v>
      </c>
      <c r="M95">
        <f t="shared" si="6"/>
        <v>56.25</v>
      </c>
    </row>
    <row r="96" spans="1:13" x14ac:dyDescent="0.25">
      <c r="A96" t="s">
        <v>9</v>
      </c>
      <c r="B96">
        <v>7.5</v>
      </c>
      <c r="C96">
        <v>41.556399999999996</v>
      </c>
      <c r="D96" s="1">
        <v>6.35</v>
      </c>
      <c r="E96" s="2">
        <f t="shared" si="4"/>
        <v>0.18110236220472448</v>
      </c>
      <c r="F96">
        <f t="shared" si="5"/>
        <v>3.2798065596131215E-2</v>
      </c>
      <c r="M96">
        <f t="shared" si="6"/>
        <v>56.25</v>
      </c>
    </row>
    <row r="97" spans="1:13" x14ac:dyDescent="0.25">
      <c r="A97" t="s">
        <v>9</v>
      </c>
      <c r="B97">
        <v>7.5</v>
      </c>
      <c r="C97">
        <v>41.415100000000002</v>
      </c>
      <c r="D97" s="1">
        <v>6.35</v>
      </c>
      <c r="E97" s="2">
        <f t="shared" si="4"/>
        <v>0.18110236220472448</v>
      </c>
      <c r="F97">
        <f t="shared" si="5"/>
        <v>3.2798065596131215E-2</v>
      </c>
      <c r="M97">
        <f t="shared" si="6"/>
        <v>56.25</v>
      </c>
    </row>
    <row r="98" spans="1:13" x14ac:dyDescent="0.25">
      <c r="A98" t="s">
        <v>9</v>
      </c>
      <c r="B98">
        <v>7.4</v>
      </c>
      <c r="C98">
        <v>40.279299999999999</v>
      </c>
      <c r="D98" s="1">
        <v>6.35</v>
      </c>
      <c r="E98" s="2">
        <f t="shared" si="4"/>
        <v>0.16535433070866154</v>
      </c>
      <c r="F98">
        <f t="shared" si="5"/>
        <v>2.7342054684109409E-2</v>
      </c>
      <c r="M98">
        <f t="shared" si="6"/>
        <v>54.760000000000005</v>
      </c>
    </row>
    <row r="99" spans="1:13" x14ac:dyDescent="0.25">
      <c r="A99" t="s">
        <v>9</v>
      </c>
      <c r="B99">
        <v>7.6</v>
      </c>
      <c r="C99">
        <v>41.441200000000002</v>
      </c>
      <c r="D99" s="1">
        <v>6.35</v>
      </c>
      <c r="E99" s="2">
        <f t="shared" si="4"/>
        <v>0.19685039370078741</v>
      </c>
      <c r="F99">
        <f t="shared" si="5"/>
        <v>3.8750077500155002E-2</v>
      </c>
      <c r="M99">
        <f t="shared" si="6"/>
        <v>57.76</v>
      </c>
    </row>
    <row r="100" spans="1:13" x14ac:dyDescent="0.25">
      <c r="A100" t="s">
        <v>9</v>
      </c>
      <c r="B100">
        <v>7.5</v>
      </c>
      <c r="C100">
        <v>41.617699999999999</v>
      </c>
      <c r="D100" s="1">
        <v>6.35</v>
      </c>
      <c r="E100" s="2">
        <f t="shared" si="4"/>
        <v>0.18110236220472448</v>
      </c>
      <c r="F100">
        <f t="shared" si="5"/>
        <v>3.2798065596131215E-2</v>
      </c>
      <c r="M100">
        <f t="shared" si="6"/>
        <v>56.25</v>
      </c>
    </row>
    <row r="101" spans="1:13" x14ac:dyDescent="0.25">
      <c r="A101" t="s">
        <v>9</v>
      </c>
      <c r="B101">
        <v>7.5</v>
      </c>
      <c r="C101">
        <v>41.289700000000003</v>
      </c>
      <c r="D101" s="1">
        <v>6.35</v>
      </c>
      <c r="E101" s="2">
        <f t="shared" si="4"/>
        <v>0.18110236220472448</v>
      </c>
      <c r="F101">
        <f t="shared" si="5"/>
        <v>3.2798065596131215E-2</v>
      </c>
      <c r="M101">
        <f t="shared" si="6"/>
        <v>56.25</v>
      </c>
    </row>
    <row r="102" spans="1:13" x14ac:dyDescent="0.25">
      <c r="A102" t="s">
        <v>10</v>
      </c>
      <c r="B102">
        <v>21.8</v>
      </c>
      <c r="C102">
        <v>85.967299999999994</v>
      </c>
      <c r="D102" s="1">
        <v>17.3</v>
      </c>
      <c r="E102" s="2">
        <f t="shared" si="4"/>
        <v>0.26011560693641617</v>
      </c>
      <c r="F102">
        <f t="shared" si="5"/>
        <v>6.7660128971900158E-2</v>
      </c>
      <c r="M102">
        <f t="shared" si="6"/>
        <v>475.24</v>
      </c>
    </row>
    <row r="103" spans="1:13" x14ac:dyDescent="0.25">
      <c r="A103" t="s">
        <v>10</v>
      </c>
      <c r="B103">
        <v>21.5</v>
      </c>
      <c r="C103">
        <v>85.4756</v>
      </c>
      <c r="D103" s="1">
        <v>17.3</v>
      </c>
      <c r="E103" s="2">
        <f t="shared" si="4"/>
        <v>0.2427745664739884</v>
      </c>
      <c r="F103">
        <f t="shared" si="5"/>
        <v>5.8939490126633014E-2</v>
      </c>
      <c r="M103">
        <f t="shared" si="6"/>
        <v>462.25</v>
      </c>
    </row>
    <row r="104" spans="1:13" x14ac:dyDescent="0.25">
      <c r="A104" t="s">
        <v>10</v>
      </c>
      <c r="B104">
        <v>20.9</v>
      </c>
      <c r="C104">
        <v>83.936300000000003</v>
      </c>
      <c r="D104" s="1">
        <v>17.3</v>
      </c>
      <c r="E104" s="2">
        <f t="shared" si="4"/>
        <v>0.20809248554913282</v>
      </c>
      <c r="F104">
        <f t="shared" si="5"/>
        <v>4.3302482542016053E-2</v>
      </c>
      <c r="M104">
        <f t="shared" si="6"/>
        <v>436.80999999999995</v>
      </c>
    </row>
    <row r="105" spans="1:13" x14ac:dyDescent="0.25">
      <c r="A105" t="s">
        <v>10</v>
      </c>
      <c r="B105">
        <v>22.5</v>
      </c>
      <c r="C105">
        <v>83.211299999999994</v>
      </c>
      <c r="D105" s="1">
        <v>17.3</v>
      </c>
      <c r="E105" s="2">
        <f t="shared" si="4"/>
        <v>0.30057803468208089</v>
      </c>
      <c r="F105">
        <f t="shared" si="5"/>
        <v>9.0347154933342222E-2</v>
      </c>
      <c r="M105">
        <f t="shared" si="6"/>
        <v>506.25</v>
      </c>
    </row>
    <row r="106" spans="1:13" x14ac:dyDescent="0.25">
      <c r="A106" t="s">
        <v>10</v>
      </c>
      <c r="B106">
        <v>21.4</v>
      </c>
      <c r="C106">
        <v>84.834000000000003</v>
      </c>
      <c r="D106" s="1">
        <v>17.3</v>
      </c>
      <c r="E106" s="2">
        <f t="shared" si="4"/>
        <v>0.23699421965317904</v>
      </c>
      <c r="F106">
        <f t="shared" si="5"/>
        <v>5.6166260149019279E-2</v>
      </c>
      <c r="M106">
        <f t="shared" si="6"/>
        <v>457.95999999999992</v>
      </c>
    </row>
    <row r="107" spans="1:13" x14ac:dyDescent="0.25">
      <c r="A107" t="s">
        <v>10</v>
      </c>
      <c r="B107">
        <v>21.9</v>
      </c>
      <c r="C107">
        <v>84.670500000000004</v>
      </c>
      <c r="D107" s="1">
        <v>17.3</v>
      </c>
      <c r="E107" s="2">
        <f t="shared" si="4"/>
        <v>0.2658959537572253</v>
      </c>
      <c r="F107">
        <f t="shared" si="5"/>
        <v>7.0700658224464502E-2</v>
      </c>
      <c r="M107">
        <f t="shared" si="6"/>
        <v>479.60999999999996</v>
      </c>
    </row>
    <row r="108" spans="1:13" x14ac:dyDescent="0.25">
      <c r="A108" t="s">
        <v>10</v>
      </c>
      <c r="B108">
        <v>21.5</v>
      </c>
      <c r="C108">
        <v>86.7714</v>
      </c>
      <c r="D108" s="1">
        <v>17.3</v>
      </c>
      <c r="E108" s="2">
        <f t="shared" si="4"/>
        <v>0.2427745664739884</v>
      </c>
      <c r="F108">
        <f t="shared" si="5"/>
        <v>5.8939490126633014E-2</v>
      </c>
      <c r="M108">
        <f t="shared" si="6"/>
        <v>462.25</v>
      </c>
    </row>
    <row r="109" spans="1:13" x14ac:dyDescent="0.25">
      <c r="A109" t="s">
        <v>10</v>
      </c>
      <c r="B109">
        <v>21.3</v>
      </c>
      <c r="C109">
        <v>87.318200000000004</v>
      </c>
      <c r="D109" s="1">
        <v>17.3</v>
      </c>
      <c r="E109" s="2">
        <f t="shared" si="4"/>
        <v>0.23121387283236994</v>
      </c>
      <c r="F109">
        <f t="shared" si="5"/>
        <v>5.3459854990143336E-2</v>
      </c>
      <c r="M109">
        <f t="shared" si="6"/>
        <v>453.69000000000005</v>
      </c>
    </row>
    <row r="110" spans="1:13" x14ac:dyDescent="0.25">
      <c r="A110" t="s">
        <v>10</v>
      </c>
      <c r="B110">
        <v>21.6</v>
      </c>
      <c r="C110">
        <v>85.415800000000004</v>
      </c>
      <c r="D110" s="1">
        <v>17.3</v>
      </c>
      <c r="E110" s="2">
        <f t="shared" si="4"/>
        <v>0.24855491329479773</v>
      </c>
      <c r="F110">
        <f t="shared" si="5"/>
        <v>6.1779544922984417E-2</v>
      </c>
      <c r="M110">
        <f t="shared" si="6"/>
        <v>466.56000000000006</v>
      </c>
    </row>
    <row r="111" spans="1:13" x14ac:dyDescent="0.25">
      <c r="A111" t="s">
        <v>10</v>
      </c>
      <c r="B111">
        <v>21.4</v>
      </c>
      <c r="C111">
        <v>86.140699999999995</v>
      </c>
      <c r="D111" s="1">
        <v>17.3</v>
      </c>
      <c r="E111" s="2">
        <f t="shared" si="4"/>
        <v>0.23699421965317904</v>
      </c>
      <c r="F111">
        <f t="shared" si="5"/>
        <v>5.6166260149019279E-2</v>
      </c>
      <c r="M111">
        <f t="shared" si="6"/>
        <v>457.95999999999992</v>
      </c>
    </row>
    <row r="112" spans="1:13" x14ac:dyDescent="0.25">
      <c r="A112" t="s">
        <v>11</v>
      </c>
      <c r="B112">
        <v>28.95</v>
      </c>
      <c r="C112">
        <v>87.524699999999996</v>
      </c>
      <c r="D112" s="1">
        <v>22.85</v>
      </c>
      <c r="E112" s="2">
        <f t="shared" si="4"/>
        <v>0.26695842450765855</v>
      </c>
      <c r="F112">
        <f t="shared" si="5"/>
        <v>7.1266800415611231E-2</v>
      </c>
      <c r="M112">
        <f t="shared" si="6"/>
        <v>838.10249999999996</v>
      </c>
    </row>
    <row r="113" spans="1:13" x14ac:dyDescent="0.25">
      <c r="A113" t="s">
        <v>11</v>
      </c>
      <c r="B113">
        <v>28.85</v>
      </c>
      <c r="C113">
        <v>80.406899999999993</v>
      </c>
      <c r="D113" s="1">
        <v>22.85</v>
      </c>
      <c r="E113" s="2">
        <f t="shared" si="4"/>
        <v>0.26258205689277897</v>
      </c>
      <c r="F113">
        <f t="shared" si="5"/>
        <v>6.894933660204261E-2</v>
      </c>
      <c r="M113">
        <f t="shared" si="6"/>
        <v>832.3225000000001</v>
      </c>
    </row>
    <row r="114" spans="1:13" x14ac:dyDescent="0.25">
      <c r="A114" t="s">
        <v>11</v>
      </c>
      <c r="B114">
        <v>29</v>
      </c>
      <c r="C114">
        <v>91.009100000000004</v>
      </c>
      <c r="D114" s="1">
        <v>22.85</v>
      </c>
      <c r="E114" s="2">
        <f t="shared" si="4"/>
        <v>0.2691466083150984</v>
      </c>
      <c r="F114">
        <f t="shared" si="5"/>
        <v>7.2439896767520995E-2</v>
      </c>
      <c r="M114">
        <f t="shared" si="6"/>
        <v>841</v>
      </c>
    </row>
    <row r="115" spans="1:13" x14ac:dyDescent="0.25">
      <c r="A115" t="s">
        <v>11</v>
      </c>
      <c r="B115">
        <v>29.4</v>
      </c>
      <c r="C115">
        <v>79.605199999999996</v>
      </c>
      <c r="D115" s="1">
        <v>22.85</v>
      </c>
      <c r="E115" s="2">
        <f t="shared" si="4"/>
        <v>0.2866520787746169</v>
      </c>
      <c r="F115">
        <f t="shared" si="5"/>
        <v>8.2169414265809176E-2</v>
      </c>
      <c r="M115">
        <f t="shared" si="6"/>
        <v>864.3599999999999</v>
      </c>
    </row>
    <row r="116" spans="1:13" x14ac:dyDescent="0.25">
      <c r="A116" t="s">
        <v>11</v>
      </c>
      <c r="B116">
        <v>29.25</v>
      </c>
      <c r="C116">
        <v>77.864000000000004</v>
      </c>
      <c r="D116" s="1">
        <v>22.85</v>
      </c>
      <c r="E116" s="2">
        <f t="shared" si="4"/>
        <v>0.28008752735229753</v>
      </c>
      <c r="F116">
        <f t="shared" si="5"/>
        <v>7.8449022978324012E-2</v>
      </c>
      <c r="M116">
        <f t="shared" si="6"/>
        <v>855.5625</v>
      </c>
    </row>
    <row r="117" spans="1:13" x14ac:dyDescent="0.25">
      <c r="A117" t="s">
        <v>11</v>
      </c>
      <c r="B117">
        <v>28.55</v>
      </c>
      <c r="C117">
        <v>82.939300000000003</v>
      </c>
      <c r="D117" s="1">
        <v>22.85</v>
      </c>
      <c r="E117" s="2">
        <f t="shared" si="4"/>
        <v>0.24945295404814</v>
      </c>
      <c r="F117">
        <f t="shared" si="5"/>
        <v>6.2226776283343443E-2</v>
      </c>
      <c r="M117">
        <f t="shared" si="6"/>
        <v>815.10250000000008</v>
      </c>
    </row>
    <row r="118" spans="1:13" x14ac:dyDescent="0.25">
      <c r="A118" t="s">
        <v>11</v>
      </c>
      <c r="B118">
        <v>28.95</v>
      </c>
      <c r="C118">
        <v>82.767499999999998</v>
      </c>
      <c r="D118" s="1">
        <v>22.85</v>
      </c>
      <c r="E118" s="2">
        <f t="shared" si="4"/>
        <v>0.26695842450765855</v>
      </c>
      <c r="F118">
        <f t="shared" si="5"/>
        <v>7.1266800415611231E-2</v>
      </c>
      <c r="M118">
        <f t="shared" si="6"/>
        <v>838.10249999999996</v>
      </c>
    </row>
    <row r="119" spans="1:13" x14ac:dyDescent="0.25">
      <c r="A119" t="s">
        <v>11</v>
      </c>
      <c r="B119">
        <v>29.4</v>
      </c>
      <c r="C119">
        <v>76.668000000000006</v>
      </c>
      <c r="D119" s="1">
        <v>22.85</v>
      </c>
      <c r="E119" s="2">
        <f t="shared" si="4"/>
        <v>0.2866520787746169</v>
      </c>
      <c r="F119">
        <f t="shared" si="5"/>
        <v>8.2169414265809176E-2</v>
      </c>
      <c r="M119">
        <f t="shared" si="6"/>
        <v>864.3599999999999</v>
      </c>
    </row>
    <row r="120" spans="1:13" x14ac:dyDescent="0.25">
      <c r="A120" t="s">
        <v>11</v>
      </c>
      <c r="B120">
        <v>29.25</v>
      </c>
      <c r="C120">
        <v>79.9328</v>
      </c>
      <c r="D120" s="1">
        <v>22.85</v>
      </c>
      <c r="E120" s="2">
        <f t="shared" si="4"/>
        <v>0.28008752735229753</v>
      </c>
      <c r="F120">
        <f t="shared" si="5"/>
        <v>7.8449022978324012E-2</v>
      </c>
      <c r="M120">
        <f t="shared" si="6"/>
        <v>855.5625</v>
      </c>
    </row>
    <row r="121" spans="1:13" x14ac:dyDescent="0.25">
      <c r="A121" t="s">
        <v>11</v>
      </c>
      <c r="B121">
        <v>29.45</v>
      </c>
      <c r="C121">
        <v>80.167500000000004</v>
      </c>
      <c r="D121" s="1">
        <v>22.85</v>
      </c>
      <c r="E121" s="2">
        <f t="shared" si="4"/>
        <v>0.28884026258205681</v>
      </c>
      <c r="F121">
        <f t="shared" si="5"/>
        <v>8.3428697288471521E-2</v>
      </c>
      <c r="M121">
        <f t="shared" si="6"/>
        <v>867.30250000000001</v>
      </c>
    </row>
    <row r="122" spans="1:13" x14ac:dyDescent="0.25">
      <c r="A122" t="s">
        <v>12</v>
      </c>
      <c r="B122">
        <v>26.6</v>
      </c>
      <c r="C122">
        <v>72.079499999999996</v>
      </c>
      <c r="D122" s="1">
        <v>23.1</v>
      </c>
      <c r="E122" s="2">
        <f t="shared" si="4"/>
        <v>0.15151515151515152</v>
      </c>
      <c r="F122">
        <f t="shared" si="5"/>
        <v>2.2956841138659322E-2</v>
      </c>
      <c r="M122">
        <f t="shared" si="6"/>
        <v>707.56000000000006</v>
      </c>
    </row>
    <row r="123" spans="1:13" x14ac:dyDescent="0.25">
      <c r="A123" t="s">
        <v>12</v>
      </c>
      <c r="B123">
        <v>26.4</v>
      </c>
      <c r="C123">
        <v>70.709500000000006</v>
      </c>
      <c r="D123" s="1">
        <v>23.1</v>
      </c>
      <c r="E123" s="2">
        <f t="shared" si="4"/>
        <v>0.14285714285714274</v>
      </c>
      <c r="F123">
        <f t="shared" si="5"/>
        <v>2.040816326530609E-2</v>
      </c>
      <c r="M123">
        <f t="shared" si="6"/>
        <v>696.95999999999992</v>
      </c>
    </row>
    <row r="124" spans="1:13" x14ac:dyDescent="0.25">
      <c r="A124" t="s">
        <v>12</v>
      </c>
      <c r="B124">
        <v>27.1</v>
      </c>
      <c r="C124">
        <v>71.796800000000005</v>
      </c>
      <c r="D124" s="1">
        <v>23.1</v>
      </c>
      <c r="E124" s="2">
        <f t="shared" si="4"/>
        <v>0.17316017316017315</v>
      </c>
      <c r="F124">
        <f t="shared" si="5"/>
        <v>2.9984445568861151E-2</v>
      </c>
      <c r="M124">
        <f t="shared" si="6"/>
        <v>734.41000000000008</v>
      </c>
    </row>
    <row r="125" spans="1:13" x14ac:dyDescent="0.25">
      <c r="A125" t="s">
        <v>12</v>
      </c>
      <c r="B125">
        <v>26.1</v>
      </c>
      <c r="C125">
        <v>74.662300000000002</v>
      </c>
      <c r="D125" s="1">
        <v>23.1</v>
      </c>
      <c r="E125" s="2">
        <f t="shared" si="4"/>
        <v>0.12987012987012986</v>
      </c>
      <c r="F125">
        <f t="shared" si="5"/>
        <v>1.6866250632484394E-2</v>
      </c>
      <c r="M125">
        <f t="shared" si="6"/>
        <v>681.21</v>
      </c>
    </row>
    <row r="126" spans="1:13" x14ac:dyDescent="0.25">
      <c r="A126" t="s">
        <v>12</v>
      </c>
      <c r="B126">
        <v>27.5</v>
      </c>
      <c r="C126">
        <v>74.173100000000005</v>
      </c>
      <c r="D126" s="1">
        <v>23.1</v>
      </c>
      <c r="E126" s="2">
        <f t="shared" si="4"/>
        <v>0.19047619047619041</v>
      </c>
      <c r="F126">
        <f t="shared" si="5"/>
        <v>3.6281179138321969E-2</v>
      </c>
      <c r="M126">
        <f t="shared" si="6"/>
        <v>756.25</v>
      </c>
    </row>
    <row r="127" spans="1:13" x14ac:dyDescent="0.25">
      <c r="A127" t="s">
        <v>12</v>
      </c>
      <c r="B127">
        <v>26.2</v>
      </c>
      <c r="C127">
        <v>73.199399999999997</v>
      </c>
      <c r="D127" s="1">
        <v>23.1</v>
      </c>
      <c r="E127" s="2">
        <f t="shared" si="4"/>
        <v>0.1341991341991341</v>
      </c>
      <c r="F127">
        <f t="shared" si="5"/>
        <v>1.8009407619797201E-2</v>
      </c>
      <c r="M127">
        <f t="shared" si="6"/>
        <v>686.43999999999994</v>
      </c>
    </row>
    <row r="128" spans="1:13" x14ac:dyDescent="0.25">
      <c r="A128" t="s">
        <v>12</v>
      </c>
      <c r="B128">
        <v>26.3</v>
      </c>
      <c r="C128">
        <v>72.870199999999997</v>
      </c>
      <c r="D128" s="1">
        <v>23.1</v>
      </c>
      <c r="E128" s="2">
        <f t="shared" si="4"/>
        <v>0.1385281385281385</v>
      </c>
      <c r="F128">
        <f t="shared" si="5"/>
        <v>1.9190045164071131E-2</v>
      </c>
      <c r="M128">
        <f t="shared" si="6"/>
        <v>691.69</v>
      </c>
    </row>
    <row r="129" spans="1:13" x14ac:dyDescent="0.25">
      <c r="A129" t="s">
        <v>12</v>
      </c>
      <c r="B129">
        <v>26.5</v>
      </c>
      <c r="C129">
        <v>69.885400000000004</v>
      </c>
      <c r="D129" s="1">
        <v>23.1</v>
      </c>
      <c r="E129" s="2">
        <f t="shared" si="4"/>
        <v>0.14718614718614711</v>
      </c>
      <c r="F129">
        <f t="shared" si="5"/>
        <v>2.1663761923502164E-2</v>
      </c>
      <c r="M129">
        <f t="shared" si="6"/>
        <v>702.25</v>
      </c>
    </row>
    <row r="130" spans="1:13" x14ac:dyDescent="0.25">
      <c r="A130" t="s">
        <v>12</v>
      </c>
      <c r="B130">
        <v>26.1</v>
      </c>
      <c r="C130">
        <v>72.858999999999995</v>
      </c>
      <c r="D130" s="1">
        <v>23.1</v>
      </c>
      <c r="E130" s="2">
        <f t="shared" si="4"/>
        <v>0.12987012987012986</v>
      </c>
      <c r="F130">
        <f t="shared" si="5"/>
        <v>1.6866250632484394E-2</v>
      </c>
      <c r="M130">
        <f t="shared" si="6"/>
        <v>681.21</v>
      </c>
    </row>
    <row r="131" spans="1:13" x14ac:dyDescent="0.25">
      <c r="A131" t="s">
        <v>12</v>
      </c>
      <c r="B131">
        <v>28.6</v>
      </c>
      <c r="C131">
        <v>72.273099999999999</v>
      </c>
      <c r="D131" s="1">
        <v>23.1</v>
      </c>
      <c r="E131" s="2">
        <f t="shared" ref="E131:E194" si="7">(B131-D131)/D131</f>
        <v>0.23809523809523808</v>
      </c>
      <c r="F131">
        <f t="shared" ref="F131:F194" si="8">E131^2</f>
        <v>5.6689342403628114E-2</v>
      </c>
      <c r="M131">
        <f t="shared" ref="M131:M194" si="9">B131^2</f>
        <v>817.96</v>
      </c>
    </row>
    <row r="132" spans="1:13" x14ac:dyDescent="0.25">
      <c r="A132" t="s">
        <v>13</v>
      </c>
      <c r="B132">
        <v>15.5</v>
      </c>
      <c r="C132">
        <v>79.989099999999993</v>
      </c>
      <c r="D132" s="1">
        <v>13.95</v>
      </c>
      <c r="E132" s="2">
        <f t="shared" si="7"/>
        <v>0.11111111111111117</v>
      </c>
      <c r="F132">
        <f t="shared" si="8"/>
        <v>1.2345679012345692E-2</v>
      </c>
      <c r="M132">
        <f t="shared" si="9"/>
        <v>240.25</v>
      </c>
    </row>
    <row r="133" spans="1:13" x14ac:dyDescent="0.25">
      <c r="A133" t="s">
        <v>13</v>
      </c>
      <c r="B133">
        <v>15.95</v>
      </c>
      <c r="C133">
        <v>75.1584</v>
      </c>
      <c r="D133" s="1">
        <v>13.95</v>
      </c>
      <c r="E133" s="2">
        <f t="shared" si="7"/>
        <v>0.14336917562724016</v>
      </c>
      <c r="F133">
        <f t="shared" si="8"/>
        <v>2.0554720520034434E-2</v>
      </c>
      <c r="M133">
        <f t="shared" si="9"/>
        <v>254.40249999999997</v>
      </c>
    </row>
    <row r="134" spans="1:13" x14ac:dyDescent="0.25">
      <c r="A134" t="s">
        <v>13</v>
      </c>
      <c r="B134">
        <v>16.25</v>
      </c>
      <c r="C134">
        <v>77.504599999999996</v>
      </c>
      <c r="D134" s="1">
        <v>13.95</v>
      </c>
      <c r="E134" s="2">
        <f t="shared" si="7"/>
        <v>0.16487455197132622</v>
      </c>
      <c r="F134">
        <f t="shared" si="8"/>
        <v>2.7183617887745551E-2</v>
      </c>
      <c r="M134">
        <f t="shared" si="9"/>
        <v>264.0625</v>
      </c>
    </row>
    <row r="135" spans="1:13" x14ac:dyDescent="0.25">
      <c r="A135" t="s">
        <v>13</v>
      </c>
      <c r="B135">
        <v>16.649999999999999</v>
      </c>
      <c r="C135">
        <v>80.056200000000004</v>
      </c>
      <c r="D135" s="1">
        <v>13.95</v>
      </c>
      <c r="E135" s="2">
        <f t="shared" si="7"/>
        <v>0.19354838709677416</v>
      </c>
      <c r="F135">
        <f t="shared" si="8"/>
        <v>3.7460978147762732E-2</v>
      </c>
      <c r="M135">
        <f t="shared" si="9"/>
        <v>277.22249999999997</v>
      </c>
    </row>
    <row r="136" spans="1:13" x14ac:dyDescent="0.25">
      <c r="A136" t="s">
        <v>13</v>
      </c>
      <c r="B136">
        <v>15.5</v>
      </c>
      <c r="C136">
        <v>77.048699999999997</v>
      </c>
      <c r="D136" s="1">
        <v>13.95</v>
      </c>
      <c r="E136" s="2">
        <f t="shared" si="7"/>
        <v>0.11111111111111117</v>
      </c>
      <c r="F136">
        <f t="shared" si="8"/>
        <v>1.2345679012345692E-2</v>
      </c>
      <c r="M136">
        <f t="shared" si="9"/>
        <v>240.25</v>
      </c>
    </row>
    <row r="137" spans="1:13" x14ac:dyDescent="0.25">
      <c r="A137" t="s">
        <v>13</v>
      </c>
      <c r="B137">
        <v>16.850000000000001</v>
      </c>
      <c r="C137">
        <v>78.531499999999994</v>
      </c>
      <c r="D137" s="1">
        <v>13.95</v>
      </c>
      <c r="E137" s="2">
        <f t="shared" si="7"/>
        <v>0.20788530465949837</v>
      </c>
      <c r="F137">
        <f t="shared" si="8"/>
        <v>4.3216299893372452E-2</v>
      </c>
      <c r="M137">
        <f t="shared" si="9"/>
        <v>283.92250000000007</v>
      </c>
    </row>
    <row r="138" spans="1:13" x14ac:dyDescent="0.25">
      <c r="A138" t="s">
        <v>13</v>
      </c>
      <c r="B138">
        <v>15.85</v>
      </c>
      <c r="C138">
        <v>82.707899999999995</v>
      </c>
      <c r="D138" s="1">
        <v>13.95</v>
      </c>
      <c r="E138" s="2">
        <f t="shared" si="7"/>
        <v>0.13620071684587817</v>
      </c>
      <c r="F138">
        <f t="shared" si="8"/>
        <v>1.8550635269331081E-2</v>
      </c>
      <c r="M138">
        <f t="shared" si="9"/>
        <v>251.2225</v>
      </c>
    </row>
    <row r="139" spans="1:13" x14ac:dyDescent="0.25">
      <c r="A139" t="s">
        <v>13</v>
      </c>
      <c r="B139">
        <v>16.600000000000001</v>
      </c>
      <c r="C139">
        <v>79.710400000000007</v>
      </c>
      <c r="D139" s="1">
        <v>13.95</v>
      </c>
      <c r="E139" s="2">
        <f t="shared" si="7"/>
        <v>0.18996415770609335</v>
      </c>
      <c r="F139">
        <f t="shared" si="8"/>
        <v>3.6086381212985505E-2</v>
      </c>
      <c r="M139">
        <f t="shared" si="9"/>
        <v>275.56000000000006</v>
      </c>
    </row>
    <row r="140" spans="1:13" x14ac:dyDescent="0.25">
      <c r="A140" t="s">
        <v>13</v>
      </c>
      <c r="B140">
        <v>15.8</v>
      </c>
      <c r="C140">
        <v>76.414699999999996</v>
      </c>
      <c r="D140" s="1">
        <v>13.95</v>
      </c>
      <c r="E140" s="2">
        <f t="shared" si="7"/>
        <v>0.13261648745519725</v>
      </c>
      <c r="F140">
        <f t="shared" si="8"/>
        <v>1.7587132744954489E-2</v>
      </c>
      <c r="M140">
        <f t="shared" si="9"/>
        <v>249.64000000000001</v>
      </c>
    </row>
    <row r="141" spans="1:13" x14ac:dyDescent="0.25">
      <c r="A141" t="s">
        <v>13</v>
      </c>
      <c r="B141">
        <v>16.2</v>
      </c>
      <c r="C141">
        <v>82.311199999999999</v>
      </c>
      <c r="D141" s="1">
        <v>13.95</v>
      </c>
      <c r="E141" s="2">
        <f t="shared" si="7"/>
        <v>0.16129032258064516</v>
      </c>
      <c r="F141">
        <f t="shared" si="8"/>
        <v>2.6014568158168574E-2</v>
      </c>
      <c r="M141">
        <f t="shared" si="9"/>
        <v>262.44</v>
      </c>
    </row>
    <row r="142" spans="1:13" x14ac:dyDescent="0.25">
      <c r="A142" t="s">
        <v>14</v>
      </c>
      <c r="B142">
        <v>22.95</v>
      </c>
      <c r="C142">
        <v>89.790599999999998</v>
      </c>
      <c r="D142" s="1">
        <v>18.75</v>
      </c>
      <c r="E142" s="2">
        <f t="shared" si="7"/>
        <v>0.22399999999999995</v>
      </c>
      <c r="F142">
        <f t="shared" si="8"/>
        <v>5.0175999999999978E-2</v>
      </c>
      <c r="M142">
        <f t="shared" si="9"/>
        <v>526.70249999999999</v>
      </c>
    </row>
    <row r="143" spans="1:13" x14ac:dyDescent="0.25">
      <c r="A143" t="s">
        <v>14</v>
      </c>
      <c r="B143">
        <v>23.2</v>
      </c>
      <c r="C143">
        <v>93.884399999999999</v>
      </c>
      <c r="D143" s="1">
        <v>18.75</v>
      </c>
      <c r="E143" s="2">
        <f t="shared" si="7"/>
        <v>0.23733333333333329</v>
      </c>
      <c r="F143">
        <f t="shared" si="8"/>
        <v>5.6327111111111085E-2</v>
      </c>
      <c r="M143">
        <f t="shared" si="9"/>
        <v>538.24</v>
      </c>
    </row>
    <row r="144" spans="1:13" x14ac:dyDescent="0.25">
      <c r="A144" t="s">
        <v>14</v>
      </c>
      <c r="B144">
        <v>23</v>
      </c>
      <c r="C144">
        <v>95.164000000000001</v>
      </c>
      <c r="D144" s="1">
        <v>18.75</v>
      </c>
      <c r="E144" s="2">
        <f t="shared" si="7"/>
        <v>0.22666666666666666</v>
      </c>
      <c r="F144">
        <f t="shared" si="8"/>
        <v>5.1377777777777772E-2</v>
      </c>
      <c r="M144">
        <f t="shared" si="9"/>
        <v>529</v>
      </c>
    </row>
    <row r="145" spans="1:13" x14ac:dyDescent="0.25">
      <c r="A145" t="s">
        <v>14</v>
      </c>
      <c r="B145">
        <v>23.45</v>
      </c>
      <c r="C145">
        <v>93.085800000000006</v>
      </c>
      <c r="D145" s="1">
        <v>18.75</v>
      </c>
      <c r="E145" s="2">
        <f t="shared" si="7"/>
        <v>0.25066666666666665</v>
      </c>
      <c r="F145">
        <f t="shared" si="8"/>
        <v>6.2833777777777766E-2</v>
      </c>
      <c r="M145">
        <f t="shared" si="9"/>
        <v>549.90249999999992</v>
      </c>
    </row>
    <row r="146" spans="1:13" x14ac:dyDescent="0.25">
      <c r="A146" t="s">
        <v>14</v>
      </c>
      <c r="B146">
        <v>22.95</v>
      </c>
      <c r="C146">
        <v>94.986400000000003</v>
      </c>
      <c r="D146" s="1">
        <v>18.75</v>
      </c>
      <c r="E146" s="2">
        <f t="shared" si="7"/>
        <v>0.22399999999999995</v>
      </c>
      <c r="F146">
        <f t="shared" si="8"/>
        <v>5.0175999999999978E-2</v>
      </c>
      <c r="M146">
        <f t="shared" si="9"/>
        <v>526.70249999999999</v>
      </c>
    </row>
    <row r="147" spans="1:13" x14ac:dyDescent="0.25">
      <c r="A147" t="s">
        <v>14</v>
      </c>
      <c r="B147">
        <v>22.8</v>
      </c>
      <c r="C147">
        <v>94.712400000000002</v>
      </c>
      <c r="D147" s="1">
        <v>18.75</v>
      </c>
      <c r="E147" s="2">
        <f t="shared" si="7"/>
        <v>0.21600000000000003</v>
      </c>
      <c r="F147">
        <f t="shared" si="8"/>
        <v>4.665600000000001E-2</v>
      </c>
      <c r="M147">
        <f t="shared" si="9"/>
        <v>519.84</v>
      </c>
    </row>
    <row r="148" spans="1:13" x14ac:dyDescent="0.25">
      <c r="A148" t="s">
        <v>14</v>
      </c>
      <c r="B148">
        <v>23.05</v>
      </c>
      <c r="C148">
        <v>88.906099999999995</v>
      </c>
      <c r="D148" s="1">
        <v>18.75</v>
      </c>
      <c r="E148" s="2">
        <f t="shared" si="7"/>
        <v>0.22933333333333336</v>
      </c>
      <c r="F148">
        <f t="shared" si="8"/>
        <v>5.2593777777777788E-2</v>
      </c>
      <c r="M148">
        <f t="shared" si="9"/>
        <v>531.30250000000001</v>
      </c>
    </row>
    <row r="149" spans="1:13" x14ac:dyDescent="0.25">
      <c r="A149" t="s">
        <v>14</v>
      </c>
      <c r="B149">
        <v>22.85</v>
      </c>
      <c r="C149">
        <v>90.350700000000003</v>
      </c>
      <c r="D149" s="1">
        <v>18.75</v>
      </c>
      <c r="E149" s="2">
        <f t="shared" si="7"/>
        <v>0.21866666666666673</v>
      </c>
      <c r="F149">
        <f t="shared" si="8"/>
        <v>4.7815111111111142E-2</v>
      </c>
      <c r="M149">
        <f t="shared" si="9"/>
        <v>522.12250000000006</v>
      </c>
    </row>
    <row r="150" spans="1:13" x14ac:dyDescent="0.25">
      <c r="A150" t="s">
        <v>14</v>
      </c>
      <c r="B150">
        <v>22.5</v>
      </c>
      <c r="C150">
        <v>95.540800000000004</v>
      </c>
      <c r="D150" s="1">
        <v>18.75</v>
      </c>
      <c r="E150" s="2">
        <f t="shared" si="7"/>
        <v>0.2</v>
      </c>
      <c r="F150">
        <f t="shared" si="8"/>
        <v>4.0000000000000008E-2</v>
      </c>
      <c r="M150">
        <f t="shared" si="9"/>
        <v>506.25</v>
      </c>
    </row>
    <row r="151" spans="1:13" x14ac:dyDescent="0.25">
      <c r="A151" t="s">
        <v>14</v>
      </c>
      <c r="B151">
        <v>23.25</v>
      </c>
      <c r="C151">
        <v>92.344800000000006</v>
      </c>
      <c r="D151" s="1">
        <v>18.75</v>
      </c>
      <c r="E151" s="2">
        <f t="shared" si="7"/>
        <v>0.24</v>
      </c>
      <c r="F151">
        <f t="shared" si="8"/>
        <v>5.7599999999999998E-2</v>
      </c>
      <c r="M151">
        <f t="shared" si="9"/>
        <v>540.5625</v>
      </c>
    </row>
    <row r="152" spans="1:13" x14ac:dyDescent="0.25">
      <c r="A152" t="s">
        <v>15</v>
      </c>
      <c r="B152">
        <v>10.050000000000001</v>
      </c>
      <c r="C152">
        <v>105.87</v>
      </c>
      <c r="D152" s="1">
        <v>8.4499999999999993</v>
      </c>
      <c r="E152" s="2">
        <f t="shared" si="7"/>
        <v>0.18934911242603569</v>
      </c>
      <c r="F152">
        <f t="shared" si="8"/>
        <v>3.5853086376527503E-2</v>
      </c>
      <c r="M152">
        <f t="shared" si="9"/>
        <v>101.00250000000001</v>
      </c>
    </row>
    <row r="153" spans="1:13" x14ac:dyDescent="0.25">
      <c r="A153" t="s">
        <v>15</v>
      </c>
      <c r="B153">
        <v>9.9</v>
      </c>
      <c r="C153">
        <v>104.11199999999999</v>
      </c>
      <c r="D153" s="1">
        <v>8.4499999999999993</v>
      </c>
      <c r="E153" s="2">
        <f t="shared" si="7"/>
        <v>0.1715976331360948</v>
      </c>
      <c r="F153">
        <f t="shared" si="8"/>
        <v>2.944574769790978E-2</v>
      </c>
      <c r="M153">
        <f t="shared" si="9"/>
        <v>98.01</v>
      </c>
    </row>
    <row r="154" spans="1:13" x14ac:dyDescent="0.25">
      <c r="A154" t="s">
        <v>15</v>
      </c>
      <c r="B154">
        <v>9.85</v>
      </c>
      <c r="C154">
        <v>101.929</v>
      </c>
      <c r="D154" s="1">
        <v>8.4499999999999993</v>
      </c>
      <c r="E154" s="2">
        <f t="shared" si="7"/>
        <v>0.16568047337278113</v>
      </c>
      <c r="F154">
        <f t="shared" si="8"/>
        <v>2.7450019257028838E-2</v>
      </c>
      <c r="M154">
        <f t="shared" si="9"/>
        <v>97.022499999999994</v>
      </c>
    </row>
    <row r="155" spans="1:13" x14ac:dyDescent="0.25">
      <c r="A155" t="s">
        <v>15</v>
      </c>
      <c r="B155">
        <v>9.9499999999999993</v>
      </c>
      <c r="C155">
        <v>106.245</v>
      </c>
      <c r="D155" s="1">
        <v>8.4499999999999993</v>
      </c>
      <c r="E155" s="2">
        <f t="shared" si="7"/>
        <v>0.1775147928994083</v>
      </c>
      <c r="F155">
        <f t="shared" si="8"/>
        <v>3.1511501698119823E-2</v>
      </c>
      <c r="M155">
        <f t="shared" si="9"/>
        <v>99.002499999999984</v>
      </c>
    </row>
    <row r="156" spans="1:13" x14ac:dyDescent="0.25">
      <c r="A156" t="s">
        <v>15</v>
      </c>
      <c r="B156">
        <v>9.9499999999999993</v>
      </c>
      <c r="C156">
        <v>105.27</v>
      </c>
      <c r="D156" s="1">
        <v>8.4499999999999993</v>
      </c>
      <c r="E156" s="2">
        <f t="shared" si="7"/>
        <v>0.1775147928994083</v>
      </c>
      <c r="F156">
        <f t="shared" si="8"/>
        <v>3.1511501698119823E-2</v>
      </c>
      <c r="M156">
        <f t="shared" si="9"/>
        <v>99.002499999999984</v>
      </c>
    </row>
    <row r="157" spans="1:13" x14ac:dyDescent="0.25">
      <c r="A157" t="s">
        <v>15</v>
      </c>
      <c r="B157">
        <v>10</v>
      </c>
      <c r="C157">
        <v>104.68300000000001</v>
      </c>
      <c r="D157" s="1">
        <v>8.4499999999999993</v>
      </c>
      <c r="E157" s="2">
        <f t="shared" si="7"/>
        <v>0.183431952662722</v>
      </c>
      <c r="F157">
        <f t="shared" si="8"/>
        <v>3.3647281257659083E-2</v>
      </c>
      <c r="M157">
        <f t="shared" si="9"/>
        <v>100</v>
      </c>
    </row>
    <row r="158" spans="1:13" x14ac:dyDescent="0.25">
      <c r="A158" t="s">
        <v>15</v>
      </c>
      <c r="B158">
        <v>9.9499999999999993</v>
      </c>
      <c r="C158">
        <v>105.657</v>
      </c>
      <c r="D158" s="1">
        <v>8.4499999999999993</v>
      </c>
      <c r="E158" s="2">
        <f t="shared" si="7"/>
        <v>0.1775147928994083</v>
      </c>
      <c r="F158">
        <f t="shared" si="8"/>
        <v>3.1511501698119823E-2</v>
      </c>
      <c r="M158">
        <f t="shared" si="9"/>
        <v>99.002499999999984</v>
      </c>
    </row>
    <row r="159" spans="1:13" x14ac:dyDescent="0.25">
      <c r="A159" t="s">
        <v>15</v>
      </c>
      <c r="B159">
        <v>9.9499999999999993</v>
      </c>
      <c r="C159">
        <v>103.514</v>
      </c>
      <c r="D159" s="1">
        <v>8.4499999999999993</v>
      </c>
      <c r="E159" s="2">
        <f t="shared" si="7"/>
        <v>0.1775147928994083</v>
      </c>
      <c r="F159">
        <f t="shared" si="8"/>
        <v>3.1511501698119823E-2</v>
      </c>
      <c r="M159">
        <f t="shared" si="9"/>
        <v>99.002499999999984</v>
      </c>
    </row>
    <row r="160" spans="1:13" x14ac:dyDescent="0.25">
      <c r="A160" t="s">
        <v>15</v>
      </c>
      <c r="B160">
        <v>10.6</v>
      </c>
      <c r="C160">
        <v>105.81699999999999</v>
      </c>
      <c r="D160" s="1">
        <v>8.4499999999999993</v>
      </c>
      <c r="E160" s="2">
        <f t="shared" si="7"/>
        <v>0.25443786982248529</v>
      </c>
      <c r="F160">
        <f t="shared" si="8"/>
        <v>6.4738629599803962E-2</v>
      </c>
      <c r="M160">
        <f t="shared" si="9"/>
        <v>112.36</v>
      </c>
    </row>
    <row r="161" spans="1:13" x14ac:dyDescent="0.25">
      <c r="A161" t="s">
        <v>15</v>
      </c>
      <c r="B161">
        <v>9.4</v>
      </c>
      <c r="C161">
        <v>97.820700000000002</v>
      </c>
      <c r="D161" s="1">
        <v>8.4499999999999993</v>
      </c>
      <c r="E161" s="2">
        <f t="shared" si="7"/>
        <v>0.11242603550295871</v>
      </c>
      <c r="F161">
        <f t="shared" si="8"/>
        <v>1.2639613458912532E-2</v>
      </c>
      <c r="M161">
        <f t="shared" si="9"/>
        <v>88.360000000000014</v>
      </c>
    </row>
    <row r="162" spans="1:13" x14ac:dyDescent="0.25">
      <c r="A162" t="s">
        <v>16</v>
      </c>
      <c r="B162">
        <v>16.649999999999999</v>
      </c>
      <c r="C162">
        <v>76.313500000000005</v>
      </c>
      <c r="D162" s="1">
        <v>14.05</v>
      </c>
      <c r="E162" s="2">
        <f t="shared" si="7"/>
        <v>0.185053380782918</v>
      </c>
      <c r="F162">
        <f t="shared" si="8"/>
        <v>3.4244753739187644E-2</v>
      </c>
      <c r="M162">
        <f t="shared" si="9"/>
        <v>277.22249999999997</v>
      </c>
    </row>
    <row r="163" spans="1:13" x14ac:dyDescent="0.25">
      <c r="A163" t="s">
        <v>16</v>
      </c>
      <c r="B163">
        <v>16.55</v>
      </c>
      <c r="C163">
        <v>76.785600000000002</v>
      </c>
      <c r="D163" s="1">
        <v>14.05</v>
      </c>
      <c r="E163" s="2">
        <f t="shared" si="7"/>
        <v>0.1779359430604982</v>
      </c>
      <c r="F163">
        <f t="shared" si="8"/>
        <v>3.1661199832828855E-2</v>
      </c>
      <c r="M163">
        <f t="shared" si="9"/>
        <v>273.90250000000003</v>
      </c>
    </row>
    <row r="164" spans="1:13" x14ac:dyDescent="0.25">
      <c r="A164" t="s">
        <v>16</v>
      </c>
      <c r="B164">
        <v>16.55</v>
      </c>
      <c r="C164">
        <v>74.791200000000003</v>
      </c>
      <c r="D164" s="1">
        <v>14.05</v>
      </c>
      <c r="E164" s="2">
        <f t="shared" si="7"/>
        <v>0.1779359430604982</v>
      </c>
      <c r="F164">
        <f t="shared" si="8"/>
        <v>3.1661199832828855E-2</v>
      </c>
      <c r="M164">
        <f t="shared" si="9"/>
        <v>273.90250000000003</v>
      </c>
    </row>
    <row r="165" spans="1:13" x14ac:dyDescent="0.25">
      <c r="A165" t="s">
        <v>16</v>
      </c>
      <c r="B165">
        <v>16.399999999999999</v>
      </c>
      <c r="C165">
        <v>73.876199999999997</v>
      </c>
      <c r="D165" s="1">
        <v>14.05</v>
      </c>
      <c r="E165" s="2">
        <f t="shared" si="7"/>
        <v>0.16725978647686818</v>
      </c>
      <c r="F165">
        <f t="shared" si="8"/>
        <v>2.7975836172287535E-2</v>
      </c>
      <c r="M165">
        <f t="shared" si="9"/>
        <v>268.95999999999998</v>
      </c>
    </row>
    <row r="166" spans="1:13" x14ac:dyDescent="0.25">
      <c r="A166" t="s">
        <v>16</v>
      </c>
      <c r="B166">
        <v>16.5</v>
      </c>
      <c r="C166">
        <v>76.696899999999999</v>
      </c>
      <c r="D166" s="1">
        <v>14.05</v>
      </c>
      <c r="E166" s="2">
        <f t="shared" si="7"/>
        <v>0.17437722419928819</v>
      </c>
      <c r="F166">
        <f t="shared" si="8"/>
        <v>3.0407416319448821E-2</v>
      </c>
      <c r="M166">
        <f t="shared" si="9"/>
        <v>272.25</v>
      </c>
    </row>
    <row r="167" spans="1:13" x14ac:dyDescent="0.25">
      <c r="A167" t="s">
        <v>16</v>
      </c>
      <c r="B167">
        <v>16.5</v>
      </c>
      <c r="C167">
        <v>77.052199999999999</v>
      </c>
      <c r="D167" s="1">
        <v>14.05</v>
      </c>
      <c r="E167" s="2">
        <f t="shared" si="7"/>
        <v>0.17437722419928819</v>
      </c>
      <c r="F167">
        <f t="shared" si="8"/>
        <v>3.0407416319448821E-2</v>
      </c>
      <c r="M167">
        <f t="shared" si="9"/>
        <v>272.25</v>
      </c>
    </row>
    <row r="168" spans="1:13" x14ac:dyDescent="0.25">
      <c r="A168" t="s">
        <v>16</v>
      </c>
      <c r="B168">
        <v>16.399999999999999</v>
      </c>
      <c r="C168">
        <v>76.779499999999999</v>
      </c>
      <c r="D168" s="1">
        <v>14.05</v>
      </c>
      <c r="E168" s="2">
        <f t="shared" si="7"/>
        <v>0.16725978647686818</v>
      </c>
      <c r="F168">
        <f t="shared" si="8"/>
        <v>2.7975836172287535E-2</v>
      </c>
      <c r="M168">
        <f t="shared" si="9"/>
        <v>268.95999999999998</v>
      </c>
    </row>
    <row r="169" spans="1:13" x14ac:dyDescent="0.25">
      <c r="A169" t="s">
        <v>16</v>
      </c>
      <c r="B169">
        <v>16.5</v>
      </c>
      <c r="C169">
        <v>76.295299999999997</v>
      </c>
      <c r="D169" s="1">
        <v>14.05</v>
      </c>
      <c r="E169" s="2">
        <f t="shared" si="7"/>
        <v>0.17437722419928819</v>
      </c>
      <c r="F169">
        <f t="shared" si="8"/>
        <v>3.0407416319448821E-2</v>
      </c>
      <c r="M169">
        <f t="shared" si="9"/>
        <v>272.25</v>
      </c>
    </row>
    <row r="170" spans="1:13" x14ac:dyDescent="0.25">
      <c r="A170" t="s">
        <v>16</v>
      </c>
      <c r="B170">
        <v>16.5</v>
      </c>
      <c r="C170">
        <v>73.862399999999994</v>
      </c>
      <c r="D170" s="1">
        <v>14.05</v>
      </c>
      <c r="E170" s="2">
        <f t="shared" si="7"/>
        <v>0.17437722419928819</v>
      </c>
      <c r="F170">
        <f t="shared" si="8"/>
        <v>3.0407416319448821E-2</v>
      </c>
      <c r="M170">
        <f t="shared" si="9"/>
        <v>272.25</v>
      </c>
    </row>
    <row r="171" spans="1:13" x14ac:dyDescent="0.25">
      <c r="A171" t="s">
        <v>16</v>
      </c>
      <c r="B171">
        <v>16.649999999999999</v>
      </c>
      <c r="C171">
        <v>76.291600000000003</v>
      </c>
      <c r="D171" s="1">
        <v>14.05</v>
      </c>
      <c r="E171" s="2">
        <f t="shared" si="7"/>
        <v>0.185053380782918</v>
      </c>
      <c r="F171">
        <f t="shared" si="8"/>
        <v>3.4244753739187644E-2</v>
      </c>
      <c r="M171">
        <f t="shared" si="9"/>
        <v>277.22249999999997</v>
      </c>
    </row>
    <row r="172" spans="1:13" x14ac:dyDescent="0.25">
      <c r="A172" t="s">
        <v>17</v>
      </c>
      <c r="B172">
        <v>20.149999999999999</v>
      </c>
      <c r="C172">
        <v>113.05500000000001</v>
      </c>
      <c r="D172" s="1">
        <v>15.05</v>
      </c>
      <c r="E172" s="2">
        <f t="shared" si="7"/>
        <v>0.33887043189368754</v>
      </c>
      <c r="F172">
        <f t="shared" si="8"/>
        <v>0.11483316961181432</v>
      </c>
      <c r="M172">
        <f t="shared" si="9"/>
        <v>406.02249999999992</v>
      </c>
    </row>
    <row r="173" spans="1:13" x14ac:dyDescent="0.25">
      <c r="A173" t="s">
        <v>17</v>
      </c>
      <c r="B173">
        <v>20</v>
      </c>
      <c r="C173">
        <v>112.72799999999999</v>
      </c>
      <c r="D173" s="1">
        <v>15.05</v>
      </c>
      <c r="E173" s="2">
        <f t="shared" si="7"/>
        <v>0.32890365448504977</v>
      </c>
      <c r="F173">
        <f t="shared" si="8"/>
        <v>0.10817761393362099</v>
      </c>
      <c r="M173">
        <f t="shared" si="9"/>
        <v>400</v>
      </c>
    </row>
    <row r="174" spans="1:13" x14ac:dyDescent="0.25">
      <c r="A174" t="s">
        <v>17</v>
      </c>
      <c r="B174">
        <v>19.75</v>
      </c>
      <c r="C174">
        <v>112.494</v>
      </c>
      <c r="D174" s="1">
        <v>15.05</v>
      </c>
      <c r="E174" s="2">
        <f t="shared" si="7"/>
        <v>0.31229235880398665</v>
      </c>
      <c r="F174">
        <f t="shared" si="8"/>
        <v>9.7526517367357943E-2</v>
      </c>
      <c r="M174">
        <f t="shared" si="9"/>
        <v>390.0625</v>
      </c>
    </row>
    <row r="175" spans="1:13" x14ac:dyDescent="0.25">
      <c r="A175" t="s">
        <v>17</v>
      </c>
      <c r="B175">
        <v>19.850000000000001</v>
      </c>
      <c r="C175">
        <v>112.521</v>
      </c>
      <c r="D175" s="1">
        <v>15.05</v>
      </c>
      <c r="E175" s="2">
        <f t="shared" si="7"/>
        <v>0.318936877076412</v>
      </c>
      <c r="F175">
        <f t="shared" si="8"/>
        <v>0.10172073155925433</v>
      </c>
      <c r="M175">
        <f t="shared" si="9"/>
        <v>394.02250000000004</v>
      </c>
    </row>
    <row r="176" spans="1:13" x14ac:dyDescent="0.25">
      <c r="A176" t="s">
        <v>17</v>
      </c>
      <c r="B176">
        <v>20.149999999999999</v>
      </c>
      <c r="C176">
        <v>113.995</v>
      </c>
      <c r="D176" s="1">
        <v>15.05</v>
      </c>
      <c r="E176" s="2">
        <f t="shared" si="7"/>
        <v>0.33887043189368754</v>
      </c>
      <c r="F176">
        <f t="shared" si="8"/>
        <v>0.11483316961181432</v>
      </c>
      <c r="M176">
        <f t="shared" si="9"/>
        <v>406.02249999999992</v>
      </c>
    </row>
    <row r="177" spans="1:13" x14ac:dyDescent="0.25">
      <c r="A177" t="s">
        <v>17</v>
      </c>
      <c r="B177">
        <v>20.149999999999999</v>
      </c>
      <c r="C177">
        <v>102.262</v>
      </c>
      <c r="D177" s="1">
        <v>15.05</v>
      </c>
      <c r="E177" s="2">
        <f t="shared" si="7"/>
        <v>0.33887043189368754</v>
      </c>
      <c r="F177">
        <f t="shared" si="8"/>
        <v>0.11483316961181432</v>
      </c>
      <c r="M177">
        <f t="shared" si="9"/>
        <v>406.02249999999992</v>
      </c>
    </row>
    <row r="178" spans="1:13" x14ac:dyDescent="0.25">
      <c r="A178" t="s">
        <v>17</v>
      </c>
      <c r="B178">
        <v>20</v>
      </c>
      <c r="C178">
        <v>113.371</v>
      </c>
      <c r="D178" s="1">
        <v>15.05</v>
      </c>
      <c r="E178" s="2">
        <f t="shared" si="7"/>
        <v>0.32890365448504977</v>
      </c>
      <c r="F178">
        <f t="shared" si="8"/>
        <v>0.10817761393362099</v>
      </c>
      <c r="M178">
        <f t="shared" si="9"/>
        <v>400</v>
      </c>
    </row>
    <row r="179" spans="1:13" x14ac:dyDescent="0.25">
      <c r="A179" t="s">
        <v>17</v>
      </c>
      <c r="B179">
        <v>20.100000000000001</v>
      </c>
      <c r="C179">
        <v>107.871</v>
      </c>
      <c r="D179" s="1">
        <v>15.05</v>
      </c>
      <c r="E179" s="2">
        <f t="shared" si="7"/>
        <v>0.33554817275747512</v>
      </c>
      <c r="F179">
        <f t="shared" si="8"/>
        <v>0.11259257624088037</v>
      </c>
      <c r="M179">
        <f t="shared" si="9"/>
        <v>404.01000000000005</v>
      </c>
    </row>
    <row r="180" spans="1:13" x14ac:dyDescent="0.25">
      <c r="A180" t="s">
        <v>17</v>
      </c>
      <c r="B180">
        <v>20.5</v>
      </c>
      <c r="C180">
        <v>106.426</v>
      </c>
      <c r="D180" s="1">
        <v>15.05</v>
      </c>
      <c r="E180" s="2">
        <f t="shared" si="7"/>
        <v>0.36212624584717601</v>
      </c>
      <c r="F180">
        <f t="shared" si="8"/>
        <v>0.13113541793136935</v>
      </c>
      <c r="M180">
        <f t="shared" si="9"/>
        <v>420.25</v>
      </c>
    </row>
    <row r="181" spans="1:13" x14ac:dyDescent="0.25">
      <c r="A181" t="s">
        <v>17</v>
      </c>
      <c r="B181">
        <v>20.75</v>
      </c>
      <c r="C181">
        <v>113.009</v>
      </c>
      <c r="D181" s="1">
        <v>15.05</v>
      </c>
      <c r="E181" s="2">
        <f t="shared" si="7"/>
        <v>0.37873754152823913</v>
      </c>
      <c r="F181">
        <f t="shared" si="8"/>
        <v>0.14344212536285467</v>
      </c>
      <c r="M181">
        <f t="shared" si="9"/>
        <v>430.5625</v>
      </c>
    </row>
    <row r="182" spans="1:13" x14ac:dyDescent="0.25">
      <c r="A182" t="s">
        <v>18</v>
      </c>
      <c r="B182">
        <v>19.05</v>
      </c>
      <c r="C182">
        <v>113.17</v>
      </c>
      <c r="D182" s="1">
        <v>13.6</v>
      </c>
      <c r="E182" s="2">
        <f t="shared" si="7"/>
        <v>0.40073529411764713</v>
      </c>
      <c r="F182">
        <f t="shared" si="8"/>
        <v>0.16058877595155716</v>
      </c>
      <c r="M182">
        <f t="shared" si="9"/>
        <v>362.90250000000003</v>
      </c>
    </row>
    <row r="183" spans="1:13" x14ac:dyDescent="0.25">
      <c r="A183" t="s">
        <v>18</v>
      </c>
      <c r="B183">
        <v>19.05</v>
      </c>
      <c r="C183">
        <v>114.702</v>
      </c>
      <c r="D183" s="1">
        <v>13.6</v>
      </c>
      <c r="E183" s="2">
        <f t="shared" si="7"/>
        <v>0.40073529411764713</v>
      </c>
      <c r="F183">
        <f t="shared" si="8"/>
        <v>0.16058877595155716</v>
      </c>
      <c r="M183">
        <f t="shared" si="9"/>
        <v>362.90250000000003</v>
      </c>
    </row>
    <row r="184" spans="1:13" x14ac:dyDescent="0.25">
      <c r="A184" t="s">
        <v>18</v>
      </c>
      <c r="B184">
        <v>19.2</v>
      </c>
      <c r="C184">
        <v>114.934</v>
      </c>
      <c r="D184" s="1">
        <v>13.6</v>
      </c>
      <c r="E184" s="2">
        <f t="shared" si="7"/>
        <v>0.41176470588235292</v>
      </c>
      <c r="F184">
        <f t="shared" si="8"/>
        <v>0.16955017301038061</v>
      </c>
      <c r="M184">
        <f t="shared" si="9"/>
        <v>368.64</v>
      </c>
    </row>
    <row r="185" spans="1:13" x14ac:dyDescent="0.25">
      <c r="A185" t="s">
        <v>18</v>
      </c>
      <c r="B185">
        <v>18.899999999999999</v>
      </c>
      <c r="C185">
        <v>115.64700000000001</v>
      </c>
      <c r="D185" s="1">
        <v>13.6</v>
      </c>
      <c r="E185" s="2">
        <f t="shared" si="7"/>
        <v>0.38970588235294112</v>
      </c>
      <c r="F185">
        <f t="shared" si="8"/>
        <v>0.15187067474048438</v>
      </c>
      <c r="M185">
        <f t="shared" si="9"/>
        <v>357.20999999999992</v>
      </c>
    </row>
    <row r="186" spans="1:13" x14ac:dyDescent="0.25">
      <c r="A186" t="s">
        <v>18</v>
      </c>
      <c r="B186">
        <v>18.95</v>
      </c>
      <c r="C186">
        <v>114.91200000000001</v>
      </c>
      <c r="D186" s="1">
        <v>13.6</v>
      </c>
      <c r="E186" s="2">
        <f t="shared" si="7"/>
        <v>0.39338235294117646</v>
      </c>
      <c r="F186">
        <f t="shared" si="8"/>
        <v>0.15474967560553632</v>
      </c>
      <c r="M186">
        <f t="shared" si="9"/>
        <v>359.10249999999996</v>
      </c>
    </row>
    <row r="187" spans="1:13" x14ac:dyDescent="0.25">
      <c r="A187" t="s">
        <v>18</v>
      </c>
      <c r="B187">
        <v>19.05</v>
      </c>
      <c r="C187">
        <v>112.739</v>
      </c>
      <c r="D187" s="1">
        <v>13.6</v>
      </c>
      <c r="E187" s="2">
        <f t="shared" si="7"/>
        <v>0.40073529411764713</v>
      </c>
      <c r="F187">
        <f t="shared" si="8"/>
        <v>0.16058877595155716</v>
      </c>
      <c r="M187">
        <f t="shared" si="9"/>
        <v>362.90250000000003</v>
      </c>
    </row>
    <row r="188" spans="1:13" x14ac:dyDescent="0.25">
      <c r="A188" t="s">
        <v>18</v>
      </c>
      <c r="B188">
        <v>19.05</v>
      </c>
      <c r="C188">
        <v>115.08499999999999</v>
      </c>
      <c r="D188" s="1">
        <v>13.6</v>
      </c>
      <c r="E188" s="2">
        <f t="shared" si="7"/>
        <v>0.40073529411764713</v>
      </c>
      <c r="F188">
        <f t="shared" si="8"/>
        <v>0.16058877595155716</v>
      </c>
      <c r="M188">
        <f t="shared" si="9"/>
        <v>362.90250000000003</v>
      </c>
    </row>
    <row r="189" spans="1:13" x14ac:dyDescent="0.25">
      <c r="A189" t="s">
        <v>18</v>
      </c>
      <c r="B189">
        <v>18.649999999999999</v>
      </c>
      <c r="C189">
        <v>113.042</v>
      </c>
      <c r="D189" s="1">
        <v>13.6</v>
      </c>
      <c r="E189" s="2">
        <f t="shared" si="7"/>
        <v>0.37132352941176466</v>
      </c>
      <c r="F189">
        <f t="shared" si="8"/>
        <v>0.13788116349480967</v>
      </c>
      <c r="M189">
        <f t="shared" si="9"/>
        <v>347.82249999999993</v>
      </c>
    </row>
    <row r="190" spans="1:13" x14ac:dyDescent="0.25">
      <c r="A190" t="s">
        <v>18</v>
      </c>
      <c r="B190">
        <v>19.05</v>
      </c>
      <c r="C190">
        <v>115.358</v>
      </c>
      <c r="D190" s="1">
        <v>13.6</v>
      </c>
      <c r="E190" s="2">
        <f t="shared" si="7"/>
        <v>0.40073529411764713</v>
      </c>
      <c r="F190">
        <f t="shared" si="8"/>
        <v>0.16058877595155716</v>
      </c>
      <c r="M190">
        <f t="shared" si="9"/>
        <v>362.90250000000003</v>
      </c>
    </row>
    <row r="191" spans="1:13" x14ac:dyDescent="0.25">
      <c r="A191" t="s">
        <v>18</v>
      </c>
      <c r="B191">
        <v>19.05</v>
      </c>
      <c r="C191">
        <v>113.32</v>
      </c>
      <c r="D191" s="1">
        <v>13.6</v>
      </c>
      <c r="E191" s="2">
        <f t="shared" si="7"/>
        <v>0.40073529411764713</v>
      </c>
      <c r="F191">
        <f t="shared" si="8"/>
        <v>0.16058877595155716</v>
      </c>
      <c r="M191">
        <f t="shared" si="9"/>
        <v>362.90250000000003</v>
      </c>
    </row>
    <row r="192" spans="1:13" x14ac:dyDescent="0.25">
      <c r="A192" t="s">
        <v>19</v>
      </c>
      <c r="B192">
        <v>18.350000000000001</v>
      </c>
      <c r="C192">
        <v>104.93899999999999</v>
      </c>
      <c r="D192" s="1">
        <v>14.95</v>
      </c>
      <c r="E192" s="2">
        <f t="shared" si="7"/>
        <v>0.22742474916387975</v>
      </c>
      <c r="F192">
        <f t="shared" si="8"/>
        <v>5.1722016532253626E-2</v>
      </c>
      <c r="M192">
        <f t="shared" si="9"/>
        <v>336.72250000000003</v>
      </c>
    </row>
    <row r="193" spans="1:13" x14ac:dyDescent="0.25">
      <c r="A193" t="s">
        <v>19</v>
      </c>
      <c r="B193">
        <v>18.350000000000001</v>
      </c>
      <c r="C193">
        <v>101.283</v>
      </c>
      <c r="D193" s="1">
        <v>14.95</v>
      </c>
      <c r="E193" s="2">
        <f t="shared" si="7"/>
        <v>0.22742474916387975</v>
      </c>
      <c r="F193">
        <f t="shared" si="8"/>
        <v>5.1722016532253626E-2</v>
      </c>
      <c r="M193">
        <f t="shared" si="9"/>
        <v>336.72250000000003</v>
      </c>
    </row>
    <row r="194" spans="1:13" x14ac:dyDescent="0.25">
      <c r="A194" t="s">
        <v>19</v>
      </c>
      <c r="B194">
        <v>18.3</v>
      </c>
      <c r="C194">
        <v>102.429</v>
      </c>
      <c r="D194" s="1">
        <v>14.95</v>
      </c>
      <c r="E194" s="2">
        <f t="shared" si="7"/>
        <v>0.22408026755852853</v>
      </c>
      <c r="F194">
        <f t="shared" si="8"/>
        <v>5.0211966309101734E-2</v>
      </c>
      <c r="M194">
        <f t="shared" si="9"/>
        <v>334.89000000000004</v>
      </c>
    </row>
    <row r="195" spans="1:13" x14ac:dyDescent="0.25">
      <c r="A195" t="s">
        <v>19</v>
      </c>
      <c r="B195">
        <v>18.2</v>
      </c>
      <c r="C195">
        <v>101.648</v>
      </c>
      <c r="D195" s="1">
        <v>14.95</v>
      </c>
      <c r="E195" s="2">
        <f t="shared" ref="E195:E258" si="10">(B195-D195)/D195</f>
        <v>0.21739130434782611</v>
      </c>
      <c r="F195">
        <f t="shared" ref="F195:F258" si="11">E195^2</f>
        <v>4.7258979206049156E-2</v>
      </c>
      <c r="M195">
        <f t="shared" ref="M195:M258" si="12">B195^2</f>
        <v>331.23999999999995</v>
      </c>
    </row>
    <row r="196" spans="1:13" x14ac:dyDescent="0.25">
      <c r="A196" t="s">
        <v>19</v>
      </c>
      <c r="B196">
        <v>18.3</v>
      </c>
      <c r="C196">
        <v>104.68600000000001</v>
      </c>
      <c r="D196" s="1">
        <v>14.95</v>
      </c>
      <c r="E196" s="2">
        <f t="shared" si="10"/>
        <v>0.22408026755852853</v>
      </c>
      <c r="F196">
        <f t="shared" si="11"/>
        <v>5.0211966309101734E-2</v>
      </c>
      <c r="M196">
        <f t="shared" si="12"/>
        <v>334.89000000000004</v>
      </c>
    </row>
    <row r="197" spans="1:13" x14ac:dyDescent="0.25">
      <c r="A197" t="s">
        <v>19</v>
      </c>
      <c r="B197">
        <v>18.2</v>
      </c>
      <c r="C197">
        <v>96.859200000000001</v>
      </c>
      <c r="D197" s="1">
        <v>14.95</v>
      </c>
      <c r="E197" s="2">
        <f t="shared" si="10"/>
        <v>0.21739130434782611</v>
      </c>
      <c r="F197">
        <f t="shared" si="11"/>
        <v>4.7258979206049156E-2</v>
      </c>
      <c r="M197">
        <f t="shared" si="12"/>
        <v>331.23999999999995</v>
      </c>
    </row>
    <row r="198" spans="1:13" x14ac:dyDescent="0.25">
      <c r="A198" t="s">
        <v>19</v>
      </c>
      <c r="B198">
        <v>18.3</v>
      </c>
      <c r="C198">
        <v>104.715</v>
      </c>
      <c r="D198" s="1">
        <v>14.95</v>
      </c>
      <c r="E198" s="2">
        <f t="shared" si="10"/>
        <v>0.22408026755852853</v>
      </c>
      <c r="F198">
        <f t="shared" si="11"/>
        <v>5.0211966309101734E-2</v>
      </c>
      <c r="M198">
        <f t="shared" si="12"/>
        <v>334.89000000000004</v>
      </c>
    </row>
    <row r="199" spans="1:13" x14ac:dyDescent="0.25">
      <c r="A199" t="s">
        <v>19</v>
      </c>
      <c r="B199">
        <v>18.3</v>
      </c>
      <c r="C199">
        <v>103.83799999999999</v>
      </c>
      <c r="D199" s="1">
        <v>14.95</v>
      </c>
      <c r="E199" s="2">
        <f t="shared" si="10"/>
        <v>0.22408026755852853</v>
      </c>
      <c r="F199">
        <f t="shared" si="11"/>
        <v>5.0211966309101734E-2</v>
      </c>
      <c r="M199">
        <f t="shared" si="12"/>
        <v>334.89000000000004</v>
      </c>
    </row>
    <row r="200" spans="1:13" x14ac:dyDescent="0.25">
      <c r="A200" t="s">
        <v>19</v>
      </c>
      <c r="B200">
        <v>18.2</v>
      </c>
      <c r="C200">
        <v>104.989</v>
      </c>
      <c r="D200" s="1">
        <v>14.95</v>
      </c>
      <c r="E200" s="2">
        <f t="shared" si="10"/>
        <v>0.21739130434782611</v>
      </c>
      <c r="F200">
        <f t="shared" si="11"/>
        <v>4.7258979206049156E-2</v>
      </c>
      <c r="M200">
        <f t="shared" si="12"/>
        <v>331.23999999999995</v>
      </c>
    </row>
    <row r="201" spans="1:13" x14ac:dyDescent="0.25">
      <c r="A201" t="s">
        <v>19</v>
      </c>
      <c r="B201">
        <v>18.3</v>
      </c>
      <c r="C201">
        <v>103.958</v>
      </c>
      <c r="D201" s="1">
        <v>14.95</v>
      </c>
      <c r="E201" s="2">
        <f t="shared" si="10"/>
        <v>0.22408026755852853</v>
      </c>
      <c r="F201">
        <f t="shared" si="11"/>
        <v>5.0211966309101734E-2</v>
      </c>
      <c r="M201">
        <f t="shared" si="12"/>
        <v>334.89000000000004</v>
      </c>
    </row>
    <row r="202" spans="1:13" x14ac:dyDescent="0.25">
      <c r="A202" t="s">
        <v>20</v>
      </c>
      <c r="B202">
        <v>34.950000000000003</v>
      </c>
      <c r="C202">
        <v>137.768</v>
      </c>
      <c r="D202" s="1">
        <v>30</v>
      </c>
      <c r="E202" s="2">
        <f t="shared" si="10"/>
        <v>0.16500000000000009</v>
      </c>
      <c r="F202">
        <f t="shared" si="11"/>
        <v>2.722500000000003E-2</v>
      </c>
      <c r="M202">
        <f t="shared" si="12"/>
        <v>1221.5025000000003</v>
      </c>
    </row>
    <row r="203" spans="1:13" x14ac:dyDescent="0.25">
      <c r="A203" t="s">
        <v>20</v>
      </c>
      <c r="B203">
        <v>34.4</v>
      </c>
      <c r="C203">
        <v>157.79</v>
      </c>
      <c r="D203" s="1">
        <v>30</v>
      </c>
      <c r="E203" s="2">
        <f t="shared" si="10"/>
        <v>0.14666666666666661</v>
      </c>
      <c r="F203">
        <f t="shared" si="11"/>
        <v>2.1511111111111095E-2</v>
      </c>
      <c r="M203">
        <f t="shared" si="12"/>
        <v>1183.3599999999999</v>
      </c>
    </row>
    <row r="204" spans="1:13" x14ac:dyDescent="0.25">
      <c r="A204" t="s">
        <v>20</v>
      </c>
      <c r="B204">
        <v>33.65</v>
      </c>
      <c r="C204">
        <v>152.08600000000001</v>
      </c>
      <c r="D204" s="1">
        <v>30</v>
      </c>
      <c r="E204" s="2">
        <f t="shared" si="10"/>
        <v>0.12166666666666662</v>
      </c>
      <c r="F204">
        <f t="shared" si="11"/>
        <v>1.4802777777777765E-2</v>
      </c>
      <c r="M204">
        <f t="shared" si="12"/>
        <v>1132.3225</v>
      </c>
    </row>
    <row r="205" spans="1:13" x14ac:dyDescent="0.25">
      <c r="A205" t="s">
        <v>20</v>
      </c>
      <c r="B205">
        <v>34.549999999999997</v>
      </c>
      <c r="C205">
        <v>142.459</v>
      </c>
      <c r="D205" s="1">
        <v>30</v>
      </c>
      <c r="E205" s="2">
        <f t="shared" si="10"/>
        <v>0.15166666666666656</v>
      </c>
      <c r="F205">
        <f t="shared" si="11"/>
        <v>2.3002777777777747E-2</v>
      </c>
      <c r="M205">
        <f t="shared" si="12"/>
        <v>1193.7024999999999</v>
      </c>
    </row>
    <row r="206" spans="1:13" x14ac:dyDescent="0.25">
      <c r="A206" t="s">
        <v>20</v>
      </c>
      <c r="B206">
        <v>34.75</v>
      </c>
      <c r="C206">
        <v>158.10599999999999</v>
      </c>
      <c r="D206" s="1">
        <v>30</v>
      </c>
      <c r="E206" s="2">
        <f t="shared" si="10"/>
        <v>0.15833333333333333</v>
      </c>
      <c r="F206">
        <f t="shared" si="11"/>
        <v>2.5069444444444443E-2</v>
      </c>
      <c r="M206">
        <f t="shared" si="12"/>
        <v>1207.5625</v>
      </c>
    </row>
    <row r="207" spans="1:13" x14ac:dyDescent="0.25">
      <c r="A207" t="s">
        <v>20</v>
      </c>
      <c r="B207">
        <v>34</v>
      </c>
      <c r="C207">
        <v>147.541</v>
      </c>
      <c r="D207" s="1">
        <v>30</v>
      </c>
      <c r="E207" s="2">
        <f t="shared" si="10"/>
        <v>0.13333333333333333</v>
      </c>
      <c r="F207">
        <f t="shared" si="11"/>
        <v>1.7777777777777778E-2</v>
      </c>
      <c r="M207">
        <f t="shared" si="12"/>
        <v>1156</v>
      </c>
    </row>
    <row r="208" spans="1:13" x14ac:dyDescent="0.25">
      <c r="A208" t="s">
        <v>20</v>
      </c>
      <c r="B208">
        <v>33.9</v>
      </c>
      <c r="C208">
        <v>148.239</v>
      </c>
      <c r="D208" s="1">
        <v>30</v>
      </c>
      <c r="E208" s="2">
        <f t="shared" si="10"/>
        <v>0.12999999999999995</v>
      </c>
      <c r="F208">
        <f t="shared" si="11"/>
        <v>1.6899999999999988E-2</v>
      </c>
      <c r="M208">
        <f t="shared" si="12"/>
        <v>1149.2099999999998</v>
      </c>
    </row>
    <row r="209" spans="1:13" x14ac:dyDescent="0.25">
      <c r="A209" t="s">
        <v>20</v>
      </c>
      <c r="B209">
        <v>34.75</v>
      </c>
      <c r="C209">
        <v>149.06200000000001</v>
      </c>
      <c r="D209" s="1">
        <v>30</v>
      </c>
      <c r="E209" s="2">
        <f t="shared" si="10"/>
        <v>0.15833333333333333</v>
      </c>
      <c r="F209">
        <f t="shared" si="11"/>
        <v>2.5069444444444443E-2</v>
      </c>
      <c r="M209">
        <f t="shared" si="12"/>
        <v>1207.5625</v>
      </c>
    </row>
    <row r="210" spans="1:13" x14ac:dyDescent="0.25">
      <c r="A210" t="s">
        <v>20</v>
      </c>
      <c r="B210">
        <v>34.549999999999997</v>
      </c>
      <c r="C210">
        <v>151.81</v>
      </c>
      <c r="D210" s="1">
        <v>30</v>
      </c>
      <c r="E210" s="2">
        <f t="shared" si="10"/>
        <v>0.15166666666666656</v>
      </c>
      <c r="F210">
        <f t="shared" si="11"/>
        <v>2.3002777777777747E-2</v>
      </c>
      <c r="M210">
        <f t="shared" si="12"/>
        <v>1193.7024999999999</v>
      </c>
    </row>
    <row r="211" spans="1:13" x14ac:dyDescent="0.25">
      <c r="A211" t="s">
        <v>20</v>
      </c>
      <c r="B211">
        <v>34.6</v>
      </c>
      <c r="C211">
        <v>149.91200000000001</v>
      </c>
      <c r="D211" s="1">
        <v>30</v>
      </c>
      <c r="E211" s="2">
        <f t="shared" si="10"/>
        <v>0.15333333333333338</v>
      </c>
      <c r="F211">
        <f t="shared" si="11"/>
        <v>2.3511111111111125E-2</v>
      </c>
      <c r="M211">
        <f t="shared" si="12"/>
        <v>1197.1600000000001</v>
      </c>
    </row>
    <row r="212" spans="1:13" x14ac:dyDescent="0.25">
      <c r="A212" t="s">
        <v>21</v>
      </c>
      <c r="B212">
        <v>43.5</v>
      </c>
      <c r="C212">
        <v>150.37799999999999</v>
      </c>
      <c r="D212" s="1">
        <v>36.4</v>
      </c>
      <c r="E212" s="2">
        <f t="shared" si="10"/>
        <v>0.19505494505494511</v>
      </c>
      <c r="F212">
        <f t="shared" si="11"/>
        <v>3.8046431590387654E-2</v>
      </c>
      <c r="M212">
        <f t="shared" si="12"/>
        <v>1892.25</v>
      </c>
    </row>
    <row r="213" spans="1:13" x14ac:dyDescent="0.25">
      <c r="A213" t="s">
        <v>21</v>
      </c>
      <c r="B213">
        <v>43.3</v>
      </c>
      <c r="C213">
        <v>149.858</v>
      </c>
      <c r="D213" s="1">
        <v>36.4</v>
      </c>
      <c r="E213" s="2">
        <f t="shared" si="10"/>
        <v>0.18956043956043953</v>
      </c>
      <c r="F213">
        <f t="shared" si="11"/>
        <v>3.5933160246347046E-2</v>
      </c>
      <c r="M213">
        <f t="shared" si="12"/>
        <v>1874.8899999999996</v>
      </c>
    </row>
    <row r="214" spans="1:13" x14ac:dyDescent="0.25">
      <c r="A214" t="s">
        <v>21</v>
      </c>
      <c r="B214">
        <v>43.55</v>
      </c>
      <c r="C214">
        <v>134.90199999999999</v>
      </c>
      <c r="D214" s="1">
        <v>36.4</v>
      </c>
      <c r="E214" s="2">
        <f t="shared" si="10"/>
        <v>0.1964285714285714</v>
      </c>
      <c r="F214">
        <f t="shared" si="11"/>
        <v>3.8584183673469379E-2</v>
      </c>
      <c r="M214">
        <f t="shared" si="12"/>
        <v>1896.6024999999997</v>
      </c>
    </row>
    <row r="215" spans="1:13" x14ac:dyDescent="0.25">
      <c r="A215" t="s">
        <v>21</v>
      </c>
      <c r="B215">
        <v>43.75</v>
      </c>
      <c r="C215">
        <v>152.21899999999999</v>
      </c>
      <c r="D215" s="1">
        <v>36.4</v>
      </c>
      <c r="E215" s="2">
        <f t="shared" si="10"/>
        <v>0.20192307692307698</v>
      </c>
      <c r="F215">
        <f t="shared" si="11"/>
        <v>4.0772928994082865E-2</v>
      </c>
      <c r="M215">
        <f t="shared" si="12"/>
        <v>1914.0625</v>
      </c>
    </row>
    <row r="216" spans="1:13" x14ac:dyDescent="0.25">
      <c r="A216" t="s">
        <v>21</v>
      </c>
      <c r="B216">
        <v>44.3</v>
      </c>
      <c r="C216">
        <v>165.79499999999999</v>
      </c>
      <c r="D216" s="1">
        <v>36.4</v>
      </c>
      <c r="E216" s="2">
        <f t="shared" si="10"/>
        <v>0.21703296703296701</v>
      </c>
      <c r="F216">
        <f t="shared" si="11"/>
        <v>4.7103308779132942E-2</v>
      </c>
      <c r="M216">
        <f t="shared" si="12"/>
        <v>1962.4899999999998</v>
      </c>
    </row>
    <row r="217" spans="1:13" x14ac:dyDescent="0.25">
      <c r="A217" t="s">
        <v>21</v>
      </c>
      <c r="B217">
        <v>44.35</v>
      </c>
      <c r="C217">
        <v>135.035</v>
      </c>
      <c r="D217" s="1">
        <v>36.4</v>
      </c>
      <c r="E217" s="2">
        <f t="shared" si="10"/>
        <v>0.21840659340659349</v>
      </c>
      <c r="F217">
        <f t="shared" si="11"/>
        <v>4.7701440043473049E-2</v>
      </c>
      <c r="M217">
        <f t="shared" si="12"/>
        <v>1966.9225000000001</v>
      </c>
    </row>
    <row r="218" spans="1:13" x14ac:dyDescent="0.25">
      <c r="A218" t="s">
        <v>21</v>
      </c>
      <c r="B218">
        <v>42.75</v>
      </c>
      <c r="C218">
        <v>133.23699999999999</v>
      </c>
      <c r="D218" s="1">
        <v>36.4</v>
      </c>
      <c r="E218" s="2">
        <f t="shared" si="10"/>
        <v>0.1744505494505495</v>
      </c>
      <c r="F218">
        <f t="shared" si="11"/>
        <v>3.0432994203598615E-2</v>
      </c>
      <c r="M218">
        <f t="shared" si="12"/>
        <v>1827.5625</v>
      </c>
    </row>
    <row r="219" spans="1:13" x14ac:dyDescent="0.25">
      <c r="A219" t="s">
        <v>21</v>
      </c>
      <c r="B219">
        <v>45.1</v>
      </c>
      <c r="C219">
        <v>142.58799999999999</v>
      </c>
      <c r="D219" s="1">
        <v>36.4</v>
      </c>
      <c r="E219" s="2">
        <f t="shared" si="10"/>
        <v>0.23901098901098911</v>
      </c>
      <c r="F219">
        <f t="shared" si="11"/>
        <v>5.7126252868011158E-2</v>
      </c>
      <c r="M219">
        <f t="shared" si="12"/>
        <v>2034.0100000000002</v>
      </c>
    </row>
    <row r="220" spans="1:13" x14ac:dyDescent="0.25">
      <c r="A220" t="s">
        <v>21</v>
      </c>
      <c r="B220">
        <v>43.75</v>
      </c>
      <c r="C220">
        <v>144.42400000000001</v>
      </c>
      <c r="D220" s="1">
        <v>36.4</v>
      </c>
      <c r="E220" s="2">
        <f t="shared" si="10"/>
        <v>0.20192307692307698</v>
      </c>
      <c r="F220">
        <f t="shared" si="11"/>
        <v>4.0772928994082865E-2</v>
      </c>
      <c r="M220">
        <f t="shared" si="12"/>
        <v>1914.0625</v>
      </c>
    </row>
    <row r="221" spans="1:13" x14ac:dyDescent="0.25">
      <c r="A221" t="s">
        <v>21</v>
      </c>
      <c r="B221">
        <v>44.5</v>
      </c>
      <c r="C221">
        <v>152.571</v>
      </c>
      <c r="D221" s="1">
        <v>36.4</v>
      </c>
      <c r="E221" s="2">
        <f t="shared" si="10"/>
        <v>0.22252747252747257</v>
      </c>
      <c r="F221">
        <f t="shared" si="11"/>
        <v>4.9518476029465061E-2</v>
      </c>
      <c r="M221">
        <f t="shared" si="12"/>
        <v>1980.25</v>
      </c>
    </row>
    <row r="222" spans="1:13" x14ac:dyDescent="0.25">
      <c r="A222" t="s">
        <v>22</v>
      </c>
      <c r="B222">
        <v>38.9</v>
      </c>
      <c r="C222">
        <v>142.38399999999999</v>
      </c>
      <c r="D222" s="1">
        <v>31.5</v>
      </c>
      <c r="E222" s="2">
        <f t="shared" si="10"/>
        <v>0.23492063492063486</v>
      </c>
      <c r="F222">
        <f t="shared" si="11"/>
        <v>5.5187704711514206E-2</v>
      </c>
      <c r="M222">
        <f t="shared" si="12"/>
        <v>1513.2099999999998</v>
      </c>
    </row>
    <row r="223" spans="1:13" x14ac:dyDescent="0.25">
      <c r="A223" t="s">
        <v>22</v>
      </c>
      <c r="B223">
        <v>40.299999999999997</v>
      </c>
      <c r="C223">
        <v>131.91499999999999</v>
      </c>
      <c r="D223" s="1">
        <v>31.5</v>
      </c>
      <c r="E223" s="2">
        <f t="shared" si="10"/>
        <v>0.27936507936507926</v>
      </c>
      <c r="F223">
        <f t="shared" si="11"/>
        <v>7.8044847568657039E-2</v>
      </c>
      <c r="M223">
        <f t="shared" si="12"/>
        <v>1624.0899999999997</v>
      </c>
    </row>
    <row r="224" spans="1:13" x14ac:dyDescent="0.25">
      <c r="A224" t="s">
        <v>22</v>
      </c>
      <c r="B224">
        <v>38</v>
      </c>
      <c r="C224">
        <v>127.422</v>
      </c>
      <c r="D224" s="1">
        <v>31.5</v>
      </c>
      <c r="E224" s="2">
        <f t="shared" si="10"/>
        <v>0.20634920634920634</v>
      </c>
      <c r="F224">
        <f t="shared" si="11"/>
        <v>4.2579994960947339E-2</v>
      </c>
      <c r="M224">
        <f t="shared" si="12"/>
        <v>1444</v>
      </c>
    </row>
    <row r="225" spans="1:13" x14ac:dyDescent="0.25">
      <c r="A225" t="s">
        <v>22</v>
      </c>
      <c r="B225">
        <v>39.200000000000003</v>
      </c>
      <c r="C225">
        <v>139.97</v>
      </c>
      <c r="D225" s="1">
        <v>31.5</v>
      </c>
      <c r="E225" s="2">
        <f t="shared" si="10"/>
        <v>0.24444444444444455</v>
      </c>
      <c r="F225">
        <f t="shared" si="11"/>
        <v>5.9753086419753139E-2</v>
      </c>
      <c r="M225">
        <f t="shared" si="12"/>
        <v>1536.6400000000003</v>
      </c>
    </row>
    <row r="226" spans="1:13" x14ac:dyDescent="0.25">
      <c r="A226" t="s">
        <v>22</v>
      </c>
      <c r="B226">
        <v>39.1</v>
      </c>
      <c r="C226">
        <v>137.751</v>
      </c>
      <c r="D226" s="1">
        <v>31.5</v>
      </c>
      <c r="E226" s="2">
        <f t="shared" si="10"/>
        <v>0.24126984126984133</v>
      </c>
      <c r="F226">
        <f t="shared" si="11"/>
        <v>5.8211136306374429E-2</v>
      </c>
      <c r="M226">
        <f t="shared" si="12"/>
        <v>1528.8100000000002</v>
      </c>
    </row>
    <row r="227" spans="1:13" x14ac:dyDescent="0.25">
      <c r="A227" t="s">
        <v>22</v>
      </c>
      <c r="B227">
        <v>38.799999999999997</v>
      </c>
      <c r="C227">
        <v>160.99199999999999</v>
      </c>
      <c r="D227" s="1">
        <v>31.5</v>
      </c>
      <c r="E227" s="2">
        <f t="shared" si="10"/>
        <v>0.23174603174603164</v>
      </c>
      <c r="F227">
        <f t="shared" si="11"/>
        <v>5.3706223230032706E-2</v>
      </c>
      <c r="M227">
        <f t="shared" si="12"/>
        <v>1505.4399999999998</v>
      </c>
    </row>
    <row r="228" spans="1:13" x14ac:dyDescent="0.25">
      <c r="A228" t="s">
        <v>22</v>
      </c>
      <c r="B228">
        <v>39.200000000000003</v>
      </c>
      <c r="C228">
        <v>151.26499999999999</v>
      </c>
      <c r="D228" s="1">
        <v>31.5</v>
      </c>
      <c r="E228" s="2">
        <f t="shared" si="10"/>
        <v>0.24444444444444455</v>
      </c>
      <c r="F228">
        <f t="shared" si="11"/>
        <v>5.9753086419753139E-2</v>
      </c>
      <c r="M228">
        <f t="shared" si="12"/>
        <v>1536.6400000000003</v>
      </c>
    </row>
    <row r="229" spans="1:13" x14ac:dyDescent="0.25">
      <c r="A229" t="s">
        <v>22</v>
      </c>
      <c r="B229">
        <v>38.299999999999997</v>
      </c>
      <c r="C229">
        <v>137.316</v>
      </c>
      <c r="D229" s="1">
        <v>31.5</v>
      </c>
      <c r="E229" s="2">
        <f t="shared" si="10"/>
        <v>0.21587301587301577</v>
      </c>
      <c r="F229">
        <f t="shared" si="11"/>
        <v>4.660115898211132E-2</v>
      </c>
      <c r="M229">
        <f t="shared" si="12"/>
        <v>1466.8899999999999</v>
      </c>
    </row>
    <row r="230" spans="1:13" x14ac:dyDescent="0.25">
      <c r="A230" t="s">
        <v>22</v>
      </c>
      <c r="B230">
        <v>38.700000000000003</v>
      </c>
      <c r="C230">
        <v>139.536</v>
      </c>
      <c r="D230" s="1">
        <v>31.5</v>
      </c>
      <c r="E230" s="2">
        <f t="shared" si="10"/>
        <v>0.22857142857142868</v>
      </c>
      <c r="F230">
        <f t="shared" si="11"/>
        <v>5.2244897959183724E-2</v>
      </c>
      <c r="M230">
        <f t="shared" si="12"/>
        <v>1497.6900000000003</v>
      </c>
    </row>
    <row r="231" spans="1:13" x14ac:dyDescent="0.25">
      <c r="A231" t="s">
        <v>22</v>
      </c>
      <c r="B231">
        <v>38.4</v>
      </c>
      <c r="C231">
        <v>140.69499999999999</v>
      </c>
      <c r="D231" s="1">
        <v>31.5</v>
      </c>
      <c r="E231" s="2">
        <f t="shared" si="10"/>
        <v>0.21904761904761899</v>
      </c>
      <c r="F231">
        <f t="shared" si="11"/>
        <v>4.7981859410430816E-2</v>
      </c>
      <c r="M231">
        <f t="shared" si="12"/>
        <v>1474.56</v>
      </c>
    </row>
    <row r="232" spans="1:13" x14ac:dyDescent="0.25">
      <c r="A232" t="s">
        <v>23</v>
      </c>
      <c r="B232">
        <v>30.9</v>
      </c>
      <c r="C232">
        <v>145.36699999999999</v>
      </c>
      <c r="D232" s="1">
        <v>25.7</v>
      </c>
      <c r="E232" s="2">
        <f t="shared" si="10"/>
        <v>0.20233463035019453</v>
      </c>
      <c r="F232">
        <f t="shared" si="11"/>
        <v>4.0939302638949862E-2</v>
      </c>
      <c r="M232">
        <f t="shared" si="12"/>
        <v>954.81</v>
      </c>
    </row>
    <row r="233" spans="1:13" x14ac:dyDescent="0.25">
      <c r="A233" t="s">
        <v>23</v>
      </c>
      <c r="B233">
        <v>30.15</v>
      </c>
      <c r="C233">
        <v>142.32300000000001</v>
      </c>
      <c r="D233" s="1">
        <v>25.7</v>
      </c>
      <c r="E233" s="2">
        <f t="shared" si="10"/>
        <v>0.17315175097276261</v>
      </c>
      <c r="F233">
        <f t="shared" si="11"/>
        <v>2.9981528864933597E-2</v>
      </c>
      <c r="M233">
        <f t="shared" si="12"/>
        <v>909.02249999999992</v>
      </c>
    </row>
    <row r="234" spans="1:13" x14ac:dyDescent="0.25">
      <c r="A234" t="s">
        <v>23</v>
      </c>
      <c r="B234">
        <v>29.95</v>
      </c>
      <c r="C234">
        <v>155.643</v>
      </c>
      <c r="D234" s="1">
        <v>25.7</v>
      </c>
      <c r="E234" s="2">
        <f t="shared" si="10"/>
        <v>0.16536964980544747</v>
      </c>
      <c r="F234">
        <f t="shared" si="11"/>
        <v>2.734712107677633E-2</v>
      </c>
      <c r="M234">
        <f t="shared" si="12"/>
        <v>897.00249999999994</v>
      </c>
    </row>
    <row r="235" spans="1:13" x14ac:dyDescent="0.25">
      <c r="A235" t="s">
        <v>23</v>
      </c>
      <c r="B235">
        <v>30.5</v>
      </c>
      <c r="C235">
        <v>170.17500000000001</v>
      </c>
      <c r="D235" s="1">
        <v>25.7</v>
      </c>
      <c r="E235" s="2">
        <f t="shared" si="10"/>
        <v>0.18677042801556423</v>
      </c>
      <c r="F235">
        <f t="shared" si="11"/>
        <v>3.488319278111706E-2</v>
      </c>
      <c r="M235">
        <f t="shared" si="12"/>
        <v>930.25</v>
      </c>
    </row>
    <row r="236" spans="1:13" x14ac:dyDescent="0.25">
      <c r="A236" t="s">
        <v>23</v>
      </c>
      <c r="B236">
        <v>31.2</v>
      </c>
      <c r="C236">
        <v>150.54300000000001</v>
      </c>
      <c r="D236" s="1">
        <v>25.7</v>
      </c>
      <c r="E236" s="2">
        <f t="shared" si="10"/>
        <v>0.21400778210116733</v>
      </c>
      <c r="F236">
        <f t="shared" si="11"/>
        <v>4.5799330799860719E-2</v>
      </c>
      <c r="M236">
        <f t="shared" si="12"/>
        <v>973.43999999999994</v>
      </c>
    </row>
    <row r="237" spans="1:13" x14ac:dyDescent="0.25">
      <c r="A237" t="s">
        <v>23</v>
      </c>
      <c r="B237">
        <v>30.05</v>
      </c>
      <c r="C237">
        <v>146.172</v>
      </c>
      <c r="D237" s="1">
        <v>25.7</v>
      </c>
      <c r="E237" s="2">
        <f t="shared" si="10"/>
        <v>0.16926070038910512</v>
      </c>
      <c r="F237">
        <f t="shared" si="11"/>
        <v>2.864918469621041E-2</v>
      </c>
      <c r="M237">
        <f t="shared" si="12"/>
        <v>903.00250000000005</v>
      </c>
    </row>
    <row r="238" spans="1:13" x14ac:dyDescent="0.25">
      <c r="A238" t="s">
        <v>23</v>
      </c>
      <c r="B238">
        <v>30.9</v>
      </c>
      <c r="C238">
        <v>144.76</v>
      </c>
      <c r="D238" s="1">
        <v>25.7</v>
      </c>
      <c r="E238" s="2">
        <f t="shared" si="10"/>
        <v>0.20233463035019453</v>
      </c>
      <c r="F238">
        <f t="shared" si="11"/>
        <v>4.0939302638949862E-2</v>
      </c>
      <c r="M238">
        <f t="shared" si="12"/>
        <v>954.81</v>
      </c>
    </row>
    <row r="239" spans="1:13" x14ac:dyDescent="0.25">
      <c r="A239" t="s">
        <v>23</v>
      </c>
      <c r="B239">
        <v>30.45</v>
      </c>
      <c r="C239">
        <v>167.68899999999999</v>
      </c>
      <c r="D239" s="1">
        <v>25.7</v>
      </c>
      <c r="E239" s="2">
        <f t="shared" si="10"/>
        <v>0.18482490272373542</v>
      </c>
      <c r="F239">
        <f t="shared" si="11"/>
        <v>3.4160244666838258E-2</v>
      </c>
      <c r="M239">
        <f t="shared" si="12"/>
        <v>927.20249999999999</v>
      </c>
    </row>
    <row r="240" spans="1:13" x14ac:dyDescent="0.25">
      <c r="A240" t="s">
        <v>23</v>
      </c>
      <c r="B240">
        <v>30.05</v>
      </c>
      <c r="C240">
        <v>151.364</v>
      </c>
      <c r="D240" s="1">
        <v>25.7</v>
      </c>
      <c r="E240" s="2">
        <f t="shared" si="10"/>
        <v>0.16926070038910512</v>
      </c>
      <c r="F240">
        <f t="shared" si="11"/>
        <v>2.864918469621041E-2</v>
      </c>
      <c r="M240">
        <f t="shared" si="12"/>
        <v>903.00250000000005</v>
      </c>
    </row>
    <row r="241" spans="1:13" x14ac:dyDescent="0.25">
      <c r="A241" t="s">
        <v>23</v>
      </c>
      <c r="B241">
        <v>30.2</v>
      </c>
      <c r="C241">
        <v>151.85</v>
      </c>
      <c r="D241" s="1">
        <v>25.7</v>
      </c>
      <c r="E241" s="2">
        <f t="shared" si="10"/>
        <v>0.17509727626459146</v>
      </c>
      <c r="F241">
        <f t="shared" si="11"/>
        <v>3.0659056155278662E-2</v>
      </c>
      <c r="M241">
        <f t="shared" si="12"/>
        <v>912.04</v>
      </c>
    </row>
    <row r="242" spans="1:13" x14ac:dyDescent="0.25">
      <c r="A242" t="s">
        <v>24</v>
      </c>
      <c r="B242">
        <v>39.25</v>
      </c>
      <c r="C242">
        <v>142.727</v>
      </c>
      <c r="D242" s="1">
        <v>34.65</v>
      </c>
      <c r="E242" s="2">
        <f t="shared" si="10"/>
        <v>0.13275613275613279</v>
      </c>
      <c r="F242">
        <f t="shared" si="11"/>
        <v>1.7624190784363954E-2</v>
      </c>
      <c r="M242">
        <f t="shared" si="12"/>
        <v>1540.5625</v>
      </c>
    </row>
    <row r="243" spans="1:13" x14ac:dyDescent="0.25">
      <c r="A243" t="s">
        <v>24</v>
      </c>
      <c r="B243">
        <v>40.15</v>
      </c>
      <c r="C243">
        <v>150.28100000000001</v>
      </c>
      <c r="D243" s="1">
        <v>34.65</v>
      </c>
      <c r="E243" s="2">
        <f t="shared" si="10"/>
        <v>0.15873015873015875</v>
      </c>
      <c r="F243">
        <f t="shared" si="11"/>
        <v>2.5195263290501393E-2</v>
      </c>
      <c r="M243">
        <f t="shared" si="12"/>
        <v>1612.0224999999998</v>
      </c>
    </row>
    <row r="244" spans="1:13" x14ac:dyDescent="0.25">
      <c r="A244" t="s">
        <v>24</v>
      </c>
      <c r="B244">
        <v>39.299999999999997</v>
      </c>
      <c r="C244">
        <v>149.65600000000001</v>
      </c>
      <c r="D244" s="1">
        <v>34.65</v>
      </c>
      <c r="E244" s="2">
        <f t="shared" si="10"/>
        <v>0.13419913419913415</v>
      </c>
      <c r="F244">
        <f t="shared" si="11"/>
        <v>1.8009407619797219E-2</v>
      </c>
      <c r="M244">
        <f t="shared" si="12"/>
        <v>1544.4899999999998</v>
      </c>
    </row>
    <row r="245" spans="1:13" x14ac:dyDescent="0.25">
      <c r="A245" t="s">
        <v>24</v>
      </c>
      <c r="B245">
        <v>40</v>
      </c>
      <c r="C245">
        <v>147.89099999999999</v>
      </c>
      <c r="D245" s="1">
        <v>34.65</v>
      </c>
      <c r="E245" s="2">
        <f t="shared" si="10"/>
        <v>0.15440115440115446</v>
      </c>
      <c r="F245">
        <f t="shared" si="11"/>
        <v>2.3839716480409136E-2</v>
      </c>
      <c r="M245">
        <f t="shared" si="12"/>
        <v>1600</v>
      </c>
    </row>
    <row r="246" spans="1:13" x14ac:dyDescent="0.25">
      <c r="A246" t="s">
        <v>24</v>
      </c>
      <c r="B246">
        <v>39.65</v>
      </c>
      <c r="C246">
        <v>150.35300000000001</v>
      </c>
      <c r="D246" s="1">
        <v>34.65</v>
      </c>
      <c r="E246" s="2">
        <f t="shared" si="10"/>
        <v>0.14430014430014432</v>
      </c>
      <c r="F246">
        <f t="shared" si="11"/>
        <v>2.0822531645042473E-2</v>
      </c>
      <c r="M246">
        <f t="shared" si="12"/>
        <v>1572.1224999999999</v>
      </c>
    </row>
    <row r="247" spans="1:13" x14ac:dyDescent="0.25">
      <c r="A247" t="s">
        <v>24</v>
      </c>
      <c r="B247">
        <v>39.6</v>
      </c>
      <c r="C247">
        <v>144.977</v>
      </c>
      <c r="D247" s="1">
        <v>34.65</v>
      </c>
      <c r="E247" s="2">
        <f t="shared" si="10"/>
        <v>0.14285714285714293</v>
      </c>
      <c r="F247">
        <f t="shared" si="11"/>
        <v>2.0408163265306145E-2</v>
      </c>
      <c r="M247">
        <f t="shared" si="12"/>
        <v>1568.16</v>
      </c>
    </row>
    <row r="248" spans="1:13" x14ac:dyDescent="0.25">
      <c r="A248" t="s">
        <v>24</v>
      </c>
      <c r="B248">
        <v>39.85</v>
      </c>
      <c r="C248">
        <v>168.809</v>
      </c>
      <c r="D248" s="1">
        <v>34.65</v>
      </c>
      <c r="E248" s="2">
        <f t="shared" si="10"/>
        <v>0.15007215007215016</v>
      </c>
      <c r="F248">
        <f t="shared" si="11"/>
        <v>2.2521650227277961E-2</v>
      </c>
      <c r="M248">
        <f t="shared" si="12"/>
        <v>1588.0225</v>
      </c>
    </row>
    <row r="249" spans="1:13" x14ac:dyDescent="0.25">
      <c r="A249" t="s">
        <v>24</v>
      </c>
      <c r="B249">
        <v>38.549999999999997</v>
      </c>
      <c r="C249">
        <v>156.15100000000001</v>
      </c>
      <c r="D249" s="1">
        <v>34.65</v>
      </c>
      <c r="E249" s="2">
        <f t="shared" si="10"/>
        <v>0.11255411255411252</v>
      </c>
      <c r="F249">
        <f t="shared" si="11"/>
        <v>1.266842825284383E-2</v>
      </c>
      <c r="M249">
        <f t="shared" si="12"/>
        <v>1486.1024999999997</v>
      </c>
    </row>
    <row r="250" spans="1:13" x14ac:dyDescent="0.25">
      <c r="A250" t="s">
        <v>24</v>
      </c>
      <c r="B250">
        <v>39.950000000000003</v>
      </c>
      <c r="C250">
        <v>155.62899999999999</v>
      </c>
      <c r="D250" s="1">
        <v>34.65</v>
      </c>
      <c r="E250" s="2">
        <f t="shared" si="10"/>
        <v>0.1529581529581531</v>
      </c>
      <c r="F250">
        <f t="shared" si="11"/>
        <v>2.339619655636976E-2</v>
      </c>
      <c r="M250">
        <f t="shared" si="12"/>
        <v>1596.0025000000003</v>
      </c>
    </row>
    <row r="251" spans="1:13" x14ac:dyDescent="0.25">
      <c r="A251" t="s">
        <v>24</v>
      </c>
      <c r="B251">
        <v>39.35</v>
      </c>
      <c r="C251">
        <v>153.29900000000001</v>
      </c>
      <c r="D251" s="1">
        <v>34.65</v>
      </c>
      <c r="E251" s="2">
        <f t="shared" si="10"/>
        <v>0.13564213564213573</v>
      </c>
      <c r="F251">
        <f t="shared" si="11"/>
        <v>1.839878896155955E-2</v>
      </c>
      <c r="M251">
        <f t="shared" si="12"/>
        <v>1548.4225000000001</v>
      </c>
    </row>
    <row r="252" spans="1:13" x14ac:dyDescent="0.25">
      <c r="A252" t="s">
        <v>25</v>
      </c>
      <c r="B252">
        <v>25.05</v>
      </c>
      <c r="C252">
        <v>154.357</v>
      </c>
      <c r="D252" s="1">
        <v>21.2</v>
      </c>
      <c r="E252" s="2">
        <f t="shared" si="10"/>
        <v>0.18160377358490573</v>
      </c>
      <c r="F252">
        <f t="shared" si="11"/>
        <v>3.2979930580277705E-2</v>
      </c>
      <c r="M252">
        <f t="shared" si="12"/>
        <v>627.50250000000005</v>
      </c>
    </row>
    <row r="253" spans="1:13" x14ac:dyDescent="0.25">
      <c r="A253" t="s">
        <v>25</v>
      </c>
      <c r="B253">
        <v>24.85</v>
      </c>
      <c r="C253">
        <v>161.875</v>
      </c>
      <c r="D253" s="1">
        <v>21.2</v>
      </c>
      <c r="E253" s="2">
        <f t="shared" si="10"/>
        <v>0.17216981132075482</v>
      </c>
      <c r="F253">
        <f t="shared" si="11"/>
        <v>2.9642443930224315E-2</v>
      </c>
      <c r="M253">
        <f t="shared" si="12"/>
        <v>617.52250000000004</v>
      </c>
    </row>
    <row r="254" spans="1:13" x14ac:dyDescent="0.25">
      <c r="A254" t="s">
        <v>25</v>
      </c>
      <c r="B254">
        <v>26.1</v>
      </c>
      <c r="C254">
        <v>146.02799999999999</v>
      </c>
      <c r="D254" s="1">
        <v>21.2</v>
      </c>
      <c r="E254" s="2">
        <f t="shared" si="10"/>
        <v>0.23113207547169823</v>
      </c>
      <c r="F254">
        <f t="shared" si="11"/>
        <v>5.3422036311854805E-2</v>
      </c>
      <c r="M254">
        <f t="shared" si="12"/>
        <v>681.21</v>
      </c>
    </row>
    <row r="255" spans="1:13" x14ac:dyDescent="0.25">
      <c r="A255" t="s">
        <v>25</v>
      </c>
      <c r="B255">
        <v>24.25</v>
      </c>
      <c r="C255">
        <v>150.28</v>
      </c>
      <c r="D255" s="1">
        <v>21.2</v>
      </c>
      <c r="E255" s="2">
        <f t="shared" si="10"/>
        <v>0.14386792452830194</v>
      </c>
      <c r="F255">
        <f t="shared" si="11"/>
        <v>2.0697979708081182E-2</v>
      </c>
      <c r="M255">
        <f t="shared" si="12"/>
        <v>588.0625</v>
      </c>
    </row>
    <row r="256" spans="1:13" x14ac:dyDescent="0.25">
      <c r="A256" t="s">
        <v>25</v>
      </c>
      <c r="B256">
        <v>25.05</v>
      </c>
      <c r="C256">
        <v>175.08699999999999</v>
      </c>
      <c r="D256" s="1">
        <v>21.2</v>
      </c>
      <c r="E256" s="2">
        <f t="shared" si="10"/>
        <v>0.18160377358490573</v>
      </c>
      <c r="F256">
        <f t="shared" si="11"/>
        <v>3.2979930580277705E-2</v>
      </c>
      <c r="M256">
        <f t="shared" si="12"/>
        <v>627.50250000000005</v>
      </c>
    </row>
    <row r="257" spans="1:13" x14ac:dyDescent="0.25">
      <c r="A257" t="s">
        <v>25</v>
      </c>
      <c r="B257">
        <v>24.5</v>
      </c>
      <c r="C257">
        <v>147.48699999999999</v>
      </c>
      <c r="D257" s="1">
        <v>21.2</v>
      </c>
      <c r="E257" s="2">
        <f t="shared" si="10"/>
        <v>0.15566037735849061</v>
      </c>
      <c r="F257">
        <f t="shared" si="11"/>
        <v>2.4230153079387699E-2</v>
      </c>
      <c r="M257">
        <f t="shared" si="12"/>
        <v>600.25</v>
      </c>
    </row>
    <row r="258" spans="1:13" x14ac:dyDescent="0.25">
      <c r="A258" t="s">
        <v>25</v>
      </c>
      <c r="B258">
        <v>24.2</v>
      </c>
      <c r="C258">
        <v>159.072</v>
      </c>
      <c r="D258" s="1">
        <v>21.2</v>
      </c>
      <c r="E258" s="2">
        <f t="shared" si="10"/>
        <v>0.14150943396226415</v>
      </c>
      <c r="F258">
        <f t="shared" si="11"/>
        <v>2.0024919900320397E-2</v>
      </c>
      <c r="M258">
        <f t="shared" si="12"/>
        <v>585.64</v>
      </c>
    </row>
    <row r="259" spans="1:13" x14ac:dyDescent="0.25">
      <c r="A259" t="s">
        <v>25</v>
      </c>
      <c r="B259">
        <v>24.7</v>
      </c>
      <c r="C259">
        <v>135.732</v>
      </c>
      <c r="D259" s="1">
        <v>21.2</v>
      </c>
      <c r="E259" s="2">
        <f t="shared" ref="E259:E322" si="13">(B259-D259)/D259</f>
        <v>0.16509433962264153</v>
      </c>
      <c r="F259">
        <f t="shared" ref="F259:F322" si="14">E259^2</f>
        <v>2.7256140975436105E-2</v>
      </c>
      <c r="M259">
        <f t="shared" ref="M259:M322" si="15">B259^2</f>
        <v>610.08999999999992</v>
      </c>
    </row>
    <row r="260" spans="1:13" x14ac:dyDescent="0.25">
      <c r="A260" t="s">
        <v>25</v>
      </c>
      <c r="B260">
        <v>25.45</v>
      </c>
      <c r="C260">
        <v>152.916</v>
      </c>
      <c r="D260" s="1">
        <v>21.2</v>
      </c>
      <c r="E260" s="2">
        <f t="shared" si="13"/>
        <v>0.20047169811320756</v>
      </c>
      <c r="F260">
        <f t="shared" si="14"/>
        <v>4.0188901744393025E-2</v>
      </c>
      <c r="M260">
        <f t="shared" si="15"/>
        <v>647.70249999999999</v>
      </c>
    </row>
    <row r="261" spans="1:13" x14ac:dyDescent="0.25">
      <c r="A261" t="s">
        <v>25</v>
      </c>
      <c r="B261">
        <v>24.8</v>
      </c>
      <c r="C261">
        <v>163.86699999999999</v>
      </c>
      <c r="D261" s="1">
        <v>21.2</v>
      </c>
      <c r="E261" s="2">
        <f t="shared" si="13"/>
        <v>0.16981132075471705</v>
      </c>
      <c r="F261">
        <f t="shared" si="14"/>
        <v>2.8835884656461398E-2</v>
      </c>
      <c r="M261">
        <f t="shared" si="15"/>
        <v>615.04000000000008</v>
      </c>
    </row>
    <row r="262" spans="1:13" x14ac:dyDescent="0.25">
      <c r="A262" t="s">
        <v>26</v>
      </c>
      <c r="B262">
        <v>25.7</v>
      </c>
      <c r="C262">
        <v>148.71600000000001</v>
      </c>
      <c r="D262" s="1">
        <v>22.6</v>
      </c>
      <c r="E262" s="2">
        <f t="shared" si="13"/>
        <v>0.13716814159292026</v>
      </c>
      <c r="F262">
        <f t="shared" si="14"/>
        <v>1.8815099068055421E-2</v>
      </c>
      <c r="M262">
        <f t="shared" si="15"/>
        <v>660.49</v>
      </c>
    </row>
    <row r="263" spans="1:13" x14ac:dyDescent="0.25">
      <c r="A263" t="s">
        <v>26</v>
      </c>
      <c r="B263">
        <v>25.65</v>
      </c>
      <c r="C263">
        <v>171.35400000000001</v>
      </c>
      <c r="D263" s="1">
        <v>22.6</v>
      </c>
      <c r="E263" s="2">
        <f t="shared" si="13"/>
        <v>0.13495575221238926</v>
      </c>
      <c r="F263">
        <f t="shared" si="14"/>
        <v>1.8213055055211806E-2</v>
      </c>
      <c r="M263">
        <f t="shared" si="15"/>
        <v>657.9224999999999</v>
      </c>
    </row>
    <row r="264" spans="1:13" x14ac:dyDescent="0.25">
      <c r="A264" t="s">
        <v>26</v>
      </c>
      <c r="B264">
        <v>27.3</v>
      </c>
      <c r="C264">
        <v>145.58199999999999</v>
      </c>
      <c r="D264" s="1">
        <v>22.6</v>
      </c>
      <c r="E264" s="2">
        <f t="shared" si="13"/>
        <v>0.20796460176991147</v>
      </c>
      <c r="F264">
        <f t="shared" si="14"/>
        <v>4.3249275589317862E-2</v>
      </c>
      <c r="M264">
        <f t="shared" si="15"/>
        <v>745.29000000000008</v>
      </c>
    </row>
    <row r="265" spans="1:13" x14ac:dyDescent="0.25">
      <c r="A265" t="s">
        <v>26</v>
      </c>
      <c r="B265">
        <v>26.4</v>
      </c>
      <c r="C265">
        <v>148.821</v>
      </c>
      <c r="D265" s="1">
        <v>22.6</v>
      </c>
      <c r="E265" s="2">
        <f t="shared" si="13"/>
        <v>0.16814159292035386</v>
      </c>
      <c r="F265">
        <f t="shared" si="14"/>
        <v>2.8271595269793989E-2</v>
      </c>
      <c r="M265">
        <f t="shared" si="15"/>
        <v>696.95999999999992</v>
      </c>
    </row>
    <row r="266" spans="1:13" x14ac:dyDescent="0.25">
      <c r="A266" t="s">
        <v>26</v>
      </c>
      <c r="B266">
        <v>26.05</v>
      </c>
      <c r="C266">
        <v>165.15600000000001</v>
      </c>
      <c r="D266" s="1">
        <v>22.6</v>
      </c>
      <c r="E266" s="2">
        <f t="shared" si="13"/>
        <v>0.15265486725663713</v>
      </c>
      <c r="F266">
        <f t="shared" si="14"/>
        <v>2.3303508497141502E-2</v>
      </c>
      <c r="M266">
        <f t="shared" si="15"/>
        <v>678.60250000000008</v>
      </c>
    </row>
    <row r="267" spans="1:13" x14ac:dyDescent="0.25">
      <c r="A267" t="s">
        <v>26</v>
      </c>
      <c r="B267">
        <v>25.45</v>
      </c>
      <c r="C267">
        <v>150.43199999999999</v>
      </c>
      <c r="D267" s="1">
        <v>22.6</v>
      </c>
      <c r="E267" s="2">
        <f t="shared" si="13"/>
        <v>0.12610619469026538</v>
      </c>
      <c r="F267">
        <f t="shared" si="14"/>
        <v>1.5902772339259116E-2</v>
      </c>
      <c r="M267">
        <f t="shared" si="15"/>
        <v>647.70249999999999</v>
      </c>
    </row>
    <row r="268" spans="1:13" x14ac:dyDescent="0.25">
      <c r="A268" t="s">
        <v>26</v>
      </c>
      <c r="B268">
        <v>25.5</v>
      </c>
      <c r="C268">
        <v>146.39099999999999</v>
      </c>
      <c r="D268" s="1">
        <v>22.6</v>
      </c>
      <c r="E268" s="2">
        <f t="shared" si="13"/>
        <v>0.12831858407079638</v>
      </c>
      <c r="F268">
        <f t="shared" si="14"/>
        <v>1.646565901793404E-2</v>
      </c>
      <c r="M268">
        <f t="shared" si="15"/>
        <v>650.25</v>
      </c>
    </row>
    <row r="269" spans="1:13" x14ac:dyDescent="0.25">
      <c r="A269" t="s">
        <v>26</v>
      </c>
      <c r="B269">
        <v>26.75</v>
      </c>
      <c r="C269">
        <v>146.06899999999999</v>
      </c>
      <c r="D269" s="1">
        <v>22.6</v>
      </c>
      <c r="E269" s="2">
        <f t="shared" si="13"/>
        <v>0.18362831858407072</v>
      </c>
      <c r="F269">
        <f t="shared" si="14"/>
        <v>3.3719359386012976E-2</v>
      </c>
      <c r="M269">
        <f t="shared" si="15"/>
        <v>715.5625</v>
      </c>
    </row>
    <row r="270" spans="1:13" x14ac:dyDescent="0.25">
      <c r="A270" t="s">
        <v>26</v>
      </c>
      <c r="B270">
        <v>26.15</v>
      </c>
      <c r="C270">
        <v>155.59</v>
      </c>
      <c r="D270" s="1">
        <v>22.6</v>
      </c>
      <c r="E270" s="2">
        <f t="shared" si="13"/>
        <v>0.15707964601769897</v>
      </c>
      <c r="F270">
        <f t="shared" si="14"/>
        <v>2.4674015193045611E-2</v>
      </c>
      <c r="M270">
        <f t="shared" si="15"/>
        <v>683.82249999999988</v>
      </c>
    </row>
    <row r="271" spans="1:13" x14ac:dyDescent="0.25">
      <c r="A271" t="s">
        <v>26</v>
      </c>
      <c r="B271">
        <v>27.3</v>
      </c>
      <c r="C271">
        <v>155.43600000000001</v>
      </c>
      <c r="D271" s="1">
        <v>22.6</v>
      </c>
      <c r="E271" s="2">
        <f t="shared" si="13"/>
        <v>0.20796460176991147</v>
      </c>
      <c r="F271">
        <f t="shared" si="14"/>
        <v>4.3249275589317862E-2</v>
      </c>
      <c r="M271">
        <f t="shared" si="15"/>
        <v>745.29000000000008</v>
      </c>
    </row>
    <row r="272" spans="1:13" x14ac:dyDescent="0.25">
      <c r="A272" t="s">
        <v>27</v>
      </c>
      <c r="B272">
        <v>28.05</v>
      </c>
      <c r="C272">
        <v>112.736</v>
      </c>
      <c r="D272" s="1">
        <v>25.4</v>
      </c>
      <c r="E272" s="2">
        <f t="shared" si="13"/>
        <v>0.10433070866141742</v>
      </c>
      <c r="F272">
        <f t="shared" si="14"/>
        <v>1.0884896769793559E-2</v>
      </c>
      <c r="M272">
        <f t="shared" si="15"/>
        <v>786.80250000000001</v>
      </c>
    </row>
    <row r="273" spans="1:13" x14ac:dyDescent="0.25">
      <c r="A273" t="s">
        <v>27</v>
      </c>
      <c r="B273">
        <v>27.75</v>
      </c>
      <c r="C273">
        <v>111.212</v>
      </c>
      <c r="D273" s="1">
        <v>25.4</v>
      </c>
      <c r="E273" s="2">
        <f t="shared" si="13"/>
        <v>9.2519685039370136E-2</v>
      </c>
      <c r="F273">
        <f t="shared" si="14"/>
        <v>8.5598921197842497E-3</v>
      </c>
      <c r="M273">
        <f t="shared" si="15"/>
        <v>770.0625</v>
      </c>
    </row>
    <row r="274" spans="1:13" x14ac:dyDescent="0.25">
      <c r="A274" t="s">
        <v>27</v>
      </c>
      <c r="B274">
        <v>27.95</v>
      </c>
      <c r="C274">
        <v>138.77699999999999</v>
      </c>
      <c r="D274" s="1">
        <v>25.4</v>
      </c>
      <c r="E274" s="2">
        <f t="shared" si="13"/>
        <v>0.1003937007874016</v>
      </c>
      <c r="F274">
        <f t="shared" si="14"/>
        <v>1.0078895157790322E-2</v>
      </c>
      <c r="M274">
        <f t="shared" si="15"/>
        <v>781.20249999999999</v>
      </c>
    </row>
    <row r="275" spans="1:13" x14ac:dyDescent="0.25">
      <c r="A275" t="s">
        <v>27</v>
      </c>
      <c r="B275">
        <v>28.4</v>
      </c>
      <c r="C275">
        <v>113.09099999999999</v>
      </c>
      <c r="D275" s="1">
        <v>25.4</v>
      </c>
      <c r="E275" s="2">
        <f t="shared" si="13"/>
        <v>0.11811023622047245</v>
      </c>
      <c r="F275">
        <f t="shared" si="14"/>
        <v>1.3950027900055803E-2</v>
      </c>
      <c r="M275">
        <f t="shared" si="15"/>
        <v>806.56</v>
      </c>
    </row>
    <row r="276" spans="1:13" x14ac:dyDescent="0.25">
      <c r="A276" t="s">
        <v>27</v>
      </c>
      <c r="B276">
        <v>28.1</v>
      </c>
      <c r="C276">
        <v>133.99</v>
      </c>
      <c r="D276" s="1">
        <v>25.4</v>
      </c>
      <c r="E276" s="2">
        <f t="shared" si="13"/>
        <v>0.10629921259842531</v>
      </c>
      <c r="F276">
        <f t="shared" si="14"/>
        <v>1.1299522599045222E-2</v>
      </c>
      <c r="M276">
        <f t="shared" si="15"/>
        <v>789.61000000000013</v>
      </c>
    </row>
    <row r="277" spans="1:13" x14ac:dyDescent="0.25">
      <c r="A277" t="s">
        <v>27</v>
      </c>
      <c r="B277">
        <v>27.9</v>
      </c>
      <c r="C277">
        <v>113.801</v>
      </c>
      <c r="D277" s="1">
        <v>25.4</v>
      </c>
      <c r="E277" s="2">
        <f t="shared" si="13"/>
        <v>9.8425196850393706E-2</v>
      </c>
      <c r="F277">
        <f t="shared" si="14"/>
        <v>9.6875193750387504E-3</v>
      </c>
      <c r="M277">
        <f t="shared" si="15"/>
        <v>778.41</v>
      </c>
    </row>
    <row r="278" spans="1:13" x14ac:dyDescent="0.25">
      <c r="A278" t="s">
        <v>27</v>
      </c>
      <c r="B278">
        <v>28.6</v>
      </c>
      <c r="C278">
        <v>110.134</v>
      </c>
      <c r="D278" s="1">
        <v>25.4</v>
      </c>
      <c r="E278" s="2">
        <f t="shared" si="13"/>
        <v>0.12598425196850405</v>
      </c>
      <c r="F278">
        <f t="shared" si="14"/>
        <v>1.5872031744063517E-2</v>
      </c>
      <c r="M278">
        <f t="shared" si="15"/>
        <v>817.96</v>
      </c>
    </row>
    <row r="279" spans="1:13" x14ac:dyDescent="0.25">
      <c r="A279" t="s">
        <v>27</v>
      </c>
      <c r="B279">
        <v>29.9</v>
      </c>
      <c r="C279">
        <v>112.149</v>
      </c>
      <c r="D279" s="1">
        <v>25.4</v>
      </c>
      <c r="E279" s="2">
        <f t="shared" si="13"/>
        <v>0.17716535433070868</v>
      </c>
      <c r="F279">
        <f t="shared" si="14"/>
        <v>3.1387562775125555E-2</v>
      </c>
      <c r="M279">
        <f t="shared" si="15"/>
        <v>894.00999999999988</v>
      </c>
    </row>
    <row r="280" spans="1:13" x14ac:dyDescent="0.25">
      <c r="A280" t="s">
        <v>27</v>
      </c>
      <c r="B280">
        <v>28</v>
      </c>
      <c r="C280">
        <v>107.233</v>
      </c>
      <c r="D280" s="1">
        <v>25.4</v>
      </c>
      <c r="E280" s="2">
        <f t="shared" si="13"/>
        <v>0.10236220472440952</v>
      </c>
      <c r="F280">
        <f t="shared" si="14"/>
        <v>1.0478020956041926E-2</v>
      </c>
      <c r="M280">
        <f t="shared" si="15"/>
        <v>784</v>
      </c>
    </row>
    <row r="281" spans="1:13" x14ac:dyDescent="0.25">
      <c r="A281" t="s">
        <v>27</v>
      </c>
      <c r="B281">
        <v>29.25</v>
      </c>
      <c r="C281">
        <v>111.613</v>
      </c>
      <c r="D281" s="1">
        <v>25.4</v>
      </c>
      <c r="E281" s="2">
        <f t="shared" si="13"/>
        <v>0.15157480314960636</v>
      </c>
      <c r="F281">
        <f t="shared" si="14"/>
        <v>2.297492094984192E-2</v>
      </c>
      <c r="M281">
        <f t="shared" si="15"/>
        <v>855.5625</v>
      </c>
    </row>
    <row r="282" spans="1:13" x14ac:dyDescent="0.25">
      <c r="A282" t="s">
        <v>28</v>
      </c>
      <c r="B282">
        <v>28.45</v>
      </c>
      <c r="C282">
        <v>177.96600000000001</v>
      </c>
      <c r="D282" s="1">
        <v>23.5</v>
      </c>
      <c r="E282" s="2">
        <f t="shared" si="13"/>
        <v>0.2106382978723404</v>
      </c>
      <c r="F282">
        <f t="shared" si="14"/>
        <v>4.4368492530556802E-2</v>
      </c>
      <c r="M282">
        <f t="shared" si="15"/>
        <v>809.40249999999992</v>
      </c>
    </row>
    <row r="283" spans="1:13" x14ac:dyDescent="0.25">
      <c r="A283" t="s">
        <v>28</v>
      </c>
      <c r="B283">
        <v>27.85</v>
      </c>
      <c r="C283">
        <v>177.40199999999999</v>
      </c>
      <c r="D283" s="1">
        <v>23.5</v>
      </c>
      <c r="E283" s="2">
        <f t="shared" si="13"/>
        <v>0.18510638297872348</v>
      </c>
      <c r="F283">
        <f t="shared" si="14"/>
        <v>3.4264373019465846E-2</v>
      </c>
      <c r="M283">
        <f t="shared" si="15"/>
        <v>775.62250000000006</v>
      </c>
    </row>
    <row r="284" spans="1:13" x14ac:dyDescent="0.25">
      <c r="A284" t="s">
        <v>28</v>
      </c>
      <c r="B284">
        <v>28.45</v>
      </c>
      <c r="C284">
        <v>180.91900000000001</v>
      </c>
      <c r="D284" s="1">
        <v>23.5</v>
      </c>
      <c r="E284" s="2">
        <f t="shared" si="13"/>
        <v>0.2106382978723404</v>
      </c>
      <c r="F284">
        <f t="shared" si="14"/>
        <v>4.4368492530556802E-2</v>
      </c>
      <c r="M284">
        <f t="shared" si="15"/>
        <v>809.40249999999992</v>
      </c>
    </row>
    <row r="285" spans="1:13" x14ac:dyDescent="0.25">
      <c r="A285" t="s">
        <v>28</v>
      </c>
      <c r="B285">
        <v>28.6</v>
      </c>
      <c r="C285">
        <v>159.93700000000001</v>
      </c>
      <c r="D285" s="1">
        <v>23.5</v>
      </c>
      <c r="E285" s="2">
        <f t="shared" si="13"/>
        <v>0.21702127659574474</v>
      </c>
      <c r="F285">
        <f t="shared" si="14"/>
        <v>4.7098234495246742E-2</v>
      </c>
      <c r="M285">
        <f t="shared" si="15"/>
        <v>817.96</v>
      </c>
    </row>
    <row r="286" spans="1:13" x14ac:dyDescent="0.25">
      <c r="A286" t="s">
        <v>28</v>
      </c>
      <c r="B286">
        <v>28.6</v>
      </c>
      <c r="C286">
        <v>183.24799999999999</v>
      </c>
      <c r="D286" s="1">
        <v>23.5</v>
      </c>
      <c r="E286" s="2">
        <f t="shared" si="13"/>
        <v>0.21702127659574474</v>
      </c>
      <c r="F286">
        <f t="shared" si="14"/>
        <v>4.7098234495246742E-2</v>
      </c>
      <c r="M286">
        <f t="shared" si="15"/>
        <v>817.96</v>
      </c>
    </row>
    <row r="287" spans="1:13" x14ac:dyDescent="0.25">
      <c r="A287" t="s">
        <v>28</v>
      </c>
      <c r="B287">
        <v>29.25</v>
      </c>
      <c r="C287">
        <v>169.21799999999999</v>
      </c>
      <c r="D287" s="1">
        <v>23.5</v>
      </c>
      <c r="E287" s="2">
        <f t="shared" si="13"/>
        <v>0.24468085106382978</v>
      </c>
      <c r="F287">
        <f t="shared" si="14"/>
        <v>5.9868718877320051E-2</v>
      </c>
      <c r="M287">
        <f t="shared" si="15"/>
        <v>855.5625</v>
      </c>
    </row>
    <row r="288" spans="1:13" x14ac:dyDescent="0.25">
      <c r="A288" t="s">
        <v>28</v>
      </c>
      <c r="B288">
        <v>28.8</v>
      </c>
      <c r="C288">
        <v>158.20099999999999</v>
      </c>
      <c r="D288" s="1">
        <v>23.5</v>
      </c>
      <c r="E288" s="2">
        <f t="shared" si="13"/>
        <v>0.22553191489361704</v>
      </c>
      <c r="F288">
        <f t="shared" si="14"/>
        <v>5.086464463558172E-2</v>
      </c>
      <c r="M288">
        <f t="shared" si="15"/>
        <v>829.44</v>
      </c>
    </row>
    <row r="289" spans="1:13" x14ac:dyDescent="0.25">
      <c r="A289" t="s">
        <v>28</v>
      </c>
      <c r="B289">
        <v>28.5</v>
      </c>
      <c r="C289">
        <v>159.471</v>
      </c>
      <c r="D289" s="1">
        <v>23.5</v>
      </c>
      <c r="E289" s="2">
        <f t="shared" si="13"/>
        <v>0.21276595744680851</v>
      </c>
      <c r="F289">
        <f t="shared" si="14"/>
        <v>4.5269352648257127E-2</v>
      </c>
      <c r="M289">
        <f t="shared" si="15"/>
        <v>812.25</v>
      </c>
    </row>
    <row r="290" spans="1:13" x14ac:dyDescent="0.25">
      <c r="A290" t="s">
        <v>28</v>
      </c>
      <c r="B290">
        <v>27</v>
      </c>
      <c r="C290">
        <v>160.99799999999999</v>
      </c>
      <c r="D290" s="1">
        <v>23.5</v>
      </c>
      <c r="E290" s="2">
        <f t="shared" si="13"/>
        <v>0.14893617021276595</v>
      </c>
      <c r="F290">
        <f t="shared" si="14"/>
        <v>2.218198279764599E-2</v>
      </c>
      <c r="M290">
        <f t="shared" si="15"/>
        <v>729</v>
      </c>
    </row>
    <row r="291" spans="1:13" x14ac:dyDescent="0.25">
      <c r="A291" t="s">
        <v>28</v>
      </c>
      <c r="B291">
        <v>28.55</v>
      </c>
      <c r="C291">
        <v>152.42400000000001</v>
      </c>
      <c r="D291" s="1">
        <v>23.5</v>
      </c>
      <c r="E291" s="2">
        <f t="shared" si="13"/>
        <v>0.21489361702127663</v>
      </c>
      <c r="F291">
        <f t="shared" si="14"/>
        <v>4.617926663648711E-2</v>
      </c>
      <c r="M291">
        <f t="shared" si="15"/>
        <v>815.10250000000008</v>
      </c>
    </row>
    <row r="292" spans="1:13" x14ac:dyDescent="0.25">
      <c r="A292" t="s">
        <v>29</v>
      </c>
      <c r="B292">
        <v>33.549999999999997</v>
      </c>
      <c r="C292">
        <v>139.71700000000001</v>
      </c>
      <c r="D292" s="1">
        <v>26.9</v>
      </c>
      <c r="E292" s="2">
        <f t="shared" si="13"/>
        <v>0.24721189591078063</v>
      </c>
      <c r="F292">
        <f t="shared" si="14"/>
        <v>6.1113721479802638E-2</v>
      </c>
      <c r="M292">
        <f t="shared" si="15"/>
        <v>1125.6024999999997</v>
      </c>
    </row>
    <row r="293" spans="1:13" x14ac:dyDescent="0.25">
      <c r="A293" t="s">
        <v>29</v>
      </c>
      <c r="B293">
        <v>33.75</v>
      </c>
      <c r="C293">
        <v>144.50399999999999</v>
      </c>
      <c r="D293" s="1">
        <v>26.9</v>
      </c>
      <c r="E293" s="2">
        <f t="shared" si="13"/>
        <v>0.25464684014869893</v>
      </c>
      <c r="F293">
        <f t="shared" si="14"/>
        <v>6.484501319771703E-2</v>
      </c>
      <c r="M293">
        <f t="shared" si="15"/>
        <v>1139.0625</v>
      </c>
    </row>
    <row r="294" spans="1:13" x14ac:dyDescent="0.25">
      <c r="A294" t="s">
        <v>29</v>
      </c>
      <c r="B294">
        <v>33.75</v>
      </c>
      <c r="C294">
        <v>144.541</v>
      </c>
      <c r="D294" s="1">
        <v>26.9</v>
      </c>
      <c r="E294" s="2">
        <f t="shared" si="13"/>
        <v>0.25464684014869893</v>
      </c>
      <c r="F294">
        <f t="shared" si="14"/>
        <v>6.484501319771703E-2</v>
      </c>
      <c r="M294">
        <f t="shared" si="15"/>
        <v>1139.0625</v>
      </c>
    </row>
    <row r="295" spans="1:13" x14ac:dyDescent="0.25">
      <c r="A295" t="s">
        <v>29</v>
      </c>
      <c r="B295">
        <v>32.200000000000003</v>
      </c>
      <c r="C295">
        <v>144.541</v>
      </c>
      <c r="D295" s="1">
        <v>26.9</v>
      </c>
      <c r="E295" s="2">
        <f t="shared" si="13"/>
        <v>0.19702602230483288</v>
      </c>
      <c r="F295">
        <f t="shared" si="14"/>
        <v>3.8819253465264505E-2</v>
      </c>
      <c r="M295">
        <f t="shared" si="15"/>
        <v>1036.8400000000001</v>
      </c>
    </row>
    <row r="296" spans="1:13" x14ac:dyDescent="0.25">
      <c r="A296" t="s">
        <v>29</v>
      </c>
      <c r="B296">
        <v>32.950000000000003</v>
      </c>
      <c r="C296">
        <v>130.452</v>
      </c>
      <c r="D296" s="1">
        <v>26.9</v>
      </c>
      <c r="E296" s="2">
        <f t="shared" si="13"/>
        <v>0.22490706319702619</v>
      </c>
      <c r="F296">
        <f t="shared" si="14"/>
        <v>5.0583187075911133E-2</v>
      </c>
      <c r="M296">
        <f t="shared" si="15"/>
        <v>1085.7025000000001</v>
      </c>
    </row>
    <row r="297" spans="1:13" x14ac:dyDescent="0.25">
      <c r="A297" t="s">
        <v>29</v>
      </c>
      <c r="B297">
        <v>33.1</v>
      </c>
      <c r="C297">
        <v>168.328</v>
      </c>
      <c r="D297" s="1">
        <v>26.9</v>
      </c>
      <c r="E297" s="2">
        <f t="shared" si="13"/>
        <v>0.23048327137546482</v>
      </c>
      <c r="F297">
        <f t="shared" si="14"/>
        <v>5.3122538383936158E-2</v>
      </c>
      <c r="M297">
        <f t="shared" si="15"/>
        <v>1095.6100000000001</v>
      </c>
    </row>
    <row r="298" spans="1:13" x14ac:dyDescent="0.25">
      <c r="A298" t="s">
        <v>29</v>
      </c>
      <c r="B298">
        <v>33.049999999999997</v>
      </c>
      <c r="C298">
        <v>140.756</v>
      </c>
      <c r="D298" s="1">
        <v>26.9</v>
      </c>
      <c r="E298" s="2">
        <f t="shared" si="13"/>
        <v>0.22862453531598509</v>
      </c>
      <c r="F298">
        <f t="shared" si="14"/>
        <v>5.2269178148450113E-2</v>
      </c>
      <c r="M298">
        <f t="shared" si="15"/>
        <v>1092.3024999999998</v>
      </c>
    </row>
    <row r="299" spans="1:13" x14ac:dyDescent="0.25">
      <c r="A299" t="s">
        <v>29</v>
      </c>
      <c r="B299">
        <v>33.299999999999997</v>
      </c>
      <c r="C299">
        <v>141.46799999999999</v>
      </c>
      <c r="D299" s="1">
        <v>26.9</v>
      </c>
      <c r="E299" s="2">
        <f t="shared" si="13"/>
        <v>0.23791821561338286</v>
      </c>
      <c r="F299">
        <f t="shared" si="14"/>
        <v>5.6605077320656137E-2</v>
      </c>
      <c r="M299">
        <f t="shared" si="15"/>
        <v>1108.8899999999999</v>
      </c>
    </row>
    <row r="300" spans="1:13" x14ac:dyDescent="0.25">
      <c r="A300" t="s">
        <v>29</v>
      </c>
      <c r="B300">
        <v>32.35</v>
      </c>
      <c r="C300">
        <v>152.285</v>
      </c>
      <c r="D300" s="1">
        <v>26.9</v>
      </c>
      <c r="E300" s="2">
        <f t="shared" si="13"/>
        <v>0.2026022304832715</v>
      </c>
      <c r="F300">
        <f t="shared" si="14"/>
        <v>4.1047663796796668E-2</v>
      </c>
      <c r="M300">
        <f t="shared" si="15"/>
        <v>1046.5225</v>
      </c>
    </row>
    <row r="301" spans="1:13" x14ac:dyDescent="0.25">
      <c r="A301" t="s">
        <v>29</v>
      </c>
      <c r="B301">
        <v>34.5</v>
      </c>
      <c r="C301">
        <v>149.44</v>
      </c>
      <c r="D301" s="1">
        <v>26.9</v>
      </c>
      <c r="E301" s="2">
        <f t="shared" si="13"/>
        <v>0.28252788104089227</v>
      </c>
      <c r="F301">
        <f t="shared" si="14"/>
        <v>7.9822003565456573E-2</v>
      </c>
      <c r="M301">
        <f t="shared" si="15"/>
        <v>1190.25</v>
      </c>
    </row>
    <row r="302" spans="1:13" x14ac:dyDescent="0.25">
      <c r="A302" t="s">
        <v>30</v>
      </c>
      <c r="B302">
        <v>50.95</v>
      </c>
      <c r="C302">
        <v>284.27600000000001</v>
      </c>
      <c r="D302" s="1">
        <v>42.8</v>
      </c>
      <c r="E302" s="2">
        <f t="shared" si="13"/>
        <v>0.1904205607476637</v>
      </c>
      <c r="F302">
        <f t="shared" si="14"/>
        <v>3.625998995545468E-2</v>
      </c>
      <c r="M302">
        <f t="shared" si="15"/>
        <v>2595.9025000000001</v>
      </c>
    </row>
    <row r="303" spans="1:13" x14ac:dyDescent="0.25">
      <c r="A303" t="s">
        <v>30</v>
      </c>
      <c r="B303">
        <v>51.95</v>
      </c>
      <c r="C303">
        <v>207.714</v>
      </c>
      <c r="D303" s="1">
        <v>42.8</v>
      </c>
      <c r="E303" s="2">
        <f t="shared" si="13"/>
        <v>0.21378504672897211</v>
      </c>
      <c r="F303">
        <f t="shared" si="14"/>
        <v>4.5704046204908789E-2</v>
      </c>
      <c r="M303">
        <f t="shared" si="15"/>
        <v>2698.8025000000002</v>
      </c>
    </row>
    <row r="304" spans="1:13" x14ac:dyDescent="0.25">
      <c r="A304" t="s">
        <v>30</v>
      </c>
      <c r="B304">
        <v>50.5</v>
      </c>
      <c r="C304">
        <v>256.75900000000001</v>
      </c>
      <c r="D304" s="1">
        <v>42.8</v>
      </c>
      <c r="E304" s="2">
        <f t="shared" si="13"/>
        <v>0.17990654205607484</v>
      </c>
      <c r="F304">
        <f t="shared" si="14"/>
        <v>3.2366363874574228E-2</v>
      </c>
      <c r="M304">
        <f t="shared" si="15"/>
        <v>2550.25</v>
      </c>
    </row>
    <row r="305" spans="1:13" x14ac:dyDescent="0.25">
      <c r="A305" t="s">
        <v>30</v>
      </c>
      <c r="B305">
        <v>51.1</v>
      </c>
      <c r="C305">
        <v>231.74100000000001</v>
      </c>
      <c r="D305" s="1">
        <v>42.8</v>
      </c>
      <c r="E305" s="2">
        <f t="shared" si="13"/>
        <v>0.19392523364485992</v>
      </c>
      <c r="F305">
        <f t="shared" si="14"/>
        <v>3.7606996244213507E-2</v>
      </c>
      <c r="M305">
        <f t="shared" si="15"/>
        <v>2611.21</v>
      </c>
    </row>
    <row r="306" spans="1:13" x14ac:dyDescent="0.25">
      <c r="A306" t="s">
        <v>30</v>
      </c>
      <c r="B306">
        <v>49.95</v>
      </c>
      <c r="C306">
        <v>228.328</v>
      </c>
      <c r="D306" s="1">
        <v>42.8</v>
      </c>
      <c r="E306" s="2">
        <f t="shared" si="13"/>
        <v>0.16705607476635528</v>
      </c>
      <c r="F306">
        <f t="shared" si="14"/>
        <v>2.7907732116342086E-2</v>
      </c>
      <c r="M306">
        <f t="shared" si="15"/>
        <v>2495.0025000000005</v>
      </c>
    </row>
    <row r="307" spans="1:13" x14ac:dyDescent="0.25">
      <c r="A307" t="s">
        <v>30</v>
      </c>
      <c r="B307">
        <v>52.2</v>
      </c>
      <c r="C307">
        <v>243.73500000000001</v>
      </c>
      <c r="D307" s="1">
        <v>42.8</v>
      </c>
      <c r="E307" s="2">
        <f t="shared" si="13"/>
        <v>0.2196261682242992</v>
      </c>
      <c r="F307">
        <f t="shared" si="14"/>
        <v>4.8235653768888172E-2</v>
      </c>
      <c r="M307">
        <f t="shared" si="15"/>
        <v>2724.84</v>
      </c>
    </row>
    <row r="308" spans="1:13" x14ac:dyDescent="0.25">
      <c r="A308" t="s">
        <v>30</v>
      </c>
      <c r="B308">
        <v>50.75</v>
      </c>
      <c r="C308">
        <v>253.971</v>
      </c>
      <c r="D308" s="1">
        <v>42.8</v>
      </c>
      <c r="E308" s="2">
        <f t="shared" si="13"/>
        <v>0.18574766355140196</v>
      </c>
      <c r="F308">
        <f t="shared" si="14"/>
        <v>3.4502194514804817E-2</v>
      </c>
      <c r="M308">
        <f t="shared" si="15"/>
        <v>2575.5625</v>
      </c>
    </row>
    <row r="309" spans="1:13" x14ac:dyDescent="0.25">
      <c r="A309" t="s">
        <v>30</v>
      </c>
      <c r="B309">
        <v>49.6</v>
      </c>
      <c r="C309">
        <v>267.221</v>
      </c>
      <c r="D309" s="1">
        <v>42.8</v>
      </c>
      <c r="E309" s="2">
        <f t="shared" si="13"/>
        <v>0.1588785046728973</v>
      </c>
      <c r="F309">
        <f t="shared" si="14"/>
        <v>2.524237924709585E-2</v>
      </c>
      <c r="M309">
        <f t="shared" si="15"/>
        <v>2460.1600000000003</v>
      </c>
    </row>
    <row r="310" spans="1:13" x14ac:dyDescent="0.25">
      <c r="A310" t="s">
        <v>30</v>
      </c>
      <c r="B310">
        <v>50.5</v>
      </c>
      <c r="C310">
        <v>240.75899999999999</v>
      </c>
      <c r="D310" s="1">
        <v>42.8</v>
      </c>
      <c r="E310" s="2">
        <f t="shared" si="13"/>
        <v>0.17990654205607484</v>
      </c>
      <c r="F310">
        <f t="shared" si="14"/>
        <v>3.2366363874574228E-2</v>
      </c>
      <c r="M310">
        <f t="shared" si="15"/>
        <v>2550.25</v>
      </c>
    </row>
    <row r="311" spans="1:13" x14ac:dyDescent="0.25">
      <c r="A311" t="s">
        <v>30</v>
      </c>
      <c r="B311">
        <v>48.5</v>
      </c>
      <c r="C311">
        <v>241.21899999999999</v>
      </c>
      <c r="D311" s="1">
        <v>42.8</v>
      </c>
      <c r="E311" s="2">
        <f t="shared" si="13"/>
        <v>0.13317757009345801</v>
      </c>
      <c r="F311">
        <f t="shared" si="14"/>
        <v>1.7736265175997922E-2</v>
      </c>
      <c r="M311">
        <f t="shared" si="15"/>
        <v>2352.25</v>
      </c>
    </row>
    <row r="312" spans="1:13" x14ac:dyDescent="0.25">
      <c r="A312" t="s">
        <v>31</v>
      </c>
      <c r="B312">
        <v>62.2</v>
      </c>
      <c r="C312">
        <v>162.06899999999999</v>
      </c>
      <c r="D312" s="1">
        <v>50.4</v>
      </c>
      <c r="E312" s="2">
        <f t="shared" si="13"/>
        <v>0.23412698412698421</v>
      </c>
      <c r="F312">
        <f t="shared" si="14"/>
        <v>5.4815444696397118E-2</v>
      </c>
      <c r="M312">
        <f t="shared" si="15"/>
        <v>3868.84</v>
      </c>
    </row>
    <row r="313" spans="1:13" x14ac:dyDescent="0.25">
      <c r="A313" t="s">
        <v>31</v>
      </c>
      <c r="B313">
        <v>62.5</v>
      </c>
      <c r="C313">
        <v>176.398</v>
      </c>
      <c r="D313" s="1">
        <v>50.4</v>
      </c>
      <c r="E313" s="2">
        <f t="shared" si="13"/>
        <v>0.24007936507936511</v>
      </c>
      <c r="F313">
        <f t="shared" si="14"/>
        <v>5.7638101536911075E-2</v>
      </c>
      <c r="M313">
        <f t="shared" si="15"/>
        <v>3906.25</v>
      </c>
    </row>
    <row r="314" spans="1:13" x14ac:dyDescent="0.25">
      <c r="A314" t="s">
        <v>31</v>
      </c>
      <c r="B314">
        <v>61.3</v>
      </c>
      <c r="C314">
        <v>170.196</v>
      </c>
      <c r="D314" s="1">
        <v>50.4</v>
      </c>
      <c r="E314" s="2">
        <f t="shared" si="13"/>
        <v>0.21626984126984125</v>
      </c>
      <c r="F314">
        <f t="shared" si="14"/>
        <v>4.6772644242882327E-2</v>
      </c>
      <c r="M314">
        <f t="shared" si="15"/>
        <v>3757.6899999999996</v>
      </c>
    </row>
    <row r="315" spans="1:13" x14ac:dyDescent="0.25">
      <c r="A315" t="s">
        <v>31</v>
      </c>
      <c r="B315">
        <v>62.6</v>
      </c>
      <c r="C315">
        <v>172.375</v>
      </c>
      <c r="D315" s="1">
        <v>50.4</v>
      </c>
      <c r="E315" s="2">
        <f t="shared" si="13"/>
        <v>0.24206349206349212</v>
      </c>
      <c r="F315">
        <f t="shared" si="14"/>
        <v>5.8594734189972311E-2</v>
      </c>
      <c r="M315">
        <f t="shared" si="15"/>
        <v>3918.76</v>
      </c>
    </row>
    <row r="316" spans="1:13" x14ac:dyDescent="0.25">
      <c r="A316" t="s">
        <v>31</v>
      </c>
      <c r="B316">
        <v>62.15</v>
      </c>
      <c r="C316">
        <v>175.13200000000001</v>
      </c>
      <c r="D316" s="1">
        <v>50.4</v>
      </c>
      <c r="E316" s="2">
        <f t="shared" si="13"/>
        <v>0.23313492063492064</v>
      </c>
      <c r="F316">
        <f t="shared" si="14"/>
        <v>5.4351891219450749E-2</v>
      </c>
      <c r="M316">
        <f t="shared" si="15"/>
        <v>3862.6224999999999</v>
      </c>
    </row>
    <row r="317" spans="1:13" x14ac:dyDescent="0.25">
      <c r="A317" t="s">
        <v>31</v>
      </c>
      <c r="B317">
        <v>63.25</v>
      </c>
      <c r="C317">
        <v>167.547</v>
      </c>
      <c r="D317" s="1">
        <v>50.4</v>
      </c>
      <c r="E317" s="2">
        <f t="shared" si="13"/>
        <v>0.2549603174603175</v>
      </c>
      <c r="F317">
        <f t="shared" si="14"/>
        <v>6.5004763479465877E-2</v>
      </c>
      <c r="M317">
        <f t="shared" si="15"/>
        <v>4000.5625</v>
      </c>
    </row>
    <row r="318" spans="1:13" x14ac:dyDescent="0.25">
      <c r="A318" t="s">
        <v>31</v>
      </c>
      <c r="B318">
        <v>61.3</v>
      </c>
      <c r="C318">
        <v>174.33799999999999</v>
      </c>
      <c r="D318" s="1">
        <v>50.4</v>
      </c>
      <c r="E318" s="2">
        <f t="shared" si="13"/>
        <v>0.21626984126984125</v>
      </c>
      <c r="F318">
        <f t="shared" si="14"/>
        <v>4.6772644242882327E-2</v>
      </c>
      <c r="M318">
        <f t="shared" si="15"/>
        <v>3757.6899999999996</v>
      </c>
    </row>
    <row r="319" spans="1:13" x14ac:dyDescent="0.25">
      <c r="A319" t="s">
        <v>31</v>
      </c>
      <c r="B319">
        <v>62.15</v>
      </c>
      <c r="C319">
        <v>155.34</v>
      </c>
      <c r="D319" s="1">
        <v>50.4</v>
      </c>
      <c r="E319" s="2">
        <f t="shared" si="13"/>
        <v>0.23313492063492064</v>
      </c>
      <c r="F319">
        <f t="shared" si="14"/>
        <v>5.4351891219450749E-2</v>
      </c>
      <c r="M319">
        <f t="shared" si="15"/>
        <v>3862.6224999999999</v>
      </c>
    </row>
    <row r="320" spans="1:13" x14ac:dyDescent="0.25">
      <c r="A320" t="s">
        <v>31</v>
      </c>
      <c r="B320">
        <v>60.55</v>
      </c>
      <c r="C320">
        <v>169.55799999999999</v>
      </c>
      <c r="D320" s="1">
        <v>50.4</v>
      </c>
      <c r="E320" s="2">
        <f t="shared" si="13"/>
        <v>0.20138888888888887</v>
      </c>
      <c r="F320">
        <f t="shared" si="14"/>
        <v>4.0557484567901224E-2</v>
      </c>
      <c r="M320">
        <f t="shared" si="15"/>
        <v>3666.3024999999998</v>
      </c>
    </row>
    <row r="321" spans="1:13" x14ac:dyDescent="0.25">
      <c r="A321" t="s">
        <v>31</v>
      </c>
      <c r="B321">
        <v>61.4</v>
      </c>
      <c r="C321">
        <v>152.357</v>
      </c>
      <c r="D321" s="1">
        <v>50.4</v>
      </c>
      <c r="E321" s="2">
        <f t="shared" si="13"/>
        <v>0.21825396825396826</v>
      </c>
      <c r="F321">
        <f t="shared" si="14"/>
        <v>4.7634794658604186E-2</v>
      </c>
      <c r="M321">
        <f t="shared" si="15"/>
        <v>3769.96</v>
      </c>
    </row>
    <row r="322" spans="1:13" x14ac:dyDescent="0.25">
      <c r="A322" t="s">
        <v>32</v>
      </c>
      <c r="B322">
        <v>55.1</v>
      </c>
      <c r="C322">
        <v>215.56399999999999</v>
      </c>
      <c r="D322" s="1">
        <v>44.2</v>
      </c>
      <c r="E322" s="2">
        <f t="shared" si="13"/>
        <v>0.24660633484162892</v>
      </c>
      <c r="F322">
        <f t="shared" si="14"/>
        <v>6.08146843840216E-2</v>
      </c>
      <c r="M322">
        <f t="shared" si="15"/>
        <v>3036.01</v>
      </c>
    </row>
    <row r="323" spans="1:13" x14ac:dyDescent="0.25">
      <c r="A323" t="s">
        <v>32</v>
      </c>
      <c r="B323">
        <v>53.1</v>
      </c>
      <c r="C323">
        <v>243.005</v>
      </c>
      <c r="D323" s="1">
        <v>44.2</v>
      </c>
      <c r="E323" s="2">
        <f t="shared" ref="E323:E386" si="16">(B323-D323)/D323</f>
        <v>0.20135746606334837</v>
      </c>
      <c r="F323">
        <f t="shared" ref="F323:F386" si="17">E323^2</f>
        <v>4.0544829139452489E-2</v>
      </c>
      <c r="M323">
        <f t="shared" ref="M323:M386" si="18">B323^2</f>
        <v>2819.61</v>
      </c>
    </row>
    <row r="324" spans="1:13" x14ac:dyDescent="0.25">
      <c r="A324" t="s">
        <v>32</v>
      </c>
      <c r="B324">
        <v>52.1</v>
      </c>
      <c r="C324">
        <v>262.77499999999998</v>
      </c>
      <c r="D324" s="1">
        <v>44.2</v>
      </c>
      <c r="E324" s="2">
        <f t="shared" si="16"/>
        <v>0.17873303167420809</v>
      </c>
      <c r="F324">
        <f t="shared" si="17"/>
        <v>3.1945496611453475E-2</v>
      </c>
      <c r="M324">
        <f t="shared" si="18"/>
        <v>2714.4100000000003</v>
      </c>
    </row>
    <row r="325" spans="1:13" x14ac:dyDescent="0.25">
      <c r="A325" t="s">
        <v>32</v>
      </c>
      <c r="B325">
        <v>53</v>
      </c>
      <c r="C325">
        <v>243.80600000000001</v>
      </c>
      <c r="D325" s="1">
        <v>44.2</v>
      </c>
      <c r="E325" s="2">
        <f t="shared" si="16"/>
        <v>0.19909502262443432</v>
      </c>
      <c r="F325">
        <f t="shared" si="17"/>
        <v>3.9638828033824014E-2</v>
      </c>
      <c r="M325">
        <f t="shared" si="18"/>
        <v>2809</v>
      </c>
    </row>
    <row r="326" spans="1:13" x14ac:dyDescent="0.25">
      <c r="A326" t="s">
        <v>32</v>
      </c>
      <c r="B326">
        <v>52.6</v>
      </c>
      <c r="C326">
        <v>223.87899999999999</v>
      </c>
      <c r="D326" s="1">
        <v>44.2</v>
      </c>
      <c r="E326" s="2">
        <f t="shared" si="16"/>
        <v>0.19004524886877824</v>
      </c>
      <c r="F326">
        <f t="shared" si="17"/>
        <v>3.6117196617595861E-2</v>
      </c>
      <c r="M326">
        <f t="shared" si="18"/>
        <v>2766.76</v>
      </c>
    </row>
    <row r="327" spans="1:13" x14ac:dyDescent="0.25">
      <c r="A327" t="s">
        <v>32</v>
      </c>
      <c r="B327">
        <v>56.55</v>
      </c>
      <c r="C327">
        <v>205.74299999999999</v>
      </c>
      <c r="D327" s="1">
        <v>44.2</v>
      </c>
      <c r="E327" s="2">
        <f t="shared" si="16"/>
        <v>0.27941176470588219</v>
      </c>
      <c r="F327">
        <f t="shared" si="17"/>
        <v>7.8070934256055269E-2</v>
      </c>
      <c r="M327">
        <f t="shared" si="18"/>
        <v>3197.9024999999997</v>
      </c>
    </row>
    <row r="328" spans="1:13" x14ac:dyDescent="0.25">
      <c r="A328" t="s">
        <v>32</v>
      </c>
      <c r="B328">
        <v>53.3</v>
      </c>
      <c r="C328">
        <v>204.82599999999999</v>
      </c>
      <c r="D328" s="1">
        <v>44.2</v>
      </c>
      <c r="E328" s="2">
        <f t="shared" si="16"/>
        <v>0.20588235294117632</v>
      </c>
      <c r="F328">
        <f t="shared" si="17"/>
        <v>4.2387543252595097E-2</v>
      </c>
      <c r="M328">
        <f t="shared" si="18"/>
        <v>2840.89</v>
      </c>
    </row>
    <row r="329" spans="1:13" x14ac:dyDescent="0.25">
      <c r="A329" t="s">
        <v>32</v>
      </c>
      <c r="B329">
        <v>52.5</v>
      </c>
      <c r="C329">
        <v>214.88499999999999</v>
      </c>
      <c r="D329" s="1">
        <v>44.2</v>
      </c>
      <c r="E329" s="2">
        <f t="shared" si="16"/>
        <v>0.18778280542986417</v>
      </c>
      <c r="F329">
        <f t="shared" si="17"/>
        <v>3.5262382015110227E-2</v>
      </c>
      <c r="M329">
        <f t="shared" si="18"/>
        <v>2756.25</v>
      </c>
    </row>
    <row r="330" spans="1:13" x14ac:dyDescent="0.25">
      <c r="A330" t="s">
        <v>32</v>
      </c>
      <c r="B330">
        <v>52.3</v>
      </c>
      <c r="C330">
        <v>243.39099999999999</v>
      </c>
      <c r="D330" s="1">
        <v>44.2</v>
      </c>
      <c r="E330" s="2">
        <f t="shared" si="16"/>
        <v>0.18325791855203605</v>
      </c>
      <c r="F330">
        <f t="shared" si="17"/>
        <v>3.3583464712024676E-2</v>
      </c>
      <c r="M330">
        <f t="shared" si="18"/>
        <v>2735.2899999999995</v>
      </c>
    </row>
    <row r="331" spans="1:13" x14ac:dyDescent="0.25">
      <c r="A331" t="s">
        <v>32</v>
      </c>
      <c r="B331">
        <v>54.05</v>
      </c>
      <c r="C331">
        <v>226.244</v>
      </c>
      <c r="D331" s="1">
        <v>44.2</v>
      </c>
      <c r="E331" s="2">
        <f t="shared" si="16"/>
        <v>0.22285067873303152</v>
      </c>
      <c r="F331">
        <f t="shared" si="17"/>
        <v>4.9662425011772829E-2</v>
      </c>
      <c r="M331">
        <f t="shared" si="18"/>
        <v>2921.4024999999997</v>
      </c>
    </row>
    <row r="332" spans="1:13" x14ac:dyDescent="0.25">
      <c r="A332" t="s">
        <v>33</v>
      </c>
      <c r="B332">
        <v>48.85</v>
      </c>
      <c r="C332">
        <v>197.256</v>
      </c>
      <c r="D332" s="1">
        <v>40.700000000000003</v>
      </c>
      <c r="E332" s="2">
        <f t="shared" si="16"/>
        <v>0.20024570024570021</v>
      </c>
      <c r="F332">
        <f t="shared" si="17"/>
        <v>4.0098340466890821E-2</v>
      </c>
      <c r="M332">
        <f t="shared" si="18"/>
        <v>2386.3225000000002</v>
      </c>
    </row>
    <row r="333" spans="1:13" x14ac:dyDescent="0.25">
      <c r="A333" t="s">
        <v>33</v>
      </c>
      <c r="B333">
        <v>46.35</v>
      </c>
      <c r="C333">
        <v>230.13800000000001</v>
      </c>
      <c r="D333" s="1">
        <v>40.700000000000003</v>
      </c>
      <c r="E333" s="2">
        <f t="shared" si="16"/>
        <v>0.13882063882063878</v>
      </c>
      <c r="F333">
        <f t="shared" si="17"/>
        <v>1.9271169762570241E-2</v>
      </c>
      <c r="M333">
        <f t="shared" si="18"/>
        <v>2148.3225000000002</v>
      </c>
    </row>
    <row r="334" spans="1:13" x14ac:dyDescent="0.25">
      <c r="A334" t="s">
        <v>33</v>
      </c>
      <c r="B334">
        <v>46.9</v>
      </c>
      <c r="C334">
        <v>223.92099999999999</v>
      </c>
      <c r="D334" s="1">
        <v>40.700000000000003</v>
      </c>
      <c r="E334" s="2">
        <f t="shared" si="16"/>
        <v>0.15233415233415221</v>
      </c>
      <c r="F334">
        <f t="shared" si="17"/>
        <v>2.3205693967364691E-2</v>
      </c>
      <c r="M334">
        <f t="shared" si="18"/>
        <v>2199.6099999999997</v>
      </c>
    </row>
    <row r="335" spans="1:13" x14ac:dyDescent="0.25">
      <c r="A335" t="s">
        <v>33</v>
      </c>
      <c r="B335">
        <v>47.95</v>
      </c>
      <c r="C335">
        <v>229.15299999999999</v>
      </c>
      <c r="D335" s="1">
        <v>40.700000000000003</v>
      </c>
      <c r="E335" s="2">
        <f t="shared" si="16"/>
        <v>0.17813267813267811</v>
      </c>
      <c r="F335">
        <f t="shared" si="17"/>
        <v>3.1731251018720298E-2</v>
      </c>
      <c r="M335">
        <f t="shared" si="18"/>
        <v>2299.2025000000003</v>
      </c>
    </row>
    <row r="336" spans="1:13" x14ac:dyDescent="0.25">
      <c r="A336" t="s">
        <v>33</v>
      </c>
      <c r="B336">
        <v>47.6</v>
      </c>
      <c r="C336">
        <v>217.20099999999999</v>
      </c>
      <c r="D336" s="1">
        <v>40.700000000000003</v>
      </c>
      <c r="E336" s="2">
        <f t="shared" si="16"/>
        <v>0.16953316953316949</v>
      </c>
      <c r="F336">
        <f t="shared" si="17"/>
        <v>2.8741495571962389E-2</v>
      </c>
      <c r="M336">
        <f t="shared" si="18"/>
        <v>2265.7600000000002</v>
      </c>
    </row>
    <row r="337" spans="1:13" x14ac:dyDescent="0.25">
      <c r="A337" t="s">
        <v>33</v>
      </c>
      <c r="B337">
        <v>47.85</v>
      </c>
      <c r="C337">
        <v>235.38200000000001</v>
      </c>
      <c r="D337" s="1">
        <v>40.700000000000003</v>
      </c>
      <c r="E337" s="2">
        <f t="shared" si="16"/>
        <v>0.17567567567567563</v>
      </c>
      <c r="F337">
        <f t="shared" si="17"/>
        <v>3.0861943024105169E-2</v>
      </c>
      <c r="M337">
        <f t="shared" si="18"/>
        <v>2289.6224999999999</v>
      </c>
    </row>
    <row r="338" spans="1:13" x14ac:dyDescent="0.25">
      <c r="A338" t="s">
        <v>33</v>
      </c>
      <c r="B338">
        <v>46.7</v>
      </c>
      <c r="C338">
        <v>242.47900000000001</v>
      </c>
      <c r="D338" s="1">
        <v>40.700000000000003</v>
      </c>
      <c r="E338" s="2">
        <f t="shared" si="16"/>
        <v>0.14742014742014742</v>
      </c>
      <c r="F338">
        <f t="shared" si="17"/>
        <v>2.1732699865377996E-2</v>
      </c>
      <c r="M338">
        <f t="shared" si="18"/>
        <v>2180.8900000000003</v>
      </c>
    </row>
    <row r="339" spans="1:13" x14ac:dyDescent="0.25">
      <c r="A339" t="s">
        <v>33</v>
      </c>
      <c r="B339">
        <v>47.35</v>
      </c>
      <c r="C339">
        <v>200.87</v>
      </c>
      <c r="D339" s="1">
        <v>40.700000000000003</v>
      </c>
      <c r="E339" s="2">
        <f t="shared" si="16"/>
        <v>0.16339066339066335</v>
      </c>
      <c r="F339">
        <f t="shared" si="17"/>
        <v>2.6696508883241057E-2</v>
      </c>
      <c r="M339">
        <f t="shared" si="18"/>
        <v>2242.0225</v>
      </c>
    </row>
    <row r="340" spans="1:13" x14ac:dyDescent="0.25">
      <c r="A340" t="s">
        <v>33</v>
      </c>
      <c r="B340">
        <v>48.3</v>
      </c>
      <c r="C340">
        <v>243.53700000000001</v>
      </c>
      <c r="D340" s="1">
        <v>40.700000000000003</v>
      </c>
      <c r="E340" s="2">
        <f t="shared" si="16"/>
        <v>0.18673218673218658</v>
      </c>
      <c r="F340">
        <f t="shared" si="17"/>
        <v>3.4868909561784199E-2</v>
      </c>
      <c r="M340">
        <f t="shared" si="18"/>
        <v>2332.89</v>
      </c>
    </row>
    <row r="341" spans="1:13" x14ac:dyDescent="0.25">
      <c r="A341" t="s">
        <v>33</v>
      </c>
      <c r="B341">
        <v>47.05</v>
      </c>
      <c r="C341">
        <v>202.114</v>
      </c>
      <c r="D341" s="1">
        <v>40.700000000000003</v>
      </c>
      <c r="E341" s="2">
        <f t="shared" si="16"/>
        <v>0.15601965601965587</v>
      </c>
      <c r="F341">
        <f t="shared" si="17"/>
        <v>2.434213306449174E-2</v>
      </c>
      <c r="M341">
        <f t="shared" si="18"/>
        <v>2213.7024999999999</v>
      </c>
    </row>
    <row r="342" spans="1:13" x14ac:dyDescent="0.25">
      <c r="A342" t="s">
        <v>34</v>
      </c>
      <c r="B342">
        <v>48.6</v>
      </c>
      <c r="C342">
        <v>194.60300000000001</v>
      </c>
      <c r="D342" s="1">
        <v>43.35</v>
      </c>
      <c r="E342" s="2">
        <f t="shared" si="16"/>
        <v>0.12110726643598616</v>
      </c>
      <c r="F342">
        <f t="shared" si="17"/>
        <v>1.4666969983596938E-2</v>
      </c>
      <c r="M342">
        <f t="shared" si="18"/>
        <v>2361.96</v>
      </c>
    </row>
    <row r="343" spans="1:13" x14ac:dyDescent="0.25">
      <c r="A343" t="s">
        <v>34</v>
      </c>
      <c r="B343">
        <v>49.3</v>
      </c>
      <c r="C343">
        <v>202.291</v>
      </c>
      <c r="D343" s="1">
        <v>43.35</v>
      </c>
      <c r="E343" s="2">
        <f t="shared" si="16"/>
        <v>0.13725490196078421</v>
      </c>
      <c r="F343">
        <f t="shared" si="17"/>
        <v>1.8838908112264487E-2</v>
      </c>
      <c r="M343">
        <f t="shared" si="18"/>
        <v>2430.4899999999998</v>
      </c>
    </row>
    <row r="344" spans="1:13" x14ac:dyDescent="0.25">
      <c r="A344" t="s">
        <v>34</v>
      </c>
      <c r="B344">
        <v>48.8</v>
      </c>
      <c r="C344">
        <v>183.614</v>
      </c>
      <c r="D344" s="1">
        <v>43.35</v>
      </c>
      <c r="E344" s="2">
        <f t="shared" si="16"/>
        <v>0.1257208765859284</v>
      </c>
      <c r="F344">
        <f t="shared" si="17"/>
        <v>1.5805738809534238E-2</v>
      </c>
      <c r="M344">
        <f t="shared" si="18"/>
        <v>2381.4399999999996</v>
      </c>
    </row>
    <row r="345" spans="1:13" x14ac:dyDescent="0.25">
      <c r="A345" t="s">
        <v>34</v>
      </c>
      <c r="B345">
        <v>48.6</v>
      </c>
      <c r="C345">
        <v>222.744</v>
      </c>
      <c r="D345" s="1">
        <v>43.35</v>
      </c>
      <c r="E345" s="2">
        <f t="shared" si="16"/>
        <v>0.12110726643598616</v>
      </c>
      <c r="F345">
        <f t="shared" si="17"/>
        <v>1.4666969983596938E-2</v>
      </c>
      <c r="M345">
        <f t="shared" si="18"/>
        <v>2361.96</v>
      </c>
    </row>
    <row r="346" spans="1:13" x14ac:dyDescent="0.25">
      <c r="A346" t="s">
        <v>34</v>
      </c>
      <c r="B346">
        <v>48.8</v>
      </c>
      <c r="C346">
        <v>186.703</v>
      </c>
      <c r="D346" s="1">
        <v>43.35</v>
      </c>
      <c r="E346" s="2">
        <f t="shared" si="16"/>
        <v>0.1257208765859284</v>
      </c>
      <c r="F346">
        <f t="shared" si="17"/>
        <v>1.5805738809534238E-2</v>
      </c>
      <c r="M346">
        <f t="shared" si="18"/>
        <v>2381.4399999999996</v>
      </c>
    </row>
    <row r="347" spans="1:13" x14ac:dyDescent="0.25">
      <c r="A347" t="s">
        <v>34</v>
      </c>
      <c r="B347">
        <v>49.95</v>
      </c>
      <c r="C347">
        <v>195.29900000000001</v>
      </c>
      <c r="D347" s="1">
        <v>43.35</v>
      </c>
      <c r="E347" s="2">
        <f t="shared" si="16"/>
        <v>0.15224913494809691</v>
      </c>
      <c r="F347">
        <f t="shared" si="17"/>
        <v>2.3179799092443824E-2</v>
      </c>
      <c r="M347">
        <f t="shared" si="18"/>
        <v>2495.0025000000005</v>
      </c>
    </row>
    <row r="348" spans="1:13" x14ac:dyDescent="0.25">
      <c r="A348" t="s">
        <v>34</v>
      </c>
      <c r="B348">
        <v>48.15</v>
      </c>
      <c r="C348">
        <v>191.87</v>
      </c>
      <c r="D348" s="1">
        <v>43.35</v>
      </c>
      <c r="E348" s="2">
        <f t="shared" si="16"/>
        <v>0.11072664359861585</v>
      </c>
      <c r="F348">
        <f t="shared" si="17"/>
        <v>1.2260389602614897E-2</v>
      </c>
      <c r="M348">
        <f t="shared" si="18"/>
        <v>2318.4224999999997</v>
      </c>
    </row>
    <row r="349" spans="1:13" x14ac:dyDescent="0.25">
      <c r="A349" t="s">
        <v>34</v>
      </c>
      <c r="B349">
        <v>48.8</v>
      </c>
      <c r="C349">
        <v>207.881</v>
      </c>
      <c r="D349" s="1">
        <v>43.35</v>
      </c>
      <c r="E349" s="2">
        <f t="shared" si="16"/>
        <v>0.1257208765859284</v>
      </c>
      <c r="F349">
        <f t="shared" si="17"/>
        <v>1.5805738809534238E-2</v>
      </c>
      <c r="M349">
        <f t="shared" si="18"/>
        <v>2381.4399999999996</v>
      </c>
    </row>
    <row r="350" spans="1:13" x14ac:dyDescent="0.25">
      <c r="A350" t="s">
        <v>34</v>
      </c>
      <c r="B350">
        <v>49.3</v>
      </c>
      <c r="C350">
        <v>194.99700000000001</v>
      </c>
      <c r="D350" s="1">
        <v>43.35</v>
      </c>
      <c r="E350" s="2">
        <f t="shared" si="16"/>
        <v>0.13725490196078421</v>
      </c>
      <c r="F350">
        <f t="shared" si="17"/>
        <v>1.8838908112264487E-2</v>
      </c>
      <c r="M350">
        <f t="shared" si="18"/>
        <v>2430.4899999999998</v>
      </c>
    </row>
    <row r="351" spans="1:13" x14ac:dyDescent="0.25">
      <c r="A351" t="s">
        <v>34</v>
      </c>
      <c r="B351">
        <v>49.25</v>
      </c>
      <c r="C351">
        <v>189.45599999999999</v>
      </c>
      <c r="D351" s="1">
        <v>43.35</v>
      </c>
      <c r="E351" s="2">
        <f t="shared" si="16"/>
        <v>0.13610149942329869</v>
      </c>
      <c r="F351">
        <f t="shared" si="17"/>
        <v>1.8523618145270173E-2</v>
      </c>
      <c r="M351">
        <f t="shared" si="18"/>
        <v>2425.5625</v>
      </c>
    </row>
    <row r="352" spans="1:13" x14ac:dyDescent="0.25">
      <c r="A352" t="s">
        <v>35</v>
      </c>
      <c r="B352">
        <v>27.75</v>
      </c>
      <c r="C352">
        <v>212.53399999999999</v>
      </c>
      <c r="D352" s="1">
        <v>22.95</v>
      </c>
      <c r="E352" s="2">
        <f t="shared" si="16"/>
        <v>0.20915032679738566</v>
      </c>
      <c r="F352">
        <f t="shared" si="17"/>
        <v>4.3743859199453214E-2</v>
      </c>
      <c r="M352">
        <f t="shared" si="18"/>
        <v>770.0625</v>
      </c>
    </row>
    <row r="353" spans="1:13" x14ac:dyDescent="0.25">
      <c r="A353" t="s">
        <v>35</v>
      </c>
      <c r="B353">
        <v>27.25</v>
      </c>
      <c r="C353">
        <v>219.387</v>
      </c>
      <c r="D353" s="1">
        <v>22.95</v>
      </c>
      <c r="E353" s="2">
        <f t="shared" si="16"/>
        <v>0.187363834422658</v>
      </c>
      <c r="F353">
        <f t="shared" si="17"/>
        <v>3.5105206449561201E-2</v>
      </c>
      <c r="M353">
        <f t="shared" si="18"/>
        <v>742.5625</v>
      </c>
    </row>
    <row r="354" spans="1:13" x14ac:dyDescent="0.25">
      <c r="A354" t="s">
        <v>35</v>
      </c>
      <c r="B354">
        <v>27.15</v>
      </c>
      <c r="C354">
        <v>187.52600000000001</v>
      </c>
      <c r="D354" s="1">
        <v>22.95</v>
      </c>
      <c r="E354" s="2">
        <f t="shared" si="16"/>
        <v>0.18300653594771241</v>
      </c>
      <c r="F354">
        <f t="shared" si="17"/>
        <v>3.3491392199581353E-2</v>
      </c>
      <c r="M354">
        <f t="shared" si="18"/>
        <v>737.12249999999995</v>
      </c>
    </row>
    <row r="355" spans="1:13" x14ac:dyDescent="0.25">
      <c r="A355" t="s">
        <v>35</v>
      </c>
      <c r="B355">
        <v>28.35</v>
      </c>
      <c r="C355">
        <v>204.70400000000001</v>
      </c>
      <c r="D355" s="1">
        <v>22.95</v>
      </c>
      <c r="E355" s="2">
        <f t="shared" si="16"/>
        <v>0.23529411764705893</v>
      </c>
      <c r="F355">
        <f t="shared" si="17"/>
        <v>5.5363321799308009E-2</v>
      </c>
      <c r="M355">
        <f t="shared" si="18"/>
        <v>803.72250000000008</v>
      </c>
    </row>
    <row r="356" spans="1:13" x14ac:dyDescent="0.25">
      <c r="A356" t="s">
        <v>35</v>
      </c>
      <c r="B356">
        <v>27.55</v>
      </c>
      <c r="C356">
        <v>192.80199999999999</v>
      </c>
      <c r="D356" s="1">
        <v>22.95</v>
      </c>
      <c r="E356" s="2">
        <f t="shared" si="16"/>
        <v>0.20043572984749461</v>
      </c>
      <c r="F356">
        <f t="shared" si="17"/>
        <v>4.0174481799497841E-2</v>
      </c>
      <c r="M356">
        <f t="shared" si="18"/>
        <v>759.00250000000005</v>
      </c>
    </row>
    <row r="357" spans="1:13" x14ac:dyDescent="0.25">
      <c r="A357" t="s">
        <v>35</v>
      </c>
      <c r="B357">
        <v>28.2</v>
      </c>
      <c r="C357">
        <v>198.387</v>
      </c>
      <c r="D357" s="1">
        <v>22.95</v>
      </c>
      <c r="E357" s="2">
        <f t="shared" si="16"/>
        <v>0.22875816993464054</v>
      </c>
      <c r="F357">
        <f t="shared" si="17"/>
        <v>5.2330300311845879E-2</v>
      </c>
      <c r="M357">
        <f t="shared" si="18"/>
        <v>795.24</v>
      </c>
    </row>
    <row r="358" spans="1:13" x14ac:dyDescent="0.25">
      <c r="A358" t="s">
        <v>35</v>
      </c>
      <c r="B358">
        <v>27.2</v>
      </c>
      <c r="C358">
        <v>220.68299999999999</v>
      </c>
      <c r="D358" s="1">
        <v>22.95</v>
      </c>
      <c r="E358" s="2">
        <f t="shared" si="16"/>
        <v>0.1851851851851852</v>
      </c>
      <c r="F358">
        <f t="shared" si="17"/>
        <v>3.4293552812071339E-2</v>
      </c>
      <c r="M358">
        <f t="shared" si="18"/>
        <v>739.83999999999992</v>
      </c>
    </row>
    <row r="359" spans="1:13" x14ac:dyDescent="0.25">
      <c r="A359" t="s">
        <v>35</v>
      </c>
      <c r="B359">
        <v>27.8</v>
      </c>
      <c r="C359">
        <v>210.739</v>
      </c>
      <c r="D359" s="1">
        <v>22.95</v>
      </c>
      <c r="E359" s="2">
        <f t="shared" si="16"/>
        <v>0.21132897603485845</v>
      </c>
      <c r="F359">
        <f t="shared" si="17"/>
        <v>4.465993611194178E-2</v>
      </c>
      <c r="M359">
        <f t="shared" si="18"/>
        <v>772.84</v>
      </c>
    </row>
    <row r="360" spans="1:13" x14ac:dyDescent="0.25">
      <c r="A360" t="s">
        <v>35</v>
      </c>
      <c r="B360">
        <v>28.35</v>
      </c>
      <c r="C360">
        <v>230.05799999999999</v>
      </c>
      <c r="D360" s="1">
        <v>22.95</v>
      </c>
      <c r="E360" s="2">
        <f t="shared" si="16"/>
        <v>0.23529411764705893</v>
      </c>
      <c r="F360">
        <f t="shared" si="17"/>
        <v>5.5363321799308009E-2</v>
      </c>
      <c r="M360">
        <f t="shared" si="18"/>
        <v>803.72250000000008</v>
      </c>
    </row>
    <row r="361" spans="1:13" x14ac:dyDescent="0.25">
      <c r="A361" t="s">
        <v>35</v>
      </c>
      <c r="B361">
        <v>27.25</v>
      </c>
      <c r="C361">
        <v>247.505</v>
      </c>
      <c r="D361" s="1">
        <v>22.95</v>
      </c>
      <c r="E361" s="2">
        <f t="shared" si="16"/>
        <v>0.187363834422658</v>
      </c>
      <c r="F361">
        <f t="shared" si="17"/>
        <v>3.5105206449561201E-2</v>
      </c>
      <c r="M361">
        <f t="shared" si="18"/>
        <v>742.5625</v>
      </c>
    </row>
    <row r="362" spans="1:13" x14ac:dyDescent="0.25">
      <c r="A362" t="s">
        <v>36</v>
      </c>
      <c r="B362">
        <v>45.4</v>
      </c>
      <c r="C362">
        <v>208.86</v>
      </c>
      <c r="D362" s="1">
        <v>33.6</v>
      </c>
      <c r="E362" s="2">
        <f t="shared" si="16"/>
        <v>0.35119047619047611</v>
      </c>
      <c r="F362">
        <f t="shared" si="17"/>
        <v>0.12333475056689337</v>
      </c>
      <c r="M362">
        <f t="shared" si="18"/>
        <v>2061.16</v>
      </c>
    </row>
    <row r="363" spans="1:13" x14ac:dyDescent="0.25">
      <c r="A363" t="s">
        <v>36</v>
      </c>
      <c r="B363">
        <v>41.65</v>
      </c>
      <c r="C363">
        <v>205.185</v>
      </c>
      <c r="D363" s="1">
        <v>33.6</v>
      </c>
      <c r="E363" s="2">
        <f t="shared" si="16"/>
        <v>0.23958333333333323</v>
      </c>
      <c r="F363">
        <f t="shared" si="17"/>
        <v>5.7400173611111063E-2</v>
      </c>
      <c r="M363">
        <f t="shared" si="18"/>
        <v>1734.7224999999999</v>
      </c>
    </row>
    <row r="364" spans="1:13" x14ac:dyDescent="0.25">
      <c r="A364" t="s">
        <v>36</v>
      </c>
      <c r="B364">
        <v>45.05</v>
      </c>
      <c r="C364">
        <v>181.22300000000001</v>
      </c>
      <c r="D364" s="1">
        <v>33.6</v>
      </c>
      <c r="E364" s="2">
        <f t="shared" si="16"/>
        <v>0.34077380952380937</v>
      </c>
      <c r="F364">
        <f t="shared" si="17"/>
        <v>0.11612678925736951</v>
      </c>
      <c r="M364">
        <f t="shared" si="18"/>
        <v>2029.5024999999998</v>
      </c>
    </row>
    <row r="365" spans="1:13" x14ac:dyDescent="0.25">
      <c r="A365" t="s">
        <v>36</v>
      </c>
      <c r="B365">
        <v>44.35</v>
      </c>
      <c r="C365">
        <v>218.11199999999999</v>
      </c>
      <c r="D365" s="1">
        <v>33.6</v>
      </c>
      <c r="E365" s="2">
        <f t="shared" si="16"/>
        <v>0.31994047619047616</v>
      </c>
      <c r="F365">
        <f t="shared" si="17"/>
        <v>0.10236190830498865</v>
      </c>
      <c r="M365">
        <f t="shared" si="18"/>
        <v>1966.9225000000001</v>
      </c>
    </row>
    <row r="366" spans="1:13" x14ac:dyDescent="0.25">
      <c r="A366" t="s">
        <v>36</v>
      </c>
      <c r="B366">
        <v>43</v>
      </c>
      <c r="C366">
        <v>209.602</v>
      </c>
      <c r="D366" s="1">
        <v>33.6</v>
      </c>
      <c r="E366" s="2">
        <f t="shared" si="16"/>
        <v>0.27976190476190471</v>
      </c>
      <c r="F366">
        <f t="shared" si="17"/>
        <v>7.8266723356009038E-2</v>
      </c>
      <c r="M366">
        <f t="shared" si="18"/>
        <v>1849</v>
      </c>
    </row>
    <row r="367" spans="1:13" x14ac:dyDescent="0.25">
      <c r="A367" t="s">
        <v>36</v>
      </c>
      <c r="B367">
        <v>42.8</v>
      </c>
      <c r="C367">
        <v>216.67400000000001</v>
      </c>
      <c r="D367" s="1">
        <v>33.6</v>
      </c>
      <c r="E367" s="2">
        <f t="shared" si="16"/>
        <v>0.27380952380952367</v>
      </c>
      <c r="F367">
        <f t="shared" si="17"/>
        <v>7.4971655328798112E-2</v>
      </c>
      <c r="M367">
        <f t="shared" si="18"/>
        <v>1831.8399999999997</v>
      </c>
    </row>
    <row r="368" spans="1:13" x14ac:dyDescent="0.25">
      <c r="A368" t="s">
        <v>36</v>
      </c>
      <c r="B368">
        <v>43.05</v>
      </c>
      <c r="C368">
        <v>187.52600000000001</v>
      </c>
      <c r="D368" s="1">
        <v>33.6</v>
      </c>
      <c r="E368" s="2">
        <f t="shared" si="16"/>
        <v>0.28124999999999989</v>
      </c>
      <c r="F368">
        <f t="shared" si="17"/>
        <v>7.9101562499999944E-2</v>
      </c>
      <c r="M368">
        <f t="shared" si="18"/>
        <v>1853.3024999999998</v>
      </c>
    </row>
    <row r="369" spans="1:13" x14ac:dyDescent="0.25">
      <c r="A369" t="s">
        <v>36</v>
      </c>
      <c r="B369">
        <v>43.2</v>
      </c>
      <c r="C369">
        <v>208.465</v>
      </c>
      <c r="D369" s="1">
        <v>33.6</v>
      </c>
      <c r="E369" s="2">
        <f t="shared" si="16"/>
        <v>0.28571428571428575</v>
      </c>
      <c r="F369">
        <f t="shared" si="17"/>
        <v>8.1632653061224511E-2</v>
      </c>
      <c r="M369">
        <f t="shared" si="18"/>
        <v>1866.2400000000002</v>
      </c>
    </row>
    <row r="370" spans="1:13" x14ac:dyDescent="0.25">
      <c r="A370" t="s">
        <v>36</v>
      </c>
      <c r="B370">
        <v>43.65</v>
      </c>
      <c r="C370">
        <v>187.44900000000001</v>
      </c>
      <c r="D370" s="1">
        <v>33.6</v>
      </c>
      <c r="E370" s="2">
        <f t="shared" si="16"/>
        <v>0.29910714285714274</v>
      </c>
      <c r="F370">
        <f t="shared" si="17"/>
        <v>8.9465082908163199E-2</v>
      </c>
      <c r="M370">
        <f t="shared" si="18"/>
        <v>1905.3224999999998</v>
      </c>
    </row>
    <row r="371" spans="1:13" x14ac:dyDescent="0.25">
      <c r="A371" t="s">
        <v>36</v>
      </c>
      <c r="B371">
        <v>42.9</v>
      </c>
      <c r="C371">
        <v>204.898</v>
      </c>
      <c r="D371" s="1">
        <v>33.6</v>
      </c>
      <c r="E371" s="2">
        <f t="shared" si="16"/>
        <v>0.27678571428571419</v>
      </c>
      <c r="F371">
        <f t="shared" si="17"/>
        <v>7.6610331632653003E-2</v>
      </c>
      <c r="M371">
        <f t="shared" si="18"/>
        <v>1840.4099999999999</v>
      </c>
    </row>
    <row r="372" spans="1:13" x14ac:dyDescent="0.25">
      <c r="A372" t="s">
        <v>37</v>
      </c>
      <c r="B372">
        <v>29.6</v>
      </c>
      <c r="C372">
        <v>206.64099999999999</v>
      </c>
      <c r="D372" s="1">
        <v>24.3</v>
      </c>
      <c r="E372" s="2">
        <f t="shared" si="16"/>
        <v>0.2181069958847737</v>
      </c>
      <c r="F372">
        <f t="shared" si="17"/>
        <v>4.7570661653880693E-2</v>
      </c>
      <c r="M372">
        <f t="shared" si="18"/>
        <v>876.16000000000008</v>
      </c>
    </row>
    <row r="373" spans="1:13" x14ac:dyDescent="0.25">
      <c r="A373" t="s">
        <v>37</v>
      </c>
      <c r="B373">
        <v>29</v>
      </c>
      <c r="C373">
        <v>216.79</v>
      </c>
      <c r="D373" s="1">
        <v>24.3</v>
      </c>
      <c r="E373" s="2">
        <f t="shared" si="16"/>
        <v>0.19341563786008226</v>
      </c>
      <c r="F373">
        <f t="shared" si="17"/>
        <v>3.7409608968822484E-2</v>
      </c>
      <c r="M373">
        <f t="shared" si="18"/>
        <v>841</v>
      </c>
    </row>
    <row r="374" spans="1:13" x14ac:dyDescent="0.25">
      <c r="A374" t="s">
        <v>37</v>
      </c>
      <c r="B374">
        <v>29.55</v>
      </c>
      <c r="C374">
        <v>211.56700000000001</v>
      </c>
      <c r="D374" s="1">
        <v>24.3</v>
      </c>
      <c r="E374" s="2">
        <f t="shared" si="16"/>
        <v>0.21604938271604937</v>
      </c>
      <c r="F374">
        <f t="shared" si="17"/>
        <v>4.6677335771985975E-2</v>
      </c>
      <c r="M374">
        <f t="shared" si="18"/>
        <v>873.20249999999999</v>
      </c>
    </row>
    <row r="375" spans="1:13" x14ac:dyDescent="0.25">
      <c r="A375" t="s">
        <v>37</v>
      </c>
      <c r="B375">
        <v>29.95</v>
      </c>
      <c r="C375">
        <v>224.792</v>
      </c>
      <c r="D375" s="1">
        <v>24.3</v>
      </c>
      <c r="E375" s="2">
        <f t="shared" si="16"/>
        <v>0.23251028806584356</v>
      </c>
      <c r="F375">
        <f t="shared" si="17"/>
        <v>5.4061034056461559E-2</v>
      </c>
      <c r="M375">
        <f t="shared" si="18"/>
        <v>897.00249999999994</v>
      </c>
    </row>
    <row r="376" spans="1:13" x14ac:dyDescent="0.25">
      <c r="A376" t="s">
        <v>37</v>
      </c>
      <c r="B376">
        <v>29.3</v>
      </c>
      <c r="C376">
        <v>218.28299999999999</v>
      </c>
      <c r="D376" s="1">
        <v>24.3</v>
      </c>
      <c r="E376" s="2">
        <f t="shared" si="16"/>
        <v>0.20576131687242799</v>
      </c>
      <c r="F376">
        <f t="shared" si="17"/>
        <v>4.233771952107572E-2</v>
      </c>
      <c r="M376">
        <f t="shared" si="18"/>
        <v>858.49</v>
      </c>
    </row>
    <row r="377" spans="1:13" x14ac:dyDescent="0.25">
      <c r="A377" t="s">
        <v>37</v>
      </c>
      <c r="B377">
        <v>31.25</v>
      </c>
      <c r="C377">
        <v>207.90899999999999</v>
      </c>
      <c r="D377" s="1">
        <v>24.3</v>
      </c>
      <c r="E377" s="2">
        <f t="shared" si="16"/>
        <v>0.28600823045267487</v>
      </c>
      <c r="F377">
        <f t="shared" si="17"/>
        <v>8.1800707886670376E-2</v>
      </c>
      <c r="M377">
        <f t="shared" si="18"/>
        <v>976.5625</v>
      </c>
    </row>
    <row r="378" spans="1:13" x14ac:dyDescent="0.25">
      <c r="A378" t="s">
        <v>37</v>
      </c>
      <c r="B378">
        <v>28.65</v>
      </c>
      <c r="C378">
        <v>209.18899999999999</v>
      </c>
      <c r="D378" s="1">
        <v>24.3</v>
      </c>
      <c r="E378" s="2">
        <f t="shared" si="16"/>
        <v>0.17901234567901225</v>
      </c>
      <c r="F378">
        <f t="shared" si="17"/>
        <v>3.2045419905502179E-2</v>
      </c>
      <c r="M378">
        <f t="shared" si="18"/>
        <v>820.82249999999988</v>
      </c>
    </row>
    <row r="379" spans="1:13" x14ac:dyDescent="0.25">
      <c r="A379" t="s">
        <v>37</v>
      </c>
      <c r="B379">
        <v>29.2</v>
      </c>
      <c r="C379">
        <v>205.447</v>
      </c>
      <c r="D379" s="1">
        <v>24.3</v>
      </c>
      <c r="E379" s="2">
        <f t="shared" si="16"/>
        <v>0.20164609053497937</v>
      </c>
      <c r="F379">
        <f t="shared" si="17"/>
        <v>4.0661145828041097E-2</v>
      </c>
      <c r="M379">
        <f t="shared" si="18"/>
        <v>852.64</v>
      </c>
    </row>
    <row r="380" spans="1:13" x14ac:dyDescent="0.25">
      <c r="A380" t="s">
        <v>37</v>
      </c>
      <c r="B380">
        <v>30.35</v>
      </c>
      <c r="C380">
        <v>203.126</v>
      </c>
      <c r="D380" s="1">
        <v>24.3</v>
      </c>
      <c r="E380" s="2">
        <f t="shared" si="16"/>
        <v>0.24897119341563789</v>
      </c>
      <c r="F380">
        <f t="shared" si="17"/>
        <v>6.1986655150806973E-2</v>
      </c>
      <c r="M380">
        <f t="shared" si="18"/>
        <v>921.12250000000006</v>
      </c>
    </row>
    <row r="381" spans="1:13" x14ac:dyDescent="0.25">
      <c r="A381" t="s">
        <v>37</v>
      </c>
      <c r="B381">
        <v>28.7</v>
      </c>
      <c r="C381">
        <v>203.39500000000001</v>
      </c>
      <c r="D381" s="1">
        <v>24.3</v>
      </c>
      <c r="E381" s="2">
        <f t="shared" si="16"/>
        <v>0.18106995884773655</v>
      </c>
      <c r="F381">
        <f t="shared" si="17"/>
        <v>3.2786329997121007E-2</v>
      </c>
      <c r="M381">
        <f t="shared" si="18"/>
        <v>823.68999999999994</v>
      </c>
    </row>
    <row r="382" spans="1:13" x14ac:dyDescent="0.25">
      <c r="A382" t="s">
        <v>38</v>
      </c>
      <c r="B382">
        <v>34.4</v>
      </c>
      <c r="C382">
        <v>217.28800000000001</v>
      </c>
      <c r="D382" s="1">
        <v>29.05</v>
      </c>
      <c r="E382" s="2">
        <f t="shared" si="16"/>
        <v>0.18416523235800336</v>
      </c>
      <c r="F382">
        <f t="shared" si="17"/>
        <v>3.3916832809477368E-2</v>
      </c>
      <c r="M382">
        <f t="shared" si="18"/>
        <v>1183.3599999999999</v>
      </c>
    </row>
    <row r="383" spans="1:13" x14ac:dyDescent="0.25">
      <c r="A383" t="s">
        <v>38</v>
      </c>
      <c r="B383">
        <v>34.35</v>
      </c>
      <c r="C383">
        <v>220.02799999999999</v>
      </c>
      <c r="D383" s="1">
        <v>29.05</v>
      </c>
      <c r="E383" s="2">
        <f t="shared" si="16"/>
        <v>0.18244406196213428</v>
      </c>
      <c r="F383">
        <f t="shared" si="17"/>
        <v>3.3285835745243089E-2</v>
      </c>
      <c r="M383">
        <f t="shared" si="18"/>
        <v>1179.9225000000001</v>
      </c>
    </row>
    <row r="384" spans="1:13" x14ac:dyDescent="0.25">
      <c r="A384" t="s">
        <v>38</v>
      </c>
      <c r="B384">
        <v>34.65</v>
      </c>
      <c r="C384">
        <v>216.691</v>
      </c>
      <c r="D384" s="1">
        <v>29.05</v>
      </c>
      <c r="E384" s="2">
        <f t="shared" si="16"/>
        <v>0.19277108433734932</v>
      </c>
      <c r="F384">
        <f t="shared" si="17"/>
        <v>3.7160690956597443E-2</v>
      </c>
      <c r="M384">
        <f t="shared" si="18"/>
        <v>1200.6224999999999</v>
      </c>
    </row>
    <row r="385" spans="1:13" x14ac:dyDescent="0.25">
      <c r="A385" t="s">
        <v>38</v>
      </c>
      <c r="B385">
        <v>34.1</v>
      </c>
      <c r="C385">
        <v>187.73599999999999</v>
      </c>
      <c r="D385" s="1">
        <v>29.05</v>
      </c>
      <c r="E385" s="2">
        <f t="shared" si="16"/>
        <v>0.17383820998278832</v>
      </c>
      <c r="F385">
        <f t="shared" si="17"/>
        <v>3.0219723250020005E-2</v>
      </c>
      <c r="M385">
        <f t="shared" si="18"/>
        <v>1162.8100000000002</v>
      </c>
    </row>
    <row r="386" spans="1:13" x14ac:dyDescent="0.25">
      <c r="A386" t="s">
        <v>38</v>
      </c>
      <c r="B386">
        <v>34.85</v>
      </c>
      <c r="C386">
        <v>201.767</v>
      </c>
      <c r="D386" s="1">
        <v>29.05</v>
      </c>
      <c r="E386" s="2">
        <f t="shared" si="16"/>
        <v>0.19965576592082618</v>
      </c>
      <c r="F386">
        <f t="shared" si="17"/>
        <v>3.9862424865431734E-2</v>
      </c>
      <c r="M386">
        <f t="shared" si="18"/>
        <v>1214.5225</v>
      </c>
    </row>
    <row r="387" spans="1:13" x14ac:dyDescent="0.25">
      <c r="A387" t="s">
        <v>38</v>
      </c>
      <c r="B387">
        <v>34.950000000000003</v>
      </c>
      <c r="C387">
        <v>207.26300000000001</v>
      </c>
      <c r="D387" s="1">
        <v>29.05</v>
      </c>
      <c r="E387" s="2">
        <f t="shared" ref="E387:E450" si="19">(B387-D387)/D387</f>
        <v>0.20309810671256462</v>
      </c>
      <c r="F387">
        <f t="shared" ref="F387:F450" si="20">E387^2</f>
        <v>4.1248840950228287E-2</v>
      </c>
      <c r="M387">
        <f t="shared" ref="M387:M450" si="21">B387^2</f>
        <v>1221.5025000000003</v>
      </c>
    </row>
    <row r="388" spans="1:13" x14ac:dyDescent="0.25">
      <c r="A388" t="s">
        <v>38</v>
      </c>
      <c r="B388">
        <v>34.200000000000003</v>
      </c>
      <c r="C388">
        <v>207.15799999999999</v>
      </c>
      <c r="D388" s="1">
        <v>29.05</v>
      </c>
      <c r="E388" s="2">
        <f t="shared" si="19"/>
        <v>0.17728055077452676</v>
      </c>
      <c r="F388">
        <f t="shared" si="20"/>
        <v>3.142839368291956E-2</v>
      </c>
      <c r="M388">
        <f t="shared" si="21"/>
        <v>1169.6400000000001</v>
      </c>
    </row>
    <row r="389" spans="1:13" x14ac:dyDescent="0.25">
      <c r="A389" t="s">
        <v>38</v>
      </c>
      <c r="B389">
        <v>34.1</v>
      </c>
      <c r="C389">
        <v>220.33099999999999</v>
      </c>
      <c r="D389" s="1">
        <v>29.05</v>
      </c>
      <c r="E389" s="2">
        <f t="shared" si="19"/>
        <v>0.17383820998278832</v>
      </c>
      <c r="F389">
        <f t="shared" si="20"/>
        <v>3.0219723250020005E-2</v>
      </c>
      <c r="M389">
        <f t="shared" si="21"/>
        <v>1162.8100000000002</v>
      </c>
    </row>
    <row r="390" spans="1:13" x14ac:dyDescent="0.25">
      <c r="A390" t="s">
        <v>38</v>
      </c>
      <c r="B390">
        <v>34.549999999999997</v>
      </c>
      <c r="C390">
        <v>221.88499999999999</v>
      </c>
      <c r="D390" s="1">
        <v>29.05</v>
      </c>
      <c r="E390" s="2">
        <f t="shared" si="19"/>
        <v>0.18932874354561088</v>
      </c>
      <c r="F390">
        <f t="shared" si="20"/>
        <v>3.5845373132559692E-2</v>
      </c>
      <c r="M390">
        <f t="shared" si="21"/>
        <v>1193.7024999999999</v>
      </c>
    </row>
    <row r="391" spans="1:13" x14ac:dyDescent="0.25">
      <c r="A391" t="s">
        <v>38</v>
      </c>
      <c r="B391">
        <v>35.700000000000003</v>
      </c>
      <c r="C391">
        <v>194.09</v>
      </c>
      <c r="D391" s="1">
        <v>29.05</v>
      </c>
      <c r="E391" s="2">
        <f t="shared" si="19"/>
        <v>0.22891566265060248</v>
      </c>
      <c r="F391">
        <f t="shared" si="20"/>
        <v>5.2402380606764443E-2</v>
      </c>
      <c r="M391">
        <f t="shared" si="21"/>
        <v>1274.4900000000002</v>
      </c>
    </row>
    <row r="392" spans="1:13" x14ac:dyDescent="0.25">
      <c r="A392" t="s">
        <v>39</v>
      </c>
      <c r="B392">
        <v>43.3</v>
      </c>
      <c r="C392">
        <v>213.76599999999999</v>
      </c>
      <c r="D392" s="1">
        <v>34.65</v>
      </c>
      <c r="E392" s="2">
        <f t="shared" si="19"/>
        <v>0.24963924963924961</v>
      </c>
      <c r="F392">
        <f t="shared" si="20"/>
        <v>6.2319754960447588E-2</v>
      </c>
      <c r="M392">
        <f t="shared" si="21"/>
        <v>1874.8899999999996</v>
      </c>
    </row>
    <row r="393" spans="1:13" x14ac:dyDescent="0.25">
      <c r="A393" t="s">
        <v>39</v>
      </c>
      <c r="B393">
        <v>42.45</v>
      </c>
      <c r="C393">
        <v>227.31100000000001</v>
      </c>
      <c r="D393" s="1">
        <v>34.65</v>
      </c>
      <c r="E393" s="2">
        <f t="shared" si="19"/>
        <v>0.22510822510822523</v>
      </c>
      <c r="F393">
        <f t="shared" si="20"/>
        <v>5.0673713011375403E-2</v>
      </c>
      <c r="M393">
        <f t="shared" si="21"/>
        <v>1802.0025000000003</v>
      </c>
    </row>
    <row r="394" spans="1:13" x14ac:dyDescent="0.25">
      <c r="A394" t="s">
        <v>39</v>
      </c>
      <c r="B394">
        <v>43.4</v>
      </c>
      <c r="C394">
        <v>248.54599999999999</v>
      </c>
      <c r="D394" s="1">
        <v>34.65</v>
      </c>
      <c r="E394" s="2">
        <f t="shared" si="19"/>
        <v>0.25252525252525254</v>
      </c>
      <c r="F394">
        <f t="shared" si="20"/>
        <v>6.3769003162942567E-2</v>
      </c>
      <c r="M394">
        <f t="shared" si="21"/>
        <v>1883.56</v>
      </c>
    </row>
    <row r="395" spans="1:13" x14ac:dyDescent="0.25">
      <c r="A395" t="s">
        <v>39</v>
      </c>
      <c r="B395">
        <v>44.65</v>
      </c>
      <c r="C395">
        <v>198.745</v>
      </c>
      <c r="D395" s="1">
        <v>34.65</v>
      </c>
      <c r="E395" s="2">
        <f t="shared" si="19"/>
        <v>0.28860028860028863</v>
      </c>
      <c r="F395">
        <f t="shared" si="20"/>
        <v>8.329012658016989E-2</v>
      </c>
      <c r="M395">
        <f t="shared" si="21"/>
        <v>1993.6224999999999</v>
      </c>
    </row>
    <row r="396" spans="1:13" x14ac:dyDescent="0.25">
      <c r="A396" t="s">
        <v>39</v>
      </c>
      <c r="B396">
        <v>43.95</v>
      </c>
      <c r="C396">
        <v>238.18100000000001</v>
      </c>
      <c r="D396" s="1">
        <v>34.65</v>
      </c>
      <c r="E396" s="2">
        <f t="shared" si="19"/>
        <v>0.26839826839826852</v>
      </c>
      <c r="F396">
        <f t="shared" si="20"/>
        <v>7.2037630479188985E-2</v>
      </c>
      <c r="M396">
        <f t="shared" si="21"/>
        <v>1931.6025000000002</v>
      </c>
    </row>
    <row r="397" spans="1:13" x14ac:dyDescent="0.25">
      <c r="A397" t="s">
        <v>39</v>
      </c>
      <c r="B397">
        <v>43.55</v>
      </c>
      <c r="C397">
        <v>219.04</v>
      </c>
      <c r="D397" s="1">
        <v>34.65</v>
      </c>
      <c r="E397" s="2">
        <f t="shared" si="19"/>
        <v>0.25685425685425683</v>
      </c>
      <c r="F397">
        <f t="shared" si="20"/>
        <v>6.597410926415255E-2</v>
      </c>
      <c r="M397">
        <f t="shared" si="21"/>
        <v>1896.6024999999997</v>
      </c>
    </row>
    <row r="398" spans="1:13" x14ac:dyDescent="0.25">
      <c r="A398" t="s">
        <v>39</v>
      </c>
      <c r="B398">
        <v>44.35</v>
      </c>
      <c r="C398">
        <v>235.215</v>
      </c>
      <c r="D398" s="1">
        <v>34.65</v>
      </c>
      <c r="E398" s="2">
        <f t="shared" si="19"/>
        <v>0.27994227994228005</v>
      </c>
      <c r="F398">
        <f t="shared" si="20"/>
        <v>7.8367680099281883E-2</v>
      </c>
      <c r="M398">
        <f t="shared" si="21"/>
        <v>1966.9225000000001</v>
      </c>
    </row>
    <row r="399" spans="1:13" x14ac:dyDescent="0.25">
      <c r="A399" t="s">
        <v>39</v>
      </c>
      <c r="B399">
        <v>43.95</v>
      </c>
      <c r="C399">
        <v>234.994</v>
      </c>
      <c r="D399" s="1">
        <v>34.65</v>
      </c>
      <c r="E399" s="2">
        <f t="shared" si="19"/>
        <v>0.26839826839826852</v>
      </c>
      <c r="F399">
        <f t="shared" si="20"/>
        <v>7.2037630479188985E-2</v>
      </c>
      <c r="M399">
        <f t="shared" si="21"/>
        <v>1931.6025000000002</v>
      </c>
    </row>
    <row r="400" spans="1:13" x14ac:dyDescent="0.25">
      <c r="A400" t="s">
        <v>39</v>
      </c>
      <c r="B400">
        <v>44.25</v>
      </c>
      <c r="C400">
        <v>229.214</v>
      </c>
      <c r="D400" s="1">
        <v>34.65</v>
      </c>
      <c r="E400" s="2">
        <f t="shared" si="19"/>
        <v>0.27705627705627711</v>
      </c>
      <c r="F400">
        <f t="shared" si="20"/>
        <v>7.676018065628458E-2</v>
      </c>
      <c r="M400">
        <f t="shared" si="21"/>
        <v>1958.0625</v>
      </c>
    </row>
    <row r="401" spans="1:13" x14ac:dyDescent="0.25">
      <c r="A401" t="s">
        <v>39</v>
      </c>
      <c r="B401">
        <v>43.7</v>
      </c>
      <c r="C401">
        <v>249.71600000000001</v>
      </c>
      <c r="D401" s="1">
        <v>34.65</v>
      </c>
      <c r="E401" s="2">
        <f t="shared" si="19"/>
        <v>0.26118326118326129</v>
      </c>
      <c r="F401">
        <f t="shared" si="20"/>
        <v>6.8216695922323684E-2</v>
      </c>
      <c r="M401">
        <f t="shared" si="21"/>
        <v>1909.6900000000003</v>
      </c>
    </row>
    <row r="402" spans="1:13" x14ac:dyDescent="0.25">
      <c r="A402" t="s">
        <v>40</v>
      </c>
      <c r="B402">
        <v>74.849999999999994</v>
      </c>
      <c r="C402">
        <v>308.738</v>
      </c>
      <c r="D402" s="1">
        <v>66.150000000000006</v>
      </c>
      <c r="E402" s="2">
        <f t="shared" si="19"/>
        <v>0.13151927437641706</v>
      </c>
      <c r="F402">
        <f t="shared" si="20"/>
        <v>1.7297319532499272E-2</v>
      </c>
      <c r="M402">
        <f t="shared" si="21"/>
        <v>5602.5224999999991</v>
      </c>
    </row>
    <row r="403" spans="1:13" x14ac:dyDescent="0.25">
      <c r="A403" t="s">
        <v>40</v>
      </c>
      <c r="B403">
        <v>75.05</v>
      </c>
      <c r="C403">
        <v>281.28199999999998</v>
      </c>
      <c r="D403" s="1">
        <v>66.150000000000006</v>
      </c>
      <c r="E403" s="2">
        <f t="shared" si="19"/>
        <v>0.13454270597127727</v>
      </c>
      <c r="F403">
        <f t="shared" si="20"/>
        <v>1.8101739730073566E-2</v>
      </c>
      <c r="M403">
        <f t="shared" si="21"/>
        <v>5632.5024999999996</v>
      </c>
    </row>
    <row r="404" spans="1:13" x14ac:dyDescent="0.25">
      <c r="A404" t="s">
        <v>40</v>
      </c>
      <c r="B404">
        <v>75.900000000000006</v>
      </c>
      <c r="C404">
        <v>296.01799999999997</v>
      </c>
      <c r="D404" s="1">
        <v>66.150000000000006</v>
      </c>
      <c r="E404" s="2">
        <f t="shared" si="19"/>
        <v>0.14739229024943309</v>
      </c>
      <c r="F404">
        <f t="shared" si="20"/>
        <v>2.1724487224973131E-2</v>
      </c>
      <c r="M404">
        <f t="shared" si="21"/>
        <v>5760.8100000000013</v>
      </c>
    </row>
    <row r="405" spans="1:13" x14ac:dyDescent="0.25">
      <c r="A405" t="s">
        <v>40</v>
      </c>
      <c r="B405">
        <v>74.099999999999994</v>
      </c>
      <c r="C405">
        <v>259.173</v>
      </c>
      <c r="D405" s="1">
        <v>66.150000000000006</v>
      </c>
      <c r="E405" s="2">
        <f t="shared" si="19"/>
        <v>0.12018140589569143</v>
      </c>
      <c r="F405">
        <f t="shared" si="20"/>
        <v>1.4443570323064935E-2</v>
      </c>
      <c r="M405">
        <f t="shared" si="21"/>
        <v>5490.8099999999995</v>
      </c>
    </row>
    <row r="406" spans="1:13" x14ac:dyDescent="0.25">
      <c r="A406" t="s">
        <v>40</v>
      </c>
      <c r="B406">
        <v>75.8</v>
      </c>
      <c r="C406">
        <v>294.23200000000003</v>
      </c>
      <c r="D406" s="1">
        <v>66.150000000000006</v>
      </c>
      <c r="E406" s="2">
        <f t="shared" si="19"/>
        <v>0.14588057445200289</v>
      </c>
      <c r="F406">
        <f t="shared" si="20"/>
        <v>2.1281142002446359E-2</v>
      </c>
      <c r="M406">
        <f t="shared" si="21"/>
        <v>5745.6399999999994</v>
      </c>
    </row>
    <row r="407" spans="1:13" x14ac:dyDescent="0.25">
      <c r="A407" t="s">
        <v>40</v>
      </c>
      <c r="B407">
        <v>76.150000000000006</v>
      </c>
      <c r="C407">
        <v>296.33199999999999</v>
      </c>
      <c r="D407" s="1">
        <v>66.150000000000006</v>
      </c>
      <c r="E407" s="2">
        <f t="shared" si="19"/>
        <v>0.15117157974300829</v>
      </c>
      <c r="F407">
        <f t="shared" si="20"/>
        <v>2.2852846521996716E-2</v>
      </c>
      <c r="M407">
        <f t="shared" si="21"/>
        <v>5798.8225000000011</v>
      </c>
    </row>
    <row r="408" spans="1:13" x14ac:dyDescent="0.25">
      <c r="A408" t="s">
        <v>40</v>
      </c>
      <c r="B408">
        <v>76.95</v>
      </c>
      <c r="C408">
        <v>300.00200000000001</v>
      </c>
      <c r="D408" s="1">
        <v>66.150000000000006</v>
      </c>
      <c r="E408" s="2">
        <f t="shared" si="19"/>
        <v>0.16326530612244891</v>
      </c>
      <c r="F408">
        <f t="shared" si="20"/>
        <v>2.6655560183256953E-2</v>
      </c>
      <c r="M408">
        <f t="shared" si="21"/>
        <v>5921.3025000000007</v>
      </c>
    </row>
    <row r="409" spans="1:13" x14ac:dyDescent="0.25">
      <c r="A409" t="s">
        <v>40</v>
      </c>
      <c r="B409">
        <v>74.599999999999994</v>
      </c>
      <c r="C409">
        <v>310.96600000000001</v>
      </c>
      <c r="D409" s="1">
        <v>66.150000000000006</v>
      </c>
      <c r="E409" s="2">
        <f t="shared" si="19"/>
        <v>0.12773998488284186</v>
      </c>
      <c r="F409">
        <f t="shared" si="20"/>
        <v>1.6317503737868666E-2</v>
      </c>
      <c r="M409">
        <f t="shared" si="21"/>
        <v>5565.1599999999989</v>
      </c>
    </row>
    <row r="410" spans="1:13" x14ac:dyDescent="0.25">
      <c r="A410" t="s">
        <v>40</v>
      </c>
      <c r="B410">
        <v>75.900000000000006</v>
      </c>
      <c r="C410">
        <v>285.62</v>
      </c>
      <c r="D410" s="1">
        <v>66.150000000000006</v>
      </c>
      <c r="E410" s="2">
        <f t="shared" si="19"/>
        <v>0.14739229024943309</v>
      </c>
      <c r="F410">
        <f t="shared" si="20"/>
        <v>2.1724487224973131E-2</v>
      </c>
      <c r="M410">
        <f t="shared" si="21"/>
        <v>5760.8100000000013</v>
      </c>
    </row>
    <row r="411" spans="1:13" x14ac:dyDescent="0.25">
      <c r="A411" t="s">
        <v>40</v>
      </c>
      <c r="B411">
        <v>75.150000000000006</v>
      </c>
      <c r="C411">
        <v>266.95800000000003</v>
      </c>
      <c r="D411" s="1">
        <v>66.150000000000006</v>
      </c>
      <c r="E411" s="2">
        <f t="shared" si="19"/>
        <v>0.13605442176870747</v>
      </c>
      <c r="F411">
        <f t="shared" si="20"/>
        <v>1.8510805682817339E-2</v>
      </c>
      <c r="M411">
        <f t="shared" si="21"/>
        <v>5647.5225000000009</v>
      </c>
    </row>
    <row r="412" spans="1:13" x14ac:dyDescent="0.25">
      <c r="A412" t="s">
        <v>41</v>
      </c>
      <c r="B412">
        <v>66.25</v>
      </c>
      <c r="C412">
        <v>277.90499999999997</v>
      </c>
      <c r="D412" s="1">
        <v>55</v>
      </c>
      <c r="E412" s="2">
        <f t="shared" si="19"/>
        <v>0.20454545454545456</v>
      </c>
      <c r="F412">
        <f t="shared" si="20"/>
        <v>4.1838842975206618E-2</v>
      </c>
      <c r="M412">
        <f t="shared" si="21"/>
        <v>4389.0625</v>
      </c>
    </row>
    <row r="413" spans="1:13" x14ac:dyDescent="0.25">
      <c r="A413" t="s">
        <v>41</v>
      </c>
      <c r="B413">
        <v>63.85</v>
      </c>
      <c r="C413">
        <v>284.27100000000002</v>
      </c>
      <c r="D413" s="1">
        <v>55</v>
      </c>
      <c r="E413" s="2">
        <f t="shared" si="19"/>
        <v>0.16090909090909095</v>
      </c>
      <c r="F413">
        <f t="shared" si="20"/>
        <v>2.5891735537190094E-2</v>
      </c>
      <c r="M413">
        <f t="shared" si="21"/>
        <v>4076.8225000000002</v>
      </c>
    </row>
    <row r="414" spans="1:13" x14ac:dyDescent="0.25">
      <c r="A414" t="s">
        <v>41</v>
      </c>
      <c r="B414">
        <v>65.2</v>
      </c>
      <c r="C414">
        <v>251.04300000000001</v>
      </c>
      <c r="D414" s="1">
        <v>55</v>
      </c>
      <c r="E414" s="2">
        <f t="shared" si="19"/>
        <v>0.18545454545454551</v>
      </c>
      <c r="F414">
        <f t="shared" si="20"/>
        <v>3.4393388429752085E-2</v>
      </c>
      <c r="M414">
        <f t="shared" si="21"/>
        <v>4251.04</v>
      </c>
    </row>
    <row r="415" spans="1:13" x14ac:dyDescent="0.25">
      <c r="A415" t="s">
        <v>41</v>
      </c>
      <c r="B415">
        <v>65.349999999999994</v>
      </c>
      <c r="C415">
        <v>280.51100000000002</v>
      </c>
      <c r="D415" s="1">
        <v>55</v>
      </c>
      <c r="E415" s="2">
        <f t="shared" si="19"/>
        <v>0.18818181818181809</v>
      </c>
      <c r="F415">
        <f t="shared" si="20"/>
        <v>3.5412396694214844E-2</v>
      </c>
      <c r="M415">
        <f t="shared" si="21"/>
        <v>4270.6224999999995</v>
      </c>
    </row>
    <row r="416" spans="1:13" x14ac:dyDescent="0.25">
      <c r="A416" t="s">
        <v>41</v>
      </c>
      <c r="B416">
        <v>65.2</v>
      </c>
      <c r="C416">
        <v>269.39299999999997</v>
      </c>
      <c r="D416" s="1">
        <v>55</v>
      </c>
      <c r="E416" s="2">
        <f t="shared" si="19"/>
        <v>0.18545454545454551</v>
      </c>
      <c r="F416">
        <f t="shared" si="20"/>
        <v>3.4393388429752085E-2</v>
      </c>
      <c r="M416">
        <f t="shared" si="21"/>
        <v>4251.04</v>
      </c>
    </row>
    <row r="417" spans="1:13" x14ac:dyDescent="0.25">
      <c r="A417" t="s">
        <v>41</v>
      </c>
      <c r="B417">
        <v>64.45</v>
      </c>
      <c r="C417">
        <v>245.506</v>
      </c>
      <c r="D417" s="1">
        <v>55</v>
      </c>
      <c r="E417" s="2">
        <f t="shared" si="19"/>
        <v>0.17181818181818187</v>
      </c>
      <c r="F417">
        <f t="shared" si="20"/>
        <v>2.9521487603305804E-2</v>
      </c>
      <c r="M417">
        <f t="shared" si="21"/>
        <v>4153.8025000000007</v>
      </c>
    </row>
    <row r="418" spans="1:13" x14ac:dyDescent="0.25">
      <c r="A418" t="s">
        <v>41</v>
      </c>
      <c r="B418">
        <v>67.2</v>
      </c>
      <c r="C418">
        <v>259.19200000000001</v>
      </c>
      <c r="D418" s="1">
        <v>55</v>
      </c>
      <c r="E418" s="2">
        <f t="shared" si="19"/>
        <v>0.22181818181818186</v>
      </c>
      <c r="F418">
        <f t="shared" si="20"/>
        <v>4.9203305785123982E-2</v>
      </c>
      <c r="M418">
        <f t="shared" si="21"/>
        <v>4515.84</v>
      </c>
    </row>
    <row r="419" spans="1:13" x14ac:dyDescent="0.25">
      <c r="A419" t="s">
        <v>41</v>
      </c>
      <c r="B419">
        <v>66.3</v>
      </c>
      <c r="C419">
        <v>272.77100000000002</v>
      </c>
      <c r="D419" s="1">
        <v>55</v>
      </c>
      <c r="E419" s="2">
        <f t="shared" si="19"/>
        <v>0.20545454545454539</v>
      </c>
      <c r="F419">
        <f t="shared" si="20"/>
        <v>4.2211570247933858E-2</v>
      </c>
      <c r="M419">
        <f t="shared" si="21"/>
        <v>4395.6899999999996</v>
      </c>
    </row>
    <row r="420" spans="1:13" x14ac:dyDescent="0.25">
      <c r="A420" t="s">
        <v>41</v>
      </c>
      <c r="B420">
        <v>66.75</v>
      </c>
      <c r="C420">
        <v>259.67200000000003</v>
      </c>
      <c r="D420" s="1">
        <v>55</v>
      </c>
      <c r="E420" s="2">
        <f t="shared" si="19"/>
        <v>0.21363636363636362</v>
      </c>
      <c r="F420">
        <f t="shared" si="20"/>
        <v>4.5640495867768589E-2</v>
      </c>
      <c r="M420">
        <f t="shared" si="21"/>
        <v>4455.5625</v>
      </c>
    </row>
    <row r="421" spans="1:13" x14ac:dyDescent="0.25">
      <c r="A421" t="s">
        <v>41</v>
      </c>
      <c r="B421">
        <v>64.900000000000006</v>
      </c>
      <c r="C421">
        <v>278.18599999999998</v>
      </c>
      <c r="D421" s="1">
        <v>55</v>
      </c>
      <c r="E421" s="2">
        <f t="shared" si="19"/>
        <v>0.1800000000000001</v>
      </c>
      <c r="F421">
        <f t="shared" si="20"/>
        <v>3.240000000000004E-2</v>
      </c>
      <c r="M421">
        <f t="shared" si="21"/>
        <v>4212.0100000000011</v>
      </c>
    </row>
    <row r="422" spans="1:13" x14ac:dyDescent="0.25">
      <c r="A422" t="s">
        <v>42</v>
      </c>
      <c r="B422">
        <v>76.2</v>
      </c>
      <c r="C422">
        <v>290.89800000000002</v>
      </c>
      <c r="D422" s="1">
        <v>67</v>
      </c>
      <c r="E422" s="2">
        <f t="shared" si="19"/>
        <v>0.13731343283582093</v>
      </c>
      <c r="F422">
        <f t="shared" si="20"/>
        <v>1.8854978837157504E-2</v>
      </c>
      <c r="M422">
        <f t="shared" si="21"/>
        <v>5806.4400000000005</v>
      </c>
    </row>
    <row r="423" spans="1:13" x14ac:dyDescent="0.25">
      <c r="A423" t="s">
        <v>42</v>
      </c>
      <c r="B423">
        <v>76.45</v>
      </c>
      <c r="C423">
        <v>280.28199999999998</v>
      </c>
      <c r="D423" s="1">
        <v>67</v>
      </c>
      <c r="E423" s="2">
        <f t="shared" si="19"/>
        <v>0.14104477611940303</v>
      </c>
      <c r="F423">
        <f t="shared" si="20"/>
        <v>1.9893628870572524E-2</v>
      </c>
      <c r="M423">
        <f t="shared" si="21"/>
        <v>5844.6025000000009</v>
      </c>
    </row>
    <row r="424" spans="1:13" x14ac:dyDescent="0.25">
      <c r="A424" t="s">
        <v>42</v>
      </c>
      <c r="B424">
        <v>79.7</v>
      </c>
      <c r="C424">
        <v>317.64800000000002</v>
      </c>
      <c r="D424" s="1">
        <v>67</v>
      </c>
      <c r="E424" s="2">
        <f t="shared" si="19"/>
        <v>0.18955223880597019</v>
      </c>
      <c r="F424">
        <f t="shared" si="20"/>
        <v>3.5930051236355551E-2</v>
      </c>
      <c r="M424">
        <f t="shared" si="21"/>
        <v>6352.09</v>
      </c>
    </row>
    <row r="425" spans="1:13" x14ac:dyDescent="0.25">
      <c r="A425" t="s">
        <v>42</v>
      </c>
      <c r="B425">
        <v>78</v>
      </c>
      <c r="C425">
        <v>307.67</v>
      </c>
      <c r="D425" s="1">
        <v>67</v>
      </c>
      <c r="E425" s="2">
        <f t="shared" si="19"/>
        <v>0.16417910447761194</v>
      </c>
      <c r="F425">
        <f t="shared" si="20"/>
        <v>2.6954778347070617E-2</v>
      </c>
      <c r="M425">
        <f t="shared" si="21"/>
        <v>6084</v>
      </c>
    </row>
    <row r="426" spans="1:13" x14ac:dyDescent="0.25">
      <c r="A426" t="s">
        <v>42</v>
      </c>
      <c r="B426">
        <v>77.25</v>
      </c>
      <c r="C426">
        <v>299.62700000000001</v>
      </c>
      <c r="D426" s="1">
        <v>67</v>
      </c>
      <c r="E426" s="2">
        <f t="shared" si="19"/>
        <v>0.15298507462686567</v>
      </c>
      <c r="F426">
        <f t="shared" si="20"/>
        <v>2.3404433058587658E-2</v>
      </c>
      <c r="M426">
        <f t="shared" si="21"/>
        <v>5967.5625</v>
      </c>
    </row>
    <row r="427" spans="1:13" x14ac:dyDescent="0.25">
      <c r="A427" t="s">
        <v>42</v>
      </c>
      <c r="B427">
        <v>76.95</v>
      </c>
      <c r="C427">
        <v>284.76100000000002</v>
      </c>
      <c r="D427" s="1">
        <v>67</v>
      </c>
      <c r="E427" s="2">
        <f t="shared" si="19"/>
        <v>0.1485074626865672</v>
      </c>
      <c r="F427">
        <f t="shared" si="20"/>
        <v>2.2054466473602149E-2</v>
      </c>
      <c r="M427">
        <f t="shared" si="21"/>
        <v>5921.3025000000007</v>
      </c>
    </row>
    <row r="428" spans="1:13" x14ac:dyDescent="0.25">
      <c r="A428" t="s">
        <v>42</v>
      </c>
      <c r="B428">
        <v>78.599999999999994</v>
      </c>
      <c r="C428">
        <v>303.48599999999999</v>
      </c>
      <c r="D428" s="1">
        <v>67</v>
      </c>
      <c r="E428" s="2">
        <f t="shared" si="19"/>
        <v>0.17313432835820888</v>
      </c>
      <c r="F428">
        <f t="shared" si="20"/>
        <v>2.9975495656048092E-2</v>
      </c>
      <c r="M428">
        <f t="shared" si="21"/>
        <v>6177.9599999999991</v>
      </c>
    </row>
    <row r="429" spans="1:13" x14ac:dyDescent="0.25">
      <c r="A429" t="s">
        <v>42</v>
      </c>
      <c r="B429">
        <v>78.7</v>
      </c>
      <c r="C429">
        <v>288.78800000000001</v>
      </c>
      <c r="D429" s="1">
        <v>67</v>
      </c>
      <c r="E429" s="2">
        <f t="shared" si="19"/>
        <v>0.17462686567164185</v>
      </c>
      <c r="F429">
        <f t="shared" si="20"/>
        <v>3.0494542214301645E-2</v>
      </c>
      <c r="M429">
        <f t="shared" si="21"/>
        <v>6193.6900000000005</v>
      </c>
    </row>
    <row r="430" spans="1:13" x14ac:dyDescent="0.25">
      <c r="A430" t="s">
        <v>42</v>
      </c>
      <c r="B430">
        <v>79.55</v>
      </c>
      <c r="C430">
        <v>287.30599999999998</v>
      </c>
      <c r="D430" s="1">
        <v>67</v>
      </c>
      <c r="E430" s="2">
        <f t="shared" si="19"/>
        <v>0.18731343283582086</v>
      </c>
      <c r="F430">
        <f t="shared" si="20"/>
        <v>3.5086322120739574E-2</v>
      </c>
      <c r="M430">
        <f t="shared" si="21"/>
        <v>6328.2024999999994</v>
      </c>
    </row>
    <row r="431" spans="1:13" x14ac:dyDescent="0.25">
      <c r="A431" t="s">
        <v>42</v>
      </c>
      <c r="B431">
        <v>77</v>
      </c>
      <c r="C431">
        <v>276.56400000000002</v>
      </c>
      <c r="D431" s="1">
        <v>67</v>
      </c>
      <c r="E431" s="2">
        <f t="shared" si="19"/>
        <v>0.14925373134328357</v>
      </c>
      <c r="F431">
        <f t="shared" si="20"/>
        <v>2.2276676319893069E-2</v>
      </c>
      <c r="M431">
        <f t="shared" si="21"/>
        <v>5929</v>
      </c>
    </row>
    <row r="432" spans="1:13" x14ac:dyDescent="0.25">
      <c r="A432" t="s">
        <v>43</v>
      </c>
      <c r="B432">
        <v>66.599999999999994</v>
      </c>
      <c r="C432">
        <v>290.44099999999997</v>
      </c>
      <c r="D432" s="1">
        <v>57.75</v>
      </c>
      <c r="E432" s="2">
        <f t="shared" si="19"/>
        <v>0.15324675324675316</v>
      </c>
      <c r="F432">
        <f t="shared" si="20"/>
        <v>2.3484567380671249E-2</v>
      </c>
      <c r="M432">
        <f t="shared" si="21"/>
        <v>4435.5599999999995</v>
      </c>
    </row>
    <row r="433" spans="1:13" x14ac:dyDescent="0.25">
      <c r="A433" t="s">
        <v>43</v>
      </c>
      <c r="B433">
        <v>66.650000000000006</v>
      </c>
      <c r="C433">
        <v>283.41899999999998</v>
      </c>
      <c r="D433" s="1">
        <v>57.75</v>
      </c>
      <c r="E433" s="2">
        <f t="shared" si="19"/>
        <v>0.1541125541125542</v>
      </c>
      <c r="F433">
        <f t="shared" si="20"/>
        <v>2.3750679335094945E-2</v>
      </c>
      <c r="M433">
        <f t="shared" si="21"/>
        <v>4442.2225000000008</v>
      </c>
    </row>
    <row r="434" spans="1:13" x14ac:dyDescent="0.25">
      <c r="A434" t="s">
        <v>43</v>
      </c>
      <c r="B434">
        <v>68.05</v>
      </c>
      <c r="C434">
        <v>273.387</v>
      </c>
      <c r="D434" s="1">
        <v>57.75</v>
      </c>
      <c r="E434" s="2">
        <f t="shared" si="19"/>
        <v>0.17835497835497829</v>
      </c>
      <c r="F434">
        <f t="shared" si="20"/>
        <v>3.1810498304004779E-2</v>
      </c>
      <c r="M434">
        <f t="shared" si="21"/>
        <v>4630.8024999999998</v>
      </c>
    </row>
    <row r="435" spans="1:13" x14ac:dyDescent="0.25">
      <c r="A435" t="s">
        <v>43</v>
      </c>
      <c r="B435">
        <v>66.05</v>
      </c>
      <c r="C435">
        <v>294.73</v>
      </c>
      <c r="D435" s="1">
        <v>57.75</v>
      </c>
      <c r="E435" s="2">
        <f t="shared" si="19"/>
        <v>0.14372294372294367</v>
      </c>
      <c r="F435">
        <f t="shared" si="20"/>
        <v>2.0656284552388434E-2</v>
      </c>
      <c r="M435">
        <f t="shared" si="21"/>
        <v>4362.6025</v>
      </c>
    </row>
    <row r="436" spans="1:13" x14ac:dyDescent="0.25">
      <c r="A436" t="s">
        <v>43</v>
      </c>
      <c r="B436">
        <v>66.650000000000006</v>
      </c>
      <c r="C436">
        <v>279.79899999999998</v>
      </c>
      <c r="D436" s="1">
        <v>57.75</v>
      </c>
      <c r="E436" s="2">
        <f t="shared" si="19"/>
        <v>0.1541125541125542</v>
      </c>
      <c r="F436">
        <f t="shared" si="20"/>
        <v>2.3750679335094945E-2</v>
      </c>
      <c r="M436">
        <f t="shared" si="21"/>
        <v>4442.2225000000008</v>
      </c>
    </row>
    <row r="437" spans="1:13" x14ac:dyDescent="0.25">
      <c r="A437" t="s">
        <v>43</v>
      </c>
      <c r="B437">
        <v>66.650000000000006</v>
      </c>
      <c r="C437">
        <v>278.262</v>
      </c>
      <c r="D437" s="1">
        <v>57.75</v>
      </c>
      <c r="E437" s="2">
        <f t="shared" si="19"/>
        <v>0.1541125541125542</v>
      </c>
      <c r="F437">
        <f t="shared" si="20"/>
        <v>2.3750679335094945E-2</v>
      </c>
      <c r="M437">
        <f t="shared" si="21"/>
        <v>4442.2225000000008</v>
      </c>
    </row>
    <row r="438" spans="1:13" x14ac:dyDescent="0.25">
      <c r="A438" t="s">
        <v>43</v>
      </c>
      <c r="B438">
        <v>66.05</v>
      </c>
      <c r="C438">
        <v>294.80399999999997</v>
      </c>
      <c r="D438" s="1">
        <v>57.75</v>
      </c>
      <c r="E438" s="2">
        <f t="shared" si="19"/>
        <v>0.14372294372294367</v>
      </c>
      <c r="F438">
        <f t="shared" si="20"/>
        <v>2.0656284552388434E-2</v>
      </c>
      <c r="M438">
        <f t="shared" si="21"/>
        <v>4362.6025</v>
      </c>
    </row>
    <row r="439" spans="1:13" x14ac:dyDescent="0.25">
      <c r="A439" t="s">
        <v>43</v>
      </c>
      <c r="B439">
        <v>68.650000000000006</v>
      </c>
      <c r="C439">
        <v>300.20600000000002</v>
      </c>
      <c r="D439" s="1">
        <v>57.75</v>
      </c>
      <c r="E439" s="2">
        <f t="shared" si="19"/>
        <v>0.18874458874458885</v>
      </c>
      <c r="F439">
        <f t="shared" si="20"/>
        <v>3.5624519780363975E-2</v>
      </c>
      <c r="M439">
        <f t="shared" si="21"/>
        <v>4712.8225000000011</v>
      </c>
    </row>
    <row r="440" spans="1:13" x14ac:dyDescent="0.25">
      <c r="A440" t="s">
        <v>43</v>
      </c>
      <c r="B440">
        <v>66.7</v>
      </c>
      <c r="C440">
        <v>272.803</v>
      </c>
      <c r="D440" s="1">
        <v>57.75</v>
      </c>
      <c r="E440" s="2">
        <f t="shared" si="19"/>
        <v>0.15497835497835502</v>
      </c>
      <c r="F440">
        <f t="shared" si="20"/>
        <v>2.4018290511797019E-2</v>
      </c>
      <c r="M440">
        <f t="shared" si="21"/>
        <v>4448.8900000000003</v>
      </c>
    </row>
    <row r="441" spans="1:13" x14ac:dyDescent="0.25">
      <c r="A441" t="s">
        <v>43</v>
      </c>
      <c r="B441">
        <v>68</v>
      </c>
      <c r="C441">
        <v>253.45400000000001</v>
      </c>
      <c r="D441" s="1">
        <v>57.75</v>
      </c>
      <c r="E441" s="2">
        <f t="shared" si="19"/>
        <v>0.1774891774891775</v>
      </c>
      <c r="F441">
        <f t="shared" si="20"/>
        <v>3.1502408125784753E-2</v>
      </c>
      <c r="M441">
        <f t="shared" si="21"/>
        <v>4624</v>
      </c>
    </row>
    <row r="442" spans="1:13" x14ac:dyDescent="0.25">
      <c r="A442" t="s">
        <v>44</v>
      </c>
      <c r="B442">
        <v>82.95</v>
      </c>
      <c r="C442">
        <v>304.95699999999999</v>
      </c>
      <c r="D442" s="1">
        <v>69.25</v>
      </c>
      <c r="E442" s="2">
        <f t="shared" si="19"/>
        <v>0.19783393501805058</v>
      </c>
      <c r="F442">
        <f t="shared" si="20"/>
        <v>3.913826584472626E-2</v>
      </c>
      <c r="M442">
        <f t="shared" si="21"/>
        <v>6880.7025000000003</v>
      </c>
    </row>
    <row r="443" spans="1:13" x14ac:dyDescent="0.25">
      <c r="A443" t="s">
        <v>44</v>
      </c>
      <c r="B443">
        <v>82.1</v>
      </c>
      <c r="C443">
        <v>309.08300000000003</v>
      </c>
      <c r="D443" s="1">
        <v>69.25</v>
      </c>
      <c r="E443" s="2">
        <f t="shared" si="19"/>
        <v>0.18555956678700353</v>
      </c>
      <c r="F443">
        <f t="shared" si="20"/>
        <v>3.4432352826180422E-2</v>
      </c>
      <c r="M443">
        <f t="shared" si="21"/>
        <v>6740.4099999999989</v>
      </c>
    </row>
    <row r="444" spans="1:13" x14ac:dyDescent="0.25">
      <c r="A444" t="s">
        <v>44</v>
      </c>
      <c r="B444">
        <v>82.65</v>
      </c>
      <c r="C444">
        <v>282.476</v>
      </c>
      <c r="D444" s="1">
        <v>69.25</v>
      </c>
      <c r="E444" s="2">
        <f t="shared" si="19"/>
        <v>0.19350180505415171</v>
      </c>
      <c r="F444">
        <f t="shared" si="20"/>
        <v>3.7442948559214935E-2</v>
      </c>
      <c r="M444">
        <f t="shared" si="21"/>
        <v>6831.0225000000009</v>
      </c>
    </row>
    <row r="445" spans="1:13" x14ac:dyDescent="0.25">
      <c r="A445" t="s">
        <v>44</v>
      </c>
      <c r="B445">
        <v>83.15</v>
      </c>
      <c r="C445">
        <v>301.18</v>
      </c>
      <c r="D445" s="1">
        <v>69.25</v>
      </c>
      <c r="E445" s="2">
        <f t="shared" si="19"/>
        <v>0.2007220216606499</v>
      </c>
      <c r="F445">
        <f t="shared" si="20"/>
        <v>4.0289329979538407E-2</v>
      </c>
      <c r="M445">
        <f t="shared" si="21"/>
        <v>6913.9225000000006</v>
      </c>
    </row>
    <row r="446" spans="1:13" x14ac:dyDescent="0.25">
      <c r="A446" t="s">
        <v>44</v>
      </c>
      <c r="B446">
        <v>83.15</v>
      </c>
      <c r="C446">
        <v>299.86</v>
      </c>
      <c r="D446" s="1">
        <v>69.25</v>
      </c>
      <c r="E446" s="2">
        <f t="shared" si="19"/>
        <v>0.2007220216606499</v>
      </c>
      <c r="F446">
        <f t="shared" si="20"/>
        <v>4.0289329979538407E-2</v>
      </c>
      <c r="M446">
        <f t="shared" si="21"/>
        <v>6913.9225000000006</v>
      </c>
    </row>
    <row r="447" spans="1:13" x14ac:dyDescent="0.25">
      <c r="A447" t="s">
        <v>44</v>
      </c>
      <c r="B447">
        <v>80.599999999999994</v>
      </c>
      <c r="C447">
        <v>304.98700000000002</v>
      </c>
      <c r="D447" s="1">
        <v>69.25</v>
      </c>
      <c r="E447" s="2">
        <f t="shared" si="19"/>
        <v>0.16389891696750894</v>
      </c>
      <c r="F447">
        <f t="shared" si="20"/>
        <v>2.6862854983122391E-2</v>
      </c>
      <c r="M447">
        <f t="shared" si="21"/>
        <v>6496.3599999999988</v>
      </c>
    </row>
    <row r="448" spans="1:13" x14ac:dyDescent="0.25">
      <c r="A448" t="s">
        <v>44</v>
      </c>
      <c r="B448">
        <v>79.95</v>
      </c>
      <c r="C448">
        <v>295.08300000000003</v>
      </c>
      <c r="D448" s="1">
        <v>69.25</v>
      </c>
      <c r="E448" s="2">
        <f t="shared" si="19"/>
        <v>0.1545126353790614</v>
      </c>
      <c r="F448">
        <f t="shared" si="20"/>
        <v>2.3874154491782776E-2</v>
      </c>
      <c r="M448">
        <f t="shared" si="21"/>
        <v>6392.0025000000005</v>
      </c>
    </row>
    <row r="449" spans="1:13" x14ac:dyDescent="0.25">
      <c r="A449" t="s">
        <v>44</v>
      </c>
      <c r="B449">
        <v>82.8</v>
      </c>
      <c r="C449">
        <v>323.14800000000002</v>
      </c>
      <c r="D449" s="1">
        <v>69.25</v>
      </c>
      <c r="E449" s="2">
        <f t="shared" si="19"/>
        <v>0.19566787003610103</v>
      </c>
      <c r="F449">
        <f t="shared" si="20"/>
        <v>3.8285915364464525E-2</v>
      </c>
      <c r="M449">
        <f t="shared" si="21"/>
        <v>6855.8399999999992</v>
      </c>
    </row>
    <row r="450" spans="1:13" x14ac:dyDescent="0.25">
      <c r="A450" t="s">
        <v>44</v>
      </c>
      <c r="B450">
        <v>80.3</v>
      </c>
      <c r="C450">
        <v>323.86700000000002</v>
      </c>
      <c r="D450" s="1">
        <v>69.25</v>
      </c>
      <c r="E450" s="2">
        <f t="shared" si="19"/>
        <v>0.15956678700361007</v>
      </c>
      <c r="F450">
        <f t="shared" si="20"/>
        <v>2.5461559514655466E-2</v>
      </c>
      <c r="M450">
        <f t="shared" si="21"/>
        <v>6448.0899999999992</v>
      </c>
    </row>
    <row r="451" spans="1:13" x14ac:dyDescent="0.25">
      <c r="A451" t="s">
        <v>44</v>
      </c>
      <c r="B451">
        <v>80.900000000000006</v>
      </c>
      <c r="C451">
        <v>312.97000000000003</v>
      </c>
      <c r="D451" s="1">
        <v>69.25</v>
      </c>
      <c r="E451" s="2">
        <f t="shared" ref="E451:E514" si="22">(B451-D451)/D451</f>
        <v>0.16823104693140803</v>
      </c>
      <c r="F451">
        <f t="shared" ref="F451:F514" si="23">E451^2</f>
        <v>2.8301685151637612E-2</v>
      </c>
      <c r="M451">
        <f t="shared" ref="M451:M514" si="24">B451^2</f>
        <v>6544.8100000000013</v>
      </c>
    </row>
    <row r="452" spans="1:13" x14ac:dyDescent="0.25">
      <c r="A452" t="s">
        <v>45</v>
      </c>
      <c r="B452">
        <v>51.5</v>
      </c>
      <c r="C452">
        <v>340.44200000000001</v>
      </c>
      <c r="D452" s="1">
        <v>41</v>
      </c>
      <c r="E452" s="2">
        <f t="shared" si="22"/>
        <v>0.25609756097560976</v>
      </c>
      <c r="F452">
        <f t="shared" si="23"/>
        <v>6.5585960737656157E-2</v>
      </c>
      <c r="M452">
        <f t="shared" si="24"/>
        <v>2652.25</v>
      </c>
    </row>
    <row r="453" spans="1:13" x14ac:dyDescent="0.25">
      <c r="A453" t="s">
        <v>45</v>
      </c>
      <c r="B453">
        <v>52.65</v>
      </c>
      <c r="C453">
        <v>307.12700000000001</v>
      </c>
      <c r="D453" s="1">
        <v>41</v>
      </c>
      <c r="E453" s="2">
        <f t="shared" si="22"/>
        <v>0.28414634146341461</v>
      </c>
      <c r="F453">
        <f t="shared" si="23"/>
        <v>8.0739143367043409E-2</v>
      </c>
      <c r="M453">
        <f t="shared" si="24"/>
        <v>2772.0225</v>
      </c>
    </row>
    <row r="454" spans="1:13" x14ac:dyDescent="0.25">
      <c r="A454" t="s">
        <v>45</v>
      </c>
      <c r="B454">
        <v>55.65</v>
      </c>
      <c r="C454">
        <v>310.28199999999998</v>
      </c>
      <c r="D454" s="1">
        <v>41</v>
      </c>
      <c r="E454" s="2">
        <f t="shared" si="22"/>
        <v>0.35731707317073169</v>
      </c>
      <c r="F454">
        <f t="shared" si="23"/>
        <v>0.12767549077929802</v>
      </c>
      <c r="M454">
        <f t="shared" si="24"/>
        <v>3096.9224999999997</v>
      </c>
    </row>
    <row r="455" spans="1:13" x14ac:dyDescent="0.25">
      <c r="A455" t="s">
        <v>45</v>
      </c>
      <c r="B455">
        <v>55.9</v>
      </c>
      <c r="C455">
        <v>313.93299999999999</v>
      </c>
      <c r="D455" s="1">
        <v>41</v>
      </c>
      <c r="E455" s="2">
        <f t="shared" si="22"/>
        <v>0.36341463414634145</v>
      </c>
      <c r="F455">
        <f t="shared" si="23"/>
        <v>0.13207019631171921</v>
      </c>
      <c r="M455">
        <f t="shared" si="24"/>
        <v>3124.81</v>
      </c>
    </row>
    <row r="456" spans="1:13" x14ac:dyDescent="0.25">
      <c r="A456" t="s">
        <v>45</v>
      </c>
      <c r="B456">
        <v>54.35</v>
      </c>
      <c r="C456">
        <v>318.71699999999998</v>
      </c>
      <c r="D456" s="1">
        <v>41</v>
      </c>
      <c r="E456" s="2">
        <f t="shared" si="22"/>
        <v>0.32560975609756099</v>
      </c>
      <c r="F456">
        <f t="shared" si="23"/>
        <v>0.10602171326591316</v>
      </c>
      <c r="M456">
        <f t="shared" si="24"/>
        <v>2953.9225000000001</v>
      </c>
    </row>
    <row r="457" spans="1:13" x14ac:dyDescent="0.25">
      <c r="A457" t="s">
        <v>45</v>
      </c>
      <c r="B457">
        <v>53.15</v>
      </c>
      <c r="C457">
        <v>334.178</v>
      </c>
      <c r="D457" s="1">
        <v>41</v>
      </c>
      <c r="E457" s="2">
        <f t="shared" si="22"/>
        <v>0.29634146341463413</v>
      </c>
      <c r="F457">
        <f t="shared" si="23"/>
        <v>8.7818262938726938E-2</v>
      </c>
      <c r="M457">
        <f t="shared" si="24"/>
        <v>2824.9224999999997</v>
      </c>
    </row>
    <row r="458" spans="1:13" x14ac:dyDescent="0.25">
      <c r="A458" t="s">
        <v>45</v>
      </c>
      <c r="B458">
        <v>52.7</v>
      </c>
      <c r="C458">
        <v>352.79599999999999</v>
      </c>
      <c r="D458" s="1">
        <v>41</v>
      </c>
      <c r="E458" s="2">
        <f t="shared" si="22"/>
        <v>0.28536585365853667</v>
      </c>
      <c r="F458">
        <f t="shared" si="23"/>
        <v>8.1433670434265373E-2</v>
      </c>
      <c r="M458">
        <f t="shared" si="24"/>
        <v>2777.2900000000004</v>
      </c>
    </row>
    <row r="459" spans="1:13" x14ac:dyDescent="0.25">
      <c r="A459" t="s">
        <v>45</v>
      </c>
      <c r="B459">
        <v>53.1</v>
      </c>
      <c r="C459">
        <v>299.62299999999999</v>
      </c>
      <c r="D459" s="1">
        <v>41</v>
      </c>
      <c r="E459" s="2">
        <f t="shared" si="22"/>
        <v>0.29512195121951224</v>
      </c>
      <c r="F459">
        <f t="shared" si="23"/>
        <v>8.709696609161216E-2</v>
      </c>
      <c r="M459">
        <f t="shared" si="24"/>
        <v>2819.61</v>
      </c>
    </row>
    <row r="460" spans="1:13" x14ac:dyDescent="0.25">
      <c r="A460" t="s">
        <v>45</v>
      </c>
      <c r="B460">
        <v>53</v>
      </c>
      <c r="C460">
        <v>334.44400000000002</v>
      </c>
      <c r="D460" s="1">
        <v>41</v>
      </c>
      <c r="E460" s="2">
        <f t="shared" si="22"/>
        <v>0.29268292682926828</v>
      </c>
      <c r="F460">
        <f t="shared" si="23"/>
        <v>8.5663295657346802E-2</v>
      </c>
      <c r="M460">
        <f t="shared" si="24"/>
        <v>2809</v>
      </c>
    </row>
    <row r="461" spans="1:13" x14ac:dyDescent="0.25">
      <c r="A461" t="s">
        <v>45</v>
      </c>
      <c r="B461">
        <v>51.5</v>
      </c>
      <c r="C461">
        <v>334.45499999999998</v>
      </c>
      <c r="D461" s="1">
        <v>41</v>
      </c>
      <c r="E461" s="2">
        <f t="shared" si="22"/>
        <v>0.25609756097560976</v>
      </c>
      <c r="F461">
        <f t="shared" si="23"/>
        <v>6.5585960737656157E-2</v>
      </c>
      <c r="M461">
        <f t="shared" si="24"/>
        <v>2652.25</v>
      </c>
    </row>
    <row r="462" spans="1:13" x14ac:dyDescent="0.25">
      <c r="A462" t="s">
        <v>46</v>
      </c>
      <c r="B462">
        <v>41.5</v>
      </c>
      <c r="C462">
        <v>310.40199999999999</v>
      </c>
      <c r="D462" s="1">
        <v>31.65</v>
      </c>
      <c r="E462" s="2">
        <f t="shared" si="22"/>
        <v>0.31121642969984209</v>
      </c>
      <c r="F462">
        <f t="shared" si="23"/>
        <v>9.6855666115116756E-2</v>
      </c>
      <c r="M462">
        <f t="shared" si="24"/>
        <v>1722.25</v>
      </c>
    </row>
    <row r="463" spans="1:13" x14ac:dyDescent="0.25">
      <c r="A463" t="s">
        <v>46</v>
      </c>
      <c r="B463">
        <v>40.049999999999997</v>
      </c>
      <c r="C463">
        <v>334.55200000000002</v>
      </c>
      <c r="D463" s="1">
        <v>31.65</v>
      </c>
      <c r="E463" s="2">
        <f t="shared" si="22"/>
        <v>0.2654028436018957</v>
      </c>
      <c r="F463">
        <f t="shared" si="23"/>
        <v>7.0438669391972311E-2</v>
      </c>
      <c r="M463">
        <f t="shared" si="24"/>
        <v>1604.0024999999998</v>
      </c>
    </row>
    <row r="464" spans="1:13" x14ac:dyDescent="0.25">
      <c r="A464" t="s">
        <v>46</v>
      </c>
      <c r="B464">
        <v>38.799999999999997</v>
      </c>
      <c r="C464">
        <v>347.86599999999999</v>
      </c>
      <c r="D464" s="1">
        <v>31.65</v>
      </c>
      <c r="E464" s="2">
        <f t="shared" si="22"/>
        <v>0.22590837282780407</v>
      </c>
      <c r="F464">
        <f t="shared" si="23"/>
        <v>5.1034592913706128E-2</v>
      </c>
      <c r="M464">
        <f t="shared" si="24"/>
        <v>1505.4399999999998</v>
      </c>
    </row>
    <row r="465" spans="1:13" x14ac:dyDescent="0.25">
      <c r="A465" t="s">
        <v>46</v>
      </c>
      <c r="B465">
        <v>41</v>
      </c>
      <c r="C465">
        <v>336.024</v>
      </c>
      <c r="D465" s="1">
        <v>31.65</v>
      </c>
      <c r="E465" s="2">
        <f t="shared" si="22"/>
        <v>0.29541864139020541</v>
      </c>
      <c r="F465">
        <f t="shared" si="23"/>
        <v>8.7272173680834786E-2</v>
      </c>
      <c r="M465">
        <f t="shared" si="24"/>
        <v>1681</v>
      </c>
    </row>
    <row r="466" spans="1:13" x14ac:dyDescent="0.25">
      <c r="A466" t="s">
        <v>46</v>
      </c>
      <c r="B466">
        <v>38.25</v>
      </c>
      <c r="C466">
        <v>311.54899999999998</v>
      </c>
      <c r="D466" s="1">
        <v>31.65</v>
      </c>
      <c r="E466" s="2">
        <f t="shared" si="22"/>
        <v>0.20853080568720384</v>
      </c>
      <c r="F466">
        <f t="shared" si="23"/>
        <v>4.3485096920554363E-2</v>
      </c>
      <c r="M466">
        <f t="shared" si="24"/>
        <v>1463.0625</v>
      </c>
    </row>
    <row r="467" spans="1:13" x14ac:dyDescent="0.25">
      <c r="A467" t="s">
        <v>46</v>
      </c>
      <c r="B467">
        <v>39.9</v>
      </c>
      <c r="C467">
        <v>297.904</v>
      </c>
      <c r="D467" s="1">
        <v>31.65</v>
      </c>
      <c r="E467" s="2">
        <f t="shared" si="22"/>
        <v>0.26066350710900477</v>
      </c>
      <c r="F467">
        <f t="shared" si="23"/>
        <v>6.7945463938366174E-2</v>
      </c>
      <c r="M467">
        <f t="shared" si="24"/>
        <v>1592.01</v>
      </c>
    </row>
    <row r="468" spans="1:13" x14ac:dyDescent="0.25">
      <c r="A468" t="s">
        <v>46</v>
      </c>
      <c r="B468">
        <v>39.6</v>
      </c>
      <c r="C468">
        <v>318.40600000000001</v>
      </c>
      <c r="D468" s="1">
        <v>31.65</v>
      </c>
      <c r="E468" s="2">
        <f t="shared" si="22"/>
        <v>0.25118483412322284</v>
      </c>
      <c r="F468">
        <f t="shared" si="23"/>
        <v>6.3093820893510982E-2</v>
      </c>
      <c r="M468">
        <f t="shared" si="24"/>
        <v>1568.16</v>
      </c>
    </row>
    <row r="469" spans="1:13" x14ac:dyDescent="0.25">
      <c r="A469" t="s">
        <v>46</v>
      </c>
      <c r="B469">
        <v>39.450000000000003</v>
      </c>
      <c r="C469">
        <v>326.68299999999999</v>
      </c>
      <c r="D469" s="1">
        <v>31.65</v>
      </c>
      <c r="E469" s="2">
        <f t="shared" si="22"/>
        <v>0.24644549763033191</v>
      </c>
      <c r="F469">
        <f t="shared" si="23"/>
        <v>6.0735383302261935E-2</v>
      </c>
      <c r="M469">
        <f t="shared" si="24"/>
        <v>1556.3025000000002</v>
      </c>
    </row>
    <row r="470" spans="1:13" x14ac:dyDescent="0.25">
      <c r="A470" t="s">
        <v>46</v>
      </c>
      <c r="B470">
        <v>38.9</v>
      </c>
      <c r="C470">
        <v>347.197</v>
      </c>
      <c r="D470" s="1">
        <v>31.65</v>
      </c>
      <c r="E470" s="2">
        <f t="shared" si="22"/>
        <v>0.22906793048973145</v>
      </c>
      <c r="F470">
        <f t="shared" si="23"/>
        <v>5.2472116778848443E-2</v>
      </c>
      <c r="M470">
        <f t="shared" si="24"/>
        <v>1513.2099999999998</v>
      </c>
    </row>
    <row r="471" spans="1:13" x14ac:dyDescent="0.25">
      <c r="A471" t="s">
        <v>46</v>
      </c>
      <c r="B471">
        <v>41.15</v>
      </c>
      <c r="C471">
        <v>295.86099999999999</v>
      </c>
      <c r="D471" s="1">
        <v>31.65</v>
      </c>
      <c r="E471" s="2">
        <f t="shared" si="22"/>
        <v>0.30015797788309639</v>
      </c>
      <c r="F471">
        <f t="shared" si="23"/>
        <v>9.0094811686869378E-2</v>
      </c>
      <c r="M471">
        <f t="shared" si="24"/>
        <v>1693.3225</v>
      </c>
    </row>
    <row r="472" spans="1:13" x14ac:dyDescent="0.25">
      <c r="A472" t="s">
        <v>47</v>
      </c>
      <c r="B472">
        <v>40.299999999999997</v>
      </c>
      <c r="C472">
        <v>325.40199999999999</v>
      </c>
      <c r="D472" s="1">
        <v>33.799999999999997</v>
      </c>
      <c r="E472" s="2">
        <f t="shared" si="22"/>
        <v>0.19230769230769232</v>
      </c>
      <c r="F472">
        <f t="shared" si="23"/>
        <v>3.6982248520710061E-2</v>
      </c>
      <c r="M472">
        <f t="shared" si="24"/>
        <v>1624.0899999999997</v>
      </c>
    </row>
    <row r="473" spans="1:13" x14ac:dyDescent="0.25">
      <c r="A473" t="s">
        <v>47</v>
      </c>
      <c r="B473">
        <v>43.1</v>
      </c>
      <c r="C473">
        <v>290.88400000000001</v>
      </c>
      <c r="D473" s="1">
        <v>33.799999999999997</v>
      </c>
      <c r="E473" s="2">
        <f t="shared" si="22"/>
        <v>0.27514792899408297</v>
      </c>
      <c r="F473">
        <f t="shared" si="23"/>
        <v>7.5706382829732924E-2</v>
      </c>
      <c r="M473">
        <f t="shared" si="24"/>
        <v>1857.6100000000001</v>
      </c>
    </row>
    <row r="474" spans="1:13" x14ac:dyDescent="0.25">
      <c r="A474" t="s">
        <v>47</v>
      </c>
      <c r="B474">
        <v>42</v>
      </c>
      <c r="C474">
        <v>317.48899999999998</v>
      </c>
      <c r="D474" s="1">
        <v>33.799999999999997</v>
      </c>
      <c r="E474" s="2">
        <f t="shared" si="22"/>
        <v>0.24260355029585809</v>
      </c>
      <c r="F474">
        <f t="shared" si="23"/>
        <v>5.8856482616154948E-2</v>
      </c>
      <c r="M474">
        <f t="shared" si="24"/>
        <v>1764</v>
      </c>
    </row>
    <row r="475" spans="1:13" x14ac:dyDescent="0.25">
      <c r="A475" t="s">
        <v>47</v>
      </c>
      <c r="B475">
        <v>42.4</v>
      </c>
      <c r="C475">
        <v>309.95999999999998</v>
      </c>
      <c r="D475" s="1">
        <v>33.799999999999997</v>
      </c>
      <c r="E475" s="2">
        <f t="shared" si="22"/>
        <v>0.25443786982248529</v>
      </c>
      <c r="F475">
        <f t="shared" si="23"/>
        <v>6.4738629599803962E-2</v>
      </c>
      <c r="M475">
        <f t="shared" si="24"/>
        <v>1797.76</v>
      </c>
    </row>
    <row r="476" spans="1:13" x14ac:dyDescent="0.25">
      <c r="A476" t="s">
        <v>47</v>
      </c>
      <c r="B476">
        <v>41.45</v>
      </c>
      <c r="C476">
        <v>280.221</v>
      </c>
      <c r="D476" s="1">
        <v>33.799999999999997</v>
      </c>
      <c r="E476" s="2">
        <f t="shared" si="22"/>
        <v>0.22633136094674575</v>
      </c>
      <c r="F476">
        <f t="shared" si="23"/>
        <v>5.1225884948006103E-2</v>
      </c>
      <c r="M476">
        <f t="shared" si="24"/>
        <v>1718.1025000000002</v>
      </c>
    </row>
    <row r="477" spans="1:13" x14ac:dyDescent="0.25">
      <c r="A477" t="s">
        <v>47</v>
      </c>
      <c r="B477">
        <v>42</v>
      </c>
      <c r="C477">
        <v>316.089</v>
      </c>
      <c r="D477" s="1">
        <v>33.799999999999997</v>
      </c>
      <c r="E477" s="2">
        <f t="shared" si="22"/>
        <v>0.24260355029585809</v>
      </c>
      <c r="F477">
        <f t="shared" si="23"/>
        <v>5.8856482616154948E-2</v>
      </c>
      <c r="M477">
        <f t="shared" si="24"/>
        <v>1764</v>
      </c>
    </row>
    <row r="478" spans="1:13" x14ac:dyDescent="0.25">
      <c r="A478" t="s">
        <v>47</v>
      </c>
      <c r="B478">
        <v>41.95</v>
      </c>
      <c r="C478">
        <v>315.62599999999998</v>
      </c>
      <c r="D478" s="1">
        <v>33.799999999999997</v>
      </c>
      <c r="E478" s="2">
        <f t="shared" si="22"/>
        <v>0.24112426035502976</v>
      </c>
      <c r="F478">
        <f t="shared" si="23"/>
        <v>5.8140908931760181E-2</v>
      </c>
      <c r="M478">
        <f t="shared" si="24"/>
        <v>1759.8025000000002</v>
      </c>
    </row>
    <row r="479" spans="1:13" x14ac:dyDescent="0.25">
      <c r="A479" t="s">
        <v>47</v>
      </c>
      <c r="B479">
        <v>40.700000000000003</v>
      </c>
      <c r="C479">
        <v>295.67599999999999</v>
      </c>
      <c r="D479" s="1">
        <v>33.799999999999997</v>
      </c>
      <c r="E479" s="2">
        <f t="shared" si="22"/>
        <v>0.20414201183431971</v>
      </c>
      <c r="F479">
        <f t="shared" si="23"/>
        <v>4.167396099576353E-2</v>
      </c>
      <c r="M479">
        <f t="shared" si="24"/>
        <v>1656.4900000000002</v>
      </c>
    </row>
    <row r="480" spans="1:13" x14ac:dyDescent="0.25">
      <c r="A480" t="s">
        <v>47</v>
      </c>
      <c r="B480">
        <v>41.75</v>
      </c>
      <c r="C480">
        <v>290.827</v>
      </c>
      <c r="D480" s="1">
        <v>33.799999999999997</v>
      </c>
      <c r="E480" s="2">
        <f t="shared" si="22"/>
        <v>0.23520710059171607</v>
      </c>
      <c r="F480">
        <f t="shared" si="23"/>
        <v>5.5322380168761641E-2</v>
      </c>
      <c r="M480">
        <f t="shared" si="24"/>
        <v>1743.0625</v>
      </c>
    </row>
    <row r="481" spans="1:13" x14ac:dyDescent="0.25">
      <c r="A481" t="s">
        <v>47</v>
      </c>
      <c r="B481">
        <v>42.5</v>
      </c>
      <c r="C481">
        <v>328.46800000000002</v>
      </c>
      <c r="D481" s="1">
        <v>33.799999999999997</v>
      </c>
      <c r="E481" s="2">
        <f t="shared" si="22"/>
        <v>0.25739644970414211</v>
      </c>
      <c r="F481">
        <f t="shared" si="23"/>
        <v>6.6252932320296956E-2</v>
      </c>
      <c r="M481">
        <f t="shared" si="24"/>
        <v>1806.25</v>
      </c>
    </row>
    <row r="482" spans="1:13" x14ac:dyDescent="0.25">
      <c r="A482" t="s">
        <v>48</v>
      </c>
      <c r="B482">
        <v>49.5</v>
      </c>
      <c r="C482">
        <v>325.26</v>
      </c>
      <c r="D482" s="1">
        <v>37.549999999999997</v>
      </c>
      <c r="E482" s="2">
        <f t="shared" si="22"/>
        <v>0.31824234354194419</v>
      </c>
      <c r="F482">
        <f t="shared" si="23"/>
        <v>0.10127818922306883</v>
      </c>
      <c r="M482">
        <f t="shared" si="24"/>
        <v>2450.25</v>
      </c>
    </row>
    <row r="483" spans="1:13" x14ac:dyDescent="0.25">
      <c r="A483" t="s">
        <v>48</v>
      </c>
      <c r="B483">
        <v>49.05</v>
      </c>
      <c r="C483">
        <v>343.29199999999997</v>
      </c>
      <c r="D483" s="1">
        <v>37.549999999999997</v>
      </c>
      <c r="E483" s="2">
        <f t="shared" si="22"/>
        <v>0.30625832223701732</v>
      </c>
      <c r="F483">
        <f t="shared" si="23"/>
        <v>9.3794159939432742E-2</v>
      </c>
      <c r="M483">
        <f t="shared" si="24"/>
        <v>2405.9024999999997</v>
      </c>
    </row>
    <row r="484" spans="1:13" x14ac:dyDescent="0.25">
      <c r="A484" t="s">
        <v>48</v>
      </c>
      <c r="B484">
        <v>49.85</v>
      </c>
      <c r="C484">
        <v>306.28500000000003</v>
      </c>
      <c r="D484" s="1">
        <v>37.549999999999997</v>
      </c>
      <c r="E484" s="2">
        <f t="shared" si="22"/>
        <v>0.32756324900133171</v>
      </c>
      <c r="F484">
        <f t="shared" si="23"/>
        <v>0.10729768209630844</v>
      </c>
      <c r="M484">
        <f t="shared" si="24"/>
        <v>2485.0225</v>
      </c>
    </row>
    <row r="485" spans="1:13" x14ac:dyDescent="0.25">
      <c r="A485" t="s">
        <v>48</v>
      </c>
      <c r="B485">
        <v>49.2</v>
      </c>
      <c r="C485">
        <v>335.69299999999998</v>
      </c>
      <c r="D485" s="1">
        <v>37.549999999999997</v>
      </c>
      <c r="E485" s="2">
        <f t="shared" si="22"/>
        <v>0.31025299600532641</v>
      </c>
      <c r="F485">
        <f t="shared" si="23"/>
        <v>9.6256921530281078E-2</v>
      </c>
      <c r="M485">
        <f t="shared" si="24"/>
        <v>2420.6400000000003</v>
      </c>
    </row>
    <row r="486" spans="1:13" x14ac:dyDescent="0.25">
      <c r="A486" t="s">
        <v>48</v>
      </c>
      <c r="B486">
        <v>49.8</v>
      </c>
      <c r="C486">
        <v>320.78699999999998</v>
      </c>
      <c r="D486" s="1">
        <v>37.549999999999997</v>
      </c>
      <c r="E486" s="2">
        <f t="shared" si="22"/>
        <v>0.32623169107856193</v>
      </c>
      <c r="F486">
        <f t="shared" si="23"/>
        <v>0.10642711626397826</v>
      </c>
      <c r="M486">
        <f t="shared" si="24"/>
        <v>2480.0399999999995</v>
      </c>
    </row>
    <row r="487" spans="1:13" x14ac:dyDescent="0.25">
      <c r="A487" t="s">
        <v>48</v>
      </c>
      <c r="B487">
        <v>47.85</v>
      </c>
      <c r="C487">
        <v>323.339</v>
      </c>
      <c r="D487" s="1">
        <v>37.549999999999997</v>
      </c>
      <c r="E487" s="2">
        <f t="shared" si="22"/>
        <v>0.27430093209054607</v>
      </c>
      <c r="F487">
        <f t="shared" si="23"/>
        <v>7.5241001345742367E-2</v>
      </c>
      <c r="M487">
        <f t="shared" si="24"/>
        <v>2289.6224999999999</v>
      </c>
    </row>
    <row r="488" spans="1:13" x14ac:dyDescent="0.25">
      <c r="A488" t="s">
        <v>48</v>
      </c>
      <c r="B488">
        <v>48.8</v>
      </c>
      <c r="C488">
        <v>320.81599999999997</v>
      </c>
      <c r="D488" s="1">
        <v>37.549999999999997</v>
      </c>
      <c r="E488" s="2">
        <f t="shared" si="22"/>
        <v>0.29960053262316916</v>
      </c>
      <c r="F488">
        <f t="shared" si="23"/>
        <v>8.9760479148086644E-2</v>
      </c>
      <c r="M488">
        <f t="shared" si="24"/>
        <v>2381.4399999999996</v>
      </c>
    </row>
    <row r="489" spans="1:13" x14ac:dyDescent="0.25">
      <c r="A489" t="s">
        <v>48</v>
      </c>
      <c r="B489">
        <v>48.15</v>
      </c>
      <c r="C489">
        <v>346.48700000000002</v>
      </c>
      <c r="D489" s="1">
        <v>37.549999999999997</v>
      </c>
      <c r="E489" s="2">
        <f t="shared" si="22"/>
        <v>0.28229027962716385</v>
      </c>
      <c r="F489">
        <f t="shared" si="23"/>
        <v>7.9687801971982358E-2</v>
      </c>
      <c r="M489">
        <f t="shared" si="24"/>
        <v>2318.4224999999997</v>
      </c>
    </row>
    <row r="490" spans="1:13" x14ac:dyDescent="0.25">
      <c r="A490" t="s">
        <v>48</v>
      </c>
      <c r="B490">
        <v>48.25</v>
      </c>
      <c r="C490">
        <v>334.23899999999998</v>
      </c>
      <c r="D490" s="1">
        <v>37.549999999999997</v>
      </c>
      <c r="E490" s="2">
        <f t="shared" si="22"/>
        <v>0.28495339547270315</v>
      </c>
      <c r="F490">
        <f t="shared" si="23"/>
        <v>8.1198437591422756E-2</v>
      </c>
      <c r="M490">
        <f t="shared" si="24"/>
        <v>2328.0625</v>
      </c>
    </row>
    <row r="491" spans="1:13" x14ac:dyDescent="0.25">
      <c r="A491" t="s">
        <v>48</v>
      </c>
      <c r="B491">
        <v>48.4</v>
      </c>
      <c r="C491">
        <v>311.71600000000001</v>
      </c>
      <c r="D491" s="1">
        <v>37.549999999999997</v>
      </c>
      <c r="E491" s="2">
        <f t="shared" si="22"/>
        <v>0.28894806924101202</v>
      </c>
      <c r="F491">
        <f t="shared" si="23"/>
        <v>8.3490986718108673E-2</v>
      </c>
      <c r="M491">
        <f t="shared" si="24"/>
        <v>2342.56</v>
      </c>
    </row>
    <row r="492" spans="1:13" x14ac:dyDescent="0.25">
      <c r="A492" t="s">
        <v>49</v>
      </c>
      <c r="B492">
        <v>50.3</v>
      </c>
      <c r="C492">
        <v>324.27199999999999</v>
      </c>
      <c r="D492" s="1">
        <v>38.4</v>
      </c>
      <c r="E492" s="2">
        <f t="shared" si="22"/>
        <v>0.30989583333333331</v>
      </c>
      <c r="F492">
        <f t="shared" si="23"/>
        <v>9.6035427517361105E-2</v>
      </c>
      <c r="M492">
        <f t="shared" si="24"/>
        <v>2530.0899999999997</v>
      </c>
    </row>
    <row r="493" spans="1:13" x14ac:dyDescent="0.25">
      <c r="A493" t="s">
        <v>49</v>
      </c>
      <c r="B493">
        <v>48.2</v>
      </c>
      <c r="C493">
        <v>366.39299999999997</v>
      </c>
      <c r="D493" s="1">
        <v>38.4</v>
      </c>
      <c r="E493" s="2">
        <f t="shared" si="22"/>
        <v>0.25520833333333348</v>
      </c>
      <c r="F493">
        <f t="shared" si="23"/>
        <v>6.513129340277786E-2</v>
      </c>
      <c r="M493">
        <f t="shared" si="24"/>
        <v>2323.2400000000002</v>
      </c>
    </row>
    <row r="494" spans="1:13" x14ac:dyDescent="0.25">
      <c r="A494" t="s">
        <v>49</v>
      </c>
      <c r="B494">
        <v>48.15</v>
      </c>
      <c r="C494">
        <v>385.05900000000003</v>
      </c>
      <c r="D494" s="1">
        <v>38.4</v>
      </c>
      <c r="E494" s="2">
        <f t="shared" si="22"/>
        <v>0.25390625</v>
      </c>
      <c r="F494">
        <f t="shared" si="23"/>
        <v>6.44683837890625E-2</v>
      </c>
      <c r="M494">
        <f t="shared" si="24"/>
        <v>2318.4224999999997</v>
      </c>
    </row>
    <row r="495" spans="1:13" x14ac:dyDescent="0.25">
      <c r="A495" t="s">
        <v>49</v>
      </c>
      <c r="B495">
        <v>48.45</v>
      </c>
      <c r="C495">
        <v>321.279</v>
      </c>
      <c r="D495" s="1">
        <v>38.4</v>
      </c>
      <c r="E495" s="2">
        <f t="shared" si="22"/>
        <v>0.26171875000000011</v>
      </c>
      <c r="F495">
        <f t="shared" si="23"/>
        <v>6.8496704101562556E-2</v>
      </c>
      <c r="M495">
        <f t="shared" si="24"/>
        <v>2347.4025000000001</v>
      </c>
    </row>
    <row r="496" spans="1:13" x14ac:dyDescent="0.25">
      <c r="A496" t="s">
        <v>49</v>
      </c>
      <c r="B496">
        <v>48.75</v>
      </c>
      <c r="C496">
        <v>289.12799999999999</v>
      </c>
      <c r="D496" s="1">
        <v>38.4</v>
      </c>
      <c r="E496" s="2">
        <f t="shared" si="22"/>
        <v>0.26953125000000006</v>
      </c>
      <c r="F496">
        <f t="shared" si="23"/>
        <v>7.2647094726562528E-2</v>
      </c>
      <c r="M496">
        <f t="shared" si="24"/>
        <v>2376.5625</v>
      </c>
    </row>
    <row r="497" spans="1:13" x14ac:dyDescent="0.25">
      <c r="A497" t="s">
        <v>49</v>
      </c>
      <c r="B497">
        <v>48</v>
      </c>
      <c r="C497">
        <v>340.89</v>
      </c>
      <c r="D497" s="1">
        <v>38.4</v>
      </c>
      <c r="E497" s="2">
        <f t="shared" si="22"/>
        <v>0.25000000000000006</v>
      </c>
      <c r="F497">
        <f t="shared" si="23"/>
        <v>6.2500000000000028E-2</v>
      </c>
      <c r="M497">
        <f t="shared" si="24"/>
        <v>2304</v>
      </c>
    </row>
    <row r="498" spans="1:13" x14ac:dyDescent="0.25">
      <c r="A498" t="s">
        <v>49</v>
      </c>
      <c r="B498">
        <v>49.4</v>
      </c>
      <c r="C498">
        <v>374.78</v>
      </c>
      <c r="D498" s="1">
        <v>38.4</v>
      </c>
      <c r="E498" s="2">
        <f t="shared" si="22"/>
        <v>0.28645833333333337</v>
      </c>
      <c r="F498">
        <f t="shared" si="23"/>
        <v>8.2058376736111133E-2</v>
      </c>
      <c r="M498">
        <f t="shared" si="24"/>
        <v>2440.3599999999997</v>
      </c>
    </row>
    <row r="499" spans="1:13" x14ac:dyDescent="0.25">
      <c r="A499" t="s">
        <v>49</v>
      </c>
      <c r="B499">
        <v>48.65</v>
      </c>
      <c r="C499">
        <v>346.661</v>
      </c>
      <c r="D499" s="1">
        <v>38.4</v>
      </c>
      <c r="E499" s="2">
        <f t="shared" si="22"/>
        <v>0.26692708333333337</v>
      </c>
      <c r="F499">
        <f t="shared" si="23"/>
        <v>7.1250067816840304E-2</v>
      </c>
      <c r="M499">
        <f t="shared" si="24"/>
        <v>2366.8224999999998</v>
      </c>
    </row>
    <row r="500" spans="1:13" x14ac:dyDescent="0.25">
      <c r="A500" t="s">
        <v>49</v>
      </c>
      <c r="B500">
        <v>48.8</v>
      </c>
      <c r="C500">
        <v>364.32900000000001</v>
      </c>
      <c r="D500" s="1">
        <v>38.4</v>
      </c>
      <c r="E500" s="2">
        <f t="shared" si="22"/>
        <v>0.27083333333333331</v>
      </c>
      <c r="F500">
        <f t="shared" si="23"/>
        <v>7.3350694444444434E-2</v>
      </c>
      <c r="M500">
        <f t="shared" si="24"/>
        <v>2381.4399999999996</v>
      </c>
    </row>
    <row r="501" spans="1:13" x14ac:dyDescent="0.25">
      <c r="A501" t="s">
        <v>49</v>
      </c>
      <c r="B501">
        <v>48.2</v>
      </c>
      <c r="C501">
        <v>369.20600000000002</v>
      </c>
      <c r="D501" s="1">
        <v>38.4</v>
      </c>
      <c r="E501" s="2">
        <f t="shared" si="22"/>
        <v>0.25520833333333348</v>
      </c>
      <c r="F501">
        <f t="shared" si="23"/>
        <v>6.513129340277786E-2</v>
      </c>
      <c r="M501">
        <f t="shared" si="24"/>
        <v>2323.2400000000002</v>
      </c>
    </row>
    <row r="502" spans="1:13" x14ac:dyDescent="0.25">
      <c r="A502" t="s">
        <v>78</v>
      </c>
      <c r="B502">
        <v>80.900000000000006</v>
      </c>
      <c r="C502">
        <v>361.863</v>
      </c>
      <c r="D502" s="1">
        <v>61.7</v>
      </c>
      <c r="E502" s="2">
        <f t="shared" si="22"/>
        <v>0.31118314424635335</v>
      </c>
      <c r="F502">
        <f t="shared" si="23"/>
        <v>9.6834949263046755E-2</v>
      </c>
      <c r="M502">
        <f t="shared" si="24"/>
        <v>6544.8100000000013</v>
      </c>
    </row>
    <row r="503" spans="1:13" x14ac:dyDescent="0.25">
      <c r="A503" t="s">
        <v>78</v>
      </c>
      <c r="B503">
        <v>75.599999999999994</v>
      </c>
      <c r="C503">
        <v>371.233</v>
      </c>
      <c r="D503" s="1">
        <v>61.7</v>
      </c>
      <c r="E503" s="2">
        <f t="shared" si="22"/>
        <v>0.22528363047001607</v>
      </c>
      <c r="F503">
        <f t="shared" si="23"/>
        <v>5.0752714157750754E-2</v>
      </c>
      <c r="M503">
        <f t="shared" si="24"/>
        <v>5715.3599999999988</v>
      </c>
    </row>
    <row r="504" spans="1:13" x14ac:dyDescent="0.25">
      <c r="A504" t="s">
        <v>78</v>
      </c>
      <c r="B504">
        <v>75.2</v>
      </c>
      <c r="C504">
        <v>383.678</v>
      </c>
      <c r="D504" s="1">
        <v>61.7</v>
      </c>
      <c r="E504" s="2">
        <f t="shared" si="22"/>
        <v>0.21880064829821716</v>
      </c>
      <c r="F504">
        <f t="shared" si="23"/>
        <v>4.787372369572012E-2</v>
      </c>
      <c r="M504">
        <f t="shared" si="24"/>
        <v>5655.0400000000009</v>
      </c>
    </row>
    <row r="505" spans="1:13" x14ac:dyDescent="0.25">
      <c r="A505" t="s">
        <v>78</v>
      </c>
      <c r="B505">
        <v>72.95</v>
      </c>
      <c r="C505">
        <v>390.315</v>
      </c>
      <c r="D505" s="1">
        <v>61.7</v>
      </c>
      <c r="E505" s="2">
        <f t="shared" si="22"/>
        <v>0.18233387358184763</v>
      </c>
      <c r="F505">
        <f t="shared" si="23"/>
        <v>3.3245641455361193E-2</v>
      </c>
      <c r="M505">
        <f t="shared" si="24"/>
        <v>5321.7025000000003</v>
      </c>
    </row>
    <row r="506" spans="1:13" x14ac:dyDescent="0.25">
      <c r="A506" t="s">
        <v>78</v>
      </c>
      <c r="B506">
        <v>75.5</v>
      </c>
      <c r="C506">
        <v>382.214</v>
      </c>
      <c r="D506" s="1">
        <v>61.7</v>
      </c>
      <c r="E506" s="2">
        <f t="shared" si="22"/>
        <v>0.2236628849270664</v>
      </c>
      <c r="F506">
        <f t="shared" si="23"/>
        <v>5.002508609389815E-2</v>
      </c>
      <c r="M506">
        <f t="shared" si="24"/>
        <v>5700.25</v>
      </c>
    </row>
    <row r="507" spans="1:13" x14ac:dyDescent="0.25">
      <c r="A507" t="s">
        <v>78</v>
      </c>
      <c r="B507">
        <v>74.900000000000006</v>
      </c>
      <c r="C507">
        <v>397.39699999999999</v>
      </c>
      <c r="D507" s="1">
        <v>61.7</v>
      </c>
      <c r="E507" s="2">
        <f t="shared" si="22"/>
        <v>0.21393841166936794</v>
      </c>
      <c r="F507">
        <f t="shared" si="23"/>
        <v>4.5769643987611949E-2</v>
      </c>
      <c r="M507">
        <f t="shared" si="24"/>
        <v>5610.0100000000011</v>
      </c>
    </row>
    <row r="508" spans="1:13" x14ac:dyDescent="0.25">
      <c r="A508" t="s">
        <v>78</v>
      </c>
      <c r="B508">
        <v>75.349999999999994</v>
      </c>
      <c r="C508">
        <v>360.71699999999998</v>
      </c>
      <c r="D508" s="1">
        <v>61.7</v>
      </c>
      <c r="E508" s="2">
        <f t="shared" si="22"/>
        <v>0.22123176661264166</v>
      </c>
      <c r="F508">
        <f t="shared" si="23"/>
        <v>4.8943494558550349E-2</v>
      </c>
      <c r="M508">
        <f t="shared" si="24"/>
        <v>5677.6224999999995</v>
      </c>
    </row>
    <row r="509" spans="1:13" x14ac:dyDescent="0.25">
      <c r="A509" t="s">
        <v>78</v>
      </c>
      <c r="B509">
        <v>74.099999999999994</v>
      </c>
      <c r="C509">
        <v>417.31799999999998</v>
      </c>
      <c r="D509" s="1">
        <v>61.7</v>
      </c>
      <c r="E509" s="2">
        <f t="shared" si="22"/>
        <v>0.20097244732576972</v>
      </c>
      <c r="F509">
        <f t="shared" si="23"/>
        <v>4.0389924584109282E-2</v>
      </c>
      <c r="M509">
        <f t="shared" si="24"/>
        <v>5490.8099999999995</v>
      </c>
    </row>
    <row r="510" spans="1:13" x14ac:dyDescent="0.25">
      <c r="A510" t="s">
        <v>78</v>
      </c>
      <c r="B510">
        <v>78.900000000000006</v>
      </c>
      <c r="C510">
        <v>385.18099999999998</v>
      </c>
      <c r="D510" s="1">
        <v>61.7</v>
      </c>
      <c r="E510" s="2">
        <f t="shared" si="22"/>
        <v>0.27876823338735823</v>
      </c>
      <c r="F510">
        <f t="shared" si="23"/>
        <v>7.7711727945908624E-2</v>
      </c>
      <c r="M510">
        <f t="shared" si="24"/>
        <v>6225.2100000000009</v>
      </c>
    </row>
    <row r="511" spans="1:13" x14ac:dyDescent="0.25">
      <c r="A511" t="s">
        <v>78</v>
      </c>
      <c r="B511">
        <v>78.45</v>
      </c>
      <c r="C511">
        <v>395.35300000000001</v>
      </c>
      <c r="D511" s="1">
        <v>61.7</v>
      </c>
      <c r="E511" s="2">
        <f t="shared" si="22"/>
        <v>0.27147487844408424</v>
      </c>
      <c r="F511">
        <f t="shared" si="23"/>
        <v>7.3698609626230316E-2</v>
      </c>
      <c r="M511">
        <f t="shared" si="24"/>
        <v>6154.4025000000001</v>
      </c>
    </row>
    <row r="512" spans="1:13" x14ac:dyDescent="0.25">
      <c r="A512" t="s">
        <v>79</v>
      </c>
      <c r="B512">
        <v>58.3</v>
      </c>
      <c r="C512">
        <v>395.02300000000002</v>
      </c>
      <c r="D512" s="1">
        <v>52.65</v>
      </c>
      <c r="E512" s="2">
        <f t="shared" si="22"/>
        <v>0.10731244064577396</v>
      </c>
      <c r="F512">
        <f t="shared" si="23"/>
        <v>1.1515959917352759E-2</v>
      </c>
      <c r="M512">
        <f t="shared" si="24"/>
        <v>3398.89</v>
      </c>
    </row>
    <row r="513" spans="1:13" x14ac:dyDescent="0.25">
      <c r="A513" t="s">
        <v>79</v>
      </c>
      <c r="B513">
        <v>57.35</v>
      </c>
      <c r="C513">
        <v>353.71499999999997</v>
      </c>
      <c r="D513" s="1">
        <v>52.65</v>
      </c>
      <c r="E513" s="2">
        <f t="shared" si="22"/>
        <v>8.9268755935422661E-2</v>
      </c>
      <c r="F513">
        <f t="shared" si="23"/>
        <v>7.9689107862580578E-3</v>
      </c>
      <c r="M513">
        <f t="shared" si="24"/>
        <v>3289.0225</v>
      </c>
    </row>
    <row r="514" spans="1:13" x14ac:dyDescent="0.25">
      <c r="A514" t="s">
        <v>79</v>
      </c>
      <c r="B514">
        <v>58.85</v>
      </c>
      <c r="C514">
        <v>386.90600000000001</v>
      </c>
      <c r="D514" s="1">
        <v>52.65</v>
      </c>
      <c r="E514" s="2">
        <f t="shared" si="22"/>
        <v>0.11775878442545115</v>
      </c>
      <c r="F514">
        <f t="shared" si="23"/>
        <v>1.3867131309359878E-2</v>
      </c>
      <c r="M514">
        <f t="shared" si="24"/>
        <v>3463.3225000000002</v>
      </c>
    </row>
    <row r="515" spans="1:13" x14ac:dyDescent="0.25">
      <c r="A515" t="s">
        <v>79</v>
      </c>
      <c r="B515">
        <v>57.05</v>
      </c>
      <c r="C515">
        <v>381.63400000000001</v>
      </c>
      <c r="D515" s="1">
        <v>52.65</v>
      </c>
      <c r="E515" s="2">
        <f t="shared" ref="E515:E578" si="25">(B515-D515)/D515</f>
        <v>8.3570750237416877E-2</v>
      </c>
      <c r="F515">
        <f t="shared" ref="F515:F578" si="26">E515^2</f>
        <v>6.9840702952447134E-3</v>
      </c>
      <c r="M515">
        <f t="shared" ref="M515:M578" si="27">B515^2</f>
        <v>3254.7024999999999</v>
      </c>
    </row>
    <row r="516" spans="1:13" x14ac:dyDescent="0.25">
      <c r="A516" t="s">
        <v>79</v>
      </c>
      <c r="B516">
        <v>58</v>
      </c>
      <c r="C516">
        <v>334.44299999999998</v>
      </c>
      <c r="D516" s="1">
        <v>52.65</v>
      </c>
      <c r="E516" s="2">
        <f t="shared" si="25"/>
        <v>0.10161443494776831</v>
      </c>
      <c r="F516">
        <f t="shared" si="26"/>
        <v>1.0325493389754237E-2</v>
      </c>
      <c r="M516">
        <f t="shared" si="27"/>
        <v>3364</v>
      </c>
    </row>
    <row r="517" spans="1:13" x14ac:dyDescent="0.25">
      <c r="A517" t="s">
        <v>79</v>
      </c>
      <c r="B517">
        <v>57.45</v>
      </c>
      <c r="C517">
        <v>408.483</v>
      </c>
      <c r="D517" s="1">
        <v>52.65</v>
      </c>
      <c r="E517" s="2">
        <f t="shared" si="25"/>
        <v>9.1168091168091256E-2</v>
      </c>
      <c r="F517">
        <f t="shared" si="26"/>
        <v>8.3116208472333985E-3</v>
      </c>
      <c r="M517">
        <f t="shared" si="27"/>
        <v>3300.5025000000005</v>
      </c>
    </row>
    <row r="518" spans="1:13" x14ac:dyDescent="0.25">
      <c r="A518" t="s">
        <v>79</v>
      </c>
      <c r="B518">
        <v>57.4</v>
      </c>
      <c r="C518">
        <v>390.38499999999999</v>
      </c>
      <c r="D518" s="1">
        <v>52.65</v>
      </c>
      <c r="E518" s="2">
        <f t="shared" si="25"/>
        <v>9.0218423551756882E-2</v>
      </c>
      <c r="F518">
        <f t="shared" si="26"/>
        <v>8.1393639481642001E-3</v>
      </c>
      <c r="M518">
        <f t="shared" si="27"/>
        <v>3294.7599999999998</v>
      </c>
    </row>
    <row r="519" spans="1:13" x14ac:dyDescent="0.25">
      <c r="A519" t="s">
        <v>79</v>
      </c>
      <c r="B519">
        <v>57.1</v>
      </c>
      <c r="C519">
        <v>391.59399999999999</v>
      </c>
      <c r="D519" s="1">
        <v>52.65</v>
      </c>
      <c r="E519" s="2">
        <f t="shared" si="25"/>
        <v>8.4520417853751237E-2</v>
      </c>
      <c r="F519">
        <f t="shared" si="26"/>
        <v>7.1437010341727112E-3</v>
      </c>
      <c r="M519">
        <f t="shared" si="27"/>
        <v>3260.4100000000003</v>
      </c>
    </row>
    <row r="520" spans="1:13" x14ac:dyDescent="0.25">
      <c r="A520" t="s">
        <v>79</v>
      </c>
      <c r="B520">
        <v>57.1</v>
      </c>
      <c r="C520">
        <v>416.27800000000002</v>
      </c>
      <c r="D520" s="1">
        <v>52.65</v>
      </c>
      <c r="E520" s="2">
        <f t="shared" si="25"/>
        <v>8.4520417853751237E-2</v>
      </c>
      <c r="F520">
        <f t="shared" si="26"/>
        <v>7.1437010341727112E-3</v>
      </c>
      <c r="M520">
        <f t="shared" si="27"/>
        <v>3260.4100000000003</v>
      </c>
    </row>
    <row r="521" spans="1:13" x14ac:dyDescent="0.25">
      <c r="A521" t="s">
        <v>79</v>
      </c>
      <c r="B521">
        <v>59.35</v>
      </c>
      <c r="C521">
        <v>411.83600000000001</v>
      </c>
      <c r="D521" s="1">
        <v>52.65</v>
      </c>
      <c r="E521" s="2">
        <f t="shared" si="25"/>
        <v>0.12725546058879397</v>
      </c>
      <c r="F521">
        <f t="shared" si="26"/>
        <v>1.6193952249666094E-2</v>
      </c>
      <c r="M521">
        <f t="shared" si="27"/>
        <v>3522.4225000000001</v>
      </c>
    </row>
    <row r="522" spans="1:13" x14ac:dyDescent="0.25">
      <c r="A522" t="s">
        <v>80</v>
      </c>
      <c r="B522">
        <v>61.65</v>
      </c>
      <c r="C522">
        <v>361.95600000000002</v>
      </c>
      <c r="D522" s="1">
        <v>51.8</v>
      </c>
      <c r="E522" s="2">
        <f t="shared" si="25"/>
        <v>0.19015444015444019</v>
      </c>
      <c r="F522">
        <f t="shared" si="26"/>
        <v>3.6158711110448577E-2</v>
      </c>
      <c r="M522">
        <f t="shared" si="27"/>
        <v>3800.7224999999999</v>
      </c>
    </row>
    <row r="523" spans="1:13" x14ac:dyDescent="0.25">
      <c r="A523" t="s">
        <v>80</v>
      </c>
      <c r="B523">
        <v>64.05</v>
      </c>
      <c r="C523">
        <v>376.95299999999997</v>
      </c>
      <c r="D523" s="1">
        <v>51.8</v>
      </c>
      <c r="E523" s="2">
        <f t="shared" si="25"/>
        <v>0.23648648648648649</v>
      </c>
      <c r="F523">
        <f t="shared" si="26"/>
        <v>5.5925858290723156E-2</v>
      </c>
      <c r="M523">
        <f t="shared" si="27"/>
        <v>4102.4024999999992</v>
      </c>
    </row>
    <row r="524" spans="1:13" x14ac:dyDescent="0.25">
      <c r="A524" t="s">
        <v>80</v>
      </c>
      <c r="B524">
        <v>61.9</v>
      </c>
      <c r="C524">
        <v>400.67500000000001</v>
      </c>
      <c r="D524" s="1">
        <v>51.8</v>
      </c>
      <c r="E524" s="2">
        <f t="shared" si="25"/>
        <v>0.19498069498069501</v>
      </c>
      <c r="F524">
        <f t="shared" si="26"/>
        <v>3.8017471415154824E-2</v>
      </c>
      <c r="M524">
        <f t="shared" si="27"/>
        <v>3831.6099999999997</v>
      </c>
    </row>
    <row r="525" spans="1:13" x14ac:dyDescent="0.25">
      <c r="A525" t="s">
        <v>80</v>
      </c>
      <c r="B525">
        <v>65.099999999999994</v>
      </c>
      <c r="C525">
        <v>358.44299999999998</v>
      </c>
      <c r="D525" s="1">
        <v>51.8</v>
      </c>
      <c r="E525" s="2">
        <f t="shared" si="25"/>
        <v>0.25675675675675674</v>
      </c>
      <c r="F525">
        <f t="shared" si="26"/>
        <v>6.5924032140248348E-2</v>
      </c>
      <c r="M525">
        <f t="shared" si="27"/>
        <v>4238.0099999999993</v>
      </c>
    </row>
    <row r="526" spans="1:13" x14ac:dyDescent="0.25">
      <c r="A526" t="s">
        <v>80</v>
      </c>
      <c r="B526">
        <v>63.5</v>
      </c>
      <c r="C526">
        <v>362.13299999999998</v>
      </c>
      <c r="D526" s="1">
        <v>51.8</v>
      </c>
      <c r="E526" s="2">
        <f t="shared" si="25"/>
        <v>0.22586872586872594</v>
      </c>
      <c r="F526">
        <f t="shared" si="26"/>
        <v>5.1016681325561669E-2</v>
      </c>
      <c r="M526">
        <f t="shared" si="27"/>
        <v>4032.25</v>
      </c>
    </row>
    <row r="527" spans="1:13" x14ac:dyDescent="0.25">
      <c r="A527" t="s">
        <v>80</v>
      </c>
      <c r="B527">
        <v>61.15</v>
      </c>
      <c r="C527">
        <v>407.67599999999999</v>
      </c>
      <c r="D527" s="1">
        <v>51.8</v>
      </c>
      <c r="E527" s="2">
        <f t="shared" si="25"/>
        <v>0.18050193050193053</v>
      </c>
      <c r="F527">
        <f t="shared" si="26"/>
        <v>3.2580946914923761E-2</v>
      </c>
      <c r="M527">
        <f t="shared" si="27"/>
        <v>3739.3224999999998</v>
      </c>
    </row>
    <row r="528" spans="1:13" x14ac:dyDescent="0.25">
      <c r="A528" t="s">
        <v>80</v>
      </c>
      <c r="B528">
        <v>61.95</v>
      </c>
      <c r="C528">
        <v>354.93599999999998</v>
      </c>
      <c r="D528" s="1">
        <v>51.8</v>
      </c>
      <c r="E528" s="2">
        <f t="shared" si="25"/>
        <v>0.19594594594594605</v>
      </c>
      <c r="F528">
        <f t="shared" si="26"/>
        <v>3.8394813732651613E-2</v>
      </c>
      <c r="M528">
        <f t="shared" si="27"/>
        <v>3837.8025000000002</v>
      </c>
    </row>
    <row r="529" spans="1:13" x14ac:dyDescent="0.25">
      <c r="A529" t="s">
        <v>80</v>
      </c>
      <c r="B529">
        <v>65.5</v>
      </c>
      <c r="C529">
        <v>342.44299999999998</v>
      </c>
      <c r="D529" s="1">
        <v>51.8</v>
      </c>
      <c r="E529" s="2">
        <f t="shared" si="25"/>
        <v>0.26447876447876456</v>
      </c>
      <c r="F529">
        <f t="shared" si="26"/>
        <v>6.994901686021382E-2</v>
      </c>
      <c r="M529">
        <f t="shared" si="27"/>
        <v>4290.25</v>
      </c>
    </row>
    <row r="530" spans="1:13" x14ac:dyDescent="0.25">
      <c r="A530" t="s">
        <v>80</v>
      </c>
      <c r="B530">
        <v>68.599999999999994</v>
      </c>
      <c r="C530">
        <v>316.16000000000003</v>
      </c>
      <c r="D530" s="1">
        <v>51.8</v>
      </c>
      <c r="E530" s="2">
        <f t="shared" si="25"/>
        <v>0.32432432432432429</v>
      </c>
      <c r="F530">
        <f t="shared" si="26"/>
        <v>0.10518626734842948</v>
      </c>
      <c r="M530">
        <f t="shared" si="27"/>
        <v>4705.9599999999991</v>
      </c>
    </row>
    <row r="531" spans="1:13" x14ac:dyDescent="0.25">
      <c r="A531" t="s">
        <v>80</v>
      </c>
      <c r="B531">
        <v>66.3</v>
      </c>
      <c r="C531">
        <v>400.58100000000002</v>
      </c>
      <c r="D531" s="1">
        <v>51.8</v>
      </c>
      <c r="E531" s="2">
        <f t="shared" si="25"/>
        <v>0.27992277992277992</v>
      </c>
      <c r="F531">
        <f t="shared" si="26"/>
        <v>7.8356762719697076E-2</v>
      </c>
      <c r="M531">
        <f t="shared" si="27"/>
        <v>4395.6899999999996</v>
      </c>
    </row>
    <row r="532" spans="1:13" x14ac:dyDescent="0.25">
      <c r="A532" t="s">
        <v>81</v>
      </c>
      <c r="B532">
        <v>67.599999999999994</v>
      </c>
      <c r="C532">
        <v>415.25400000000002</v>
      </c>
      <c r="D532" s="1">
        <v>60.35</v>
      </c>
      <c r="E532" s="2">
        <f t="shared" si="25"/>
        <v>0.12013256006627991</v>
      </c>
      <c r="F532">
        <f t="shared" si="26"/>
        <v>1.4431831988078351E-2</v>
      </c>
      <c r="M532">
        <f t="shared" si="27"/>
        <v>4569.7599999999993</v>
      </c>
    </row>
    <row r="533" spans="1:13" x14ac:dyDescent="0.25">
      <c r="A533" t="s">
        <v>81</v>
      </c>
      <c r="B533">
        <v>70.150000000000006</v>
      </c>
      <c r="C533">
        <v>379.99700000000001</v>
      </c>
      <c r="D533" s="1">
        <v>60.35</v>
      </c>
      <c r="E533" s="2">
        <f t="shared" si="25"/>
        <v>0.16238608119304065</v>
      </c>
      <c r="F533">
        <f t="shared" si="26"/>
        <v>2.6369239365232791E-2</v>
      </c>
      <c r="M533">
        <f t="shared" si="27"/>
        <v>4921.0225000000009</v>
      </c>
    </row>
    <row r="534" spans="1:13" x14ac:dyDescent="0.25">
      <c r="A534" t="s">
        <v>81</v>
      </c>
      <c r="B534">
        <v>69.650000000000006</v>
      </c>
      <c r="C534">
        <v>395.51799999999997</v>
      </c>
      <c r="D534" s="1">
        <v>60.35</v>
      </c>
      <c r="E534" s="2">
        <f t="shared" si="25"/>
        <v>0.1541010770505386</v>
      </c>
      <c r="F534">
        <f t="shared" si="26"/>
        <v>2.3747141948136034E-2</v>
      </c>
      <c r="M534">
        <f t="shared" si="27"/>
        <v>4851.1225000000004</v>
      </c>
    </row>
    <row r="535" spans="1:13" x14ac:dyDescent="0.25">
      <c r="A535" t="s">
        <v>81</v>
      </c>
      <c r="B535">
        <v>68.849999999999994</v>
      </c>
      <c r="C535">
        <v>379.65499999999997</v>
      </c>
      <c r="D535" s="1">
        <v>60.35</v>
      </c>
      <c r="E535" s="2">
        <f t="shared" si="25"/>
        <v>0.14084507042253508</v>
      </c>
      <c r="F535">
        <f t="shared" si="26"/>
        <v>1.9837333862328867E-2</v>
      </c>
      <c r="M535">
        <f t="shared" si="27"/>
        <v>4740.3224999999993</v>
      </c>
    </row>
    <row r="536" spans="1:13" x14ac:dyDescent="0.25">
      <c r="A536" t="s">
        <v>81</v>
      </c>
      <c r="B536">
        <v>69.650000000000006</v>
      </c>
      <c r="C536">
        <v>360.55</v>
      </c>
      <c r="D536" s="1">
        <v>60.35</v>
      </c>
      <c r="E536" s="2">
        <f t="shared" si="25"/>
        <v>0.1541010770505386</v>
      </c>
      <c r="F536">
        <f t="shared" si="26"/>
        <v>2.3747141948136034E-2</v>
      </c>
      <c r="M536">
        <f t="shared" si="27"/>
        <v>4851.1225000000004</v>
      </c>
    </row>
    <row r="537" spans="1:13" x14ac:dyDescent="0.25">
      <c r="A537" t="s">
        <v>81</v>
      </c>
      <c r="B537">
        <v>69.349999999999994</v>
      </c>
      <c r="C537">
        <v>427.334</v>
      </c>
      <c r="D537" s="1">
        <v>60.35</v>
      </c>
      <c r="E537" s="2">
        <f t="shared" si="25"/>
        <v>0.14913007456503716</v>
      </c>
      <c r="F537">
        <f t="shared" si="26"/>
        <v>2.2239779139773541E-2</v>
      </c>
      <c r="M537">
        <f t="shared" si="27"/>
        <v>4809.4224999999988</v>
      </c>
    </row>
    <row r="538" spans="1:13" x14ac:dyDescent="0.25">
      <c r="A538" t="s">
        <v>81</v>
      </c>
      <c r="B538">
        <v>71.2</v>
      </c>
      <c r="C538">
        <v>410.77100000000002</v>
      </c>
      <c r="D538" s="1">
        <v>60.35</v>
      </c>
      <c r="E538" s="2">
        <f t="shared" si="25"/>
        <v>0.17978458989229495</v>
      </c>
      <c r="F538">
        <f t="shared" si="26"/>
        <v>3.2322498762740688E-2</v>
      </c>
      <c r="M538">
        <f t="shared" si="27"/>
        <v>5069.4400000000005</v>
      </c>
    </row>
    <row r="539" spans="1:13" x14ac:dyDescent="0.25">
      <c r="A539" t="s">
        <v>81</v>
      </c>
      <c r="B539">
        <v>68</v>
      </c>
      <c r="C539">
        <v>369.40800000000002</v>
      </c>
      <c r="D539" s="1">
        <v>60.35</v>
      </c>
      <c r="E539" s="2">
        <f t="shared" si="25"/>
        <v>0.12676056338028166</v>
      </c>
      <c r="F539">
        <f t="shared" si="26"/>
        <v>1.6068240428486404E-2</v>
      </c>
      <c r="M539">
        <f t="shared" si="27"/>
        <v>4624</v>
      </c>
    </row>
    <row r="540" spans="1:13" x14ac:dyDescent="0.25">
      <c r="A540" t="s">
        <v>81</v>
      </c>
      <c r="B540">
        <v>69.349999999999994</v>
      </c>
      <c r="C540">
        <v>387.82299999999998</v>
      </c>
      <c r="D540" s="1">
        <v>60.35</v>
      </c>
      <c r="E540" s="2">
        <f t="shared" si="25"/>
        <v>0.14913007456503716</v>
      </c>
      <c r="F540">
        <f t="shared" si="26"/>
        <v>2.2239779139773541E-2</v>
      </c>
      <c r="M540">
        <f t="shared" si="27"/>
        <v>4809.4224999999988</v>
      </c>
    </row>
    <row r="541" spans="1:13" x14ac:dyDescent="0.25">
      <c r="A541" t="s">
        <v>81</v>
      </c>
      <c r="B541">
        <v>67.2</v>
      </c>
      <c r="C541">
        <v>379.73</v>
      </c>
      <c r="D541" s="1">
        <v>60.35</v>
      </c>
      <c r="E541" s="2">
        <f t="shared" si="25"/>
        <v>0.1135045567522784</v>
      </c>
      <c r="F541">
        <f t="shared" si="26"/>
        <v>1.2883284403531188E-2</v>
      </c>
      <c r="M541">
        <f t="shared" si="27"/>
        <v>4515.84</v>
      </c>
    </row>
    <row r="542" spans="1:13" x14ac:dyDescent="0.25">
      <c r="A542" t="s">
        <v>82</v>
      </c>
      <c r="B542">
        <v>81.45</v>
      </c>
      <c r="C542">
        <v>438.59899999999999</v>
      </c>
      <c r="D542" s="1">
        <v>64.900000000000006</v>
      </c>
      <c r="E542" s="2">
        <f t="shared" si="25"/>
        <v>0.25500770416024648</v>
      </c>
      <c r="F542">
        <f t="shared" si="26"/>
        <v>6.5028929181079789E-2</v>
      </c>
      <c r="M542">
        <f t="shared" si="27"/>
        <v>6634.1025000000009</v>
      </c>
    </row>
    <row r="543" spans="1:13" x14ac:dyDescent="0.25">
      <c r="A543" t="s">
        <v>82</v>
      </c>
      <c r="B543">
        <v>82.9</v>
      </c>
      <c r="C543">
        <v>403.19200000000001</v>
      </c>
      <c r="D543" s="1">
        <v>64.900000000000006</v>
      </c>
      <c r="E543" s="2">
        <f t="shared" si="25"/>
        <v>0.27734976887519258</v>
      </c>
      <c r="F543">
        <f t="shared" si="26"/>
        <v>7.6922894295122737E-2</v>
      </c>
      <c r="M543">
        <f t="shared" si="27"/>
        <v>6872.4100000000008</v>
      </c>
    </row>
    <row r="544" spans="1:13" x14ac:dyDescent="0.25">
      <c r="A544" t="s">
        <v>82</v>
      </c>
      <c r="B544">
        <v>81.650000000000006</v>
      </c>
      <c r="C544">
        <v>448.23399999999998</v>
      </c>
      <c r="D544" s="1">
        <v>64.900000000000006</v>
      </c>
      <c r="E544" s="2">
        <f t="shared" si="25"/>
        <v>0.25808936825885975</v>
      </c>
      <c r="F544">
        <f t="shared" si="26"/>
        <v>6.6610122008257319E-2</v>
      </c>
      <c r="M544">
        <f t="shared" si="27"/>
        <v>6666.7225000000008</v>
      </c>
    </row>
    <row r="545" spans="1:13" x14ac:dyDescent="0.25">
      <c r="A545" t="s">
        <v>82</v>
      </c>
      <c r="B545">
        <v>86.9</v>
      </c>
      <c r="C545">
        <v>366.46800000000002</v>
      </c>
      <c r="D545" s="1">
        <v>64.900000000000006</v>
      </c>
      <c r="E545" s="2">
        <f t="shared" si="25"/>
        <v>0.33898305084745761</v>
      </c>
      <c r="F545">
        <f t="shared" si="26"/>
        <v>0.11490950876185003</v>
      </c>
      <c r="M545">
        <f t="shared" si="27"/>
        <v>7551.6100000000006</v>
      </c>
    </row>
    <row r="546" spans="1:13" x14ac:dyDescent="0.25">
      <c r="A546" t="s">
        <v>82</v>
      </c>
      <c r="B546">
        <v>84</v>
      </c>
      <c r="C546">
        <v>441.108</v>
      </c>
      <c r="D546" s="1">
        <v>64.900000000000006</v>
      </c>
      <c r="E546" s="2">
        <f t="shared" si="25"/>
        <v>0.29429892141756536</v>
      </c>
      <c r="F546">
        <f t="shared" si="26"/>
        <v>8.6611855147542313E-2</v>
      </c>
      <c r="M546">
        <f t="shared" si="27"/>
        <v>7056</v>
      </c>
    </row>
    <row r="547" spans="1:13" x14ac:dyDescent="0.25">
      <c r="A547" t="s">
        <v>82</v>
      </c>
      <c r="B547">
        <v>81.599999999999994</v>
      </c>
      <c r="C547">
        <v>442.42200000000003</v>
      </c>
      <c r="D547" s="1">
        <v>64.900000000000006</v>
      </c>
      <c r="E547" s="2">
        <f t="shared" si="25"/>
        <v>0.25731895223420626</v>
      </c>
      <c r="F547">
        <f t="shared" si="26"/>
        <v>6.621304317890972E-2</v>
      </c>
      <c r="M547">
        <f t="shared" si="27"/>
        <v>6658.5599999999995</v>
      </c>
    </row>
    <row r="548" spans="1:13" x14ac:dyDescent="0.25">
      <c r="A548" t="s">
        <v>82</v>
      </c>
      <c r="B548">
        <v>86.55</v>
      </c>
      <c r="C548">
        <v>470.589</v>
      </c>
      <c r="D548" s="1">
        <v>64.900000000000006</v>
      </c>
      <c r="E548" s="2">
        <f t="shared" si="25"/>
        <v>0.3335901386748843</v>
      </c>
      <c r="F548">
        <f t="shared" si="26"/>
        <v>0.11128238062112854</v>
      </c>
      <c r="M548">
        <f t="shared" si="27"/>
        <v>7490.9024999999992</v>
      </c>
    </row>
    <row r="549" spans="1:13" x14ac:dyDescent="0.25">
      <c r="A549" t="s">
        <v>82</v>
      </c>
      <c r="B549">
        <v>81.2</v>
      </c>
      <c r="C549">
        <v>436.75700000000001</v>
      </c>
      <c r="D549" s="1">
        <v>64.900000000000006</v>
      </c>
      <c r="E549" s="2">
        <f t="shared" si="25"/>
        <v>0.25115562403697989</v>
      </c>
      <c r="F549">
        <f t="shared" si="26"/>
        <v>6.3079147485404788E-2</v>
      </c>
      <c r="M549">
        <f t="shared" si="27"/>
        <v>6593.4400000000005</v>
      </c>
    </row>
    <row r="550" spans="1:13" x14ac:dyDescent="0.25">
      <c r="A550" t="s">
        <v>82</v>
      </c>
      <c r="B550">
        <v>81.55</v>
      </c>
      <c r="C550">
        <v>382.24400000000003</v>
      </c>
      <c r="D550" s="1">
        <v>64.900000000000006</v>
      </c>
      <c r="E550" s="2">
        <f t="shared" si="25"/>
        <v>0.25654853620955298</v>
      </c>
      <c r="F550">
        <f t="shared" si="26"/>
        <v>6.581715143126432E-2</v>
      </c>
      <c r="M550">
        <f t="shared" si="27"/>
        <v>6650.4024999999992</v>
      </c>
    </row>
    <row r="551" spans="1:13" x14ac:dyDescent="0.25">
      <c r="A551" t="s">
        <v>82</v>
      </c>
      <c r="B551">
        <v>79.55</v>
      </c>
      <c r="C551">
        <v>457.93599999999998</v>
      </c>
      <c r="D551" s="1">
        <v>64.900000000000006</v>
      </c>
      <c r="E551" s="2">
        <f t="shared" si="25"/>
        <v>0.22573189522342049</v>
      </c>
      <c r="F551">
        <f t="shared" si="26"/>
        <v>5.0954888521157288E-2</v>
      </c>
      <c r="M551">
        <f t="shared" si="27"/>
        <v>6328.2024999999994</v>
      </c>
    </row>
    <row r="552" spans="1:13" x14ac:dyDescent="0.25">
      <c r="A552" t="s">
        <v>83</v>
      </c>
      <c r="B552">
        <v>42.75</v>
      </c>
      <c r="C552">
        <v>500.45400000000001</v>
      </c>
      <c r="D552" s="1">
        <v>35.200000000000003</v>
      </c>
      <c r="E552" s="2">
        <f t="shared" si="25"/>
        <v>0.21448863636363627</v>
      </c>
      <c r="F552">
        <f t="shared" si="26"/>
        <v>4.6005375129132192E-2</v>
      </c>
      <c r="M552">
        <f t="shared" si="27"/>
        <v>1827.5625</v>
      </c>
    </row>
    <row r="553" spans="1:13" x14ac:dyDescent="0.25">
      <c r="A553" t="s">
        <v>83</v>
      </c>
      <c r="B553">
        <v>42.8</v>
      </c>
      <c r="C553">
        <v>430.06299999999999</v>
      </c>
      <c r="D553" s="1">
        <v>35.200000000000003</v>
      </c>
      <c r="E553" s="2">
        <f t="shared" si="25"/>
        <v>0.21590909090909072</v>
      </c>
      <c r="F553">
        <f t="shared" si="26"/>
        <v>4.661673553719E-2</v>
      </c>
      <c r="M553">
        <f t="shared" si="27"/>
        <v>1831.8399999999997</v>
      </c>
    </row>
    <row r="554" spans="1:13" x14ac:dyDescent="0.25">
      <c r="A554" t="s">
        <v>83</v>
      </c>
      <c r="B554">
        <v>42.5</v>
      </c>
      <c r="C554">
        <v>485.77199999999999</v>
      </c>
      <c r="D554" s="1">
        <v>35.200000000000003</v>
      </c>
      <c r="E554" s="2">
        <f t="shared" si="25"/>
        <v>0.20738636363636354</v>
      </c>
      <c r="F554">
        <f t="shared" si="26"/>
        <v>4.3009103822314008E-2</v>
      </c>
      <c r="M554">
        <f t="shared" si="27"/>
        <v>1806.25</v>
      </c>
    </row>
    <row r="555" spans="1:13" x14ac:dyDescent="0.25">
      <c r="A555" t="s">
        <v>83</v>
      </c>
      <c r="B555">
        <v>41.8</v>
      </c>
      <c r="C555">
        <v>428.899</v>
      </c>
      <c r="D555" s="1">
        <v>35.200000000000003</v>
      </c>
      <c r="E555" s="2">
        <f t="shared" si="25"/>
        <v>0.18749999999999983</v>
      </c>
      <c r="F555">
        <f t="shared" si="26"/>
        <v>3.5156249999999938E-2</v>
      </c>
      <c r="M555">
        <f t="shared" si="27"/>
        <v>1747.2399999999998</v>
      </c>
    </row>
    <row r="556" spans="1:13" x14ac:dyDescent="0.25">
      <c r="A556" t="s">
        <v>83</v>
      </c>
      <c r="B556">
        <v>42.5</v>
      </c>
      <c r="C556">
        <v>471.42500000000001</v>
      </c>
      <c r="D556" s="1">
        <v>35.200000000000003</v>
      </c>
      <c r="E556" s="2">
        <f t="shared" si="25"/>
        <v>0.20738636363636354</v>
      </c>
      <c r="F556">
        <f t="shared" si="26"/>
        <v>4.3009103822314008E-2</v>
      </c>
      <c r="M556">
        <f t="shared" si="27"/>
        <v>1806.25</v>
      </c>
    </row>
    <row r="557" spans="1:13" x14ac:dyDescent="0.25">
      <c r="A557" t="s">
        <v>83</v>
      </c>
      <c r="B557">
        <v>41.8</v>
      </c>
      <c r="C557">
        <v>518.56700000000001</v>
      </c>
      <c r="D557" s="1">
        <v>35.200000000000003</v>
      </c>
      <c r="E557" s="2">
        <f t="shared" si="25"/>
        <v>0.18749999999999983</v>
      </c>
      <c r="F557">
        <f t="shared" si="26"/>
        <v>3.5156249999999938E-2</v>
      </c>
      <c r="M557">
        <f t="shared" si="27"/>
        <v>1747.2399999999998</v>
      </c>
    </row>
    <row r="558" spans="1:13" x14ac:dyDescent="0.25">
      <c r="A558" t="s">
        <v>83</v>
      </c>
      <c r="B558">
        <v>43.3</v>
      </c>
      <c r="C558">
        <v>462.01100000000002</v>
      </c>
      <c r="D558" s="1">
        <v>35.200000000000003</v>
      </c>
      <c r="E558" s="2">
        <f t="shared" si="25"/>
        <v>0.23011363636363619</v>
      </c>
      <c r="F558">
        <f t="shared" si="26"/>
        <v>5.2952285640495783E-2</v>
      </c>
      <c r="M558">
        <f t="shared" si="27"/>
        <v>1874.8899999999996</v>
      </c>
    </row>
    <row r="559" spans="1:13" x14ac:dyDescent="0.25">
      <c r="A559" t="s">
        <v>83</v>
      </c>
      <c r="B559">
        <v>40.799999999999997</v>
      </c>
      <c r="C559">
        <v>469.976</v>
      </c>
      <c r="D559" s="1">
        <v>35.200000000000003</v>
      </c>
      <c r="E559" s="2">
        <f t="shared" si="25"/>
        <v>0.15909090909090892</v>
      </c>
      <c r="F559">
        <f t="shared" si="26"/>
        <v>2.5309917355371848E-2</v>
      </c>
      <c r="M559">
        <f t="shared" si="27"/>
        <v>1664.6399999999999</v>
      </c>
    </row>
    <row r="560" spans="1:13" x14ac:dyDescent="0.25">
      <c r="A560" t="s">
        <v>83</v>
      </c>
      <c r="B560">
        <v>42.85</v>
      </c>
      <c r="C560">
        <v>526.72299999999996</v>
      </c>
      <c r="D560" s="1">
        <v>35.200000000000003</v>
      </c>
      <c r="E560" s="2">
        <f t="shared" si="25"/>
        <v>0.21732954545454539</v>
      </c>
      <c r="F560">
        <f t="shared" si="26"/>
        <v>4.7232131327479311E-2</v>
      </c>
      <c r="M560">
        <f t="shared" si="27"/>
        <v>1836.1225000000002</v>
      </c>
    </row>
    <row r="561" spans="1:13" x14ac:dyDescent="0.25">
      <c r="A561" t="s">
        <v>83</v>
      </c>
      <c r="B561">
        <v>42</v>
      </c>
      <c r="C561">
        <v>464.505</v>
      </c>
      <c r="D561" s="1">
        <v>35.200000000000003</v>
      </c>
      <c r="E561" s="2">
        <f t="shared" si="25"/>
        <v>0.19318181818181809</v>
      </c>
      <c r="F561">
        <f t="shared" si="26"/>
        <v>3.731921487603302E-2</v>
      </c>
      <c r="M561">
        <f t="shared" si="27"/>
        <v>1764</v>
      </c>
    </row>
    <row r="562" spans="1:13" x14ac:dyDescent="0.25">
      <c r="A562" t="s">
        <v>84</v>
      </c>
      <c r="B562">
        <v>52.55</v>
      </c>
      <c r="C562">
        <v>526.83699999999999</v>
      </c>
      <c r="D562" s="1">
        <v>43.15</v>
      </c>
      <c r="E562" s="2">
        <f t="shared" si="25"/>
        <v>0.21784472769409036</v>
      </c>
      <c r="F562">
        <f t="shared" si="26"/>
        <v>4.7456325384112381E-2</v>
      </c>
      <c r="M562">
        <f t="shared" si="27"/>
        <v>2761.5024999999996</v>
      </c>
    </row>
    <row r="563" spans="1:13" x14ac:dyDescent="0.25">
      <c r="A563" t="s">
        <v>84</v>
      </c>
      <c r="B563">
        <v>54.55</v>
      </c>
      <c r="C563">
        <v>468.52300000000002</v>
      </c>
      <c r="D563" s="1">
        <v>43.15</v>
      </c>
      <c r="E563" s="2">
        <f t="shared" si="25"/>
        <v>0.26419466975666278</v>
      </c>
      <c r="F563">
        <f t="shared" si="26"/>
        <v>6.9798823527832107E-2</v>
      </c>
      <c r="M563">
        <f t="shared" si="27"/>
        <v>2975.7024999999999</v>
      </c>
    </row>
    <row r="564" spans="1:13" x14ac:dyDescent="0.25">
      <c r="A564" t="s">
        <v>84</v>
      </c>
      <c r="B564">
        <v>54.95</v>
      </c>
      <c r="C564">
        <v>433.32499999999999</v>
      </c>
      <c r="D564" s="1">
        <v>43.15</v>
      </c>
      <c r="E564" s="2">
        <f t="shared" si="25"/>
        <v>0.27346465816917742</v>
      </c>
      <c r="F564">
        <f t="shared" si="26"/>
        <v>7.4782919267585055E-2</v>
      </c>
      <c r="M564">
        <f t="shared" si="27"/>
        <v>3019.5025000000005</v>
      </c>
    </row>
    <row r="565" spans="1:13" x14ac:dyDescent="0.25">
      <c r="A565" t="s">
        <v>84</v>
      </c>
      <c r="B565">
        <v>51.95</v>
      </c>
      <c r="C565">
        <v>470.57</v>
      </c>
      <c r="D565" s="1">
        <v>43.15</v>
      </c>
      <c r="E565" s="2">
        <f t="shared" si="25"/>
        <v>0.20393974507531876</v>
      </c>
      <c r="F565">
        <f t="shared" si="26"/>
        <v>4.1591419621386003E-2</v>
      </c>
      <c r="M565">
        <f t="shared" si="27"/>
        <v>2698.8025000000002</v>
      </c>
    </row>
    <row r="566" spans="1:13" x14ac:dyDescent="0.25">
      <c r="A566" t="s">
        <v>84</v>
      </c>
      <c r="B566">
        <v>53.65</v>
      </c>
      <c r="C566">
        <v>467.56799999999998</v>
      </c>
      <c r="D566" s="1">
        <v>43.15</v>
      </c>
      <c r="E566" s="2">
        <f t="shared" si="25"/>
        <v>0.24333719582850522</v>
      </c>
      <c r="F566">
        <f t="shared" si="26"/>
        <v>5.9212990873680295E-2</v>
      </c>
      <c r="M566">
        <f t="shared" si="27"/>
        <v>2878.3224999999998</v>
      </c>
    </row>
    <row r="567" spans="1:13" x14ac:dyDescent="0.25">
      <c r="A567" t="s">
        <v>84</v>
      </c>
      <c r="B567">
        <v>53.4</v>
      </c>
      <c r="C567">
        <v>482.92599999999999</v>
      </c>
      <c r="D567" s="1">
        <v>43.15</v>
      </c>
      <c r="E567" s="2">
        <f t="shared" si="25"/>
        <v>0.23754345307068367</v>
      </c>
      <c r="F567">
        <f t="shared" si="26"/>
        <v>5.6426892096744091E-2</v>
      </c>
      <c r="M567">
        <f t="shared" si="27"/>
        <v>2851.56</v>
      </c>
    </row>
    <row r="568" spans="1:13" x14ac:dyDescent="0.25">
      <c r="A568" t="s">
        <v>84</v>
      </c>
      <c r="B568">
        <v>53.8</v>
      </c>
      <c r="C568">
        <v>432.5</v>
      </c>
      <c r="D568" s="1">
        <v>43.15</v>
      </c>
      <c r="E568" s="2">
        <f t="shared" si="25"/>
        <v>0.24681344148319811</v>
      </c>
      <c r="F568">
        <f t="shared" si="26"/>
        <v>6.0916874896780063E-2</v>
      </c>
      <c r="M568">
        <f t="shared" si="27"/>
        <v>2894.4399999999996</v>
      </c>
    </row>
    <row r="569" spans="1:13" x14ac:dyDescent="0.25">
      <c r="A569" t="s">
        <v>84</v>
      </c>
      <c r="B569">
        <v>51.3</v>
      </c>
      <c r="C569">
        <v>472.12900000000002</v>
      </c>
      <c r="D569" s="1">
        <v>43.15</v>
      </c>
      <c r="E569" s="2">
        <f t="shared" si="25"/>
        <v>0.1888760139049826</v>
      </c>
      <c r="F569">
        <f t="shared" si="26"/>
        <v>3.5674148628635181E-2</v>
      </c>
      <c r="M569">
        <f t="shared" si="27"/>
        <v>2631.6899999999996</v>
      </c>
    </row>
    <row r="570" spans="1:13" x14ac:dyDescent="0.25">
      <c r="A570" t="s">
        <v>84</v>
      </c>
      <c r="B570">
        <v>52.85</v>
      </c>
      <c r="C570">
        <v>414.166</v>
      </c>
      <c r="D570" s="1">
        <v>43.15</v>
      </c>
      <c r="E570" s="2">
        <f t="shared" si="25"/>
        <v>0.22479721900347632</v>
      </c>
      <c r="F570">
        <f t="shared" si="26"/>
        <v>5.0533789671696895E-2</v>
      </c>
      <c r="M570">
        <f t="shared" si="27"/>
        <v>2793.1224999999999</v>
      </c>
    </row>
    <row r="571" spans="1:13" x14ac:dyDescent="0.25">
      <c r="A571" t="s">
        <v>84</v>
      </c>
      <c r="B571">
        <v>50.15</v>
      </c>
      <c r="C571">
        <v>482.36799999999999</v>
      </c>
      <c r="D571" s="1">
        <v>43.15</v>
      </c>
      <c r="E571" s="2">
        <f t="shared" si="25"/>
        <v>0.16222479721900349</v>
      </c>
      <c r="F571">
        <f t="shared" si="26"/>
        <v>2.6316884832746801E-2</v>
      </c>
      <c r="M571">
        <f t="shared" si="27"/>
        <v>2515.0225</v>
      </c>
    </row>
    <row r="572" spans="1:13" x14ac:dyDescent="0.25">
      <c r="A572" t="s">
        <v>85</v>
      </c>
      <c r="B572">
        <v>61.95</v>
      </c>
      <c r="C572">
        <v>446.68</v>
      </c>
      <c r="D572" s="1">
        <v>48.3</v>
      </c>
      <c r="E572" s="2">
        <f t="shared" si="25"/>
        <v>0.28260869565217406</v>
      </c>
      <c r="F572">
        <f t="shared" si="26"/>
        <v>7.9867674858223145E-2</v>
      </c>
      <c r="M572">
        <f t="shared" si="27"/>
        <v>3837.8025000000002</v>
      </c>
    </row>
    <row r="573" spans="1:13" x14ac:dyDescent="0.25">
      <c r="A573" t="s">
        <v>85</v>
      </c>
      <c r="B573">
        <v>59.05</v>
      </c>
      <c r="C573">
        <v>487.66699999999997</v>
      </c>
      <c r="D573" s="1">
        <v>48.3</v>
      </c>
      <c r="E573" s="2">
        <f t="shared" si="25"/>
        <v>0.2225672877846791</v>
      </c>
      <c r="F573">
        <f t="shared" si="26"/>
        <v>4.9536197591828167E-2</v>
      </c>
      <c r="M573">
        <f t="shared" si="27"/>
        <v>3486.9024999999997</v>
      </c>
    </row>
    <row r="574" spans="1:13" x14ac:dyDescent="0.25">
      <c r="A574" t="s">
        <v>85</v>
      </c>
      <c r="B574">
        <v>59.2</v>
      </c>
      <c r="C574">
        <v>504.41500000000002</v>
      </c>
      <c r="D574" s="1">
        <v>48.3</v>
      </c>
      <c r="E574" s="2">
        <f t="shared" si="25"/>
        <v>0.22567287784679102</v>
      </c>
      <c r="F574">
        <f t="shared" si="26"/>
        <v>5.0928247795652658E-2</v>
      </c>
      <c r="M574">
        <f t="shared" si="27"/>
        <v>3504.6400000000003</v>
      </c>
    </row>
    <row r="575" spans="1:13" x14ac:dyDescent="0.25">
      <c r="A575" t="s">
        <v>85</v>
      </c>
      <c r="B575">
        <v>58.15</v>
      </c>
      <c r="C575">
        <v>517.66700000000003</v>
      </c>
      <c r="D575" s="1">
        <v>48.3</v>
      </c>
      <c r="E575" s="2">
        <f t="shared" si="25"/>
        <v>0.20393374741200831</v>
      </c>
      <c r="F575">
        <f t="shared" si="26"/>
        <v>4.1588973333504808E-2</v>
      </c>
      <c r="M575">
        <f t="shared" si="27"/>
        <v>3381.4224999999997</v>
      </c>
    </row>
    <row r="576" spans="1:13" x14ac:dyDescent="0.25">
      <c r="A576" t="s">
        <v>85</v>
      </c>
      <c r="B576">
        <v>58.6</v>
      </c>
      <c r="C576">
        <v>413.67200000000003</v>
      </c>
      <c r="D576" s="1">
        <v>48.3</v>
      </c>
      <c r="E576" s="2">
        <f t="shared" si="25"/>
        <v>0.21325051759834379</v>
      </c>
      <c r="F576">
        <f t="shared" si="26"/>
        <v>4.5475783255961535E-2</v>
      </c>
      <c r="M576">
        <f t="shared" si="27"/>
        <v>3433.96</v>
      </c>
    </row>
    <row r="577" spans="1:13" x14ac:dyDescent="0.25">
      <c r="A577" t="s">
        <v>85</v>
      </c>
      <c r="B577">
        <v>60.6</v>
      </c>
      <c r="C577">
        <v>468.81299999999999</v>
      </c>
      <c r="D577" s="1">
        <v>48.3</v>
      </c>
      <c r="E577" s="2">
        <f t="shared" si="25"/>
        <v>0.25465838509316779</v>
      </c>
      <c r="F577">
        <f t="shared" si="26"/>
        <v>6.4850893098260143E-2</v>
      </c>
      <c r="M577">
        <f t="shared" si="27"/>
        <v>3672.36</v>
      </c>
    </row>
    <row r="578" spans="1:13" x14ac:dyDescent="0.25">
      <c r="A578" t="s">
        <v>85</v>
      </c>
      <c r="B578">
        <v>60.2</v>
      </c>
      <c r="C578">
        <v>414.51100000000002</v>
      </c>
      <c r="D578" s="1">
        <v>48.3</v>
      </c>
      <c r="E578" s="2">
        <f t="shared" si="25"/>
        <v>0.24637681159420302</v>
      </c>
      <c r="F578">
        <f t="shared" si="26"/>
        <v>6.070153329132541E-2</v>
      </c>
      <c r="M578">
        <f t="shared" si="27"/>
        <v>3624.0400000000004</v>
      </c>
    </row>
    <row r="579" spans="1:13" x14ac:dyDescent="0.25">
      <c r="A579" t="s">
        <v>85</v>
      </c>
      <c r="B579">
        <v>58.5</v>
      </c>
      <c r="C579">
        <v>454.42500000000001</v>
      </c>
      <c r="D579" s="1">
        <v>48.3</v>
      </c>
      <c r="E579" s="2">
        <f t="shared" ref="E579:E642" si="28">(B579-D579)/D579</f>
        <v>0.21118012422360255</v>
      </c>
      <c r="F579">
        <f t="shared" ref="F579:F642" si="29">E579^2</f>
        <v>4.4597044867096203E-2</v>
      </c>
      <c r="M579">
        <f t="shared" ref="M579:M642" si="30">B579^2</f>
        <v>3422.25</v>
      </c>
    </row>
    <row r="580" spans="1:13" x14ac:dyDescent="0.25">
      <c r="A580" t="s">
        <v>85</v>
      </c>
      <c r="B580">
        <v>58.55</v>
      </c>
      <c r="C580">
        <v>482.82100000000003</v>
      </c>
      <c r="D580" s="1">
        <v>48.3</v>
      </c>
      <c r="E580" s="2">
        <f t="shared" si="28"/>
        <v>0.21221532091097309</v>
      </c>
      <c r="F580">
        <f t="shared" si="29"/>
        <v>4.5035342429347293E-2</v>
      </c>
      <c r="M580">
        <f t="shared" si="30"/>
        <v>3428.1024999999995</v>
      </c>
    </row>
    <row r="581" spans="1:13" x14ac:dyDescent="0.25">
      <c r="A581" t="s">
        <v>85</v>
      </c>
      <c r="B581">
        <v>64.349999999999994</v>
      </c>
      <c r="C581">
        <v>473.86200000000002</v>
      </c>
      <c r="D581" s="1">
        <v>48.3</v>
      </c>
      <c r="E581" s="2">
        <f t="shared" si="28"/>
        <v>0.33229813664596269</v>
      </c>
      <c r="F581">
        <f t="shared" si="29"/>
        <v>0.1104220516183789</v>
      </c>
      <c r="M581">
        <f t="shared" si="30"/>
        <v>4140.9224999999997</v>
      </c>
    </row>
    <row r="582" spans="1:13" x14ac:dyDescent="0.25">
      <c r="A582" t="s">
        <v>86</v>
      </c>
      <c r="B582">
        <v>65.900000000000006</v>
      </c>
      <c r="C582">
        <v>362.88099999999997</v>
      </c>
      <c r="D582" s="1">
        <v>51.2</v>
      </c>
      <c r="E582" s="2">
        <f t="shared" si="28"/>
        <v>0.28710937500000006</v>
      </c>
      <c r="F582">
        <f t="shared" si="29"/>
        <v>8.2431793212890653E-2</v>
      </c>
      <c r="M582">
        <f t="shared" si="30"/>
        <v>4342.8100000000004</v>
      </c>
    </row>
    <row r="583" spans="1:13" x14ac:dyDescent="0.25">
      <c r="A583" t="s">
        <v>86</v>
      </c>
      <c r="B583">
        <v>67.7</v>
      </c>
      <c r="C583">
        <v>369.20299999999997</v>
      </c>
      <c r="D583" s="1">
        <v>51.2</v>
      </c>
      <c r="E583" s="2">
        <f t="shared" si="28"/>
        <v>0.322265625</v>
      </c>
      <c r="F583">
        <f t="shared" si="29"/>
        <v>0.10385513305664062</v>
      </c>
      <c r="M583">
        <f t="shared" si="30"/>
        <v>4583.29</v>
      </c>
    </row>
    <row r="584" spans="1:13" x14ac:dyDescent="0.25">
      <c r="A584" t="s">
        <v>86</v>
      </c>
      <c r="B584">
        <v>66.650000000000006</v>
      </c>
      <c r="C584">
        <v>375.13400000000001</v>
      </c>
      <c r="D584" s="1">
        <v>51.2</v>
      </c>
      <c r="E584" s="2">
        <f t="shared" si="28"/>
        <v>0.30175781250000006</v>
      </c>
      <c r="F584">
        <f t="shared" si="29"/>
        <v>9.1057777404785184E-2</v>
      </c>
      <c r="M584">
        <f t="shared" si="30"/>
        <v>4442.2225000000008</v>
      </c>
    </row>
    <row r="585" spans="1:13" x14ac:dyDescent="0.25">
      <c r="A585" t="s">
        <v>86</v>
      </c>
      <c r="B585">
        <v>67.75</v>
      </c>
      <c r="C585">
        <v>367.91199999999998</v>
      </c>
      <c r="D585" s="1">
        <v>51.2</v>
      </c>
      <c r="E585" s="2">
        <f t="shared" si="28"/>
        <v>0.32324218749999994</v>
      </c>
      <c r="F585">
        <f t="shared" si="29"/>
        <v>0.10448551177978511</v>
      </c>
      <c r="M585">
        <f t="shared" si="30"/>
        <v>4590.0625</v>
      </c>
    </row>
    <row r="586" spans="1:13" x14ac:dyDescent="0.25">
      <c r="A586" t="s">
        <v>86</v>
      </c>
      <c r="B586">
        <v>65.3</v>
      </c>
      <c r="C586">
        <v>430.096</v>
      </c>
      <c r="D586" s="1">
        <v>51.2</v>
      </c>
      <c r="E586" s="2">
        <f t="shared" si="28"/>
        <v>0.27539062499999989</v>
      </c>
      <c r="F586">
        <f t="shared" si="29"/>
        <v>7.5839996337890569E-2</v>
      </c>
      <c r="M586">
        <f t="shared" si="30"/>
        <v>4264.0899999999992</v>
      </c>
    </row>
    <row r="587" spans="1:13" x14ac:dyDescent="0.25">
      <c r="A587" t="s">
        <v>86</v>
      </c>
      <c r="B587">
        <v>69.7</v>
      </c>
      <c r="C587">
        <v>362.851</v>
      </c>
      <c r="D587" s="1">
        <v>51.2</v>
      </c>
      <c r="E587" s="2">
        <f t="shared" si="28"/>
        <v>0.361328125</v>
      </c>
      <c r="F587">
        <f t="shared" si="29"/>
        <v>0.13055801391601563</v>
      </c>
      <c r="M587">
        <f t="shared" si="30"/>
        <v>4858.09</v>
      </c>
    </row>
    <row r="588" spans="1:13" x14ac:dyDescent="0.25">
      <c r="A588" t="s">
        <v>86</v>
      </c>
      <c r="B588">
        <v>62.8</v>
      </c>
      <c r="C588">
        <v>356.32</v>
      </c>
      <c r="D588" s="1">
        <v>51.2</v>
      </c>
      <c r="E588" s="2">
        <f t="shared" si="28"/>
        <v>0.22656249999999989</v>
      </c>
      <c r="F588">
        <f t="shared" si="29"/>
        <v>5.1330566406249951E-2</v>
      </c>
      <c r="M588">
        <f t="shared" si="30"/>
        <v>3943.8399999999997</v>
      </c>
    </row>
    <row r="589" spans="1:13" x14ac:dyDescent="0.25">
      <c r="A589" t="s">
        <v>86</v>
      </c>
      <c r="B589">
        <v>65.650000000000006</v>
      </c>
      <c r="C589">
        <v>391.20400000000001</v>
      </c>
      <c r="D589" s="1">
        <v>51.2</v>
      </c>
      <c r="E589" s="2">
        <f t="shared" si="28"/>
        <v>0.28222656250000006</v>
      </c>
      <c r="F589">
        <f t="shared" si="29"/>
        <v>7.9651832580566434E-2</v>
      </c>
      <c r="M589">
        <f t="shared" si="30"/>
        <v>4309.9225000000006</v>
      </c>
    </row>
    <row r="590" spans="1:13" x14ac:dyDescent="0.25">
      <c r="A590" t="s">
        <v>86</v>
      </c>
      <c r="B590">
        <v>64.2</v>
      </c>
      <c r="C590">
        <v>398.47399999999999</v>
      </c>
      <c r="D590" s="1">
        <v>51.2</v>
      </c>
      <c r="E590" s="2">
        <f t="shared" si="28"/>
        <v>0.25390625</v>
      </c>
      <c r="F590">
        <f t="shared" si="29"/>
        <v>6.44683837890625E-2</v>
      </c>
      <c r="M590">
        <f t="shared" si="30"/>
        <v>4121.6400000000003</v>
      </c>
    </row>
    <row r="591" spans="1:13" x14ac:dyDescent="0.25">
      <c r="A591" t="s">
        <v>86</v>
      </c>
      <c r="B591">
        <v>69.150000000000006</v>
      </c>
      <c r="C591">
        <v>376.964</v>
      </c>
      <c r="D591" s="1">
        <v>51.2</v>
      </c>
      <c r="E591" s="2">
        <f t="shared" si="28"/>
        <v>0.35058593750000006</v>
      </c>
      <c r="F591">
        <f t="shared" si="29"/>
        <v>0.12291049957275395</v>
      </c>
      <c r="M591">
        <f t="shared" si="30"/>
        <v>4781.7225000000008</v>
      </c>
    </row>
    <row r="592" spans="1:13" x14ac:dyDescent="0.25">
      <c r="A592" t="s">
        <v>87</v>
      </c>
      <c r="B592">
        <v>61.1</v>
      </c>
      <c r="C592">
        <v>409.291</v>
      </c>
      <c r="D592" s="1">
        <v>43.3</v>
      </c>
      <c r="E592" s="2">
        <f t="shared" si="28"/>
        <v>0.41108545034642047</v>
      </c>
      <c r="F592">
        <f t="shared" si="29"/>
        <v>0.16899124748651934</v>
      </c>
      <c r="M592">
        <f t="shared" si="30"/>
        <v>3733.21</v>
      </c>
    </row>
    <row r="593" spans="1:13" x14ac:dyDescent="0.25">
      <c r="A593" t="s">
        <v>87</v>
      </c>
      <c r="B593">
        <v>61.3</v>
      </c>
      <c r="C593">
        <v>430.14600000000002</v>
      </c>
      <c r="D593" s="1">
        <v>43.3</v>
      </c>
      <c r="E593" s="2">
        <f t="shared" si="28"/>
        <v>0.41570438799076215</v>
      </c>
      <c r="F593">
        <f t="shared" si="29"/>
        <v>0.17281013819477412</v>
      </c>
      <c r="M593">
        <f t="shared" si="30"/>
        <v>3757.6899999999996</v>
      </c>
    </row>
    <row r="594" spans="1:13" x14ac:dyDescent="0.25">
      <c r="A594" t="s">
        <v>87</v>
      </c>
      <c r="B594">
        <v>59.8</v>
      </c>
      <c r="C594">
        <v>411.62599999999998</v>
      </c>
      <c r="D594" s="1">
        <v>43.3</v>
      </c>
      <c r="E594" s="2">
        <f t="shared" si="28"/>
        <v>0.38106235565819863</v>
      </c>
      <c r="F594">
        <f t="shared" si="29"/>
        <v>0.14520851889977546</v>
      </c>
      <c r="M594">
        <f t="shared" si="30"/>
        <v>3576.0399999999995</v>
      </c>
    </row>
    <row r="595" spans="1:13" x14ac:dyDescent="0.25">
      <c r="A595" t="s">
        <v>87</v>
      </c>
      <c r="B595">
        <v>56.1</v>
      </c>
      <c r="C595">
        <v>444.47899999999998</v>
      </c>
      <c r="D595" s="1">
        <v>43.3</v>
      </c>
      <c r="E595" s="2">
        <f t="shared" si="28"/>
        <v>0.29561200923787539</v>
      </c>
      <c r="F595">
        <f t="shared" si="29"/>
        <v>8.7386460005653727E-2</v>
      </c>
      <c r="M595">
        <f t="shared" si="30"/>
        <v>3147.21</v>
      </c>
    </row>
    <row r="596" spans="1:13" x14ac:dyDescent="0.25">
      <c r="A596" t="s">
        <v>87</v>
      </c>
      <c r="B596">
        <v>57.25</v>
      </c>
      <c r="C596">
        <v>440.50900000000001</v>
      </c>
      <c r="D596" s="1">
        <v>43.3</v>
      </c>
      <c r="E596" s="2">
        <f t="shared" si="28"/>
        <v>0.32217090069284071</v>
      </c>
      <c r="F596">
        <f t="shared" si="29"/>
        <v>0.10379408925323623</v>
      </c>
      <c r="M596">
        <f t="shared" si="30"/>
        <v>3277.5625</v>
      </c>
    </row>
    <row r="597" spans="1:13" x14ac:dyDescent="0.25">
      <c r="A597" t="s">
        <v>87</v>
      </c>
      <c r="B597">
        <v>62.85</v>
      </c>
      <c r="C597">
        <v>366.20299999999997</v>
      </c>
      <c r="D597" s="1">
        <v>43.3</v>
      </c>
      <c r="E597" s="2">
        <f t="shared" si="28"/>
        <v>0.45150115473441121</v>
      </c>
      <c r="F597">
        <f t="shared" si="29"/>
        <v>0.20385329272650674</v>
      </c>
      <c r="M597">
        <f t="shared" si="30"/>
        <v>3950.1225000000004</v>
      </c>
    </row>
    <row r="598" spans="1:13" x14ac:dyDescent="0.25">
      <c r="A598" t="s">
        <v>87</v>
      </c>
      <c r="B598">
        <v>55.3</v>
      </c>
      <c r="C598">
        <v>448.30099999999999</v>
      </c>
      <c r="D598" s="1">
        <v>43.3</v>
      </c>
      <c r="E598" s="2">
        <f t="shared" si="28"/>
        <v>0.27713625866050812</v>
      </c>
      <c r="F598">
        <f t="shared" si="29"/>
        <v>7.6804505864344064E-2</v>
      </c>
      <c r="M598">
        <f t="shared" si="30"/>
        <v>3058.0899999999997</v>
      </c>
    </row>
    <row r="599" spans="1:13" x14ac:dyDescent="0.25">
      <c r="A599" t="s">
        <v>87</v>
      </c>
      <c r="B599">
        <v>61.9</v>
      </c>
      <c r="C599">
        <v>428.13299999999998</v>
      </c>
      <c r="D599" s="1">
        <v>43.3</v>
      </c>
      <c r="E599" s="2">
        <f t="shared" si="28"/>
        <v>0.42956120092378758</v>
      </c>
      <c r="F599">
        <f t="shared" si="29"/>
        <v>0.18452282533908659</v>
      </c>
      <c r="M599">
        <f t="shared" si="30"/>
        <v>3831.6099999999997</v>
      </c>
    </row>
    <row r="600" spans="1:13" x14ac:dyDescent="0.25">
      <c r="A600" t="s">
        <v>87</v>
      </c>
      <c r="B600">
        <v>55.7</v>
      </c>
      <c r="C600">
        <v>423.68200000000002</v>
      </c>
      <c r="D600" s="1">
        <v>43.3</v>
      </c>
      <c r="E600" s="2">
        <f t="shared" si="28"/>
        <v>0.28637413394919181</v>
      </c>
      <c r="F600">
        <f t="shared" si="29"/>
        <v>8.2010144595149659E-2</v>
      </c>
      <c r="M600">
        <f t="shared" si="30"/>
        <v>3102.4900000000002</v>
      </c>
    </row>
    <row r="601" spans="1:13" x14ac:dyDescent="0.25">
      <c r="A601" t="s">
        <v>87</v>
      </c>
      <c r="B601">
        <v>56.3</v>
      </c>
      <c r="C601">
        <v>431.05099999999999</v>
      </c>
      <c r="D601" s="1">
        <v>43.3</v>
      </c>
      <c r="E601" s="2">
        <f t="shared" si="28"/>
        <v>0.30023094688221713</v>
      </c>
      <c r="F601">
        <f t="shared" si="29"/>
        <v>9.0138621465792684E-2</v>
      </c>
      <c r="M601">
        <f t="shared" si="30"/>
        <v>3169.6899999999996</v>
      </c>
    </row>
    <row r="602" spans="1:13" x14ac:dyDescent="0.25">
      <c r="A602" t="s">
        <v>88</v>
      </c>
      <c r="B602">
        <v>80.7</v>
      </c>
      <c r="C602">
        <v>418.245</v>
      </c>
      <c r="D602" s="1">
        <v>69.150000000000006</v>
      </c>
      <c r="E602" s="2">
        <f t="shared" si="28"/>
        <v>0.16702819956616047</v>
      </c>
      <c r="F602">
        <f t="shared" si="29"/>
        <v>2.7898419450313128E-2</v>
      </c>
      <c r="M602">
        <f t="shared" si="30"/>
        <v>6512.4900000000007</v>
      </c>
    </row>
    <row r="603" spans="1:13" x14ac:dyDescent="0.25">
      <c r="A603" t="s">
        <v>88</v>
      </c>
      <c r="B603">
        <v>84.8</v>
      </c>
      <c r="C603">
        <v>451.90899999999999</v>
      </c>
      <c r="D603" s="1">
        <v>69.150000000000006</v>
      </c>
      <c r="E603" s="2">
        <f t="shared" si="28"/>
        <v>0.22631959508315241</v>
      </c>
      <c r="F603">
        <f t="shared" si="29"/>
        <v>5.1220559118602065E-2</v>
      </c>
      <c r="M603">
        <f t="shared" si="30"/>
        <v>7191.04</v>
      </c>
    </row>
    <row r="604" spans="1:13" x14ac:dyDescent="0.25">
      <c r="A604" t="s">
        <v>88</v>
      </c>
      <c r="B604">
        <v>83.1</v>
      </c>
      <c r="C604">
        <v>479.09100000000001</v>
      </c>
      <c r="D604" s="1">
        <v>69.150000000000006</v>
      </c>
      <c r="E604" s="2">
        <f t="shared" si="28"/>
        <v>0.20173535791757033</v>
      </c>
      <c r="F604">
        <f t="shared" si="29"/>
        <v>4.0697154634130206E-2</v>
      </c>
      <c r="M604">
        <f t="shared" si="30"/>
        <v>6905.6099999999988</v>
      </c>
    </row>
    <row r="605" spans="1:13" x14ac:dyDescent="0.25">
      <c r="A605" t="s">
        <v>88</v>
      </c>
      <c r="B605">
        <v>79.400000000000006</v>
      </c>
      <c r="C605">
        <v>444.98899999999998</v>
      </c>
      <c r="D605" s="1">
        <v>69.150000000000006</v>
      </c>
      <c r="E605" s="2">
        <f t="shared" si="28"/>
        <v>0.1482284887924801</v>
      </c>
      <c r="F605">
        <f t="shared" si="29"/>
        <v>2.19716848897024E-2</v>
      </c>
      <c r="M605">
        <f t="shared" si="30"/>
        <v>6304.3600000000006</v>
      </c>
    </row>
    <row r="606" spans="1:13" x14ac:dyDescent="0.25">
      <c r="A606" t="s">
        <v>88</v>
      </c>
      <c r="B606">
        <v>81.400000000000006</v>
      </c>
      <c r="C606">
        <v>443.923</v>
      </c>
      <c r="D606" s="1">
        <v>69.150000000000006</v>
      </c>
      <c r="E606" s="2">
        <f t="shared" si="28"/>
        <v>0.17715112075198841</v>
      </c>
      <c r="F606">
        <f t="shared" si="29"/>
        <v>3.1382519583685577E-2</v>
      </c>
      <c r="M606">
        <f t="shared" si="30"/>
        <v>6625.9600000000009</v>
      </c>
    </row>
    <row r="607" spans="1:13" x14ac:dyDescent="0.25">
      <c r="A607" t="s">
        <v>88</v>
      </c>
      <c r="B607">
        <v>78.599999999999994</v>
      </c>
      <c r="C607">
        <v>452.702</v>
      </c>
      <c r="D607" s="1">
        <v>69.150000000000006</v>
      </c>
      <c r="E607" s="2">
        <f t="shared" si="28"/>
        <v>0.13665943600867661</v>
      </c>
      <c r="F607">
        <f t="shared" si="29"/>
        <v>1.8675801450209577E-2</v>
      </c>
      <c r="M607">
        <f t="shared" si="30"/>
        <v>6177.9599999999991</v>
      </c>
    </row>
    <row r="608" spans="1:13" x14ac:dyDescent="0.25">
      <c r="A608" t="s">
        <v>88</v>
      </c>
      <c r="B608">
        <v>78.3</v>
      </c>
      <c r="C608">
        <v>451.40800000000002</v>
      </c>
      <c r="D608" s="1">
        <v>69.150000000000006</v>
      </c>
      <c r="E608" s="2">
        <f t="shared" si="28"/>
        <v>0.13232104121475041</v>
      </c>
      <c r="F608">
        <f t="shared" si="29"/>
        <v>1.7508857948155678E-2</v>
      </c>
      <c r="M608">
        <f t="shared" si="30"/>
        <v>6130.8899999999994</v>
      </c>
    </row>
    <row r="609" spans="1:13" x14ac:dyDescent="0.25">
      <c r="A609" t="s">
        <v>88</v>
      </c>
      <c r="B609">
        <v>80.349999999999994</v>
      </c>
      <c r="C609">
        <v>452.85599999999999</v>
      </c>
      <c r="D609" s="1">
        <v>69.150000000000006</v>
      </c>
      <c r="E609" s="2">
        <f t="shared" si="28"/>
        <v>0.1619667389732464</v>
      </c>
      <c r="F609">
        <f t="shared" si="29"/>
        <v>2.6233224533627735E-2</v>
      </c>
      <c r="M609">
        <f t="shared" si="30"/>
        <v>6456.1224999999995</v>
      </c>
    </row>
    <row r="610" spans="1:13" x14ac:dyDescent="0.25">
      <c r="A610" t="s">
        <v>88</v>
      </c>
      <c r="B610">
        <v>80.150000000000006</v>
      </c>
      <c r="C610">
        <v>484.48099999999999</v>
      </c>
      <c r="D610" s="1">
        <v>69.150000000000006</v>
      </c>
      <c r="E610" s="2">
        <f t="shared" si="28"/>
        <v>0.15907447577729572</v>
      </c>
      <c r="F610">
        <f t="shared" si="29"/>
        <v>2.5304688843821442E-2</v>
      </c>
      <c r="M610">
        <f t="shared" si="30"/>
        <v>6424.0225000000009</v>
      </c>
    </row>
    <row r="611" spans="1:13" x14ac:dyDescent="0.25">
      <c r="A611" t="s">
        <v>88</v>
      </c>
      <c r="B611">
        <v>78.849999999999994</v>
      </c>
      <c r="C611">
        <v>479.65899999999999</v>
      </c>
      <c r="D611" s="1">
        <v>69.150000000000006</v>
      </c>
      <c r="E611" s="2">
        <f t="shared" si="28"/>
        <v>0.14027476500361516</v>
      </c>
      <c r="F611">
        <f t="shared" si="29"/>
        <v>1.9677009696819455E-2</v>
      </c>
      <c r="M611">
        <f t="shared" si="30"/>
        <v>6217.3224999999993</v>
      </c>
    </row>
    <row r="612" spans="1:13" x14ac:dyDescent="0.25">
      <c r="A612" t="s">
        <v>89</v>
      </c>
      <c r="B612">
        <v>87.2</v>
      </c>
      <c r="C612">
        <v>428.07100000000003</v>
      </c>
      <c r="D612" s="1">
        <v>76.400000000000006</v>
      </c>
      <c r="E612" s="2">
        <f t="shared" si="28"/>
        <v>0.14136125654450257</v>
      </c>
      <c r="F612">
        <f t="shared" si="29"/>
        <v>1.9983004851840673E-2</v>
      </c>
      <c r="M612">
        <f t="shared" si="30"/>
        <v>7603.84</v>
      </c>
    </row>
    <row r="613" spans="1:13" x14ac:dyDescent="0.25">
      <c r="A613" t="s">
        <v>89</v>
      </c>
      <c r="B613">
        <v>87.5</v>
      </c>
      <c r="C613">
        <v>458.19200000000001</v>
      </c>
      <c r="D613" s="1">
        <v>76.400000000000006</v>
      </c>
      <c r="E613" s="2">
        <f t="shared" si="28"/>
        <v>0.14528795811518316</v>
      </c>
      <c r="F613">
        <f t="shared" si="29"/>
        <v>2.1108590773279218E-2</v>
      </c>
      <c r="M613">
        <f t="shared" si="30"/>
        <v>7656.25</v>
      </c>
    </row>
    <row r="614" spans="1:13" x14ac:dyDescent="0.25">
      <c r="A614" t="s">
        <v>89</v>
      </c>
      <c r="B614">
        <v>88.15</v>
      </c>
      <c r="C614">
        <v>431.483</v>
      </c>
      <c r="D614" s="1">
        <v>76.400000000000006</v>
      </c>
      <c r="E614" s="2">
        <f t="shared" si="28"/>
        <v>0.15379581151832458</v>
      </c>
      <c r="F614">
        <f t="shared" si="29"/>
        <v>2.365315164058002E-2</v>
      </c>
      <c r="M614">
        <f t="shared" si="30"/>
        <v>7770.4225000000006</v>
      </c>
    </row>
    <row r="615" spans="1:13" x14ac:dyDescent="0.25">
      <c r="A615" t="s">
        <v>89</v>
      </c>
      <c r="B615">
        <v>87.3</v>
      </c>
      <c r="C615">
        <v>388.73399999999998</v>
      </c>
      <c r="D615" s="1">
        <v>76.400000000000006</v>
      </c>
      <c r="E615" s="2">
        <f t="shared" si="28"/>
        <v>0.14267015706806271</v>
      </c>
      <c r="F615">
        <f t="shared" si="29"/>
        <v>2.0354773717825684E-2</v>
      </c>
      <c r="M615">
        <f t="shared" si="30"/>
        <v>7621.2899999999991</v>
      </c>
    </row>
    <row r="616" spans="1:13" x14ac:dyDescent="0.25">
      <c r="A616" t="s">
        <v>89</v>
      </c>
      <c r="B616">
        <v>90.2</v>
      </c>
      <c r="C616">
        <v>432.262</v>
      </c>
      <c r="D616" s="1">
        <v>76.400000000000006</v>
      </c>
      <c r="E616" s="2">
        <f t="shared" si="28"/>
        <v>0.18062827225130884</v>
      </c>
      <c r="F616">
        <f t="shared" si="29"/>
        <v>3.2626572736492949E-2</v>
      </c>
      <c r="M616">
        <f t="shared" si="30"/>
        <v>8136.0400000000009</v>
      </c>
    </row>
    <row r="617" spans="1:13" x14ac:dyDescent="0.25">
      <c r="A617" t="s">
        <v>89</v>
      </c>
      <c r="B617">
        <v>87.55</v>
      </c>
      <c r="C617">
        <v>453.06099999999998</v>
      </c>
      <c r="D617" s="1">
        <v>76.400000000000006</v>
      </c>
      <c r="E617" s="2">
        <f t="shared" si="28"/>
        <v>0.14594240837696323</v>
      </c>
      <c r="F617">
        <f t="shared" si="29"/>
        <v>2.1299186562868309E-2</v>
      </c>
      <c r="M617">
        <f t="shared" si="30"/>
        <v>7665.0024999999996</v>
      </c>
    </row>
    <row r="618" spans="1:13" x14ac:dyDescent="0.25">
      <c r="A618" t="s">
        <v>89</v>
      </c>
      <c r="B618">
        <v>90.6</v>
      </c>
      <c r="C618">
        <v>433.57100000000003</v>
      </c>
      <c r="D618" s="1">
        <v>76.400000000000006</v>
      </c>
      <c r="E618" s="2">
        <f t="shared" si="28"/>
        <v>0.18586387434554957</v>
      </c>
      <c r="F618">
        <f t="shared" si="29"/>
        <v>3.4545379786738238E-2</v>
      </c>
      <c r="M618">
        <f t="shared" si="30"/>
        <v>8208.3599999999988</v>
      </c>
    </row>
    <row r="619" spans="1:13" x14ac:dyDescent="0.25">
      <c r="A619" t="s">
        <v>89</v>
      </c>
      <c r="B619">
        <v>87.5</v>
      </c>
      <c r="C619">
        <v>477.12799999999999</v>
      </c>
      <c r="D619" s="1">
        <v>76.400000000000006</v>
      </c>
      <c r="E619" s="2">
        <f t="shared" si="28"/>
        <v>0.14528795811518316</v>
      </c>
      <c r="F619">
        <f t="shared" si="29"/>
        <v>2.1108590773279218E-2</v>
      </c>
      <c r="M619">
        <f t="shared" si="30"/>
        <v>7656.25</v>
      </c>
    </row>
    <row r="620" spans="1:13" x14ac:dyDescent="0.25">
      <c r="A620" t="s">
        <v>89</v>
      </c>
      <c r="B620">
        <v>89.1</v>
      </c>
      <c r="C620">
        <v>446.6</v>
      </c>
      <c r="D620" s="1">
        <v>76.400000000000006</v>
      </c>
      <c r="E620" s="2">
        <f t="shared" si="28"/>
        <v>0.16623036649214643</v>
      </c>
      <c r="F620">
        <f t="shared" si="29"/>
        <v>2.7632534744113316E-2</v>
      </c>
      <c r="M620">
        <f t="shared" si="30"/>
        <v>7938.8099999999986</v>
      </c>
    </row>
    <row r="621" spans="1:13" x14ac:dyDescent="0.25">
      <c r="A621" t="s">
        <v>89</v>
      </c>
      <c r="B621">
        <v>86.5</v>
      </c>
      <c r="C621">
        <v>455.23200000000003</v>
      </c>
      <c r="D621" s="1">
        <v>76.400000000000006</v>
      </c>
      <c r="E621" s="2">
        <f t="shared" si="28"/>
        <v>0.13219895287958106</v>
      </c>
      <c r="F621">
        <f t="shared" si="29"/>
        <v>1.7476563142457692E-2</v>
      </c>
      <c r="M621">
        <f t="shared" si="30"/>
        <v>7482.25</v>
      </c>
    </row>
    <row r="622" spans="1:13" x14ac:dyDescent="0.25">
      <c r="A622" t="s">
        <v>90</v>
      </c>
      <c r="B622">
        <v>136.19999999999999</v>
      </c>
      <c r="C622">
        <v>401.8</v>
      </c>
      <c r="D622" s="1">
        <v>108.55</v>
      </c>
      <c r="E622" s="2">
        <f t="shared" si="28"/>
        <v>0.25472132657761393</v>
      </c>
      <c r="F622">
        <f t="shared" si="29"/>
        <v>6.4882954213459451E-2</v>
      </c>
      <c r="M622">
        <f t="shared" si="30"/>
        <v>18550.439999999999</v>
      </c>
    </row>
    <row r="623" spans="1:13" x14ac:dyDescent="0.25">
      <c r="A623" t="s">
        <v>90</v>
      </c>
      <c r="B623">
        <v>143.15</v>
      </c>
      <c r="C623">
        <v>399.03800000000001</v>
      </c>
      <c r="D623" s="1">
        <v>108.55</v>
      </c>
      <c r="E623" s="2">
        <f t="shared" si="28"/>
        <v>0.31874712114233084</v>
      </c>
      <c r="F623">
        <f t="shared" si="29"/>
        <v>0.10159972723652373</v>
      </c>
      <c r="M623">
        <f t="shared" si="30"/>
        <v>20491.922500000001</v>
      </c>
    </row>
    <row r="624" spans="1:13" x14ac:dyDescent="0.25">
      <c r="A624" t="s">
        <v>90</v>
      </c>
      <c r="B624">
        <v>141.25</v>
      </c>
      <c r="C624">
        <v>365.31200000000001</v>
      </c>
      <c r="D624" s="1">
        <v>108.55</v>
      </c>
      <c r="E624" s="2">
        <f t="shared" si="28"/>
        <v>0.30124366651312762</v>
      </c>
      <c r="F624">
        <f t="shared" si="29"/>
        <v>9.0747746614272443E-2</v>
      </c>
      <c r="M624">
        <f t="shared" si="30"/>
        <v>19951.5625</v>
      </c>
    </row>
    <row r="625" spans="1:13" x14ac:dyDescent="0.25">
      <c r="A625" t="s">
        <v>90</v>
      </c>
      <c r="B625">
        <v>141.05000000000001</v>
      </c>
      <c r="C625">
        <v>396.19299999999998</v>
      </c>
      <c r="D625" s="1">
        <v>108.55</v>
      </c>
      <c r="E625" s="2">
        <f t="shared" si="28"/>
        <v>0.29940119760479056</v>
      </c>
      <c r="F625">
        <f t="shared" si="29"/>
        <v>8.9641077127182847E-2</v>
      </c>
      <c r="M625">
        <f t="shared" si="30"/>
        <v>19895.102500000005</v>
      </c>
    </row>
    <row r="626" spans="1:13" x14ac:dyDescent="0.25">
      <c r="A626" t="s">
        <v>90</v>
      </c>
      <c r="B626">
        <v>142.1</v>
      </c>
      <c r="C626">
        <v>398.74299999999999</v>
      </c>
      <c r="D626" s="1">
        <v>108.55</v>
      </c>
      <c r="E626" s="2">
        <f t="shared" si="28"/>
        <v>0.30907415937356053</v>
      </c>
      <c r="F626">
        <f t="shared" si="29"/>
        <v>9.5526835992473094E-2</v>
      </c>
      <c r="M626">
        <f t="shared" si="30"/>
        <v>20192.41</v>
      </c>
    </row>
    <row r="627" spans="1:13" x14ac:dyDescent="0.25">
      <c r="A627" t="s">
        <v>90</v>
      </c>
      <c r="B627">
        <v>138.75</v>
      </c>
      <c r="C627">
        <v>417.99200000000002</v>
      </c>
      <c r="D627" s="1">
        <v>108.55</v>
      </c>
      <c r="E627" s="2">
        <f t="shared" si="28"/>
        <v>0.278212805158913</v>
      </c>
      <c r="F627">
        <f t="shared" si="29"/>
        <v>7.7402364954391289E-2</v>
      </c>
      <c r="M627">
        <f t="shared" si="30"/>
        <v>19251.5625</v>
      </c>
    </row>
    <row r="628" spans="1:13" x14ac:dyDescent="0.25">
      <c r="A628" t="s">
        <v>90</v>
      </c>
      <c r="B628">
        <v>137.15</v>
      </c>
      <c r="C628">
        <v>373.185</v>
      </c>
      <c r="D628" s="1">
        <v>108.55</v>
      </c>
      <c r="E628" s="2">
        <f t="shared" si="28"/>
        <v>0.26347305389221565</v>
      </c>
      <c r="F628">
        <f t="shared" si="29"/>
        <v>6.9418050127290368E-2</v>
      </c>
      <c r="M628">
        <f t="shared" si="30"/>
        <v>18810.122500000001</v>
      </c>
    </row>
    <row r="629" spans="1:13" x14ac:dyDescent="0.25">
      <c r="A629" t="s">
        <v>90</v>
      </c>
      <c r="B629">
        <v>139.19999999999999</v>
      </c>
      <c r="C629">
        <v>344.05</v>
      </c>
      <c r="D629" s="1">
        <v>108.55</v>
      </c>
      <c r="E629" s="2">
        <f t="shared" si="28"/>
        <v>0.28235836020267152</v>
      </c>
      <c r="F629">
        <f t="shared" si="29"/>
        <v>7.9726243576341602E-2</v>
      </c>
      <c r="M629">
        <f t="shared" si="30"/>
        <v>19376.639999999996</v>
      </c>
    </row>
    <row r="630" spans="1:13" x14ac:dyDescent="0.25">
      <c r="A630" t="s">
        <v>90</v>
      </c>
      <c r="B630">
        <v>138.85</v>
      </c>
      <c r="C630">
        <v>381.04899999999998</v>
      </c>
      <c r="D630" s="1">
        <v>108.55</v>
      </c>
      <c r="E630" s="2">
        <f t="shared" si="28"/>
        <v>0.27913403961308153</v>
      </c>
      <c r="F630">
        <f t="shared" si="29"/>
        <v>7.7915812070717363E-2</v>
      </c>
      <c r="M630">
        <f t="shared" si="30"/>
        <v>19279.322499999998</v>
      </c>
    </row>
    <row r="631" spans="1:13" x14ac:dyDescent="0.25">
      <c r="A631" t="s">
        <v>90</v>
      </c>
      <c r="B631">
        <v>136.30000000000001</v>
      </c>
      <c r="C631">
        <v>409.21499999999997</v>
      </c>
      <c r="D631" s="1">
        <v>108.55</v>
      </c>
      <c r="E631" s="2">
        <f t="shared" si="28"/>
        <v>0.25564256103178273</v>
      </c>
      <c r="F631">
        <f t="shared" si="29"/>
        <v>6.5353119010888763E-2</v>
      </c>
      <c r="M631">
        <f t="shared" si="30"/>
        <v>18577.690000000002</v>
      </c>
    </row>
    <row r="632" spans="1:13" x14ac:dyDescent="0.25">
      <c r="A632" t="s">
        <v>91</v>
      </c>
      <c r="B632">
        <v>80.400000000000006</v>
      </c>
      <c r="C632">
        <v>462.77199999999999</v>
      </c>
      <c r="D632" s="1">
        <v>64.849999999999994</v>
      </c>
      <c r="E632" s="2">
        <f t="shared" si="28"/>
        <v>0.23978411719352372</v>
      </c>
      <c r="F632">
        <f t="shared" si="29"/>
        <v>5.7496422858277517E-2</v>
      </c>
      <c r="M632">
        <f t="shared" si="30"/>
        <v>6464.1600000000008</v>
      </c>
    </row>
    <row r="633" spans="1:13" x14ac:dyDescent="0.25">
      <c r="A633" t="s">
        <v>91</v>
      </c>
      <c r="B633">
        <v>82.8</v>
      </c>
      <c r="C633">
        <v>468.505</v>
      </c>
      <c r="D633" s="1">
        <v>64.849999999999994</v>
      </c>
      <c r="E633" s="2">
        <f t="shared" si="28"/>
        <v>0.276792598303778</v>
      </c>
      <c r="F633">
        <f t="shared" si="29"/>
        <v>7.6614142475756611E-2</v>
      </c>
      <c r="M633">
        <f t="shared" si="30"/>
        <v>6855.8399999999992</v>
      </c>
    </row>
    <row r="634" spans="1:13" x14ac:dyDescent="0.25">
      <c r="A634" t="s">
        <v>91</v>
      </c>
      <c r="B634">
        <v>80.349999999999994</v>
      </c>
      <c r="C634">
        <v>426.07900000000001</v>
      </c>
      <c r="D634" s="1">
        <v>64.849999999999994</v>
      </c>
      <c r="E634" s="2">
        <f t="shared" si="28"/>
        <v>0.23901310717039323</v>
      </c>
      <c r="F634">
        <f t="shared" si="29"/>
        <v>5.7127265399245883E-2</v>
      </c>
      <c r="M634">
        <f t="shared" si="30"/>
        <v>6456.1224999999995</v>
      </c>
    </row>
    <row r="635" spans="1:13" x14ac:dyDescent="0.25">
      <c r="A635" t="s">
        <v>91</v>
      </c>
      <c r="B635">
        <v>78.8</v>
      </c>
      <c r="C635">
        <v>477.89699999999999</v>
      </c>
      <c r="D635" s="1">
        <v>64.849999999999994</v>
      </c>
      <c r="E635" s="2">
        <f t="shared" si="28"/>
        <v>0.21511179645335396</v>
      </c>
      <c r="F635">
        <f t="shared" si="29"/>
        <v>4.6273084973389188E-2</v>
      </c>
      <c r="M635">
        <f t="shared" si="30"/>
        <v>6209.44</v>
      </c>
    </row>
    <row r="636" spans="1:13" x14ac:dyDescent="0.25">
      <c r="A636" t="s">
        <v>91</v>
      </c>
      <c r="B636">
        <v>80.55</v>
      </c>
      <c r="C636">
        <v>427.25099999999998</v>
      </c>
      <c r="D636" s="1">
        <v>64.849999999999994</v>
      </c>
      <c r="E636" s="2">
        <f t="shared" si="28"/>
        <v>0.24209714726291448</v>
      </c>
      <c r="F636">
        <f t="shared" si="29"/>
        <v>5.8611028712841302E-2</v>
      </c>
      <c r="M636">
        <f t="shared" si="30"/>
        <v>6488.3024999999998</v>
      </c>
    </row>
    <row r="637" spans="1:13" x14ac:dyDescent="0.25">
      <c r="A637" t="s">
        <v>91</v>
      </c>
      <c r="B637">
        <v>79.55</v>
      </c>
      <c r="C637">
        <v>417.608</v>
      </c>
      <c r="D637" s="1">
        <v>64.849999999999994</v>
      </c>
      <c r="E637" s="2">
        <f t="shared" si="28"/>
        <v>0.22667694680030848</v>
      </c>
      <c r="F637">
        <f t="shared" si="29"/>
        <v>5.1382438210709883E-2</v>
      </c>
      <c r="M637">
        <f t="shared" si="30"/>
        <v>6328.2024999999994</v>
      </c>
    </row>
    <row r="638" spans="1:13" x14ac:dyDescent="0.25">
      <c r="A638" t="s">
        <v>91</v>
      </c>
      <c r="B638">
        <v>84.6</v>
      </c>
      <c r="C638">
        <v>437.27800000000002</v>
      </c>
      <c r="D638" s="1">
        <v>64.849999999999994</v>
      </c>
      <c r="E638" s="2">
        <f t="shared" si="28"/>
        <v>0.30454895913646879</v>
      </c>
      <c r="F638">
        <f t="shared" si="29"/>
        <v>9.2750068511106537E-2</v>
      </c>
      <c r="M638">
        <f t="shared" si="30"/>
        <v>7157.1599999999989</v>
      </c>
    </row>
    <row r="639" spans="1:13" x14ac:dyDescent="0.25">
      <c r="A639" t="s">
        <v>91</v>
      </c>
      <c r="B639">
        <v>81.349999999999994</v>
      </c>
      <c r="C639">
        <v>473.87</v>
      </c>
      <c r="D639" s="1">
        <v>64.849999999999994</v>
      </c>
      <c r="E639" s="2">
        <f t="shared" si="28"/>
        <v>0.25443330763299926</v>
      </c>
      <c r="F639">
        <f t="shared" si="29"/>
        <v>6.4736308033068443E-2</v>
      </c>
      <c r="M639">
        <f t="shared" si="30"/>
        <v>6617.8224999999993</v>
      </c>
    </row>
    <row r="640" spans="1:13" x14ac:dyDescent="0.25">
      <c r="A640" t="s">
        <v>91</v>
      </c>
      <c r="B640">
        <v>78.900000000000006</v>
      </c>
      <c r="C640">
        <v>480.46499999999997</v>
      </c>
      <c r="D640" s="1">
        <v>64.849999999999994</v>
      </c>
      <c r="E640" s="2">
        <f t="shared" si="28"/>
        <v>0.21665381649961468</v>
      </c>
      <c r="F640">
        <f t="shared" si="29"/>
        <v>4.6938876203848713E-2</v>
      </c>
      <c r="M640">
        <f t="shared" si="30"/>
        <v>6225.2100000000009</v>
      </c>
    </row>
    <row r="641" spans="1:13" x14ac:dyDescent="0.25">
      <c r="A641" t="s">
        <v>91</v>
      </c>
      <c r="B641">
        <v>78.8</v>
      </c>
      <c r="C641">
        <v>443.57299999999998</v>
      </c>
      <c r="D641" s="1">
        <v>64.849999999999994</v>
      </c>
      <c r="E641" s="2">
        <f t="shared" si="28"/>
        <v>0.21511179645335396</v>
      </c>
      <c r="F641">
        <f t="shared" si="29"/>
        <v>4.6273084973389188E-2</v>
      </c>
      <c r="M641">
        <f t="shared" si="30"/>
        <v>6209.44</v>
      </c>
    </row>
    <row r="642" spans="1:13" x14ac:dyDescent="0.25">
      <c r="A642" t="s">
        <v>92</v>
      </c>
      <c r="B642">
        <v>102.75</v>
      </c>
      <c r="C642">
        <v>479.26799999999997</v>
      </c>
      <c r="D642" s="1">
        <v>86.6</v>
      </c>
      <c r="E642" s="2">
        <f t="shared" si="28"/>
        <v>0.18648960739030032</v>
      </c>
      <c r="F642">
        <f t="shared" si="29"/>
        <v>3.4778373664588358E-2</v>
      </c>
      <c r="M642">
        <f t="shared" si="30"/>
        <v>10557.5625</v>
      </c>
    </row>
    <row r="643" spans="1:13" x14ac:dyDescent="0.25">
      <c r="A643" t="s">
        <v>92</v>
      </c>
      <c r="B643">
        <v>107.85</v>
      </c>
      <c r="C643">
        <v>469.89299999999997</v>
      </c>
      <c r="D643" s="1">
        <v>86.6</v>
      </c>
      <c r="E643" s="2">
        <f t="shared" ref="E643:E701" si="31">(B643-D643)/D643</f>
        <v>0.24538106235565821</v>
      </c>
      <c r="F643">
        <f t="shared" ref="F643:F701" si="32">E643^2</f>
        <v>6.0211865762791424E-2</v>
      </c>
      <c r="M643">
        <f t="shared" ref="M643:M701" si="33">B643^2</f>
        <v>11631.622499999999</v>
      </c>
    </row>
    <row r="644" spans="1:13" x14ac:dyDescent="0.25">
      <c r="A644" t="s">
        <v>92</v>
      </c>
      <c r="B644">
        <v>100.8</v>
      </c>
      <c r="C644">
        <v>436.27499999999998</v>
      </c>
      <c r="D644" s="1">
        <v>86.6</v>
      </c>
      <c r="E644" s="2">
        <f t="shared" si="31"/>
        <v>0.163972286374134</v>
      </c>
      <c r="F644">
        <f t="shared" si="32"/>
        <v>2.6886910698761011E-2</v>
      </c>
      <c r="M644">
        <f t="shared" si="33"/>
        <v>10160.64</v>
      </c>
    </row>
    <row r="645" spans="1:13" x14ac:dyDescent="0.25">
      <c r="A645" t="s">
        <v>92</v>
      </c>
      <c r="B645">
        <v>99.65</v>
      </c>
      <c r="C645">
        <v>489.17399999999998</v>
      </c>
      <c r="D645" s="1">
        <v>86.6</v>
      </c>
      <c r="E645" s="2">
        <f t="shared" si="31"/>
        <v>0.15069284064665142</v>
      </c>
      <c r="F645">
        <f t="shared" si="32"/>
        <v>2.2708332222157079E-2</v>
      </c>
      <c r="M645">
        <f t="shared" si="33"/>
        <v>9930.1225000000013</v>
      </c>
    </row>
    <row r="646" spans="1:13" x14ac:dyDescent="0.25">
      <c r="A646" t="s">
        <v>92</v>
      </c>
      <c r="B646">
        <v>102.7</v>
      </c>
      <c r="C646">
        <v>439.06900000000002</v>
      </c>
      <c r="D646" s="1">
        <v>86.6</v>
      </c>
      <c r="E646" s="2">
        <f t="shared" si="31"/>
        <v>0.1859122401847576</v>
      </c>
      <c r="F646">
        <f t="shared" si="32"/>
        <v>3.4563361050515003E-2</v>
      </c>
      <c r="M646">
        <f t="shared" si="33"/>
        <v>10547.29</v>
      </c>
    </row>
    <row r="647" spans="1:13" x14ac:dyDescent="0.25">
      <c r="A647" t="s">
        <v>92</v>
      </c>
      <c r="B647">
        <v>103.5</v>
      </c>
      <c r="C647">
        <v>457.774</v>
      </c>
      <c r="D647" s="1">
        <v>86.6</v>
      </c>
      <c r="E647" s="2">
        <f t="shared" si="31"/>
        <v>0.19515011547344119</v>
      </c>
      <c r="F647">
        <f t="shared" si="32"/>
        <v>3.8083567569297427E-2</v>
      </c>
      <c r="M647">
        <f t="shared" si="33"/>
        <v>10712.25</v>
      </c>
    </row>
    <row r="648" spans="1:13" x14ac:dyDescent="0.25">
      <c r="A648" t="s">
        <v>92</v>
      </c>
      <c r="B648">
        <v>100.4</v>
      </c>
      <c r="C648">
        <v>467.91399999999999</v>
      </c>
      <c r="D648" s="1">
        <v>86.6</v>
      </c>
      <c r="E648" s="2">
        <f t="shared" si="31"/>
        <v>0.15935334872979229</v>
      </c>
      <c r="F648">
        <f t="shared" si="32"/>
        <v>2.5393489751398792E-2</v>
      </c>
      <c r="M648">
        <f t="shared" si="33"/>
        <v>10080.160000000002</v>
      </c>
    </row>
    <row r="649" spans="1:13" x14ac:dyDescent="0.25">
      <c r="A649" t="s">
        <v>92</v>
      </c>
      <c r="B649">
        <v>104.65</v>
      </c>
      <c r="C649">
        <v>456.87</v>
      </c>
      <c r="D649" s="1">
        <v>86.6</v>
      </c>
      <c r="E649" s="2">
        <f t="shared" si="31"/>
        <v>0.20842956120092393</v>
      </c>
      <c r="F649">
        <f t="shared" si="32"/>
        <v>4.3442881982409691E-2</v>
      </c>
      <c r="M649">
        <f t="shared" si="33"/>
        <v>10951.622500000001</v>
      </c>
    </row>
    <row r="650" spans="1:13" x14ac:dyDescent="0.25">
      <c r="A650" t="s">
        <v>92</v>
      </c>
      <c r="B650">
        <v>104.05</v>
      </c>
      <c r="C650">
        <v>463.459</v>
      </c>
      <c r="D650" s="1">
        <v>86.6</v>
      </c>
      <c r="E650" s="2">
        <f t="shared" si="31"/>
        <v>0.20150115473441113</v>
      </c>
      <c r="F650">
        <f t="shared" si="32"/>
        <v>4.06027153593011E-2</v>
      </c>
      <c r="M650">
        <f t="shared" si="33"/>
        <v>10826.4025</v>
      </c>
    </row>
    <row r="651" spans="1:13" x14ac:dyDescent="0.25">
      <c r="A651" t="s">
        <v>92</v>
      </c>
      <c r="B651">
        <v>104.4</v>
      </c>
      <c r="C651">
        <v>471.35199999999998</v>
      </c>
      <c r="D651" s="1">
        <v>86.6</v>
      </c>
      <c r="E651" s="2">
        <f t="shared" si="31"/>
        <v>0.20554272517321032</v>
      </c>
      <c r="F651">
        <f t="shared" si="32"/>
        <v>4.2247811871629869E-2</v>
      </c>
      <c r="M651">
        <f t="shared" si="33"/>
        <v>10899.36</v>
      </c>
    </row>
    <row r="652" spans="1:13" x14ac:dyDescent="0.25">
      <c r="A652" t="s">
        <v>93</v>
      </c>
      <c r="B652">
        <v>57.4</v>
      </c>
      <c r="C652">
        <v>504.80799999999999</v>
      </c>
      <c r="D652" s="1">
        <v>48.45</v>
      </c>
      <c r="E652" s="2">
        <f t="shared" si="31"/>
        <v>0.1847265221878224</v>
      </c>
      <c r="F652">
        <f t="shared" si="32"/>
        <v>3.4123887999608041E-2</v>
      </c>
      <c r="M652">
        <f t="shared" si="33"/>
        <v>3294.7599999999998</v>
      </c>
    </row>
    <row r="653" spans="1:13" x14ac:dyDescent="0.25">
      <c r="A653" t="s">
        <v>93</v>
      </c>
      <c r="B653">
        <v>56.45</v>
      </c>
      <c r="C653">
        <v>507.69</v>
      </c>
      <c r="D653" s="1">
        <v>48.45</v>
      </c>
      <c r="E653" s="2">
        <f t="shared" si="31"/>
        <v>0.1651186790505676</v>
      </c>
      <c r="F653">
        <f t="shared" si="32"/>
        <v>2.7264178171404349E-2</v>
      </c>
      <c r="M653">
        <f t="shared" si="33"/>
        <v>3186.6025000000004</v>
      </c>
    </row>
    <row r="654" spans="1:13" x14ac:dyDescent="0.25">
      <c r="A654" t="s">
        <v>93</v>
      </c>
      <c r="B654">
        <v>57.85</v>
      </c>
      <c r="C654">
        <v>469.17099999999999</v>
      </c>
      <c r="D654" s="1">
        <v>48.45</v>
      </c>
      <c r="E654" s="2">
        <f t="shared" si="31"/>
        <v>0.19401444788441688</v>
      </c>
      <c r="F654">
        <f t="shared" si="32"/>
        <v>3.7641605987895115E-2</v>
      </c>
      <c r="M654">
        <f t="shared" si="33"/>
        <v>3346.6224999999999</v>
      </c>
    </row>
    <row r="655" spans="1:13" x14ac:dyDescent="0.25">
      <c r="A655" t="s">
        <v>93</v>
      </c>
      <c r="B655">
        <v>57.1</v>
      </c>
      <c r="C655">
        <v>534.34</v>
      </c>
      <c r="D655" s="1">
        <v>48.45</v>
      </c>
      <c r="E655" s="2">
        <f t="shared" si="31"/>
        <v>0.17853457172342618</v>
      </c>
      <c r="F655">
        <f t="shared" si="32"/>
        <v>3.1874593300467206E-2</v>
      </c>
      <c r="M655">
        <f t="shared" si="33"/>
        <v>3260.4100000000003</v>
      </c>
    </row>
    <row r="656" spans="1:13" x14ac:dyDescent="0.25">
      <c r="A656" t="s">
        <v>93</v>
      </c>
      <c r="B656">
        <v>59.9</v>
      </c>
      <c r="C656">
        <v>451.983</v>
      </c>
      <c r="D656" s="1">
        <v>48.45</v>
      </c>
      <c r="E656" s="2">
        <f t="shared" si="31"/>
        <v>0.23632610939112478</v>
      </c>
      <c r="F656">
        <f t="shared" si="32"/>
        <v>5.5850029979945877E-2</v>
      </c>
      <c r="M656">
        <f t="shared" si="33"/>
        <v>3588.0099999999998</v>
      </c>
    </row>
    <row r="657" spans="1:13" x14ac:dyDescent="0.25">
      <c r="A657" t="s">
        <v>93</v>
      </c>
      <c r="B657">
        <v>56.25</v>
      </c>
      <c r="C657">
        <v>515.66700000000003</v>
      </c>
      <c r="D657" s="1">
        <v>48.45</v>
      </c>
      <c r="E657" s="2">
        <f t="shared" si="31"/>
        <v>0.16099071207430335</v>
      </c>
      <c r="F657">
        <f t="shared" si="32"/>
        <v>2.5918009374191243E-2</v>
      </c>
      <c r="M657">
        <f t="shared" si="33"/>
        <v>3164.0625</v>
      </c>
    </row>
    <row r="658" spans="1:13" x14ac:dyDescent="0.25">
      <c r="A658" t="s">
        <v>93</v>
      </c>
      <c r="B658">
        <v>55.6</v>
      </c>
      <c r="C658">
        <v>465.34199999999998</v>
      </c>
      <c r="D658" s="1">
        <v>48.45</v>
      </c>
      <c r="E658" s="2">
        <f t="shared" si="31"/>
        <v>0.14757481940144476</v>
      </c>
      <c r="F658">
        <f t="shared" si="32"/>
        <v>2.1778327321369039E-2</v>
      </c>
      <c r="M658">
        <f t="shared" si="33"/>
        <v>3091.36</v>
      </c>
    </row>
    <row r="659" spans="1:13" x14ac:dyDescent="0.25">
      <c r="A659" t="s">
        <v>93</v>
      </c>
      <c r="B659">
        <v>58.35</v>
      </c>
      <c r="C659">
        <v>540.41399999999999</v>
      </c>
      <c r="D659" s="1">
        <v>48.45</v>
      </c>
      <c r="E659" s="2">
        <f t="shared" si="31"/>
        <v>0.20433436532507737</v>
      </c>
      <c r="F659">
        <f t="shared" si="32"/>
        <v>4.1752532852802185E-2</v>
      </c>
      <c r="M659">
        <f t="shared" si="33"/>
        <v>3404.7225000000003</v>
      </c>
    </row>
    <row r="660" spans="1:13" x14ac:dyDescent="0.25">
      <c r="A660" t="s">
        <v>93</v>
      </c>
      <c r="B660">
        <v>57.15</v>
      </c>
      <c r="C660">
        <v>410.52600000000001</v>
      </c>
      <c r="D660" s="1">
        <v>48.45</v>
      </c>
      <c r="E660" s="2">
        <f t="shared" si="31"/>
        <v>0.17956656346749217</v>
      </c>
      <c r="F660">
        <f t="shared" si="32"/>
        <v>3.2244150715524895E-2</v>
      </c>
      <c r="M660">
        <f t="shared" si="33"/>
        <v>3266.1224999999999</v>
      </c>
    </row>
    <row r="661" spans="1:13" x14ac:dyDescent="0.25">
      <c r="A661" t="s">
        <v>93</v>
      </c>
      <c r="B661">
        <v>57.35</v>
      </c>
      <c r="C661">
        <v>475.43900000000002</v>
      </c>
      <c r="D661" s="1">
        <v>48.45</v>
      </c>
      <c r="E661" s="2">
        <f t="shared" si="31"/>
        <v>0.18369453044375642</v>
      </c>
      <c r="F661">
        <f t="shared" si="32"/>
        <v>3.3743680514952155E-2</v>
      </c>
      <c r="M661">
        <f t="shared" si="33"/>
        <v>3289.0225</v>
      </c>
    </row>
    <row r="662" spans="1:13" x14ac:dyDescent="0.25">
      <c r="A662" t="s">
        <v>94</v>
      </c>
      <c r="B662">
        <v>81.05</v>
      </c>
      <c r="C662">
        <v>650.79100000000005</v>
      </c>
      <c r="D662" s="1">
        <v>60.95</v>
      </c>
      <c r="E662" s="2">
        <f t="shared" si="31"/>
        <v>0.32977850697292854</v>
      </c>
      <c r="F662">
        <f t="shared" si="32"/>
        <v>0.10875386366129387</v>
      </c>
      <c r="M662">
        <f t="shared" si="33"/>
        <v>6569.1025</v>
      </c>
    </row>
    <row r="663" spans="1:13" x14ac:dyDescent="0.25">
      <c r="A663" t="s">
        <v>94</v>
      </c>
      <c r="B663">
        <v>77.099999999999994</v>
      </c>
      <c r="C663">
        <v>620.11</v>
      </c>
      <c r="D663" s="1">
        <v>60.95</v>
      </c>
      <c r="E663" s="2">
        <f t="shared" si="31"/>
        <v>0.26497128794093505</v>
      </c>
      <c r="F663">
        <f t="shared" si="32"/>
        <v>7.0209783433077919E-2</v>
      </c>
      <c r="M663">
        <f t="shared" si="33"/>
        <v>5944.4099999999989</v>
      </c>
    </row>
    <row r="664" spans="1:13" x14ac:dyDescent="0.25">
      <c r="A664" t="s">
        <v>94</v>
      </c>
      <c r="B664">
        <v>78.900000000000006</v>
      </c>
      <c r="C664">
        <v>644.11900000000003</v>
      </c>
      <c r="D664" s="1">
        <v>60.95</v>
      </c>
      <c r="E664" s="2">
        <f t="shared" si="31"/>
        <v>0.2945036915504512</v>
      </c>
      <c r="F664">
        <f t="shared" si="32"/>
        <v>8.6732424336843306E-2</v>
      </c>
      <c r="M664">
        <f t="shared" si="33"/>
        <v>6225.2100000000009</v>
      </c>
    </row>
    <row r="665" spans="1:13" x14ac:dyDescent="0.25">
      <c r="A665" t="s">
        <v>94</v>
      </c>
      <c r="B665">
        <v>74.7</v>
      </c>
      <c r="C665">
        <v>592.91700000000003</v>
      </c>
      <c r="D665" s="1">
        <v>60.95</v>
      </c>
      <c r="E665" s="2">
        <f t="shared" si="31"/>
        <v>0.22559474979491384</v>
      </c>
      <c r="F665">
        <f t="shared" si="32"/>
        <v>5.0892991135029778E-2</v>
      </c>
      <c r="M665">
        <f t="shared" si="33"/>
        <v>5580.09</v>
      </c>
    </row>
    <row r="666" spans="1:13" x14ac:dyDescent="0.25">
      <c r="A666" t="s">
        <v>94</v>
      </c>
      <c r="B666">
        <v>76.3</v>
      </c>
      <c r="C666">
        <v>680.30399999999997</v>
      </c>
      <c r="D666" s="1">
        <v>60.95</v>
      </c>
      <c r="E666" s="2">
        <f t="shared" si="31"/>
        <v>0.25184577522559465</v>
      </c>
      <c r="F666">
        <f t="shared" si="32"/>
        <v>6.342629449898074E-2</v>
      </c>
      <c r="M666">
        <f t="shared" si="33"/>
        <v>5821.69</v>
      </c>
    </row>
    <row r="667" spans="1:13" x14ac:dyDescent="0.25">
      <c r="A667" t="s">
        <v>94</v>
      </c>
      <c r="B667">
        <v>78.150000000000006</v>
      </c>
      <c r="C667">
        <v>733.66499999999996</v>
      </c>
      <c r="D667" s="1">
        <v>60.95</v>
      </c>
      <c r="E667" s="2">
        <f t="shared" si="31"/>
        <v>0.28219852337981954</v>
      </c>
      <c r="F667">
        <f t="shared" si="32"/>
        <v>7.9636006597750553E-2</v>
      </c>
      <c r="M667">
        <f t="shared" si="33"/>
        <v>6107.4225000000006</v>
      </c>
    </row>
    <row r="668" spans="1:13" x14ac:dyDescent="0.25">
      <c r="A668" t="s">
        <v>94</v>
      </c>
      <c r="B668">
        <v>80.849999999999994</v>
      </c>
      <c r="C668">
        <v>600.71900000000005</v>
      </c>
      <c r="D668" s="1">
        <v>60.95</v>
      </c>
      <c r="E668" s="2">
        <f t="shared" si="31"/>
        <v>0.32649712879409337</v>
      </c>
      <c r="F668">
        <f t="shared" si="32"/>
        <v>0.10660037511078679</v>
      </c>
      <c r="M668">
        <f t="shared" si="33"/>
        <v>6536.7224999999989</v>
      </c>
    </row>
    <row r="669" spans="1:13" x14ac:dyDescent="0.25">
      <c r="A669" t="s">
        <v>94</v>
      </c>
      <c r="B669">
        <v>80.400000000000006</v>
      </c>
      <c r="C669">
        <v>659.96299999999997</v>
      </c>
      <c r="D669" s="1">
        <v>60.95</v>
      </c>
      <c r="E669" s="2">
        <f t="shared" si="31"/>
        <v>0.31911402789171456</v>
      </c>
      <c r="F669">
        <f t="shared" si="32"/>
        <v>0.10183376279727398</v>
      </c>
      <c r="M669">
        <f t="shared" si="33"/>
        <v>6464.1600000000008</v>
      </c>
    </row>
    <row r="670" spans="1:13" x14ac:dyDescent="0.25">
      <c r="A670" t="s">
        <v>94</v>
      </c>
      <c r="B670">
        <v>79.099999999999994</v>
      </c>
      <c r="C670">
        <v>651.94200000000001</v>
      </c>
      <c r="D670" s="1">
        <v>60.95</v>
      </c>
      <c r="E670" s="2">
        <f t="shared" si="31"/>
        <v>0.29778506972928614</v>
      </c>
      <c r="F670">
        <f t="shared" si="32"/>
        <v>8.8675947753675807E-2</v>
      </c>
      <c r="M670">
        <f t="shared" si="33"/>
        <v>6256.8099999999995</v>
      </c>
    </row>
    <row r="671" spans="1:13" x14ac:dyDescent="0.25">
      <c r="A671" t="s">
        <v>94</v>
      </c>
      <c r="B671">
        <v>75.45</v>
      </c>
      <c r="C671">
        <v>626.86900000000003</v>
      </c>
      <c r="D671" s="1">
        <v>60.95</v>
      </c>
      <c r="E671" s="2">
        <f t="shared" si="31"/>
        <v>0.23789991796554552</v>
      </c>
      <c r="F671">
        <f t="shared" si="32"/>
        <v>5.6596370968013288E-2</v>
      </c>
      <c r="M671">
        <f t="shared" si="33"/>
        <v>5692.7025000000003</v>
      </c>
    </row>
    <row r="672" spans="1:13" x14ac:dyDescent="0.25">
      <c r="A672" t="s">
        <v>95</v>
      </c>
      <c r="B672">
        <v>84.4</v>
      </c>
      <c r="C672">
        <v>518.53</v>
      </c>
      <c r="D672" s="1">
        <v>62.65</v>
      </c>
      <c r="E672" s="2">
        <f t="shared" si="31"/>
        <v>0.3471667996807663</v>
      </c>
      <c r="F672">
        <f t="shared" si="32"/>
        <v>0.12052478680058532</v>
      </c>
      <c r="M672">
        <f t="shared" si="33"/>
        <v>7123.3600000000006</v>
      </c>
    </row>
    <row r="673" spans="1:13" x14ac:dyDescent="0.25">
      <c r="A673" t="s">
        <v>95</v>
      </c>
      <c r="B673">
        <v>84.4</v>
      </c>
      <c r="C673">
        <v>541.59</v>
      </c>
      <c r="D673" s="1">
        <v>62.65</v>
      </c>
      <c r="E673" s="2">
        <f t="shared" si="31"/>
        <v>0.3471667996807663</v>
      </c>
      <c r="F673">
        <f t="shared" si="32"/>
        <v>0.12052478680058532</v>
      </c>
      <c r="M673">
        <f t="shared" si="33"/>
        <v>7123.3600000000006</v>
      </c>
    </row>
    <row r="674" spans="1:13" x14ac:dyDescent="0.25">
      <c r="A674" t="s">
        <v>95</v>
      </c>
      <c r="B674">
        <v>86.9</v>
      </c>
      <c r="C674">
        <v>527.53700000000003</v>
      </c>
      <c r="D674" s="1">
        <v>62.65</v>
      </c>
      <c r="E674" s="2">
        <f t="shared" si="31"/>
        <v>0.3870710295291302</v>
      </c>
      <c r="F674">
        <f t="shared" si="32"/>
        <v>0.14982398190074078</v>
      </c>
      <c r="M674">
        <f t="shared" si="33"/>
        <v>7551.6100000000006</v>
      </c>
    </row>
    <row r="675" spans="1:13" x14ac:dyDescent="0.25">
      <c r="A675" t="s">
        <v>95</v>
      </c>
      <c r="B675">
        <v>84.4</v>
      </c>
      <c r="C675">
        <v>541.37599999999998</v>
      </c>
      <c r="D675" s="1">
        <v>62.65</v>
      </c>
      <c r="E675" s="2">
        <f t="shared" si="31"/>
        <v>0.3471667996807663</v>
      </c>
      <c r="F675">
        <f t="shared" si="32"/>
        <v>0.12052478680058532</v>
      </c>
      <c r="M675">
        <f t="shared" si="33"/>
        <v>7123.3600000000006</v>
      </c>
    </row>
    <row r="676" spans="1:13" x14ac:dyDescent="0.25">
      <c r="A676" t="s">
        <v>95</v>
      </c>
      <c r="B676">
        <v>87.95</v>
      </c>
      <c r="C676">
        <v>548.44399999999996</v>
      </c>
      <c r="D676" s="1">
        <v>62.65</v>
      </c>
      <c r="E676" s="2">
        <f t="shared" si="31"/>
        <v>0.40383080606544303</v>
      </c>
      <c r="F676">
        <f t="shared" si="32"/>
        <v>0.16307931992746547</v>
      </c>
      <c r="M676">
        <f t="shared" si="33"/>
        <v>7735.2025000000003</v>
      </c>
    </row>
    <row r="677" spans="1:13" x14ac:dyDescent="0.25">
      <c r="A677" t="s">
        <v>95</v>
      </c>
      <c r="B677">
        <v>87.1</v>
      </c>
      <c r="C677">
        <v>559.27</v>
      </c>
      <c r="D677" s="1">
        <v>62.65</v>
      </c>
      <c r="E677" s="2">
        <f t="shared" si="31"/>
        <v>0.39026336791699912</v>
      </c>
      <c r="F677">
        <f t="shared" si="32"/>
        <v>0.15230549633791901</v>
      </c>
      <c r="M677">
        <f t="shared" si="33"/>
        <v>7586.4099999999989</v>
      </c>
    </row>
    <row r="678" spans="1:13" x14ac:dyDescent="0.25">
      <c r="A678" t="s">
        <v>95</v>
      </c>
      <c r="B678">
        <v>86.4</v>
      </c>
      <c r="C678">
        <v>526.66</v>
      </c>
      <c r="D678" s="1">
        <v>62.65</v>
      </c>
      <c r="E678" s="2">
        <f t="shared" si="31"/>
        <v>0.37909018355945745</v>
      </c>
      <c r="F678">
        <f t="shared" si="32"/>
        <v>0.14370936727114314</v>
      </c>
      <c r="M678">
        <f t="shared" si="33"/>
        <v>7464.9600000000009</v>
      </c>
    </row>
    <row r="679" spans="1:13" x14ac:dyDescent="0.25">
      <c r="A679" t="s">
        <v>95</v>
      </c>
      <c r="B679">
        <v>82.5</v>
      </c>
      <c r="C679">
        <v>581.54399999999998</v>
      </c>
      <c r="D679" s="1">
        <v>62.65</v>
      </c>
      <c r="E679" s="2">
        <f t="shared" si="31"/>
        <v>0.31683958499600962</v>
      </c>
      <c r="F679">
        <f t="shared" si="32"/>
        <v>0.1003873226204436</v>
      </c>
      <c r="M679">
        <f t="shared" si="33"/>
        <v>6806.25</v>
      </c>
    </row>
    <row r="680" spans="1:13" x14ac:dyDescent="0.25">
      <c r="A680" t="s">
        <v>95</v>
      </c>
      <c r="B680">
        <v>86.05</v>
      </c>
      <c r="C680">
        <v>486.51</v>
      </c>
      <c r="D680" s="1">
        <v>62.65</v>
      </c>
      <c r="E680" s="2">
        <f t="shared" si="31"/>
        <v>0.37350359138068634</v>
      </c>
      <c r="F680">
        <f t="shared" si="32"/>
        <v>0.1395049327742707</v>
      </c>
      <c r="M680">
        <f t="shared" si="33"/>
        <v>7404.6025</v>
      </c>
    </row>
    <row r="681" spans="1:13" x14ac:dyDescent="0.25">
      <c r="A681" t="s">
        <v>95</v>
      </c>
      <c r="B681">
        <v>88.25</v>
      </c>
      <c r="C681">
        <v>448.971</v>
      </c>
      <c r="D681" s="1">
        <v>62.65</v>
      </c>
      <c r="E681" s="2">
        <f t="shared" si="31"/>
        <v>0.40861931364724663</v>
      </c>
      <c r="F681">
        <f t="shared" si="32"/>
        <v>0.16696974348554691</v>
      </c>
      <c r="M681">
        <f t="shared" si="33"/>
        <v>7788.0625</v>
      </c>
    </row>
    <row r="682" spans="1:13" x14ac:dyDescent="0.25">
      <c r="A682" t="s">
        <v>96</v>
      </c>
      <c r="B682">
        <v>69.25</v>
      </c>
      <c r="C682">
        <v>572.01099999999997</v>
      </c>
      <c r="D682" s="1">
        <v>51.05</v>
      </c>
      <c r="E682" s="2">
        <f t="shared" si="31"/>
        <v>0.35651322233104804</v>
      </c>
      <c r="F682">
        <f t="shared" si="32"/>
        <v>0.12710167769686728</v>
      </c>
      <c r="M682">
        <f t="shared" si="33"/>
        <v>4795.5625</v>
      </c>
    </row>
    <row r="683" spans="1:13" x14ac:dyDescent="0.25">
      <c r="A683" t="s">
        <v>96</v>
      </c>
      <c r="B683">
        <v>64.900000000000006</v>
      </c>
      <c r="C683">
        <v>584.70399999999995</v>
      </c>
      <c r="D683" s="1">
        <v>51.05</v>
      </c>
      <c r="E683" s="2">
        <f t="shared" si="31"/>
        <v>0.27130264446620977</v>
      </c>
      <c r="F683">
        <f t="shared" si="32"/>
        <v>7.3605124894358623E-2</v>
      </c>
      <c r="M683">
        <f t="shared" si="33"/>
        <v>4212.0100000000011</v>
      </c>
    </row>
    <row r="684" spans="1:13" x14ac:dyDescent="0.25">
      <c r="A684" t="s">
        <v>96</v>
      </c>
      <c r="B684">
        <v>64.95</v>
      </c>
      <c r="C684">
        <v>532.19399999999996</v>
      </c>
      <c r="D684" s="1">
        <v>51.05</v>
      </c>
      <c r="E684" s="2">
        <f t="shared" si="31"/>
        <v>0.27228207639569063</v>
      </c>
      <c r="F684">
        <f t="shared" si="32"/>
        <v>7.4137529126348703E-2</v>
      </c>
      <c r="M684">
        <f t="shared" si="33"/>
        <v>4218.5025000000005</v>
      </c>
    </row>
    <row r="685" spans="1:13" x14ac:dyDescent="0.25">
      <c r="A685" t="s">
        <v>96</v>
      </c>
      <c r="B685">
        <v>65.7</v>
      </c>
      <c r="C685">
        <v>583.09400000000005</v>
      </c>
      <c r="D685" s="1">
        <v>51.05</v>
      </c>
      <c r="E685" s="2">
        <f t="shared" si="31"/>
        <v>0.28697355533790414</v>
      </c>
      <c r="F685">
        <f t="shared" si="32"/>
        <v>8.2353821463277133E-2</v>
      </c>
      <c r="M685">
        <f t="shared" si="33"/>
        <v>4316.4900000000007</v>
      </c>
    </row>
    <row r="686" spans="1:13" x14ac:dyDescent="0.25">
      <c r="A686" t="s">
        <v>96</v>
      </c>
      <c r="B686">
        <v>64.75</v>
      </c>
      <c r="C686">
        <v>622.96699999999998</v>
      </c>
      <c r="D686" s="1">
        <v>51.05</v>
      </c>
      <c r="E686" s="2">
        <f t="shared" si="31"/>
        <v>0.26836434867776698</v>
      </c>
      <c r="F686">
        <f t="shared" si="32"/>
        <v>7.20194236412421E-2</v>
      </c>
      <c r="M686">
        <f t="shared" si="33"/>
        <v>4192.5625</v>
      </c>
    </row>
    <row r="687" spans="1:13" x14ac:dyDescent="0.25">
      <c r="A687" t="s">
        <v>96</v>
      </c>
      <c r="B687">
        <v>66</v>
      </c>
      <c r="C687">
        <v>608.72400000000005</v>
      </c>
      <c r="D687" s="1">
        <v>51.05</v>
      </c>
      <c r="E687" s="2">
        <f t="shared" si="31"/>
        <v>0.2928501469147895</v>
      </c>
      <c r="F687">
        <f t="shared" si="32"/>
        <v>8.5761208548013793E-2</v>
      </c>
      <c r="M687">
        <f t="shared" si="33"/>
        <v>4356</v>
      </c>
    </row>
    <row r="688" spans="1:13" x14ac:dyDescent="0.25">
      <c r="A688" t="s">
        <v>96</v>
      </c>
      <c r="B688">
        <v>65.900000000000006</v>
      </c>
      <c r="C688">
        <v>579.30700000000002</v>
      </c>
      <c r="D688" s="1">
        <v>51.05</v>
      </c>
      <c r="E688" s="2">
        <f t="shared" si="31"/>
        <v>0.29089128305582779</v>
      </c>
      <c r="F688">
        <f t="shared" si="32"/>
        <v>8.4617738557865724E-2</v>
      </c>
      <c r="M688">
        <f t="shared" si="33"/>
        <v>4342.8100000000004</v>
      </c>
    </row>
    <row r="689" spans="1:13" x14ac:dyDescent="0.25">
      <c r="A689" t="s">
        <v>96</v>
      </c>
      <c r="B689">
        <v>64.55</v>
      </c>
      <c r="C689">
        <v>591.97500000000002</v>
      </c>
      <c r="D689" s="1">
        <v>51.05</v>
      </c>
      <c r="E689" s="2">
        <f t="shared" si="31"/>
        <v>0.26444662095984328</v>
      </c>
      <c r="F689">
        <f t="shared" si="32"/>
        <v>6.9932015337079018E-2</v>
      </c>
      <c r="M689">
        <f t="shared" si="33"/>
        <v>4166.7024999999994</v>
      </c>
    </row>
    <row r="690" spans="1:13" x14ac:dyDescent="0.25">
      <c r="A690" t="s">
        <v>96</v>
      </c>
      <c r="B690">
        <v>66.900000000000006</v>
      </c>
      <c r="C690">
        <v>576.27499999999998</v>
      </c>
      <c r="D690" s="1">
        <v>51.05</v>
      </c>
      <c r="E690" s="2">
        <f t="shared" si="31"/>
        <v>0.3104799216454458</v>
      </c>
      <c r="F690">
        <f t="shared" si="32"/>
        <v>9.6397781744962163E-2</v>
      </c>
      <c r="M690">
        <f t="shared" si="33"/>
        <v>4475.6100000000006</v>
      </c>
    </row>
    <row r="691" spans="1:13" x14ac:dyDescent="0.25">
      <c r="A691" t="s">
        <v>96</v>
      </c>
      <c r="B691">
        <v>64.150000000000006</v>
      </c>
      <c r="C691">
        <v>520.745</v>
      </c>
      <c r="D691" s="1">
        <v>51.05</v>
      </c>
      <c r="E691" s="2">
        <f t="shared" si="31"/>
        <v>0.25661116552399627</v>
      </c>
      <c r="F691">
        <f t="shared" si="32"/>
        <v>6.5849290271583816E-2</v>
      </c>
      <c r="M691">
        <f t="shared" si="33"/>
        <v>4115.2225000000008</v>
      </c>
    </row>
    <row r="692" spans="1:13" x14ac:dyDescent="0.25">
      <c r="A692" t="s">
        <v>97</v>
      </c>
      <c r="B692">
        <v>78.7</v>
      </c>
      <c r="C692">
        <v>580.73299999999995</v>
      </c>
      <c r="D692" s="1">
        <v>62.5</v>
      </c>
      <c r="E692" s="2">
        <f t="shared" si="31"/>
        <v>0.25920000000000004</v>
      </c>
      <c r="F692">
        <f t="shared" si="32"/>
        <v>6.7184640000000018E-2</v>
      </c>
      <c r="M692">
        <f t="shared" si="33"/>
        <v>6193.6900000000005</v>
      </c>
    </row>
    <row r="693" spans="1:13" x14ac:dyDescent="0.25">
      <c r="A693" t="s">
        <v>97</v>
      </c>
      <c r="B693">
        <v>80.5</v>
      </c>
      <c r="C693">
        <v>541.62199999999996</v>
      </c>
      <c r="D693" s="1">
        <v>62.5</v>
      </c>
      <c r="E693" s="2">
        <f t="shared" si="31"/>
        <v>0.28799999999999998</v>
      </c>
      <c r="F693">
        <f t="shared" si="32"/>
        <v>8.294399999999999E-2</v>
      </c>
      <c r="M693">
        <f t="shared" si="33"/>
        <v>6480.25</v>
      </c>
    </row>
    <row r="694" spans="1:13" x14ac:dyDescent="0.25">
      <c r="A694" t="s">
        <v>97</v>
      </c>
      <c r="B694">
        <v>80.349999999999994</v>
      </c>
      <c r="C694">
        <v>588.22500000000002</v>
      </c>
      <c r="D694" s="1">
        <v>62.5</v>
      </c>
      <c r="E694" s="2">
        <f t="shared" si="31"/>
        <v>0.28559999999999991</v>
      </c>
      <c r="F694">
        <f t="shared" si="32"/>
        <v>8.156735999999995E-2</v>
      </c>
      <c r="M694">
        <f t="shared" si="33"/>
        <v>6456.1224999999995</v>
      </c>
    </row>
    <row r="695" spans="1:13" x14ac:dyDescent="0.25">
      <c r="A695" t="s">
        <v>97</v>
      </c>
      <c r="B695">
        <v>80.900000000000006</v>
      </c>
      <c r="C695">
        <v>592.85</v>
      </c>
      <c r="D695" s="1">
        <v>62.5</v>
      </c>
      <c r="E695" s="2">
        <f t="shared" si="31"/>
        <v>0.29440000000000011</v>
      </c>
      <c r="F695">
        <f t="shared" si="32"/>
        <v>8.6671360000000058E-2</v>
      </c>
      <c r="M695">
        <f t="shared" si="33"/>
        <v>6544.8100000000013</v>
      </c>
    </row>
    <row r="696" spans="1:13" x14ac:dyDescent="0.25">
      <c r="A696" t="s">
        <v>97</v>
      </c>
      <c r="B696">
        <v>81.05</v>
      </c>
      <c r="C696">
        <v>636.41899999999998</v>
      </c>
      <c r="D696" s="1">
        <v>62.5</v>
      </c>
      <c r="E696" s="2">
        <f t="shared" si="31"/>
        <v>0.29679999999999995</v>
      </c>
      <c r="F696">
        <f t="shared" si="32"/>
        <v>8.8090239999999972E-2</v>
      </c>
      <c r="M696">
        <f t="shared" si="33"/>
        <v>6569.1025</v>
      </c>
    </row>
    <row r="697" spans="1:13" x14ac:dyDescent="0.25">
      <c r="A697" t="s">
        <v>97</v>
      </c>
      <c r="B697">
        <v>81.75</v>
      </c>
      <c r="C697">
        <v>577.58399999999995</v>
      </c>
      <c r="D697" s="1">
        <v>62.5</v>
      </c>
      <c r="E697" s="2">
        <f t="shared" si="31"/>
        <v>0.308</v>
      </c>
      <c r="F697">
        <f t="shared" si="32"/>
        <v>9.4864000000000004E-2</v>
      </c>
      <c r="M697">
        <f t="shared" si="33"/>
        <v>6683.0625</v>
      </c>
    </row>
    <row r="698" spans="1:13" x14ac:dyDescent="0.25">
      <c r="A698" t="s">
        <v>97</v>
      </c>
      <c r="B698">
        <v>81.3</v>
      </c>
      <c r="C698">
        <v>578.62</v>
      </c>
      <c r="D698" s="1">
        <v>62.5</v>
      </c>
      <c r="E698" s="2">
        <f t="shared" si="31"/>
        <v>0.30079999999999996</v>
      </c>
      <c r="F698">
        <f t="shared" si="32"/>
        <v>9.0480639999999973E-2</v>
      </c>
      <c r="M698">
        <f t="shared" si="33"/>
        <v>6609.69</v>
      </c>
    </row>
    <row r="699" spans="1:13" x14ac:dyDescent="0.25">
      <c r="A699" t="s">
        <v>97</v>
      </c>
      <c r="B699">
        <v>82.25</v>
      </c>
      <c r="C699">
        <v>590.86199999999997</v>
      </c>
      <c r="D699" s="1">
        <v>62.5</v>
      </c>
      <c r="E699" s="2">
        <f t="shared" si="31"/>
        <v>0.316</v>
      </c>
      <c r="F699">
        <f t="shared" si="32"/>
        <v>9.9856E-2</v>
      </c>
      <c r="M699">
        <f t="shared" si="33"/>
        <v>6765.0625</v>
      </c>
    </row>
    <row r="700" spans="1:13" x14ac:dyDescent="0.25">
      <c r="A700" t="s">
        <v>97</v>
      </c>
      <c r="B700">
        <v>82.4</v>
      </c>
      <c r="C700">
        <v>630.952</v>
      </c>
      <c r="D700" s="1">
        <v>62.5</v>
      </c>
      <c r="E700" s="2">
        <f t="shared" si="31"/>
        <v>0.31840000000000007</v>
      </c>
      <c r="F700">
        <f t="shared" si="32"/>
        <v>0.10137856000000005</v>
      </c>
      <c r="M700">
        <f t="shared" si="33"/>
        <v>6789.7600000000011</v>
      </c>
    </row>
    <row r="701" spans="1:13" x14ac:dyDescent="0.25">
      <c r="A701" t="s">
        <v>97</v>
      </c>
      <c r="B701">
        <v>81.55</v>
      </c>
      <c r="C701">
        <v>540.42200000000003</v>
      </c>
      <c r="D701" s="1">
        <v>62.5</v>
      </c>
      <c r="E701" s="2">
        <f t="shared" si="31"/>
        <v>0.30479999999999996</v>
      </c>
      <c r="F701">
        <f t="shared" si="32"/>
        <v>9.2903039999999978E-2</v>
      </c>
      <c r="M701">
        <f t="shared" si="33"/>
        <v>6650.4024999999992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Menu</vt:lpstr>
      <vt:lpstr>Configuração 1</vt:lpstr>
      <vt:lpstr>Anova</vt:lpstr>
      <vt:lpstr>Configuração 2</vt:lpstr>
      <vt:lpstr>melhor_config_din</vt:lpstr>
      <vt:lpstr>melhor_config</vt:lpstr>
      <vt:lpstr>Configuração 3</vt:lpstr>
      <vt:lpstr>Configuração 4</vt:lpstr>
      <vt:lpstr>Configuração 5</vt:lpstr>
      <vt:lpstr>Configuração 6</vt:lpstr>
      <vt:lpstr>Dinâmica_C7</vt:lpstr>
      <vt:lpstr>Configuração 7</vt:lpstr>
      <vt:lpstr>Configuração 8</vt:lpstr>
      <vt:lpstr>Configuração 9</vt:lpstr>
      <vt:lpstr>Instâncias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2018-11-05T12:22:45Z</dcterms:created>
  <dcterms:modified xsi:type="dcterms:W3CDTF">2018-11-30T13:44:34Z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261b0213-425d-4165-8b29-1ce8fd72f94a</vt:lpwstr>
  </property>
</Properties>
</file>