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onograma Fabrica de Software" sheetId="1" r:id="rId3"/>
    <sheet state="visible" name="Cronograma Antigo de Março" sheetId="2" r:id="rId4"/>
    <sheet state="visible" name="Cronograma Antigo de Abril" sheetId="3" r:id="rId5"/>
    <sheet state="hidden" name="Planilha1" sheetId="4" r:id="rId6"/>
    <sheet state="hidden" name="Curva S - Prazo" sheetId="5" r:id="rId7"/>
    <sheet state="hidden" name="Sobre" sheetId="6" r:id="rId8"/>
  </sheets>
  <definedNames>
    <definedName hidden="1" localSheetId="0" name="_xlnm._FilterDatabase">'Cronograma Fabrica de Software'!$B$6:$I$49</definedName>
  </definedNames>
  <calcPr/>
</workbook>
</file>

<file path=xl/sharedStrings.xml><?xml version="1.0" encoding="utf-8"?>
<sst xmlns="http://schemas.openxmlformats.org/spreadsheetml/2006/main" count="218" uniqueCount="150">
  <si>
    <t>FÁBRICA DE SOFTWARES</t>
  </si>
  <si>
    <t>Item</t>
  </si>
  <si>
    <t>Tarefa</t>
  </si>
  <si>
    <t>Responsáveis</t>
  </si>
  <si>
    <t>DIA DO MÊS DE ABRIL</t>
  </si>
  <si>
    <t>DIA</t>
  </si>
  <si>
    <t>Parque Nacional</t>
  </si>
  <si>
    <t>DIA DO MÊS MAIO</t>
  </si>
  <si>
    <t>Apresentação Do Documento De Visão / Criação Do Documento De Requisitos / Documento De Caso De Uso</t>
  </si>
  <si>
    <t>Desenvolvendo</t>
  </si>
  <si>
    <t>RICARDO / DANIEL</t>
  </si>
  <si>
    <t>Apresentação do documento de caso de uso e requisitos / Seminário referente aos documentos anteriores / inicio do fluxograma</t>
  </si>
  <si>
    <t>RICARDO / DANIEL / MIKHAIL</t>
  </si>
  <si>
    <t>Concluído</t>
  </si>
  <si>
    <t>Ocioso</t>
  </si>
  <si>
    <t>Data início:</t>
  </si>
  <si>
    <t>Documento De Regra De Negócio / Documento De Segurança / Criação De Modelo Do Banco De Dados / Discutir Ferramentas A Serem Utilizadas / Inicio Do Protótipo</t>
  </si>
  <si>
    <t>DIEGO / GEISSON / VICTOR</t>
  </si>
  <si>
    <t>Seminário dos documentos produzidos nos dias 09/04 e 16/04. Direcionamento do professor</t>
  </si>
  <si>
    <t>Conclusão Do Banco De Dados, Inicio Da Programação Propriamente Dita</t>
  </si>
  <si>
    <t xml:space="preserve">VICTOR </t>
  </si>
  <si>
    <t>Inicio</t>
  </si>
  <si>
    <t>A</t>
  </si>
  <si>
    <t>Alteração</t>
  </si>
  <si>
    <t>Atrasado</t>
  </si>
  <si>
    <t>Previsto</t>
  </si>
  <si>
    <t>LEGENDA</t>
  </si>
  <si>
    <t>ITEM</t>
  </si>
  <si>
    <t>SALA AULA</t>
  </si>
  <si>
    <t>NOME DA ATIVIDADE</t>
  </si>
  <si>
    <t>LABORATÓRIO</t>
  </si>
  <si>
    <t>DURAÇÃO</t>
  </si>
  <si>
    <t>DATA INÍCIO</t>
  </si>
  <si>
    <t>DATA TÉRMINO</t>
  </si>
  <si>
    <t>PREVISÃO DE ENTREGA</t>
  </si>
  <si>
    <t>RESPONSAVEL</t>
  </si>
  <si>
    <t>STATUS</t>
  </si>
  <si>
    <t>FINALIZADO</t>
  </si>
  <si>
    <t>FERIADO / NÃO ACONTECEU</t>
  </si>
  <si>
    <t>0.0</t>
  </si>
  <si>
    <t>Cronograma - V1.00</t>
  </si>
  <si>
    <t>A definir</t>
  </si>
  <si>
    <t>Kennedy</t>
  </si>
  <si>
    <t>1.0</t>
  </si>
  <si>
    <t>Iniciação das Documentações</t>
  </si>
  <si>
    <t>Igor Alves</t>
  </si>
  <si>
    <t>Em Espera</t>
  </si>
  <si>
    <t>1.1</t>
  </si>
  <si>
    <t>TAP - Termo de Abertura do Projeto</t>
  </si>
  <si>
    <t>Kennedy Alves / Igor Alves</t>
  </si>
  <si>
    <t>Concluido</t>
  </si>
  <si>
    <t>1.2</t>
  </si>
  <si>
    <t>Documento de Escopo do Projeto</t>
  </si>
  <si>
    <t>1.3</t>
  </si>
  <si>
    <t>Documento de Responsabilidade</t>
  </si>
  <si>
    <t>Kennedy Alves</t>
  </si>
  <si>
    <t>1.4</t>
  </si>
  <si>
    <t>Documento de Atividades</t>
  </si>
  <si>
    <t>Não Iniciado</t>
  </si>
  <si>
    <t>1.5</t>
  </si>
  <si>
    <t>Diagrama de Documentos</t>
  </si>
  <si>
    <t>1.6</t>
  </si>
  <si>
    <t>Fluxograma</t>
  </si>
  <si>
    <t>1.7</t>
  </si>
  <si>
    <t>1.8</t>
  </si>
  <si>
    <t>1.9</t>
  </si>
  <si>
    <t>Documento de Caso de Uso</t>
  </si>
  <si>
    <t>2.0</t>
  </si>
  <si>
    <t>Documento de Regra de Negocio</t>
  </si>
  <si>
    <t>2.1</t>
  </si>
  <si>
    <t>EAP</t>
  </si>
  <si>
    <t>2.2</t>
  </si>
  <si>
    <t>Revisão de Todos os Docs</t>
  </si>
  <si>
    <t>Planejamento</t>
  </si>
  <si>
    <t>Estudo de Ferramentas</t>
  </si>
  <si>
    <t>Debate sobre as Ferramentas</t>
  </si>
  <si>
    <t>2.3</t>
  </si>
  <si>
    <t>Definição das Ferramentas Utilizadas</t>
  </si>
  <si>
    <t>2.4</t>
  </si>
  <si>
    <t>Inicio de Estudo das Ferramentas</t>
  </si>
  <si>
    <t>2.5</t>
  </si>
  <si>
    <t>Modelagem</t>
  </si>
  <si>
    <t>2.6</t>
  </si>
  <si>
    <t>Métodos de Eng. De Software</t>
  </si>
  <si>
    <t>3.0</t>
  </si>
  <si>
    <t>Execução</t>
  </si>
  <si>
    <t>3.1</t>
  </si>
  <si>
    <t>Realizar Inicio</t>
  </si>
  <si>
    <t>3.2</t>
  </si>
  <si>
    <t>Mobilizar Equipe</t>
  </si>
  <si>
    <t>3.3</t>
  </si>
  <si>
    <t>Prototipação</t>
  </si>
  <si>
    <t>3.4</t>
  </si>
  <si>
    <t>Primeiro Conceito</t>
  </si>
  <si>
    <t>3.5</t>
  </si>
  <si>
    <t>Primeira Fase de Programação</t>
  </si>
  <si>
    <t>3.5.1</t>
  </si>
  <si>
    <t>Primeiro Prototipo</t>
  </si>
  <si>
    <t>3.5.2</t>
  </si>
  <si>
    <t>Primeira Versão</t>
  </si>
  <si>
    <t>3.6</t>
  </si>
  <si>
    <t>Segunda Fase de Programção</t>
  </si>
  <si>
    <t>3.6.1</t>
  </si>
  <si>
    <t>Segundo Prototipo</t>
  </si>
  <si>
    <t>3.6.2</t>
  </si>
  <si>
    <t>Segundda Versão</t>
  </si>
  <si>
    <t>Sobre a Planilha</t>
  </si>
  <si>
    <t>3.7</t>
  </si>
  <si>
    <t>Fase de Teste</t>
  </si>
  <si>
    <t>4.0</t>
  </si>
  <si>
    <t>Monitoramento e Controle</t>
  </si>
  <si>
    <t>Fonte: https://www.linkedin.com/pulse/modelo-de-cronograma-para-projetos-diagrama-gantt-hugo-maldonado?trk=prof-post</t>
  </si>
  <si>
    <t>4.1</t>
  </si>
  <si>
    <t>Controlar Sistema</t>
  </si>
  <si>
    <t>4.2</t>
  </si>
  <si>
    <t>Monitorar Cronograma</t>
  </si>
  <si>
    <t>4.3</t>
  </si>
  <si>
    <t>Controlar Fluxo</t>
  </si>
  <si>
    <t>4.4</t>
  </si>
  <si>
    <r>
      <rPr>
        <rFont val="Calibri"/>
        <b/>
        <color rgb="FF000000"/>
        <sz val="11.0"/>
      </rPr>
      <t>Nome:</t>
    </r>
    <r>
      <rPr>
        <rFont val="Calibri"/>
        <color rgb="FF000000"/>
        <sz val="11.0"/>
      </rPr>
      <t xml:space="preserve"> Hugo Maldonado
</t>
    </r>
    <r>
      <rPr>
        <rFont val="Calibri"/>
        <b/>
        <color rgb="FF000000"/>
        <sz val="11.0"/>
      </rPr>
      <t>Atuação:</t>
    </r>
    <r>
      <rPr>
        <rFont val="Calibri"/>
        <color rgb="FF000000"/>
        <sz val="11.0"/>
      </rPr>
      <t xml:space="preserve"> Gerente de Projetos em Infraestrutura
</t>
    </r>
    <r>
      <rPr>
        <rFont val="Calibri"/>
        <b/>
        <color rgb="FF000000"/>
        <sz val="11.0"/>
      </rPr>
      <t>Formação:</t>
    </r>
    <r>
      <rPr>
        <rFont val="Calibri"/>
        <color rgb="FF000000"/>
        <sz val="11.0"/>
      </rPr>
      <t xml:space="preserve"> MBA em Gerenciamento de Projeto pela Fundação Getúlio Vargas - FGV
</t>
    </r>
    <r>
      <rPr>
        <rFont val="Calibri"/>
        <b/>
        <color rgb="FF000000"/>
        <sz val="11.0"/>
      </rPr>
      <t>Contato:</t>
    </r>
    <r>
      <rPr>
        <rFont val="Calibri"/>
        <color rgb="FF000000"/>
        <sz val="11.0"/>
      </rPr>
      <t xml:space="preserve"> suporte.maldonado@hotmail.com
</t>
    </r>
    <r>
      <rPr>
        <rFont val="Calibri"/>
        <b/>
        <color rgb="FF000000"/>
        <sz val="11.0"/>
      </rPr>
      <t>LinkedIn:</t>
    </r>
    <r>
      <rPr>
        <rFont val="Calibri"/>
        <color rgb="FF000000"/>
        <sz val="11.0"/>
      </rPr>
      <t xml:space="preserve"> https://br.linkedin.com/in/hugo-maldonado-b40a9b3a</t>
    </r>
  </si>
  <si>
    <t>Outras Atividades</t>
  </si>
  <si>
    <t>4.5</t>
  </si>
  <si>
    <t>5.0</t>
  </si>
  <si>
    <t>Encerramento</t>
  </si>
  <si>
    <t>5.1</t>
  </si>
  <si>
    <t>Relatório de Lições Aprendidas</t>
  </si>
  <si>
    <t>5.2</t>
  </si>
  <si>
    <t>Validação e Entrega do Produto</t>
  </si>
  <si>
    <t>5.3</t>
  </si>
  <si>
    <t>Entregar Projeto</t>
  </si>
  <si>
    <t>www.minhasplanilhas.com.br</t>
  </si>
  <si>
    <t>contato@minhasplanilhas.com.br</t>
  </si>
  <si>
    <t>CAMPOS:</t>
  </si>
  <si>
    <t>Nome Atividade</t>
  </si>
  <si>
    <t>Duração</t>
  </si>
  <si>
    <t>Data Inicio</t>
  </si>
  <si>
    <t>Data Termino</t>
  </si>
  <si>
    <t>Previsão de Entrega</t>
  </si>
  <si>
    <t>Responsavel</t>
  </si>
  <si>
    <t>Status</t>
  </si>
  <si>
    <t>Definição:</t>
  </si>
  <si>
    <t>Nome da Atividade exercida</t>
  </si>
  <si>
    <t>Indica a Duração Estimada</t>
  </si>
  <si>
    <t>Indica Inicio Estimado pelo Responsavel</t>
  </si>
  <si>
    <t>Indica Termino da Atividade</t>
  </si>
  <si>
    <t>Data estipulada pelo Gerente</t>
  </si>
  <si>
    <t>Indica o Responsavel pela Atividade</t>
  </si>
  <si>
    <t>Indica como esta o andamento da Atividade</t>
  </si>
  <si>
    <t>DURAÇÃO PLANEJADA</t>
  </si>
  <si>
    <t>REAL DURAÇÃO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</si>
</sst>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rgb="FF3F3F3F"/>
      <name val="Corbel"/>
    </font>
    <font>
      <sz val="12.0"/>
      <color rgb="FF000000"/>
      <name val="Calibri"/>
    </font>
    <font/>
    <font>
      <b/>
      <sz val="13.0"/>
      <color rgb="FF3F3F3F"/>
      <name val="Corbel"/>
    </font>
    <font>
      <b/>
      <sz val="40.0"/>
      <color rgb="FF00407E"/>
      <name val="Corbel"/>
    </font>
    <font>
      <sz val="12.0"/>
      <color rgb="FF3F3F3F"/>
      <name val="Calibri"/>
    </font>
    <font>
      <sz val="11.0"/>
      <color rgb="FF00407E"/>
      <name val="Corbel"/>
    </font>
    <font>
      <b/>
      <sz val="11.0"/>
      <color rgb="FF3F3F3F"/>
      <name val="Calibri"/>
    </font>
    <font>
      <sz val="11.0"/>
      <color rgb="FFFF0000"/>
      <name val="Corbel"/>
    </font>
    <font>
      <b/>
      <sz val="10.0"/>
      <color rgb="FF7F7F7F"/>
      <name val="Calibri"/>
    </font>
    <font>
      <b/>
      <sz val="9.0"/>
      <color rgb="FF7F7F7F"/>
      <name val="Calibri"/>
    </font>
    <font>
      <b/>
      <sz val="12.0"/>
      <color rgb="FF004080"/>
      <name val="Calibri"/>
    </font>
    <font>
      <b/>
      <sz val="12.0"/>
      <color rgb="FF3F3F3F"/>
      <name val="Calibri"/>
    </font>
    <font>
      <b/>
      <sz val="10.0"/>
      <color rgb="FF3F3F3F"/>
      <name val="Calibri"/>
    </font>
    <font>
      <sz val="10.0"/>
      <color rgb="FF3F3F3F"/>
      <name val="Calibri"/>
    </font>
    <font>
      <sz val="11.0"/>
      <color rgb="FF000000"/>
      <name val="Calibri"/>
    </font>
    <font>
      <b/>
      <sz val="22.0"/>
      <color rgb="FF000000"/>
      <name val="Century Gothic"/>
    </font>
    <font>
      <u/>
      <sz val="11.0"/>
      <color rgb="FF17618F"/>
      <name val="Calibri"/>
    </font>
    <font>
      <b/>
      <sz val="10.0"/>
      <color rgb="FF000000"/>
      <name val="Calibri"/>
    </font>
    <font>
      <sz val="11.0"/>
      <color rgb="FFFFFFFF"/>
      <name val="Corbel"/>
    </font>
    <font>
      <b/>
      <sz val="13.0"/>
      <color rgb="FF000000"/>
      <name val="Corbel"/>
    </font>
    <font>
      <sz val="11.0"/>
      <color rgb="FF000000"/>
      <name val="Corbel"/>
    </font>
    <font>
      <b/>
      <sz val="9.0"/>
      <color rgb="FFFFFFFF"/>
      <name val="Calibri"/>
    </font>
    <font>
      <sz val="11.0"/>
      <color rgb="FF3F3F3F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6DDB9"/>
        <bgColor rgb="FFF6DDB9"/>
      </patternFill>
    </fill>
    <fill>
      <patternFill patternType="solid">
        <fgColor rgb="FFC3E2F5"/>
        <bgColor rgb="FFC3E2F5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67883C"/>
        <bgColor rgb="FF67883C"/>
      </patternFill>
    </fill>
    <fill>
      <patternFill patternType="solid">
        <fgColor rgb="FFED926D"/>
        <bgColor rgb="FFED926D"/>
      </patternFill>
    </fill>
    <fill>
      <patternFill patternType="solid">
        <fgColor rgb="FF1F497D"/>
        <bgColor rgb="FF1F497D"/>
      </patternFill>
    </fill>
    <fill>
      <patternFill patternType="solid">
        <fgColor rgb="FFB8D198"/>
        <bgColor rgb="FFB8D198"/>
      </patternFill>
    </fill>
    <fill>
      <patternFill patternType="solid">
        <fgColor rgb="FFD0E0BA"/>
        <bgColor rgb="FFD0E0BA"/>
      </patternFill>
    </fill>
    <fill>
      <patternFill patternType="solid">
        <fgColor rgb="FFC00000"/>
        <bgColor rgb="FFC00000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16">
    <border/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004080"/>
      </top>
      <bottom style="thin">
        <color rgb="FF00408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bottom style="thin">
        <color rgb="FF00408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/>
      <right/>
      <top/>
      <bottom style="thin">
        <color rgb="FF0040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0" fillId="0" fontId="3" numFmtId="0" xfId="0" applyAlignment="1" applyFont="1">
      <alignment horizontal="left" vertical="bottom"/>
    </xf>
    <xf borderId="3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center"/>
    </xf>
    <xf borderId="4" fillId="0" fontId="0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bottom"/>
    </xf>
    <xf borderId="4" fillId="0" fontId="0" numFmtId="0" xfId="0" applyAlignment="1" applyBorder="1" applyFont="1">
      <alignment horizontal="center" vertical="bottom"/>
    </xf>
    <xf borderId="7" fillId="2" fontId="5" numFmtId="1" xfId="0" applyAlignment="1" applyBorder="1" applyFill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8" fillId="3" fontId="0" numFmtId="0" xfId="0" applyAlignment="1" applyBorder="1" applyFill="1" applyFont="1">
      <alignment horizontal="center" vertical="bottom"/>
    </xf>
    <xf borderId="3" fillId="0" fontId="1" numFmtId="0" xfId="0" applyAlignment="1" applyBorder="1" applyFont="1">
      <alignment shrinkToFit="0" vertical="bottom" wrapText="1"/>
    </xf>
    <xf borderId="0" fillId="0" fontId="5" numFmtId="0" xfId="0" applyAlignment="1" applyFont="1">
      <alignment horizontal="left" vertical="center"/>
    </xf>
    <xf borderId="3" fillId="4" fontId="1" numFmtId="16" xfId="0" applyAlignment="1" applyBorder="1" applyFill="1" applyFont="1" applyNumberFormat="1">
      <alignment horizontal="center" vertical="center"/>
    </xf>
    <xf borderId="3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8" fillId="4" fontId="6" numFmtId="0" xfId="0" applyAlignment="1" applyBorder="1" applyFont="1">
      <alignment horizontal="center" vertical="bottom"/>
    </xf>
    <xf borderId="8" fillId="5" fontId="0" numFmtId="0" xfId="0" applyAlignment="1" applyBorder="1" applyFill="1" applyFont="1">
      <alignment horizontal="center" vertical="bottom"/>
    </xf>
    <xf borderId="3" fillId="0" fontId="0" numFmtId="0" xfId="0" applyAlignment="1" applyBorder="1" applyFont="1">
      <alignment vertical="bottom"/>
    </xf>
    <xf borderId="9" fillId="6" fontId="7" numFmtId="0" xfId="0" applyAlignment="1" applyBorder="1" applyFill="1" applyFont="1">
      <alignment horizontal="left" vertical="center"/>
    </xf>
    <xf borderId="3" fillId="4" fontId="1" numFmtId="0" xfId="0" applyAlignment="1" applyBorder="1" applyFont="1">
      <alignment vertical="bottom"/>
    </xf>
    <xf borderId="9" fillId="2" fontId="7" numFmtId="14" xfId="0" applyAlignment="1" applyBorder="1" applyFont="1" applyNumberFormat="1">
      <alignment vertical="center"/>
    </xf>
    <xf borderId="3" fillId="7" fontId="1" numFmtId="0" xfId="0" applyAlignment="1" applyBorder="1" applyFill="1" applyFont="1">
      <alignment vertical="bottom"/>
    </xf>
    <xf borderId="7" fillId="2" fontId="7" numFmtId="14" xfId="0" applyAlignment="1" applyBorder="1" applyFont="1" applyNumberFormat="1">
      <alignment vertical="center"/>
    </xf>
    <xf borderId="3" fillId="8" fontId="1" numFmtId="0" xfId="0" applyAlignment="1" applyBorder="1" applyFill="1" applyFont="1">
      <alignment vertical="bottom"/>
    </xf>
    <xf borderId="3" fillId="0" fontId="1" numFmtId="0" xfId="0" applyAlignment="1" applyBorder="1" applyFont="1">
      <alignment shrinkToFit="0" vertical="center" wrapText="1"/>
    </xf>
    <xf borderId="3" fillId="4" fontId="0" numFmtId="0" xfId="0" applyAlignment="1" applyBorder="1" applyFont="1">
      <alignment vertical="bottom"/>
    </xf>
    <xf borderId="8" fillId="7" fontId="0" numFmtId="0" xfId="0" applyAlignment="1" applyBorder="1" applyFont="1">
      <alignment horizontal="center" vertical="bottom"/>
    </xf>
    <xf borderId="8" fillId="9" fontId="8" numFmtId="0" xfId="0" applyAlignment="1" applyBorder="1" applyFill="1" applyFont="1">
      <alignment horizontal="center" vertical="bottom"/>
    </xf>
    <xf borderId="10" fillId="0" fontId="1" numFmtId="0" xfId="0" applyAlignment="1" applyBorder="1" applyFont="1">
      <alignment vertical="bottom"/>
    </xf>
    <xf borderId="8" fillId="8" fontId="0" numFmtId="0" xfId="0" applyAlignment="1" applyBorder="1" applyFont="1">
      <alignment horizontal="center" vertical="bottom"/>
    </xf>
    <xf borderId="7" fillId="10" fontId="0" numFmtId="0" xfId="0" applyAlignment="1" applyBorder="1" applyFill="1" applyFont="1">
      <alignment horizontal="center" vertical="bottom"/>
    </xf>
    <xf borderId="10" fillId="0" fontId="1" numFmtId="0" xfId="0" applyAlignment="1" applyBorder="1" applyFont="1">
      <alignment horizontal="center" vertical="center"/>
    </xf>
    <xf borderId="0" fillId="0" fontId="4" numFmtId="0" xfId="0" applyAlignment="1" applyFont="1">
      <alignment vertical="bottom"/>
    </xf>
    <xf borderId="11" fillId="0" fontId="2" numFmtId="0" xfId="0" applyAlignment="1" applyBorder="1" applyFont="1">
      <alignment vertical="center"/>
    </xf>
    <xf borderId="12" fillId="0" fontId="9" numFmtId="0" xfId="0" applyAlignment="1" applyBorder="1" applyFont="1">
      <alignment horizontal="center" shrinkToFit="0" vertical="bottom" wrapText="1"/>
    </xf>
    <xf borderId="7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12" fillId="0" fontId="9" numFmtId="0" xfId="0" applyAlignment="1" applyBorder="1" applyFont="1">
      <alignment horizontal="left" vertical="bottom"/>
    </xf>
    <xf borderId="13" fillId="0" fontId="2" numFmtId="0" xfId="0" applyAlignment="1" applyBorder="1" applyFont="1">
      <alignment vertical="center"/>
    </xf>
    <xf borderId="12" fillId="0" fontId="9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center"/>
    </xf>
    <xf borderId="12" fillId="0" fontId="10" numFmtId="3" xfId="0" applyAlignment="1" applyBorder="1" applyFont="1" applyNumberFormat="1">
      <alignment horizontal="center" vertical="bottom"/>
    </xf>
    <xf borderId="3" fillId="11" fontId="1" numFmtId="0" xfId="0" applyAlignment="1" applyBorder="1" applyFill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2" fillId="0" fontId="10" numFmtId="14" xfId="0" applyAlignment="1" applyBorder="1" applyFont="1" applyNumberFormat="1">
      <alignment horizontal="right" textRotation="90" vertical="bottom"/>
    </xf>
    <xf borderId="14" fillId="2" fontId="10" numFmtId="14" xfId="0" applyAlignment="1" applyBorder="1" applyFont="1" applyNumberFormat="1">
      <alignment horizontal="right" textRotation="90" vertical="bottom"/>
    </xf>
    <xf borderId="14" fillId="2" fontId="10" numFmtId="14" xfId="0" applyAlignment="1" applyBorder="1" applyFont="1" applyNumberFormat="1">
      <alignment horizontal="center" textRotation="90" vertical="bottom"/>
    </xf>
    <xf borderId="12" fillId="0" fontId="10" numFmtId="14" xfId="0" applyAlignment="1" applyBorder="1" applyFont="1" applyNumberFormat="1">
      <alignment horizontal="center" textRotation="90" vertical="bottom"/>
    </xf>
    <xf borderId="0" fillId="0" fontId="11" numFmtId="0" xfId="0" applyAlignment="1" applyFont="1">
      <alignment horizontal="center" vertical="center"/>
    </xf>
    <xf borderId="7" fillId="12" fontId="11" numFmtId="0" xfId="0" applyAlignment="1" applyBorder="1" applyFill="1" applyFont="1">
      <alignment horizontal="left" shrinkToFit="0" vertical="center" wrapText="1"/>
    </xf>
    <xf borderId="7" fillId="13" fontId="11" numFmtId="0" xfId="0" applyAlignment="1" applyBorder="1" applyFill="1" applyFont="1">
      <alignment horizontal="center" shrinkToFit="0" vertical="center" wrapText="1"/>
    </xf>
    <xf borderId="7" fillId="13" fontId="11" numFmtId="14" xfId="0" applyAlignment="1" applyBorder="1" applyFont="1" applyNumberFormat="1">
      <alignment horizontal="center" vertical="center"/>
    </xf>
    <xf borderId="7" fillId="12" fontId="11" numFmtId="1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7" fillId="12" fontId="12" numFmtId="0" xfId="0" applyAlignment="1" applyBorder="1" applyFont="1">
      <alignment horizontal="left" vertical="center"/>
    </xf>
    <xf borderId="7" fillId="13" fontId="13" numFmtId="0" xfId="0" applyAlignment="1" applyBorder="1" applyFont="1">
      <alignment horizontal="center" vertical="center"/>
    </xf>
    <xf borderId="7" fillId="13" fontId="12" numFmtId="14" xfId="0" applyAlignment="1" applyBorder="1" applyFont="1" applyNumberFormat="1">
      <alignment horizontal="center" vertical="center"/>
    </xf>
    <xf borderId="7" fillId="12" fontId="12" numFmtId="14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7" fillId="12" fontId="14" numFmtId="0" xfId="0" applyAlignment="1" applyBorder="1" applyFont="1">
      <alignment horizontal="left" vertical="center"/>
    </xf>
    <xf borderId="7" fillId="13" fontId="14" numFmtId="0" xfId="0" applyAlignment="1" applyBorder="1" applyFont="1">
      <alignment horizontal="center" vertical="center"/>
    </xf>
    <xf borderId="7" fillId="13" fontId="14" numFmtId="14" xfId="0" applyAlignment="1" applyBorder="1" applyFont="1" applyNumberFormat="1">
      <alignment horizontal="center" vertical="center"/>
    </xf>
    <xf borderId="7" fillId="12" fontId="14" numFmtId="14" xfId="0" applyAlignment="1" applyBorder="1" applyFont="1" applyNumberFormat="1">
      <alignment horizontal="center" vertical="center"/>
    </xf>
    <xf borderId="7" fillId="13" fontId="14" numFmtId="0" xfId="0" applyAlignment="1" applyBorder="1" applyFont="1">
      <alignment horizontal="center" readingOrder="0" vertical="center"/>
    </xf>
    <xf borderId="7" fillId="13" fontId="0" numFmtId="14" xfId="0" applyAlignment="1" applyBorder="1" applyFont="1" applyNumberFormat="1">
      <alignment horizontal="center" vertical="bottom"/>
    </xf>
    <xf borderId="7" fillId="13" fontId="12" numFmtId="0" xfId="0" applyAlignment="1" applyBorder="1" applyFont="1">
      <alignment horizontal="center" vertical="center"/>
    </xf>
    <xf borderId="7" fillId="13" fontId="14" numFmtId="14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5" numFmtId="0" xfId="0" applyAlignment="1" applyFont="1">
      <alignment horizontal="left" shrinkToFit="0" vertical="top" wrapText="1"/>
    </xf>
    <xf borderId="7" fillId="12" fontId="14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vertical="bottom"/>
    </xf>
    <xf borderId="7" fillId="14" fontId="18" numFmtId="0" xfId="0" applyAlignment="1" applyBorder="1" applyFill="1" applyFont="1">
      <alignment horizontal="center" vertical="center"/>
    </xf>
    <xf borderId="7" fillId="15" fontId="19" numFmtId="0" xfId="0" applyAlignment="1" applyBorder="1" applyFill="1" applyFont="1">
      <alignment vertical="center"/>
    </xf>
    <xf borderId="7" fillId="16" fontId="20" numFmtId="0" xfId="0" applyAlignment="1" applyBorder="1" applyFill="1" applyFont="1">
      <alignment horizontal="left" vertical="bottom"/>
    </xf>
    <xf borderId="7" fillId="16" fontId="21" numFmtId="0" xfId="0" applyAlignment="1" applyBorder="1" applyFont="1">
      <alignment horizontal="center" vertical="bottom"/>
    </xf>
    <xf borderId="7" fillId="17" fontId="3" numFmtId="0" xfId="0" applyAlignment="1" applyBorder="1" applyFill="1" applyFont="1">
      <alignment horizontal="left" vertical="center"/>
    </xf>
    <xf borderId="7" fillId="17" fontId="0" numFmtId="0" xfId="0" applyAlignment="1" applyBorder="1" applyFont="1">
      <alignment horizontal="left" shrinkToFit="0" vertical="center" wrapText="1"/>
    </xf>
    <xf borderId="7" fillId="17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1"/>
    </xf>
    <xf borderId="15" fillId="16" fontId="22" numFmtId="0" xfId="0" applyAlignment="1" applyBorder="1" applyFont="1">
      <alignment shrinkToFit="0" vertical="center" wrapText="1"/>
    </xf>
    <xf borderId="15" fillId="0" fontId="23" numFmtId="0" xfId="0" applyAlignment="1" applyBorder="1" applyFont="1">
      <alignment vertical="center"/>
    </xf>
    <xf borderId="15" fillId="0" fontId="23" numFmtId="14" xfId="0" applyAlignment="1" applyBorder="1" applyFont="1" applyNumberFormat="1">
      <alignment vertical="center"/>
    </xf>
    <xf borderId="15" fillId="0" fontId="0" numFmtId="0" xfId="0" applyAlignment="1" applyBorder="1" applyFont="1">
      <alignment vertical="center"/>
    </xf>
  </cellXfs>
  <cellStyles count="1">
    <cellStyle xfId="0" name="Normal" builtinId="0"/>
  </cellStyles>
  <dxfs count="12">
    <dxf>
      <font/>
      <fill>
        <patternFill patternType="none"/>
      </fill>
      <border>
        <top style="thin">
          <color rgb="FF735773"/>
        </top>
      </border>
    </dxf>
    <dxf>
      <font>
        <color rgb="FFFFFFFF"/>
      </font>
      <fill>
        <patternFill patternType="solid">
          <fgColor rgb="FF004080"/>
          <bgColor rgb="FF004080"/>
        </patternFill>
      </fill>
      <border/>
    </dxf>
    <dxf>
      <font>
        <color rgb="FFFFFFFF"/>
      </font>
      <fill>
        <patternFill patternType="solid">
          <fgColor rgb="FFC00000"/>
          <bgColor rgb="FFC00000"/>
        </patternFill>
      </fill>
      <border/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4080"/>
          <bgColor rgb="FF004080"/>
        </patternFill>
      </fill>
      <border>
        <bottom style="thin">
          <color rgb="FFFFFFFF"/>
        </bottom>
      </border>
    </dxf>
    <dxf>
      <font/>
      <fill>
        <patternFill patternType="solid">
          <fgColor rgb="FFC00000"/>
          <bgColor rgb="FFC00000"/>
        </patternFill>
      </fill>
      <border>
        <bottom style="thin">
          <color rgb="FFFFFFFF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rgb="FFFFFFFF"/>
        </bottom>
      </border>
    </dxf>
    <dxf>
      <font/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ont/>
      <fill>
        <patternFill patternType="none"/>
      </fill>
      <border>
        <bottom style="thin">
          <color rgb="FFFFFFFF"/>
        </bottom>
      </border>
    </dxf>
    <dxf>
      <font/>
      <fill>
        <patternFill patternType="solid">
          <fgColor rgb="FFC3E2F5"/>
          <bgColor rgb="FFC3E2F5"/>
        </patternFill>
      </fill>
      <border>
        <left style="thin">
          <color rgb="FF004080"/>
        </left>
        <right style="thin">
          <color rgb="FF004080"/>
        </right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ont/>
      <fill>
        <patternFill patternType="solid">
          <fgColor rgb="FFC3E2F5"/>
          <bgColor rgb="FFC3E2F5"/>
        </patternFill>
      </fill>
      <border>
        <left style="thin">
          <color rgb="FF004080"/>
        </left>
        <right style="thin">
          <color rgb="FF004080"/>
        </right>
        <bottom style="thin">
          <color rgb="FF735773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+mn-lt"/>
              </a:defRPr>
            </a:pPr>
            <a:r>
              <a:t>Curva S - Prazo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S - Prazo'!$C$2</c:f>
            </c:strRef>
          </c:tx>
          <c:spPr>
            <a:ln cmpd="sng" w="19050">
              <a:solidFill>
                <a:srgbClr val="004080"/>
              </a:solidFill>
              <a:prstDash val="solid"/>
            </a:ln>
          </c:spPr>
          <c:marker>
            <c:symbol val="none"/>
          </c:marker>
          <c:cat>
            <c:strRef>
              <c:f>'Curva S - Prazo'!$B$3:$B$24</c:f>
            </c:strRef>
          </c:cat>
          <c:val>
            <c:numRef>
              <c:f>'Curva S - Prazo'!$C$3:$C$24</c:f>
            </c:numRef>
          </c:val>
          <c:smooth val="0"/>
        </c:ser>
        <c:ser>
          <c:idx val="1"/>
          <c:order val="1"/>
          <c:tx>
            <c:strRef>
              <c:f>'Curva S - Prazo'!$D$2</c:f>
            </c:strRef>
          </c:tx>
          <c:spPr>
            <a:ln cmpd="sng"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strRef>
              <c:f>'Curva S - Prazo'!$B$3:$B$24</c:f>
            </c:strRef>
          </c:cat>
          <c:val>
            <c:numRef>
              <c:f>'Curva S - Prazo'!$D$3:$D$24</c:f>
            </c:numRef>
          </c:val>
          <c:smooth val="0"/>
        </c:ser>
        <c:axId val="139372716"/>
        <c:axId val="672591582"/>
      </c:lineChart>
      <c:catAx>
        <c:axId val="13937271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672591582"/>
      </c:catAx>
      <c:valAx>
        <c:axId val="672591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3937271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+mn-lt"/>
            </a:defRPr>
          </a:pPr>
        </a:p>
      </c:txPr>
    </c:legend>
  </c:chart>
  <c:spPr>
    <a:solidFill>
      <a:srgbClr val="404040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247650</xdr:colOff>
      <xdr:row>2</xdr:row>
      <xdr:rowOff>9525</xdr:rowOff>
    </xdr:from>
    <xdr:ext cx="9105900" cy="6315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600075</xdr:colOff>
      <xdr:row>9</xdr:row>
      <xdr:rowOff>104775</xdr:rowOff>
    </xdr:from>
    <xdr:ext cx="1619250" cy="1628775"/>
    <xdr:grpSp>
      <xdr:nvGrpSpPr>
        <xdr:cNvPr id="2" name="Shape 2"/>
        <xdr:cNvGrpSpPr/>
      </xdr:nvGrpSpPr>
      <xdr:grpSpPr>
        <a:xfrm>
          <a:off x="4536375" y="2965613"/>
          <a:ext cx="1619250" cy="1628775"/>
          <a:chOff x="4536375" y="2965613"/>
          <a:chExt cx="1619250" cy="1628775"/>
        </a:xfrm>
      </xdr:grpSpPr>
      <xdr:grpSp>
        <xdr:nvGrpSpPr>
          <xdr:cNvPr id="3" name="Shape 3"/>
          <xdr:cNvGrpSpPr/>
        </xdr:nvGrpSpPr>
        <xdr:grpSpPr>
          <a:xfrm>
            <a:off x="4536375" y="2965613"/>
            <a:ext cx="1619250" cy="1628775"/>
            <a:chOff x="5486400" y="2667000"/>
            <a:chExt cx="1620000" cy="1620000"/>
          </a:xfrm>
        </xdr:grpSpPr>
        <xdr:sp>
          <xdr:nvSpPr>
            <xdr:cNvPr id="4" name="Shape 4"/>
            <xdr:cNvSpPr/>
          </xdr:nvSpPr>
          <xdr:spPr>
            <a:xfrm>
              <a:off x="5486400" y="2667000"/>
              <a:ext cx="1620000" cy="162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5486400" y="2667000"/>
              <a:ext cx="1620000" cy="1620000"/>
            </a:xfrm>
            <a:prstGeom prst="rect">
              <a:avLst/>
            </a:prstGeom>
            <a:gradFill>
              <a:gsLst>
                <a:gs pos="0">
                  <a:srgbClr val="3D8186"/>
                </a:gs>
                <a:gs pos="80000">
                  <a:srgbClr val="50A9B1"/>
                </a:gs>
                <a:gs pos="100000">
                  <a:srgbClr val="50ABB3"/>
                </a:gs>
              </a:gsLst>
              <a:lin ang="16200000" scaled="0"/>
            </a:gradFill>
            <a:ln cap="flat" cmpd="sng" w="9525">
              <a:solidFill>
                <a:srgbClr val="5BA3A9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Acesse Também nossa Loja Virtual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857250</xdr:colOff>
      <xdr:row>2</xdr:row>
      <xdr:rowOff>190500</xdr:rowOff>
    </xdr:from>
    <xdr:ext cx="1628775" cy="1628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2</xdr:row>
      <xdr:rowOff>190500</xdr:rowOff>
    </xdr:from>
    <xdr:ext cx="1619250" cy="1628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2</xdr:row>
      <xdr:rowOff>190500</xdr:rowOff>
    </xdr:from>
    <xdr:ext cx="1619250" cy="16287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9</xdr:row>
      <xdr:rowOff>104775</xdr:rowOff>
    </xdr:from>
    <xdr:ext cx="1619250" cy="16287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857250</xdr:colOff>
      <xdr:row>9</xdr:row>
      <xdr:rowOff>104775</xdr:rowOff>
    </xdr:from>
    <xdr:ext cx="1628775" cy="16287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16</xdr:row>
      <xdr:rowOff>123825</xdr:rowOff>
    </xdr:from>
    <xdr:ext cx="609600" cy="61912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19</xdr:row>
      <xdr:rowOff>123825</xdr:rowOff>
    </xdr:from>
    <xdr:ext cx="609600" cy="61912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180975</xdr:rowOff>
    </xdr:from>
    <xdr:ext cx="1743075" cy="36195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nhasplanilhas.com.br/" TargetMode="External"/><Relationship Id="rId2" Type="http://schemas.openxmlformats.org/officeDocument/2006/relationships/hyperlink" Target="mailto:contato@minhasplanilhas.com.br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11.75"/>
    <col customWidth="1" min="3" max="3" width="32.88"/>
    <col customWidth="1" min="4" max="4" width="16.88"/>
    <col customWidth="1" min="5" max="5" width="19.13"/>
    <col customWidth="1" min="6" max="7" width="19.63"/>
    <col customWidth="1" min="8" max="8" width="25.25"/>
    <col customWidth="1" min="9" max="9" width="15.5"/>
    <col customWidth="1" min="10" max="20" width="2.75"/>
    <col customWidth="1" min="21" max="21" width="2.88"/>
    <col customWidth="1" min="22" max="51" width="2.75"/>
  </cols>
  <sheetData>
    <row r="1" ht="17.25" customHeight="1">
      <c r="A1" s="1"/>
      <c r="B1" s="1"/>
      <c r="C1" s="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ht="24.0" customHeight="1">
      <c r="A2" s="1"/>
      <c r="B2" s="11" t="s">
        <v>6</v>
      </c>
      <c r="F2" s="6"/>
      <c r="G2" s="6"/>
      <c r="H2" s="13"/>
      <c r="I2" s="13"/>
      <c r="J2" s="15"/>
      <c r="K2" s="17" t="s">
        <v>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1"/>
      <c r="Z2" s="17" t="s">
        <v>13</v>
      </c>
      <c r="AA2" s="1"/>
      <c r="AB2" s="6"/>
      <c r="AC2" s="6"/>
      <c r="AD2" s="22"/>
      <c r="AE2" s="1"/>
      <c r="AF2" s="6" t="s">
        <v>14</v>
      </c>
      <c r="AG2" s="6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ht="24.0" customHeight="1">
      <c r="A3" s="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ht="18.75" customHeight="1">
      <c r="A4" s="1"/>
      <c r="F4" s="24" t="s">
        <v>15</v>
      </c>
      <c r="G4" s="24"/>
      <c r="H4" s="26">
        <v>43162.0</v>
      </c>
      <c r="I4" s="28"/>
      <c r="J4" s="32"/>
      <c r="K4" s="17" t="s">
        <v>21</v>
      </c>
      <c r="L4" s="1"/>
      <c r="M4" s="1"/>
      <c r="N4" s="33" t="s">
        <v>22</v>
      </c>
      <c r="O4" s="1" t="s">
        <v>23</v>
      </c>
      <c r="P4" s="1"/>
      <c r="Q4" s="1"/>
      <c r="R4" s="6"/>
      <c r="S4" s="6"/>
      <c r="T4" s="35"/>
      <c r="U4" s="17" t="s">
        <v>24</v>
      </c>
      <c r="V4" s="1"/>
      <c r="W4" s="1"/>
      <c r="X4" s="6"/>
      <c r="Y4" s="36"/>
      <c r="Z4" s="17" t="s">
        <v>25</v>
      </c>
      <c r="AA4" s="6"/>
      <c r="AB4" s="6"/>
      <c r="AC4" s="1"/>
      <c r="AD4" s="1"/>
      <c r="AE4" s="1"/>
      <c r="AF4" s="1"/>
      <c r="AG4" s="1"/>
      <c r="AH4" s="1"/>
      <c r="AI4" s="1"/>
      <c r="AJ4" s="1"/>
      <c r="AK4" s="1"/>
      <c r="AL4" s="1"/>
      <c r="AM4" s="6"/>
      <c r="AN4" s="6"/>
      <c r="AO4" s="6"/>
      <c r="AP4" s="6"/>
      <c r="AQ4" s="6"/>
      <c r="AR4" s="1"/>
      <c r="AS4" s="1"/>
      <c r="AT4" s="1"/>
      <c r="AU4" s="1"/>
      <c r="AV4" s="1"/>
      <c r="AW4" s="1"/>
      <c r="AX4" s="1"/>
      <c r="AY4" s="1"/>
    </row>
    <row r="5" ht="17.25" customHeight="1">
      <c r="A5" s="1"/>
      <c r="F5" s="38"/>
      <c r="G5" s="38"/>
      <c r="H5" s="38"/>
      <c r="I5" s="3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6"/>
      <c r="AW5" s="6"/>
      <c r="AX5" s="6"/>
      <c r="AY5" s="1"/>
    </row>
    <row r="6" ht="73.5" customHeight="1">
      <c r="A6" s="1"/>
      <c r="B6" s="40" t="s">
        <v>27</v>
      </c>
      <c r="C6" s="43" t="s">
        <v>29</v>
      </c>
      <c r="D6" s="45" t="s">
        <v>31</v>
      </c>
      <c r="E6" s="45" t="s">
        <v>32</v>
      </c>
      <c r="F6" s="40" t="s">
        <v>33</v>
      </c>
      <c r="G6" s="40" t="s">
        <v>34</v>
      </c>
      <c r="H6" s="40" t="s">
        <v>35</v>
      </c>
      <c r="I6" s="40" t="s">
        <v>36</v>
      </c>
      <c r="J6" s="47"/>
      <c r="K6" s="50">
        <f>$H$4</f>
        <v>43162</v>
      </c>
      <c r="L6" s="51">
        <f t="shared" ref="L6:AO6" si="1">K6+7</f>
        <v>43169</v>
      </c>
      <c r="M6" s="51">
        <f t="shared" si="1"/>
        <v>43176</v>
      </c>
      <c r="N6" s="51">
        <f t="shared" si="1"/>
        <v>43183</v>
      </c>
      <c r="O6" s="51">
        <f t="shared" si="1"/>
        <v>43190</v>
      </c>
      <c r="P6" s="51">
        <f t="shared" si="1"/>
        <v>43197</v>
      </c>
      <c r="Q6" s="51">
        <f t="shared" si="1"/>
        <v>43204</v>
      </c>
      <c r="R6" s="51">
        <f t="shared" si="1"/>
        <v>43211</v>
      </c>
      <c r="S6" s="51">
        <f t="shared" si="1"/>
        <v>43218</v>
      </c>
      <c r="T6" s="51">
        <f t="shared" si="1"/>
        <v>43225</v>
      </c>
      <c r="U6" s="51">
        <f t="shared" si="1"/>
        <v>43232</v>
      </c>
      <c r="V6" s="51">
        <f t="shared" si="1"/>
        <v>43239</v>
      </c>
      <c r="W6" s="51">
        <f t="shared" si="1"/>
        <v>43246</v>
      </c>
      <c r="X6" s="51">
        <f t="shared" si="1"/>
        <v>43253</v>
      </c>
      <c r="Y6" s="51">
        <f t="shared" si="1"/>
        <v>43260</v>
      </c>
      <c r="Z6" s="51">
        <f t="shared" si="1"/>
        <v>43267</v>
      </c>
      <c r="AA6" s="51">
        <f t="shared" si="1"/>
        <v>43274</v>
      </c>
      <c r="AB6" s="51">
        <f t="shared" si="1"/>
        <v>43281</v>
      </c>
      <c r="AC6" s="51">
        <f t="shared" si="1"/>
        <v>43288</v>
      </c>
      <c r="AD6" s="51">
        <f t="shared" si="1"/>
        <v>43295</v>
      </c>
      <c r="AE6" s="51">
        <f t="shared" si="1"/>
        <v>43302</v>
      </c>
      <c r="AF6" s="51">
        <f t="shared" si="1"/>
        <v>43309</v>
      </c>
      <c r="AG6" s="51">
        <f t="shared" si="1"/>
        <v>43316</v>
      </c>
      <c r="AH6" s="51">
        <f t="shared" si="1"/>
        <v>43323</v>
      </c>
      <c r="AI6" s="51">
        <f t="shared" si="1"/>
        <v>43330</v>
      </c>
      <c r="AJ6" s="51">
        <f t="shared" si="1"/>
        <v>43337</v>
      </c>
      <c r="AK6" s="51">
        <f t="shared" si="1"/>
        <v>43344</v>
      </c>
      <c r="AL6" s="51">
        <f t="shared" si="1"/>
        <v>43351</v>
      </c>
      <c r="AM6" s="51">
        <f t="shared" si="1"/>
        <v>43358</v>
      </c>
      <c r="AN6" s="51">
        <f t="shared" si="1"/>
        <v>43365</v>
      </c>
      <c r="AO6" s="51">
        <f t="shared" si="1"/>
        <v>43372</v>
      </c>
      <c r="AP6" s="52"/>
      <c r="AQ6" s="52"/>
      <c r="AR6" s="52"/>
      <c r="AS6" s="52"/>
      <c r="AT6" s="53"/>
      <c r="AU6" s="53"/>
      <c r="AV6" s="53"/>
      <c r="AW6" s="53"/>
      <c r="AX6" s="53"/>
      <c r="AY6" s="53"/>
    </row>
    <row r="7" ht="30.0" customHeight="1">
      <c r="A7" s="1"/>
      <c r="B7" s="54" t="s">
        <v>39</v>
      </c>
      <c r="C7" s="55" t="s">
        <v>40</v>
      </c>
      <c r="D7" s="56"/>
      <c r="E7" s="57">
        <v>43162.0</v>
      </c>
      <c r="F7" s="57" t="s">
        <v>41</v>
      </c>
      <c r="G7" s="57">
        <v>43372.0</v>
      </c>
      <c r="H7" s="57" t="s">
        <v>42</v>
      </c>
      <c r="I7" s="58" t="s">
        <v>9</v>
      </c>
      <c r="J7" s="22"/>
      <c r="K7" s="32"/>
      <c r="L7" s="15"/>
      <c r="M7" s="15"/>
      <c r="N7" s="15"/>
      <c r="O7" s="15"/>
      <c r="P7" s="15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36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ht="18.75" customHeight="1">
      <c r="A8" s="1"/>
      <c r="B8" s="59" t="s">
        <v>43</v>
      </c>
      <c r="C8" s="60" t="s">
        <v>44</v>
      </c>
      <c r="D8" s="61"/>
      <c r="E8" s="62">
        <v>43176.0</v>
      </c>
      <c r="F8" s="62"/>
      <c r="G8" s="62">
        <v>43204.0</v>
      </c>
      <c r="H8" s="62" t="s">
        <v>45</v>
      </c>
      <c r="I8" s="63" t="s">
        <v>46</v>
      </c>
      <c r="J8" s="22"/>
      <c r="K8" s="22"/>
      <c r="L8" s="32"/>
      <c r="M8" s="15"/>
      <c r="N8" s="15"/>
      <c r="O8" s="15"/>
      <c r="P8" s="15"/>
      <c r="Q8" s="36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ht="18.75" customHeight="1">
      <c r="A9" s="1"/>
      <c r="B9" s="64" t="s">
        <v>47</v>
      </c>
      <c r="C9" s="65" t="s">
        <v>48</v>
      </c>
      <c r="D9" s="66">
        <f>(F9-E9)</f>
        <v>3</v>
      </c>
      <c r="E9" s="67">
        <v>43173.0</v>
      </c>
      <c r="F9" s="67">
        <v>43176.0</v>
      </c>
      <c r="G9" s="67">
        <v>43204.0</v>
      </c>
      <c r="H9" s="67" t="s">
        <v>49</v>
      </c>
      <c r="I9" s="68" t="s">
        <v>50</v>
      </c>
      <c r="J9" s="22"/>
      <c r="K9" s="22"/>
      <c r="L9" s="32"/>
      <c r="M9" s="21"/>
      <c r="N9" s="22"/>
      <c r="O9" s="22"/>
      <c r="P9" s="22"/>
      <c r="Q9" s="36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ht="18.75" customHeight="1">
      <c r="A10" s="1"/>
      <c r="B10" s="64" t="s">
        <v>51</v>
      </c>
      <c r="C10" s="65" t="s">
        <v>52</v>
      </c>
      <c r="D10" s="66"/>
      <c r="E10" s="67">
        <v>43173.0</v>
      </c>
      <c r="F10" s="67"/>
      <c r="G10" s="67">
        <v>43372.0</v>
      </c>
      <c r="H10" s="67" t="s">
        <v>45</v>
      </c>
      <c r="I10" s="68" t="s">
        <v>46</v>
      </c>
      <c r="J10" s="22"/>
      <c r="K10" s="22"/>
      <c r="L10" s="32"/>
      <c r="M10" s="15"/>
      <c r="N10" s="15"/>
      <c r="O10" s="15"/>
      <c r="P10" s="15"/>
      <c r="Q10" s="36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ht="18.75" customHeight="1">
      <c r="A11" s="1"/>
      <c r="B11" s="64" t="s">
        <v>53</v>
      </c>
      <c r="C11" s="65" t="s">
        <v>54</v>
      </c>
      <c r="D11" s="66">
        <f>(F11-E11)</f>
        <v>0</v>
      </c>
      <c r="E11" s="67">
        <v>43173.0</v>
      </c>
      <c r="F11" s="67">
        <v>43173.0</v>
      </c>
      <c r="G11" s="67">
        <v>43204.0</v>
      </c>
      <c r="H11" s="67" t="s">
        <v>55</v>
      </c>
      <c r="I11" s="68" t="s">
        <v>50</v>
      </c>
      <c r="J11" s="22"/>
      <c r="K11" s="22"/>
      <c r="L11" s="32"/>
      <c r="M11" s="21"/>
      <c r="N11" s="22"/>
      <c r="O11" s="22"/>
      <c r="P11" s="22"/>
      <c r="Q11" s="36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ht="18.75" customHeight="1">
      <c r="A12" s="1"/>
      <c r="B12" s="64" t="s">
        <v>56</v>
      </c>
      <c r="C12" s="65" t="s">
        <v>57</v>
      </c>
      <c r="D12" s="66"/>
      <c r="E12" s="67">
        <v>43183.0</v>
      </c>
      <c r="F12" s="67" t="s">
        <v>41</v>
      </c>
      <c r="G12" s="67">
        <v>43204.0</v>
      </c>
      <c r="H12" s="69" t="s">
        <v>45</v>
      </c>
      <c r="I12" s="68" t="s">
        <v>58</v>
      </c>
      <c r="J12" s="22"/>
      <c r="K12" s="22"/>
      <c r="L12" s="22"/>
      <c r="M12" s="22"/>
      <c r="N12" s="32"/>
      <c r="O12" s="22"/>
      <c r="P12" s="22"/>
      <c r="Q12" s="36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ht="18.75" customHeight="1">
      <c r="A13" s="1"/>
      <c r="B13" s="64" t="s">
        <v>59</v>
      </c>
      <c r="C13" s="65" t="s">
        <v>60</v>
      </c>
      <c r="D13" s="66"/>
      <c r="E13" s="67">
        <v>43183.0</v>
      </c>
      <c r="F13" s="67" t="s">
        <v>41</v>
      </c>
      <c r="G13" s="67">
        <v>43204.0</v>
      </c>
      <c r="H13" s="67" t="s">
        <v>45</v>
      </c>
      <c r="I13" s="68" t="s">
        <v>58</v>
      </c>
      <c r="J13" s="22"/>
      <c r="K13" s="22"/>
      <c r="L13" s="22"/>
      <c r="M13" s="22"/>
      <c r="N13" s="32"/>
      <c r="O13" s="22"/>
      <c r="P13" s="22"/>
      <c r="Q13" s="36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ht="18.75" customHeight="1">
      <c r="A14" s="1"/>
      <c r="B14" s="64" t="s">
        <v>61</v>
      </c>
      <c r="C14" s="65" t="s">
        <v>62</v>
      </c>
      <c r="D14" s="66"/>
      <c r="E14" s="67">
        <v>43183.0</v>
      </c>
      <c r="F14" s="67" t="s">
        <v>41</v>
      </c>
      <c r="G14" s="67">
        <v>43204.0</v>
      </c>
      <c r="H14" s="69" t="s">
        <v>45</v>
      </c>
      <c r="I14" s="68" t="s">
        <v>58</v>
      </c>
      <c r="J14" s="22"/>
      <c r="K14" s="22"/>
      <c r="L14" s="22"/>
      <c r="M14" s="22"/>
      <c r="N14" s="32"/>
      <c r="O14" s="22"/>
      <c r="P14" s="22"/>
      <c r="Q14" s="36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ht="18.75" customHeight="1">
      <c r="A15" s="1"/>
      <c r="B15" s="64" t="s">
        <v>63</v>
      </c>
      <c r="C15" s="65"/>
      <c r="D15" s="66"/>
      <c r="E15" s="67"/>
      <c r="F15" s="67"/>
      <c r="G15" s="67">
        <v>43204.0</v>
      </c>
      <c r="H15" s="67"/>
      <c r="I15" s="68" t="s">
        <v>58</v>
      </c>
      <c r="J15" s="22"/>
      <c r="K15" s="22"/>
      <c r="L15" s="22"/>
      <c r="M15" s="22"/>
      <c r="N15" s="22"/>
      <c r="O15" s="22"/>
      <c r="P15" s="22"/>
      <c r="Q15" s="36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ht="18.75" customHeight="1">
      <c r="A16" s="1"/>
      <c r="B16" s="64" t="s">
        <v>64</v>
      </c>
      <c r="C16" s="65"/>
      <c r="D16" s="66"/>
      <c r="E16" s="67"/>
      <c r="F16" s="67"/>
      <c r="G16" s="67">
        <v>43204.0</v>
      </c>
      <c r="H16" s="67"/>
      <c r="I16" s="68" t="s">
        <v>58</v>
      </c>
      <c r="J16" s="22"/>
      <c r="K16" s="22"/>
      <c r="L16" s="22"/>
      <c r="M16" s="22"/>
      <c r="N16" s="22"/>
      <c r="O16" s="22"/>
      <c r="P16" s="22"/>
      <c r="Q16" s="36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ht="18.75" customHeight="1">
      <c r="A17" s="1"/>
      <c r="B17" s="64" t="s">
        <v>65</v>
      </c>
      <c r="C17" s="65" t="s">
        <v>66</v>
      </c>
      <c r="D17" s="66">
        <f>(F17-E17)</f>
        <v>3</v>
      </c>
      <c r="E17" s="67">
        <v>43192.0</v>
      </c>
      <c r="F17" s="67">
        <v>43195.0</v>
      </c>
      <c r="G17" s="67">
        <v>43204.0</v>
      </c>
      <c r="H17" s="67" t="s">
        <v>45</v>
      </c>
      <c r="I17" s="68" t="s">
        <v>50</v>
      </c>
      <c r="J17" s="22"/>
      <c r="K17" s="22"/>
      <c r="L17" s="22"/>
      <c r="M17" s="22"/>
      <c r="N17" s="22"/>
      <c r="O17" s="32"/>
      <c r="P17" s="21"/>
      <c r="Q17" s="36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ht="18.75" customHeight="1">
      <c r="A18" s="1"/>
      <c r="B18" s="64" t="s">
        <v>67</v>
      </c>
      <c r="C18" s="65" t="s">
        <v>68</v>
      </c>
      <c r="D18" s="66"/>
      <c r="E18" s="67">
        <v>43183.0</v>
      </c>
      <c r="F18" s="70" t="s">
        <v>41</v>
      </c>
      <c r="G18" s="67">
        <v>43204.0</v>
      </c>
      <c r="H18" s="67" t="s">
        <v>45</v>
      </c>
      <c r="I18" s="68" t="s">
        <v>58</v>
      </c>
      <c r="J18" s="22"/>
      <c r="K18" s="22"/>
      <c r="L18" s="22"/>
      <c r="M18" s="22"/>
      <c r="N18" s="32"/>
      <c r="O18" s="15"/>
      <c r="P18" s="15"/>
      <c r="Q18" s="36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ht="18.75" customHeight="1">
      <c r="A19" s="1"/>
      <c r="B19" s="64" t="s">
        <v>69</v>
      </c>
      <c r="C19" s="65" t="s">
        <v>70</v>
      </c>
      <c r="D19" s="66">
        <f>(F19-E19)</f>
        <v>9</v>
      </c>
      <c r="E19" s="67">
        <v>43183.0</v>
      </c>
      <c r="F19" s="67">
        <v>43192.0</v>
      </c>
      <c r="G19" s="67">
        <v>43204.0</v>
      </c>
      <c r="H19" s="67" t="s">
        <v>45</v>
      </c>
      <c r="I19" s="68" t="s">
        <v>50</v>
      </c>
      <c r="J19" s="22"/>
      <c r="K19" s="22"/>
      <c r="L19" s="22"/>
      <c r="M19" s="22"/>
      <c r="N19" s="32"/>
      <c r="O19" s="15"/>
      <c r="P19" s="21"/>
      <c r="Q19" s="36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ht="18.75" customHeight="1">
      <c r="A20" s="1"/>
      <c r="B20" s="64" t="s">
        <v>71</v>
      </c>
      <c r="C20" s="65" t="s">
        <v>72</v>
      </c>
      <c r="D20" s="66"/>
      <c r="E20" s="67"/>
      <c r="F20" s="67"/>
      <c r="G20" s="67"/>
      <c r="H20" s="67"/>
      <c r="I20" s="68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ht="18.75" customHeight="1">
      <c r="A21" s="1"/>
      <c r="B21" s="59" t="s">
        <v>67</v>
      </c>
      <c r="C21" s="60" t="s">
        <v>73</v>
      </c>
      <c r="D21" s="71"/>
      <c r="E21" s="62"/>
      <c r="F21" s="62"/>
      <c r="G21" s="62"/>
      <c r="H21" s="62"/>
      <c r="I21" s="6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ht="18.75" customHeight="1">
      <c r="A22" s="1"/>
      <c r="B22" s="64" t="s">
        <v>69</v>
      </c>
      <c r="C22" s="65" t="s">
        <v>74</v>
      </c>
      <c r="D22" s="66"/>
      <c r="E22" s="72">
        <v>43190.0</v>
      </c>
      <c r="F22" s="67"/>
      <c r="G22" s="67"/>
      <c r="H22" s="67"/>
      <c r="I22" s="6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ht="18.75" customHeight="1">
      <c r="A23" s="1"/>
      <c r="B23" s="64" t="s">
        <v>71</v>
      </c>
      <c r="C23" s="65" t="s">
        <v>75</v>
      </c>
      <c r="D23" s="66"/>
      <c r="E23" s="67"/>
      <c r="F23" s="67"/>
      <c r="G23" s="67"/>
      <c r="H23" s="67"/>
      <c r="I23" s="6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ht="18.75" customHeight="1">
      <c r="A24" s="1"/>
      <c r="B24" s="64" t="s">
        <v>76</v>
      </c>
      <c r="C24" s="65" t="s">
        <v>77</v>
      </c>
      <c r="D24" s="66"/>
      <c r="E24" s="67"/>
      <c r="F24" s="67"/>
      <c r="G24" s="67"/>
      <c r="H24" s="67"/>
      <c r="I24" s="6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ht="18.75" customHeight="1">
      <c r="A25" s="1"/>
      <c r="B25" s="64" t="s">
        <v>78</v>
      </c>
      <c r="C25" s="65" t="s">
        <v>79</v>
      </c>
      <c r="D25" s="66"/>
      <c r="E25" s="67"/>
      <c r="F25" s="67"/>
      <c r="G25" s="67"/>
      <c r="H25" s="67"/>
      <c r="I25" s="6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ht="18.75" customHeight="1">
      <c r="A26" s="1"/>
      <c r="B26" s="64" t="s">
        <v>80</v>
      </c>
      <c r="C26" s="65" t="s">
        <v>81</v>
      </c>
      <c r="D26" s="66"/>
      <c r="E26" s="67"/>
      <c r="F26" s="67"/>
      <c r="G26" s="67"/>
      <c r="H26" s="67"/>
      <c r="I26" s="6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ht="18.75" customHeight="1">
      <c r="A27" s="1"/>
      <c r="B27" s="64" t="s">
        <v>82</v>
      </c>
      <c r="C27" s="65" t="s">
        <v>83</v>
      </c>
      <c r="D27" s="66"/>
      <c r="E27" s="67"/>
      <c r="F27" s="67"/>
      <c r="G27" s="67"/>
      <c r="H27" s="67"/>
      <c r="I27" s="6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ht="18.75" customHeight="1">
      <c r="A28" s="1"/>
      <c r="B28" s="59" t="s">
        <v>84</v>
      </c>
      <c r="C28" s="60" t="s">
        <v>85</v>
      </c>
      <c r="D28" s="71"/>
      <c r="E28" s="62"/>
      <c r="F28" s="62"/>
      <c r="G28" s="62"/>
      <c r="H28" s="62"/>
      <c r="I28" s="6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ht="18.75" customHeight="1">
      <c r="A29" s="1"/>
      <c r="B29" s="64" t="s">
        <v>86</v>
      </c>
      <c r="C29" s="65" t="s">
        <v>87</v>
      </c>
      <c r="D29" s="66"/>
      <c r="E29" s="67"/>
      <c r="F29" s="67"/>
      <c r="G29" s="67"/>
      <c r="H29" s="67"/>
      <c r="I29" s="6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ht="18.75" customHeight="1">
      <c r="A30" s="1"/>
      <c r="B30" s="64" t="s">
        <v>88</v>
      </c>
      <c r="C30" s="65" t="s">
        <v>89</v>
      </c>
      <c r="D30" s="66"/>
      <c r="E30" s="67"/>
      <c r="F30" s="67"/>
      <c r="G30" s="67"/>
      <c r="H30" s="67"/>
      <c r="I30" s="6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ht="18.75" customHeight="1">
      <c r="A31" s="1"/>
      <c r="B31" s="64" t="s">
        <v>90</v>
      </c>
      <c r="C31" s="65" t="s">
        <v>91</v>
      </c>
      <c r="D31" s="66"/>
      <c r="E31" s="67"/>
      <c r="F31" s="67"/>
      <c r="G31" s="67"/>
      <c r="H31" s="67"/>
      <c r="I31" s="6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ht="18.75" customHeight="1">
      <c r="A32" s="1"/>
      <c r="B32" s="64" t="s">
        <v>92</v>
      </c>
      <c r="C32" s="65" t="s">
        <v>93</v>
      </c>
      <c r="D32" s="66"/>
      <c r="E32" s="67"/>
      <c r="F32" s="67"/>
      <c r="G32" s="67"/>
      <c r="H32" s="67"/>
      <c r="I32" s="6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ht="18.75" customHeight="1">
      <c r="A33" s="1"/>
      <c r="B33" s="64" t="s">
        <v>94</v>
      </c>
      <c r="C33" s="65" t="s">
        <v>95</v>
      </c>
      <c r="D33" s="66"/>
      <c r="E33" s="67"/>
      <c r="F33" s="67"/>
      <c r="G33" s="67"/>
      <c r="H33" s="67"/>
      <c r="I33" s="6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ht="18.75" customHeight="1">
      <c r="A34" s="1"/>
      <c r="B34" s="64" t="s">
        <v>96</v>
      </c>
      <c r="C34" s="65" t="s">
        <v>97</v>
      </c>
      <c r="D34" s="66"/>
      <c r="E34" s="67"/>
      <c r="F34" s="67"/>
      <c r="G34" s="67"/>
      <c r="H34" s="67"/>
      <c r="I34" s="6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ht="18.75" customHeight="1">
      <c r="A35" s="1"/>
      <c r="B35" s="64" t="s">
        <v>98</v>
      </c>
      <c r="C35" s="65" t="s">
        <v>99</v>
      </c>
      <c r="D35" s="66"/>
      <c r="E35" s="67"/>
      <c r="F35" s="67"/>
      <c r="G35" s="67"/>
      <c r="H35" s="67"/>
      <c r="I35" s="6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ht="18.75" customHeight="1">
      <c r="A36" s="1"/>
      <c r="B36" s="64" t="s">
        <v>100</v>
      </c>
      <c r="C36" s="65" t="s">
        <v>101</v>
      </c>
      <c r="D36" s="66"/>
      <c r="E36" s="67"/>
      <c r="F36" s="67"/>
      <c r="G36" s="67"/>
      <c r="H36" s="67"/>
      <c r="I36" s="6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ht="18.75" customHeight="1">
      <c r="A37" s="1"/>
      <c r="B37" s="64" t="s">
        <v>102</v>
      </c>
      <c r="C37" s="65" t="s">
        <v>103</v>
      </c>
      <c r="D37" s="66"/>
      <c r="E37" s="67"/>
      <c r="F37" s="67"/>
      <c r="G37" s="67"/>
      <c r="H37" s="67"/>
      <c r="I37" s="6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ht="18.75" customHeight="1">
      <c r="A38" s="1"/>
      <c r="B38" s="64" t="s">
        <v>104</v>
      </c>
      <c r="C38" s="65" t="s">
        <v>105</v>
      </c>
      <c r="D38" s="66"/>
      <c r="E38" s="67"/>
      <c r="F38" s="67"/>
      <c r="G38" s="67"/>
      <c r="H38" s="67"/>
      <c r="I38" s="6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ht="18.75" customHeight="1">
      <c r="A39" s="1"/>
      <c r="B39" s="64" t="s">
        <v>107</v>
      </c>
      <c r="C39" s="65" t="s">
        <v>108</v>
      </c>
      <c r="D39" s="66"/>
      <c r="E39" s="67"/>
      <c r="F39" s="67"/>
      <c r="G39" s="67"/>
      <c r="H39" s="67"/>
      <c r="I39" s="6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ht="18.75" customHeight="1">
      <c r="A40" s="1"/>
      <c r="B40" s="59" t="s">
        <v>109</v>
      </c>
      <c r="C40" s="60" t="s">
        <v>110</v>
      </c>
      <c r="D40" s="71"/>
      <c r="E40" s="62"/>
      <c r="F40" s="62"/>
      <c r="G40" s="62"/>
      <c r="H40" s="62"/>
      <c r="I40" s="6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ht="18.75" customHeight="1">
      <c r="A41" s="1"/>
      <c r="B41" s="64" t="s">
        <v>112</v>
      </c>
      <c r="C41" s="65" t="s">
        <v>113</v>
      </c>
      <c r="D41" s="66"/>
      <c r="E41" s="67"/>
      <c r="F41" s="67"/>
      <c r="G41" s="67"/>
      <c r="H41" s="67"/>
      <c r="I41" s="6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ht="18.75" customHeight="1">
      <c r="A42" s="1"/>
      <c r="B42" s="64" t="s">
        <v>114</v>
      </c>
      <c r="C42" s="65" t="s">
        <v>115</v>
      </c>
      <c r="D42" s="66"/>
      <c r="E42" s="67"/>
      <c r="F42" s="67"/>
      <c r="G42" s="67"/>
      <c r="H42" s="67"/>
      <c r="I42" s="6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ht="18.75" customHeight="1">
      <c r="A43" s="1"/>
      <c r="B43" s="64" t="s">
        <v>116</v>
      </c>
      <c r="C43" s="65" t="s">
        <v>117</v>
      </c>
      <c r="D43" s="66"/>
      <c r="E43" s="67"/>
      <c r="F43" s="67"/>
      <c r="G43" s="67"/>
      <c r="H43" s="67"/>
      <c r="I43" s="6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ht="18.75" customHeight="1">
      <c r="A44" s="1"/>
      <c r="B44" s="64" t="s">
        <v>118</v>
      </c>
      <c r="C44" s="65" t="s">
        <v>120</v>
      </c>
      <c r="D44" s="66"/>
      <c r="E44" s="67"/>
      <c r="F44" s="67"/>
      <c r="G44" s="67"/>
      <c r="H44" s="67"/>
      <c r="I44" s="6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ht="18.75" customHeight="1">
      <c r="A45" s="1"/>
      <c r="B45" s="64" t="s">
        <v>121</v>
      </c>
      <c r="C45" s="65" t="s">
        <v>120</v>
      </c>
      <c r="D45" s="66"/>
      <c r="E45" s="67"/>
      <c r="F45" s="67"/>
      <c r="G45" s="67"/>
      <c r="H45" s="67"/>
      <c r="I45" s="6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ht="18.75" customHeight="1">
      <c r="A46" s="1"/>
      <c r="B46" s="59" t="s">
        <v>122</v>
      </c>
      <c r="C46" s="60" t="s">
        <v>123</v>
      </c>
      <c r="D46" s="71"/>
      <c r="E46" s="62"/>
      <c r="F46" s="62"/>
      <c r="G46" s="62"/>
      <c r="H46" s="62"/>
      <c r="I46" s="6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ht="18.75" customHeight="1">
      <c r="A47" s="1"/>
      <c r="B47" s="64" t="s">
        <v>124</v>
      </c>
      <c r="C47" s="65" t="s">
        <v>125</v>
      </c>
      <c r="D47" s="66"/>
      <c r="E47" s="67"/>
      <c r="F47" s="67"/>
      <c r="G47" s="67"/>
      <c r="H47" s="67"/>
      <c r="I47" s="6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ht="18.75" customHeight="1">
      <c r="A48" s="1"/>
      <c r="B48" s="64" t="s">
        <v>126</v>
      </c>
      <c r="C48" s="65" t="s">
        <v>127</v>
      </c>
      <c r="D48" s="66"/>
      <c r="E48" s="67"/>
      <c r="F48" s="67"/>
      <c r="G48" s="67"/>
      <c r="H48" s="67"/>
      <c r="I48" s="6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ht="17.25" customHeight="1">
      <c r="A49" s="1"/>
      <c r="B49" s="64" t="s">
        <v>128</v>
      </c>
      <c r="C49" s="76" t="s">
        <v>129</v>
      </c>
      <c r="D49" s="66"/>
      <c r="E49" s="67"/>
      <c r="F49" s="67"/>
      <c r="G49" s="67"/>
      <c r="H49" s="67"/>
      <c r="I49" s="6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ht="17.25" customHeight="1">
      <c r="A50" s="1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78" t="s">
        <v>26</v>
      </c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ht="16.5" customHeight="1">
      <c r="A52" s="1"/>
      <c r="B52" s="79" t="s">
        <v>132</v>
      </c>
      <c r="C52" s="80" t="s">
        <v>133</v>
      </c>
      <c r="D52" s="81" t="s">
        <v>134</v>
      </c>
      <c r="E52" s="81" t="s">
        <v>135</v>
      </c>
      <c r="F52" s="81" t="s">
        <v>136</v>
      </c>
      <c r="G52" s="81" t="s">
        <v>137</v>
      </c>
      <c r="H52" s="81" t="s">
        <v>138</v>
      </c>
      <c r="I52" s="81" t="s">
        <v>139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ht="105.0" customHeight="1">
      <c r="A53" s="1"/>
      <c r="B53" s="79" t="s">
        <v>140</v>
      </c>
      <c r="C53" s="82" t="s">
        <v>141</v>
      </c>
      <c r="D53" s="83" t="s">
        <v>142</v>
      </c>
      <c r="E53" s="84" t="s">
        <v>143</v>
      </c>
      <c r="F53" s="84" t="s">
        <v>144</v>
      </c>
      <c r="G53" s="84" t="s">
        <v>145</v>
      </c>
      <c r="H53" s="84" t="s">
        <v>146</v>
      </c>
      <c r="I53" s="84" t="s">
        <v>147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ht="17.25" customHeight="1">
      <c r="A54" s="1"/>
      <c r="B54" s="1"/>
      <c r="C54" s="4"/>
      <c r="D54" s="8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ht="17.25" customHeight="1">
      <c r="A55" s="1"/>
      <c r="B55" s="1"/>
      <c r="C55" s="4"/>
      <c r="D55" s="8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ht="17.25" customHeight="1">
      <c r="A56" s="1"/>
      <c r="B56" s="1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ht="17.25" customHeight="1">
      <c r="A704" s="1"/>
      <c r="B704" s="1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ht="17.25" customHeight="1">
      <c r="A705" s="1"/>
      <c r="B705" s="1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ht="17.25" customHeight="1">
      <c r="A706" s="1"/>
      <c r="B706" s="1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ht="17.25" customHeight="1">
      <c r="A707" s="1"/>
      <c r="B707" s="1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ht="17.25" customHeight="1">
      <c r="A708" s="1"/>
      <c r="B708" s="1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ht="17.25" customHeight="1">
      <c r="A709" s="1"/>
      <c r="B709" s="1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ht="17.25" customHeight="1">
      <c r="A710" s="1"/>
      <c r="B710" s="1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ht="17.25" customHeight="1">
      <c r="A711" s="1"/>
      <c r="B711" s="1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ht="17.25" customHeight="1">
      <c r="A712" s="1"/>
      <c r="B712" s="1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ht="17.25" customHeight="1">
      <c r="A713" s="1"/>
      <c r="B713" s="1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ht="17.25" customHeight="1">
      <c r="A714" s="1"/>
      <c r="B714" s="1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ht="17.25" customHeight="1">
      <c r="A715" s="1"/>
      <c r="B715" s="1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ht="17.25" customHeight="1">
      <c r="A716" s="1"/>
      <c r="B716" s="1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ht="17.25" customHeight="1">
      <c r="A717" s="1"/>
      <c r="B717" s="1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ht="17.25" customHeight="1">
      <c r="A718" s="1"/>
      <c r="B718" s="1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ht="17.25" customHeight="1">
      <c r="A719" s="1"/>
      <c r="B719" s="1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ht="17.25" customHeight="1">
      <c r="A720" s="1"/>
      <c r="B720" s="1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ht="17.25" customHeight="1">
      <c r="A721" s="1"/>
      <c r="B721" s="1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ht="17.25" customHeight="1">
      <c r="A722" s="1"/>
      <c r="B722" s="1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ht="17.25" customHeight="1">
      <c r="A723" s="1"/>
      <c r="B723" s="1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ht="17.25" customHeight="1">
      <c r="A724" s="1"/>
      <c r="B724" s="1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ht="17.25" customHeight="1">
      <c r="A725" s="1"/>
      <c r="B725" s="1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ht="17.25" customHeight="1">
      <c r="A726" s="1"/>
      <c r="B726" s="1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ht="17.25" customHeight="1">
      <c r="A727" s="1"/>
      <c r="B727" s="1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ht="17.25" customHeight="1">
      <c r="A728" s="1"/>
      <c r="B728" s="1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ht="17.25" customHeight="1">
      <c r="A729" s="1"/>
      <c r="B729" s="1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ht="17.25" customHeight="1">
      <c r="A730" s="1"/>
      <c r="B730" s="1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ht="17.25" customHeight="1">
      <c r="A731" s="1"/>
      <c r="B731" s="1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ht="17.25" customHeight="1">
      <c r="A732" s="1"/>
      <c r="B732" s="1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ht="17.25" customHeight="1">
      <c r="A733" s="1"/>
      <c r="B733" s="1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ht="17.25" customHeight="1">
      <c r="A734" s="1"/>
      <c r="B734" s="1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ht="17.25" customHeight="1">
      <c r="A735" s="1"/>
      <c r="B735" s="1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ht="17.25" customHeight="1">
      <c r="A736" s="1"/>
      <c r="B736" s="1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ht="17.25" customHeight="1">
      <c r="A737" s="1"/>
      <c r="B737" s="1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ht="17.25" customHeight="1">
      <c r="A738" s="1"/>
      <c r="B738" s="1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ht="17.25" customHeight="1">
      <c r="A739" s="1"/>
      <c r="B739" s="1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ht="17.25" customHeight="1">
      <c r="A740" s="1"/>
      <c r="B740" s="1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ht="17.25" customHeight="1">
      <c r="A741" s="1"/>
      <c r="B741" s="1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ht="17.25" customHeight="1">
      <c r="A742" s="1"/>
      <c r="B742" s="1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ht="17.25" customHeight="1">
      <c r="A743" s="1"/>
      <c r="B743" s="1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ht="17.25" customHeight="1">
      <c r="A744" s="1"/>
      <c r="B744" s="1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ht="17.25" customHeight="1">
      <c r="A745" s="1"/>
      <c r="B745" s="1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ht="17.25" customHeight="1">
      <c r="A746" s="1"/>
      <c r="B746" s="1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ht="17.25" customHeight="1">
      <c r="A747" s="1"/>
      <c r="B747" s="1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ht="17.25" customHeight="1">
      <c r="A748" s="1"/>
      <c r="B748" s="1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ht="17.25" customHeight="1">
      <c r="A749" s="1"/>
      <c r="B749" s="1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ht="17.25" customHeight="1">
      <c r="A750" s="1"/>
      <c r="B750" s="1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ht="17.25" customHeight="1">
      <c r="A751" s="1"/>
      <c r="B751" s="1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ht="17.25" customHeight="1">
      <c r="A752" s="1"/>
      <c r="B752" s="1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ht="17.25" customHeight="1">
      <c r="A753" s="1"/>
      <c r="B753" s="1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ht="17.25" customHeight="1">
      <c r="A754" s="1"/>
      <c r="B754" s="1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ht="17.25" customHeight="1">
      <c r="A755" s="1"/>
      <c r="B755" s="1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ht="17.25" customHeight="1">
      <c r="A756" s="1"/>
      <c r="B756" s="1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ht="17.25" customHeight="1">
      <c r="A757" s="1"/>
      <c r="B757" s="1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ht="17.25" customHeight="1">
      <c r="A758" s="1"/>
      <c r="B758" s="1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ht="17.25" customHeight="1">
      <c r="A759" s="1"/>
      <c r="B759" s="1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ht="17.25" customHeight="1">
      <c r="A760" s="1"/>
      <c r="B760" s="1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ht="17.25" customHeight="1">
      <c r="A761" s="1"/>
      <c r="B761" s="1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ht="17.25" customHeight="1">
      <c r="A762" s="1"/>
      <c r="B762" s="1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ht="17.25" customHeight="1">
      <c r="A763" s="1"/>
      <c r="B763" s="1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ht="17.25" customHeight="1">
      <c r="A764" s="1"/>
      <c r="B764" s="1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ht="17.25" customHeight="1">
      <c r="A765" s="1"/>
      <c r="B765" s="1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ht="17.25" customHeight="1">
      <c r="A766" s="1"/>
      <c r="B766" s="1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ht="17.25" customHeight="1">
      <c r="A767" s="1"/>
      <c r="B767" s="1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ht="17.25" customHeight="1">
      <c r="A768" s="1"/>
      <c r="B768" s="1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ht="17.25" customHeight="1">
      <c r="A769" s="1"/>
      <c r="B769" s="1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ht="17.25" customHeight="1">
      <c r="A770" s="1"/>
      <c r="B770" s="1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ht="17.25" customHeight="1">
      <c r="A771" s="1"/>
      <c r="B771" s="1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ht="17.25" customHeight="1">
      <c r="A772" s="1"/>
      <c r="B772" s="1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ht="17.25" customHeight="1">
      <c r="A773" s="1"/>
      <c r="B773" s="1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ht="17.25" customHeight="1">
      <c r="A774" s="1"/>
      <c r="B774" s="1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ht="17.25" customHeight="1">
      <c r="A775" s="1"/>
      <c r="B775" s="1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ht="17.25" customHeight="1">
      <c r="A776" s="1"/>
      <c r="B776" s="1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ht="17.25" customHeight="1">
      <c r="A777" s="1"/>
      <c r="B777" s="1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ht="17.25" customHeight="1">
      <c r="A778" s="1"/>
      <c r="B778" s="1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ht="17.25" customHeight="1">
      <c r="A779" s="1"/>
      <c r="B779" s="1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ht="17.25" customHeight="1">
      <c r="A780" s="1"/>
      <c r="B780" s="1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ht="17.25" customHeight="1">
      <c r="A781" s="1"/>
      <c r="B781" s="1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ht="17.25" customHeight="1">
      <c r="A782" s="1"/>
      <c r="B782" s="1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ht="17.25" customHeight="1">
      <c r="A783" s="1"/>
      <c r="B783" s="1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ht="17.25" customHeight="1">
      <c r="A784" s="1"/>
      <c r="B784" s="1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ht="17.25" customHeight="1">
      <c r="A785" s="1"/>
      <c r="B785" s="1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ht="17.25" customHeight="1">
      <c r="A786" s="1"/>
      <c r="B786" s="1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ht="17.25" customHeight="1">
      <c r="A787" s="1"/>
      <c r="B787" s="1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ht="17.25" customHeight="1">
      <c r="A788" s="1"/>
      <c r="B788" s="1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ht="17.25" customHeight="1">
      <c r="A789" s="1"/>
      <c r="B789" s="1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ht="17.25" customHeight="1">
      <c r="A790" s="1"/>
      <c r="B790" s="1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ht="17.25" customHeight="1">
      <c r="A791" s="1"/>
      <c r="B791" s="1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ht="17.25" customHeight="1">
      <c r="A792" s="1"/>
      <c r="B792" s="1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ht="17.25" customHeight="1">
      <c r="A793" s="1"/>
      <c r="B793" s="1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ht="17.25" customHeight="1">
      <c r="A794" s="1"/>
      <c r="B794" s="1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ht="17.25" customHeight="1">
      <c r="A795" s="1"/>
      <c r="B795" s="1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ht="17.25" customHeight="1">
      <c r="A796" s="1"/>
      <c r="B796" s="1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ht="17.25" customHeight="1">
      <c r="A797" s="1"/>
      <c r="B797" s="1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ht="17.25" customHeight="1">
      <c r="A798" s="1"/>
      <c r="B798" s="1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ht="17.25" customHeight="1">
      <c r="A799" s="1"/>
      <c r="B799" s="1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ht="17.25" customHeight="1">
      <c r="A800" s="1"/>
      <c r="B800" s="1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ht="17.25" customHeight="1">
      <c r="A801" s="1"/>
      <c r="B801" s="1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ht="17.25" customHeight="1">
      <c r="A802" s="1"/>
      <c r="B802" s="1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ht="17.25" customHeight="1">
      <c r="A803" s="1"/>
      <c r="B803" s="1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ht="17.25" customHeight="1">
      <c r="A804" s="1"/>
      <c r="B804" s="1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ht="17.25" customHeight="1">
      <c r="A805" s="1"/>
      <c r="B805" s="1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ht="17.25" customHeight="1">
      <c r="A806" s="1"/>
      <c r="B806" s="1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ht="17.25" customHeight="1">
      <c r="A807" s="1"/>
      <c r="B807" s="1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ht="17.25" customHeight="1">
      <c r="A808" s="1"/>
      <c r="B808" s="1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ht="17.25" customHeight="1">
      <c r="A809" s="1"/>
      <c r="B809" s="1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ht="17.25" customHeight="1">
      <c r="A810" s="1"/>
      <c r="B810" s="1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ht="17.25" customHeight="1">
      <c r="A811" s="1"/>
      <c r="B811" s="1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ht="17.25" customHeight="1">
      <c r="A812" s="1"/>
      <c r="B812" s="1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ht="17.25" customHeight="1">
      <c r="A813" s="1"/>
      <c r="B813" s="1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ht="17.25" customHeight="1">
      <c r="A814" s="1"/>
      <c r="B814" s="1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ht="17.25" customHeight="1">
      <c r="A815" s="1"/>
      <c r="B815" s="1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ht="17.25" customHeight="1">
      <c r="A816" s="1"/>
      <c r="B816" s="1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ht="17.25" customHeight="1">
      <c r="A817" s="1"/>
      <c r="B817" s="1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ht="17.25" customHeight="1">
      <c r="A818" s="1"/>
      <c r="B818" s="1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ht="17.25" customHeight="1">
      <c r="A819" s="1"/>
      <c r="B819" s="1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ht="17.25" customHeight="1">
      <c r="A820" s="1"/>
      <c r="B820" s="1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ht="17.25" customHeight="1">
      <c r="A821" s="1"/>
      <c r="B821" s="1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ht="17.25" customHeight="1">
      <c r="A822" s="1"/>
      <c r="B822" s="1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ht="17.25" customHeight="1">
      <c r="A823" s="1"/>
      <c r="B823" s="1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ht="17.25" customHeight="1">
      <c r="A824" s="1"/>
      <c r="B824" s="1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ht="17.25" customHeight="1">
      <c r="A825" s="1"/>
      <c r="B825" s="1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ht="17.25" customHeight="1">
      <c r="A826" s="1"/>
      <c r="B826" s="1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ht="17.25" customHeight="1">
      <c r="A827" s="1"/>
      <c r="B827" s="1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ht="17.25" customHeight="1">
      <c r="A828" s="1"/>
      <c r="B828" s="1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ht="17.25" customHeight="1">
      <c r="A829" s="1"/>
      <c r="B829" s="1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ht="17.25" customHeight="1">
      <c r="A830" s="1"/>
      <c r="B830" s="1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ht="17.25" customHeight="1">
      <c r="A831" s="1"/>
      <c r="B831" s="1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ht="17.25" customHeight="1">
      <c r="A832" s="1"/>
      <c r="B832" s="1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ht="17.25" customHeight="1">
      <c r="A833" s="1"/>
      <c r="B833" s="1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ht="17.25" customHeight="1">
      <c r="A834" s="1"/>
      <c r="B834" s="1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ht="17.25" customHeight="1">
      <c r="A835" s="1"/>
      <c r="B835" s="1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ht="17.25" customHeight="1">
      <c r="A836" s="1"/>
      <c r="B836" s="1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ht="17.25" customHeight="1">
      <c r="A837" s="1"/>
      <c r="B837" s="1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ht="17.25" customHeight="1">
      <c r="A838" s="1"/>
      <c r="B838" s="1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ht="17.25" customHeight="1">
      <c r="A839" s="1"/>
      <c r="B839" s="1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ht="17.25" customHeight="1">
      <c r="A840" s="1"/>
      <c r="B840" s="1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ht="17.25" customHeight="1">
      <c r="A841" s="1"/>
      <c r="B841" s="1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ht="17.25" customHeight="1">
      <c r="A842" s="1"/>
      <c r="B842" s="1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ht="17.25" customHeight="1">
      <c r="A843" s="1"/>
      <c r="B843" s="1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ht="17.25" customHeight="1">
      <c r="A844" s="1"/>
      <c r="B844" s="1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ht="17.25" customHeight="1">
      <c r="A845" s="1"/>
      <c r="B845" s="1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ht="17.25" customHeight="1">
      <c r="A846" s="1"/>
      <c r="B846" s="1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ht="17.25" customHeight="1">
      <c r="A847" s="1"/>
      <c r="B847" s="1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ht="17.25" customHeight="1">
      <c r="A848" s="1"/>
      <c r="B848" s="1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ht="17.25" customHeight="1">
      <c r="A849" s="1"/>
      <c r="B849" s="1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ht="17.25" customHeight="1">
      <c r="A850" s="1"/>
      <c r="B850" s="1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ht="17.25" customHeight="1">
      <c r="A851" s="1"/>
      <c r="B851" s="1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ht="17.25" customHeight="1">
      <c r="A852" s="1"/>
      <c r="B852" s="1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ht="17.25" customHeight="1">
      <c r="A853" s="1"/>
      <c r="B853" s="1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ht="17.25" customHeight="1">
      <c r="A854" s="1"/>
      <c r="B854" s="1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ht="17.25" customHeight="1">
      <c r="A855" s="1"/>
      <c r="B855" s="1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ht="17.25" customHeight="1">
      <c r="A856" s="1"/>
      <c r="B856" s="1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ht="17.25" customHeight="1">
      <c r="A857" s="1"/>
      <c r="B857" s="1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ht="17.25" customHeight="1">
      <c r="A858" s="1"/>
      <c r="B858" s="1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ht="17.25" customHeight="1">
      <c r="A859" s="1"/>
      <c r="B859" s="1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ht="17.25" customHeight="1">
      <c r="A860" s="1"/>
      <c r="B860" s="1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ht="17.25" customHeight="1">
      <c r="A861" s="1"/>
      <c r="B861" s="1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ht="17.25" customHeight="1">
      <c r="A862" s="1"/>
      <c r="B862" s="1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ht="17.25" customHeight="1">
      <c r="A863" s="1"/>
      <c r="B863" s="1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ht="17.25" customHeight="1">
      <c r="A864" s="1"/>
      <c r="B864" s="1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ht="17.25" customHeight="1">
      <c r="A865" s="1"/>
      <c r="B865" s="1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ht="17.25" customHeight="1">
      <c r="A866" s="1"/>
      <c r="B866" s="1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ht="17.25" customHeight="1">
      <c r="A867" s="1"/>
      <c r="B867" s="1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ht="17.25" customHeight="1">
      <c r="A868" s="1"/>
      <c r="B868" s="1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ht="17.25" customHeight="1">
      <c r="A869" s="1"/>
      <c r="B869" s="1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ht="17.25" customHeight="1">
      <c r="A870" s="1"/>
      <c r="B870" s="1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ht="17.25" customHeight="1">
      <c r="A871" s="1"/>
      <c r="B871" s="1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ht="17.25" customHeight="1">
      <c r="A872" s="1"/>
      <c r="B872" s="1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ht="17.25" customHeight="1">
      <c r="A873" s="1"/>
      <c r="B873" s="1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ht="17.25" customHeight="1">
      <c r="A874" s="1"/>
      <c r="B874" s="1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ht="17.25" customHeight="1">
      <c r="A875" s="1"/>
      <c r="B875" s="1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ht="17.25" customHeight="1">
      <c r="A876" s="1"/>
      <c r="B876" s="1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ht="17.25" customHeight="1">
      <c r="A877" s="1"/>
      <c r="B877" s="1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ht="17.25" customHeight="1">
      <c r="A878" s="1"/>
      <c r="B878" s="1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ht="17.25" customHeight="1">
      <c r="A879" s="1"/>
      <c r="B879" s="1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ht="17.25" customHeight="1">
      <c r="A880" s="1"/>
      <c r="B880" s="1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ht="17.25" customHeight="1">
      <c r="A881" s="1"/>
      <c r="B881" s="1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ht="17.25" customHeight="1">
      <c r="A882" s="1"/>
      <c r="B882" s="1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ht="17.25" customHeight="1">
      <c r="A883" s="1"/>
      <c r="B883" s="1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ht="17.25" customHeight="1">
      <c r="A884" s="1"/>
      <c r="B884" s="1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ht="17.25" customHeight="1">
      <c r="A885" s="1"/>
      <c r="B885" s="1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ht="17.25" customHeight="1">
      <c r="A886" s="1"/>
      <c r="B886" s="1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ht="17.25" customHeight="1">
      <c r="A887" s="1"/>
      <c r="B887" s="1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ht="17.25" customHeight="1">
      <c r="A888" s="1"/>
      <c r="B888" s="1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ht="17.25" customHeight="1">
      <c r="A889" s="1"/>
      <c r="B889" s="1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ht="17.25" customHeight="1">
      <c r="A890" s="1"/>
      <c r="B890" s="1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ht="17.25" customHeight="1">
      <c r="A891" s="1"/>
      <c r="B891" s="1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ht="17.25" customHeight="1">
      <c r="A892" s="1"/>
      <c r="B892" s="1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ht="17.25" customHeight="1">
      <c r="A893" s="1"/>
      <c r="B893" s="1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ht="17.25" customHeight="1">
      <c r="A894" s="1"/>
      <c r="B894" s="1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ht="17.25" customHeight="1">
      <c r="A895" s="1"/>
      <c r="B895" s="1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ht="17.25" customHeight="1">
      <c r="A896" s="1"/>
      <c r="B896" s="1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ht="17.25" customHeight="1">
      <c r="A897" s="1"/>
      <c r="B897" s="1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ht="17.25" customHeight="1">
      <c r="A898" s="1"/>
      <c r="B898" s="1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ht="17.25" customHeight="1">
      <c r="A899" s="1"/>
      <c r="B899" s="1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ht="17.25" customHeight="1">
      <c r="A900" s="1"/>
      <c r="B900" s="1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ht="17.25" customHeight="1">
      <c r="A901" s="1"/>
      <c r="B901" s="1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ht="17.25" customHeight="1">
      <c r="A902" s="1"/>
      <c r="B902" s="1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ht="17.25" customHeight="1">
      <c r="A903" s="1"/>
      <c r="B903" s="1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ht="17.25" customHeight="1">
      <c r="A904" s="1"/>
      <c r="B904" s="1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ht="17.25" customHeight="1">
      <c r="A905" s="1"/>
      <c r="B905" s="1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ht="17.25" customHeight="1">
      <c r="A906" s="1"/>
      <c r="B906" s="1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ht="17.25" customHeight="1">
      <c r="A907" s="1"/>
      <c r="B907" s="1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ht="17.25" customHeight="1">
      <c r="A908" s="1"/>
      <c r="B908" s="1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ht="17.25" customHeight="1">
      <c r="A909" s="1"/>
      <c r="B909" s="1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ht="17.25" customHeight="1">
      <c r="A910" s="1"/>
      <c r="B910" s="1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ht="17.25" customHeight="1">
      <c r="A911" s="1"/>
      <c r="B911" s="1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ht="17.25" customHeight="1">
      <c r="A912" s="1"/>
      <c r="B912" s="1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ht="17.25" customHeight="1">
      <c r="A913" s="1"/>
      <c r="B913" s="1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ht="17.25" customHeight="1">
      <c r="A914" s="1"/>
      <c r="B914" s="1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ht="17.25" customHeight="1">
      <c r="A915" s="1"/>
      <c r="B915" s="1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ht="17.25" customHeight="1">
      <c r="A916" s="1"/>
      <c r="B916" s="1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ht="17.25" customHeight="1">
      <c r="A917" s="1"/>
      <c r="B917" s="1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ht="17.25" customHeight="1">
      <c r="A918" s="1"/>
      <c r="B918" s="1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ht="17.25" customHeight="1">
      <c r="A919" s="1"/>
      <c r="B919" s="1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ht="17.25" customHeight="1">
      <c r="A920" s="1"/>
      <c r="B920" s="1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ht="17.25" customHeight="1">
      <c r="A921" s="1"/>
      <c r="B921" s="1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ht="17.25" customHeight="1">
      <c r="A922" s="1"/>
      <c r="B922" s="1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ht="17.25" customHeight="1">
      <c r="A923" s="1"/>
      <c r="B923" s="1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ht="17.25" customHeight="1">
      <c r="A924" s="1"/>
      <c r="B924" s="1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ht="17.25" customHeight="1">
      <c r="A925" s="1"/>
      <c r="B925" s="1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ht="17.25" customHeight="1">
      <c r="A926" s="1"/>
      <c r="B926" s="1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ht="17.25" customHeight="1">
      <c r="A927" s="1"/>
      <c r="B927" s="1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ht="17.25" customHeight="1">
      <c r="A928" s="1"/>
      <c r="B928" s="1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ht="17.25" customHeight="1">
      <c r="A929" s="1"/>
      <c r="B929" s="1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ht="17.25" customHeight="1">
      <c r="A930" s="1"/>
      <c r="B930" s="1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ht="17.25" customHeight="1">
      <c r="A931" s="1"/>
      <c r="B931" s="1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ht="17.25" customHeight="1">
      <c r="A932" s="1"/>
      <c r="B932" s="1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ht="17.25" customHeight="1">
      <c r="A933" s="1"/>
      <c r="B933" s="1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ht="17.25" customHeight="1">
      <c r="A934" s="1"/>
      <c r="B934" s="1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ht="17.25" customHeight="1">
      <c r="A935" s="1"/>
      <c r="B935" s="1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ht="17.25" customHeight="1">
      <c r="A936" s="1"/>
      <c r="B936" s="1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ht="17.25" customHeight="1">
      <c r="A937" s="1"/>
      <c r="B937" s="1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ht="17.25" customHeight="1">
      <c r="A938" s="1"/>
      <c r="B938" s="1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ht="17.25" customHeight="1">
      <c r="A939" s="1"/>
      <c r="B939" s="1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ht="17.25" customHeight="1">
      <c r="A940" s="1"/>
      <c r="B940" s="1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ht="17.25" customHeight="1">
      <c r="A941" s="1"/>
      <c r="B941" s="1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ht="17.25" customHeight="1">
      <c r="A942" s="1"/>
      <c r="B942" s="1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ht="17.25" customHeight="1">
      <c r="A943" s="1"/>
      <c r="B943" s="1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ht="17.25" customHeight="1">
      <c r="A944" s="1"/>
      <c r="B944" s="1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ht="17.25" customHeight="1">
      <c r="A945" s="1"/>
      <c r="B945" s="1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ht="17.25" customHeight="1">
      <c r="A946" s="1"/>
      <c r="B946" s="1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ht="17.25" customHeight="1">
      <c r="A947" s="1"/>
      <c r="B947" s="1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ht="17.25" customHeight="1">
      <c r="A948" s="1"/>
      <c r="B948" s="1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ht="17.25" customHeight="1">
      <c r="A949" s="1"/>
      <c r="B949" s="1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ht="17.25" customHeight="1">
      <c r="A950" s="1"/>
      <c r="B950" s="1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ht="17.25" customHeight="1">
      <c r="A951" s="1"/>
      <c r="B951" s="1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ht="17.25" customHeight="1">
      <c r="A952" s="1"/>
      <c r="B952" s="1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ht="17.25" customHeight="1">
      <c r="A953" s="1"/>
      <c r="B953" s="1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ht="17.25" customHeight="1">
      <c r="A954" s="1"/>
      <c r="B954" s="1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ht="17.25" customHeight="1">
      <c r="A955" s="1"/>
      <c r="B955" s="1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ht="17.25" customHeight="1">
      <c r="A956" s="1"/>
      <c r="B956" s="1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ht="17.25" customHeight="1">
      <c r="A957" s="1"/>
      <c r="B957" s="1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ht="17.25" customHeight="1">
      <c r="A958" s="1"/>
      <c r="B958" s="1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ht="17.25" customHeight="1">
      <c r="A959" s="1"/>
      <c r="B959" s="1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ht="17.25" customHeight="1">
      <c r="A960" s="1"/>
      <c r="B960" s="1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ht="17.25" customHeight="1">
      <c r="A961" s="1"/>
      <c r="B961" s="1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ht="17.25" customHeight="1">
      <c r="A962" s="1"/>
      <c r="B962" s="1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ht="17.25" customHeight="1">
      <c r="A963" s="1"/>
      <c r="B963" s="1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ht="17.25" customHeight="1">
      <c r="A964" s="1"/>
      <c r="B964" s="1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ht="17.25" customHeight="1">
      <c r="A965" s="1"/>
      <c r="B965" s="1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ht="17.25" customHeight="1">
      <c r="A966" s="1"/>
      <c r="B966" s="1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ht="17.25" customHeight="1">
      <c r="A967" s="1"/>
      <c r="B967" s="1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ht="17.25" customHeight="1">
      <c r="A968" s="1"/>
      <c r="B968" s="1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ht="17.25" customHeight="1">
      <c r="A969" s="1"/>
      <c r="B969" s="1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ht="17.25" customHeight="1">
      <c r="A970" s="1"/>
      <c r="B970" s="1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ht="17.25" customHeight="1">
      <c r="A971" s="1"/>
      <c r="B971" s="1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ht="17.25" customHeight="1">
      <c r="A972" s="1"/>
      <c r="B972" s="1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ht="17.25" customHeight="1">
      <c r="A973" s="1"/>
      <c r="B973" s="1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ht="17.25" customHeight="1">
      <c r="A974" s="1"/>
      <c r="B974" s="1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ht="17.25" customHeight="1">
      <c r="A975" s="1"/>
      <c r="B975" s="1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ht="17.25" customHeight="1">
      <c r="A976" s="1"/>
      <c r="B976" s="1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ht="17.25" customHeight="1">
      <c r="A977" s="1"/>
      <c r="B977" s="1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ht="17.25" customHeight="1">
      <c r="A978" s="1"/>
      <c r="B978" s="1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ht="17.25" customHeight="1">
      <c r="A979" s="1"/>
      <c r="B979" s="1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ht="17.25" customHeight="1">
      <c r="A980" s="1"/>
      <c r="B980" s="1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ht="17.25" customHeight="1">
      <c r="A981" s="1"/>
      <c r="B981" s="1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ht="17.25" customHeight="1">
      <c r="A982" s="1"/>
      <c r="B982" s="1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ht="17.25" customHeight="1">
      <c r="A983" s="1"/>
      <c r="B983" s="1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ht="17.25" customHeight="1">
      <c r="A984" s="1"/>
      <c r="B984" s="1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ht="17.25" customHeight="1">
      <c r="A985" s="1"/>
      <c r="B985" s="1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ht="17.25" customHeight="1">
      <c r="A986" s="1"/>
      <c r="B986" s="1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ht="17.25" customHeight="1">
      <c r="A987" s="1"/>
      <c r="B987" s="1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ht="17.25" customHeight="1">
      <c r="A988" s="1"/>
      <c r="B988" s="1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ht="17.25" customHeight="1">
      <c r="A989" s="1"/>
      <c r="B989" s="1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ht="17.25" customHeight="1">
      <c r="A990" s="1"/>
      <c r="B990" s="1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ht="17.25" customHeight="1">
      <c r="A991" s="1"/>
      <c r="B991" s="1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ht="17.25" customHeight="1">
      <c r="A992" s="1"/>
      <c r="B992" s="1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ht="17.25" customHeight="1">
      <c r="A993" s="1"/>
      <c r="B993" s="1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ht="17.25" customHeight="1">
      <c r="A994" s="1"/>
      <c r="B994" s="1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ht="17.25" customHeight="1">
      <c r="A995" s="1"/>
      <c r="B995" s="1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ht="17.25" customHeight="1">
      <c r="A996" s="1"/>
      <c r="B996" s="1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 ht="17.25" customHeight="1">
      <c r="A997" s="1"/>
      <c r="B997" s="1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 ht="17.25" customHeight="1">
      <c r="A998" s="1"/>
      <c r="B998" s="1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 ht="17.25" customHeight="1">
      <c r="A999" s="1"/>
      <c r="B999" s="1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 ht="17.25" customHeight="1">
      <c r="A1000" s="1"/>
      <c r="B1000" s="1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autoFilter ref="$B$6:$I$49"/>
  <mergeCells count="1">
    <mergeCell ref="B2:E5"/>
  </mergeCells>
  <conditionalFormatting sqref="C50:AY50">
    <cfRule type="expression" dxfId="0" priority="1">
      <formula>TRUE</formula>
    </cfRule>
  </conditionalFormatting>
  <conditionalFormatting sqref="I9:I49">
    <cfRule type="containsText" dxfId="1" priority="3" operator="containsText" text="Em andamento">
      <formula>NOT(ISERROR(SEARCH(("Em andamento"),(I9))))</formula>
    </cfRule>
  </conditionalFormatting>
  <conditionalFormatting sqref="I9:I49">
    <cfRule type="containsText" dxfId="2" priority="4" operator="containsText" text="Em atraso">
      <formula>NOT(ISERROR(SEARCH(("Em atraso"),(I9))))</formula>
    </cfRule>
  </conditionalFormatting>
  <conditionalFormatting sqref="I9:I49">
    <cfRule type="containsText" dxfId="3" priority="5" operator="containsText" text="Concluído">
      <formula>NOT(ISERROR(SEARCH(("Concluído"),(I9))))</formula>
    </cfRule>
  </conditionalFormatting>
  <conditionalFormatting sqref="B50">
    <cfRule type="expression" dxfId="0" priority="6">
      <formula>TRUE</formula>
    </cfRule>
  </conditionalFormatting>
  <conditionalFormatting sqref="K21:AY49 AP7:AY20">
    <cfRule type="expression" dxfId="4" priority="7">
      <formula>PorcentagemConcluída</formula>
    </cfRule>
  </conditionalFormatting>
  <conditionalFormatting sqref="K21:AY49 AP7:AY20">
    <cfRule type="expression" dxfId="5" priority="8">
      <formula>PorcentagemConcluídaPosterior</formula>
    </cfRule>
  </conditionalFormatting>
  <conditionalFormatting sqref="K21:AY49 AP7:AY20">
    <cfRule type="expression" dxfId="6" priority="9">
      <formula>Real</formula>
    </cfRule>
  </conditionalFormatting>
  <conditionalFormatting sqref="K21:AY49 AP7:AY20">
    <cfRule type="expression" dxfId="7" priority="10">
      <formula>RealPosterior</formula>
    </cfRule>
  </conditionalFormatting>
  <conditionalFormatting sqref="K21:AY49 AP7:AY20">
    <cfRule type="expression" dxfId="8" priority="11">
      <formula>Plano</formula>
    </cfRule>
  </conditionalFormatting>
  <conditionalFormatting sqref="K21:AY49 AP7:AY20">
    <cfRule type="expression" dxfId="9" priority="12">
      <formula>K$6=$H$4+periodo_selecionado-1</formula>
    </cfRule>
  </conditionalFormatting>
  <conditionalFormatting sqref="K21:AY49 AP7:AY20">
    <cfRule type="expression" dxfId="10" priority="13">
      <formula>MOD(COLUMN(),2)</formula>
    </cfRule>
  </conditionalFormatting>
  <conditionalFormatting sqref="K21:AY49 AP7:AY20">
    <cfRule type="expression" dxfId="7" priority="14">
      <formula>MOD(COLUMN(),2)=0</formula>
    </cfRule>
  </conditionalFormatting>
  <conditionalFormatting sqref="K6:AY6">
    <cfRule type="expression" dxfId="11" priority="15">
      <formula>K$6=$H$4+periodo_selecionado-1</formula>
    </cfRule>
  </conditionalFormatting>
  <printOptions/>
  <pageMargins bottom="0.5" footer="0.0" header="0.0" left="0.45" right="0.45" top="0.5"/>
  <pageSetup fitToWidth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1.63"/>
    <col customWidth="1" min="3" max="3" width="26.13"/>
    <col customWidth="1" min="4" max="26" width="8.63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>
      <c r="A2" s="5" t="s">
        <v>1</v>
      </c>
      <c r="B2" s="5" t="s">
        <v>2</v>
      </c>
      <c r="C2" s="5" t="s">
        <v>3</v>
      </c>
      <c r="D2" s="9" t="s">
        <v>5</v>
      </c>
      <c r="E2" s="8"/>
      <c r="F2" s="8"/>
      <c r="G2" s="8"/>
      <c r="H2" s="8"/>
      <c r="I2" s="8"/>
      <c r="J2" s="8"/>
      <c r="K2" s="8"/>
      <c r="L2" s="10"/>
    </row>
    <row r="3" ht="85.5" customHeight="1">
      <c r="A3" s="14">
        <v>1.0</v>
      </c>
      <c r="B3" s="16" t="s">
        <v>8</v>
      </c>
      <c r="C3" s="16" t="s">
        <v>10</v>
      </c>
      <c r="D3" s="5">
        <v>7.0</v>
      </c>
      <c r="E3" s="14">
        <v>14.0</v>
      </c>
      <c r="F3" s="5">
        <v>21.0</v>
      </c>
      <c r="G3" s="14">
        <v>28.0</v>
      </c>
      <c r="H3" s="5"/>
      <c r="I3" s="14"/>
      <c r="J3" s="5"/>
      <c r="K3" s="14"/>
      <c r="L3" s="5"/>
    </row>
    <row r="4" ht="63.75" customHeight="1">
      <c r="A4" s="14">
        <v>2.0</v>
      </c>
      <c r="B4" s="16" t="s">
        <v>11</v>
      </c>
      <c r="C4" s="16" t="s">
        <v>12</v>
      </c>
      <c r="D4" s="18"/>
      <c r="E4" s="19"/>
      <c r="F4" s="19"/>
      <c r="G4" s="20"/>
      <c r="H4" s="20"/>
      <c r="I4" s="23"/>
      <c r="J4" s="23"/>
      <c r="K4" s="23"/>
      <c r="L4" s="23"/>
    </row>
    <row r="5" ht="57.75" customHeight="1">
      <c r="A5" s="14">
        <v>3.0</v>
      </c>
      <c r="B5" s="16" t="s">
        <v>16</v>
      </c>
      <c r="C5" s="16" t="s">
        <v>17</v>
      </c>
      <c r="D5" s="14"/>
      <c r="E5" s="25"/>
      <c r="F5" s="19"/>
      <c r="G5" s="20"/>
      <c r="H5" s="20"/>
      <c r="I5" s="23"/>
      <c r="J5" s="23"/>
      <c r="K5" s="23"/>
      <c r="L5" s="23"/>
    </row>
    <row r="6" ht="64.5" customHeight="1">
      <c r="A6" s="14">
        <v>4.0</v>
      </c>
      <c r="B6" s="16" t="s">
        <v>18</v>
      </c>
      <c r="C6" s="16"/>
      <c r="D6" s="14"/>
      <c r="E6" s="19"/>
      <c r="F6" s="27"/>
      <c r="G6" s="20"/>
      <c r="H6" s="20"/>
      <c r="I6" s="23"/>
      <c r="J6" s="23"/>
      <c r="K6" s="23"/>
      <c r="L6" s="23"/>
    </row>
    <row r="7">
      <c r="A7" s="14">
        <v>5.0</v>
      </c>
      <c r="B7" s="19" t="s">
        <v>19</v>
      </c>
      <c r="C7" s="19" t="s">
        <v>20</v>
      </c>
      <c r="D7" s="14"/>
      <c r="E7" s="19"/>
      <c r="F7" s="19"/>
      <c r="G7" s="29"/>
      <c r="H7" s="25"/>
      <c r="I7" s="23"/>
      <c r="J7" s="23"/>
      <c r="K7" s="23"/>
      <c r="L7" s="23"/>
    </row>
    <row r="8">
      <c r="A8" s="14">
        <v>6.0</v>
      </c>
      <c r="B8" s="30"/>
      <c r="C8" s="5"/>
      <c r="D8" s="14"/>
      <c r="E8" s="19"/>
      <c r="F8" s="19"/>
      <c r="G8" s="19"/>
      <c r="H8" s="29"/>
      <c r="I8" s="31"/>
      <c r="J8" s="23"/>
      <c r="K8" s="23"/>
      <c r="L8" s="23"/>
    </row>
    <row r="9">
      <c r="A9" s="14">
        <v>7.0</v>
      </c>
      <c r="B9" s="30"/>
      <c r="C9" s="5"/>
      <c r="D9" s="14"/>
      <c r="E9" s="19"/>
      <c r="F9" s="19"/>
      <c r="G9" s="19"/>
      <c r="H9" s="19"/>
      <c r="I9" s="23"/>
      <c r="J9" s="23"/>
      <c r="K9" s="23"/>
      <c r="L9" s="23"/>
    </row>
    <row r="10">
      <c r="A10" s="14">
        <v>8.0</v>
      </c>
      <c r="B10" s="30"/>
      <c r="C10" s="5"/>
      <c r="D10" s="14"/>
      <c r="E10" s="19"/>
      <c r="F10" s="19"/>
      <c r="G10" s="19"/>
      <c r="H10" s="19"/>
      <c r="I10" s="23"/>
      <c r="J10" s="23"/>
      <c r="K10" s="23"/>
      <c r="L10" s="23"/>
    </row>
    <row r="11">
      <c r="A11" s="19">
        <v>9.0</v>
      </c>
      <c r="B11" s="30"/>
      <c r="C11" s="5"/>
      <c r="D11" s="14"/>
      <c r="E11" s="19"/>
      <c r="F11" s="19"/>
      <c r="G11" s="19"/>
      <c r="H11" s="19"/>
      <c r="I11" s="23"/>
      <c r="J11" s="23"/>
      <c r="K11" s="23"/>
      <c r="L11" s="23"/>
    </row>
    <row r="12">
      <c r="A12" s="19">
        <v>10.0</v>
      </c>
      <c r="B12" s="30"/>
      <c r="C12" s="5"/>
      <c r="D12" s="19"/>
      <c r="E12" s="19"/>
      <c r="F12" s="19"/>
      <c r="G12" s="19"/>
      <c r="H12" s="19"/>
      <c r="I12" s="23"/>
      <c r="J12" s="23"/>
      <c r="K12" s="23"/>
      <c r="L12" s="23"/>
    </row>
    <row r="13">
      <c r="A13" s="19">
        <v>11.0</v>
      </c>
      <c r="B13" s="30"/>
      <c r="C13" s="5"/>
      <c r="D13" s="19"/>
      <c r="E13" s="19"/>
      <c r="F13" s="19"/>
      <c r="G13" s="19"/>
      <c r="H13" s="19"/>
      <c r="I13" s="23"/>
      <c r="J13" s="23"/>
      <c r="K13" s="23"/>
      <c r="L13" s="23"/>
    </row>
    <row r="14">
      <c r="A14" s="19">
        <v>12.0</v>
      </c>
      <c r="B14" s="30"/>
      <c r="C14" s="5"/>
      <c r="D14" s="19"/>
      <c r="E14" s="19"/>
      <c r="F14" s="19"/>
      <c r="G14" s="19"/>
      <c r="H14" s="19"/>
      <c r="I14" s="23"/>
      <c r="J14" s="23"/>
      <c r="K14" s="23"/>
      <c r="L14" s="23"/>
    </row>
    <row r="15">
      <c r="A15" s="19">
        <v>13.0</v>
      </c>
      <c r="B15" s="30"/>
      <c r="C15" s="5"/>
      <c r="D15" s="19"/>
      <c r="E15" s="19"/>
      <c r="F15" s="19"/>
      <c r="G15" s="19"/>
      <c r="H15" s="19"/>
      <c r="I15" s="23"/>
      <c r="J15" s="23"/>
      <c r="K15" s="23"/>
      <c r="L15" s="23"/>
    </row>
    <row r="16">
      <c r="A16" s="19">
        <v>14.0</v>
      </c>
      <c r="B16" s="19"/>
      <c r="C16" s="19"/>
      <c r="D16" s="19"/>
      <c r="E16" s="19"/>
      <c r="F16" s="19"/>
      <c r="G16" s="19"/>
      <c r="H16" s="19"/>
      <c r="I16" s="23"/>
      <c r="J16" s="23"/>
      <c r="K16" s="23"/>
      <c r="L16" s="23"/>
    </row>
    <row r="17">
      <c r="A17" s="19">
        <v>15.0</v>
      </c>
      <c r="B17" s="19"/>
      <c r="C17" s="19"/>
      <c r="D17" s="19"/>
      <c r="E17" s="19"/>
      <c r="F17" s="19"/>
      <c r="G17" s="19"/>
      <c r="H17" s="19"/>
      <c r="I17" s="23"/>
      <c r="J17" s="23"/>
      <c r="K17" s="23"/>
      <c r="L17" s="23"/>
    </row>
    <row r="18">
      <c r="A18" s="19">
        <v>16.0</v>
      </c>
      <c r="B18" s="19"/>
      <c r="C18" s="19"/>
      <c r="D18" s="19"/>
      <c r="E18" s="19"/>
      <c r="F18" s="19"/>
      <c r="G18" s="19"/>
      <c r="H18" s="19"/>
      <c r="I18" s="23"/>
      <c r="J18" s="23"/>
      <c r="K18" s="23"/>
      <c r="L18" s="23"/>
    </row>
    <row r="19">
      <c r="A19" s="19">
        <v>17.0</v>
      </c>
      <c r="B19" s="19"/>
      <c r="C19" s="19"/>
      <c r="D19" s="19"/>
      <c r="E19" s="19"/>
      <c r="F19" s="19"/>
      <c r="G19" s="19"/>
      <c r="H19" s="19"/>
      <c r="I19" s="23"/>
      <c r="J19" s="23"/>
      <c r="K19" s="23"/>
      <c r="L19" s="23"/>
    </row>
    <row r="20">
      <c r="A20" s="19">
        <v>18.0</v>
      </c>
      <c r="B20" s="19"/>
      <c r="C20" s="19"/>
      <c r="D20" s="19"/>
      <c r="E20" s="19"/>
      <c r="F20" s="19"/>
      <c r="G20" s="19"/>
      <c r="H20" s="19"/>
      <c r="I20" s="23"/>
      <c r="J20" s="23"/>
      <c r="K20" s="23"/>
      <c r="L20" s="23"/>
    </row>
    <row r="21" ht="15.75" customHeight="1">
      <c r="A21" s="34">
        <v>19.0</v>
      </c>
      <c r="B21" s="34"/>
      <c r="C21" s="34"/>
      <c r="D21" s="19"/>
      <c r="E21" s="19"/>
      <c r="F21" s="19"/>
      <c r="G21" s="19"/>
      <c r="H21" s="19"/>
      <c r="I21" s="23"/>
      <c r="J21" s="23"/>
      <c r="K21" s="23"/>
      <c r="L21" s="23"/>
    </row>
    <row r="22" ht="15.75" customHeight="1">
      <c r="A22" s="37">
        <v>20.0</v>
      </c>
      <c r="B22" s="37" t="s">
        <v>26</v>
      </c>
      <c r="C22" s="14"/>
      <c r="D22" s="34"/>
      <c r="E22" s="34"/>
      <c r="F22" s="34"/>
      <c r="G22" s="34"/>
      <c r="H22" s="19"/>
      <c r="I22" s="23"/>
      <c r="J22" s="23"/>
      <c r="K22" s="23"/>
      <c r="L22" s="23"/>
    </row>
    <row r="23" ht="15.75" customHeight="1">
      <c r="A23" s="39"/>
      <c r="B23" s="39"/>
      <c r="C23" s="14"/>
      <c r="D23" s="7" t="s">
        <v>28</v>
      </c>
      <c r="E23" s="8"/>
      <c r="F23" s="10"/>
      <c r="G23" s="25"/>
      <c r="H23" s="41"/>
      <c r="I23" s="42"/>
      <c r="J23" s="42"/>
      <c r="K23" s="42"/>
      <c r="L23" s="42"/>
    </row>
    <row r="24" ht="15.75" customHeight="1">
      <c r="A24" s="39"/>
      <c r="B24" s="39"/>
      <c r="C24" s="14"/>
      <c r="D24" s="7" t="s">
        <v>30</v>
      </c>
      <c r="E24" s="8"/>
      <c r="F24" s="10"/>
      <c r="G24" s="27"/>
      <c r="H24" s="41"/>
      <c r="I24" s="42"/>
      <c r="J24" s="42"/>
      <c r="K24" s="42"/>
      <c r="L24" s="42"/>
    </row>
    <row r="25" ht="15.75" customHeight="1">
      <c r="A25" s="44"/>
      <c r="B25" s="44"/>
      <c r="C25" s="46"/>
      <c r="D25" s="7" t="s">
        <v>37</v>
      </c>
      <c r="E25" s="8"/>
      <c r="F25" s="10"/>
      <c r="G25" s="48"/>
      <c r="H25" s="41"/>
      <c r="I25" s="42"/>
      <c r="J25" s="42"/>
      <c r="K25" s="42"/>
      <c r="L25" s="42"/>
    </row>
    <row r="26" ht="15.75" customHeight="1">
      <c r="A26" s="42"/>
      <c r="B26" s="42"/>
      <c r="C26" s="42"/>
      <c r="D26" s="49" t="s">
        <v>38</v>
      </c>
      <c r="E26" s="8"/>
      <c r="F26" s="10"/>
      <c r="G26" s="29"/>
      <c r="H26" s="41"/>
      <c r="I26" s="42"/>
      <c r="J26" s="41"/>
      <c r="K26" s="42"/>
      <c r="L26" s="4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6:F26"/>
    <mergeCell ref="A1:L1"/>
    <mergeCell ref="D2:L2"/>
    <mergeCell ref="A22:A25"/>
    <mergeCell ref="B22:B25"/>
    <mergeCell ref="D23:F23"/>
    <mergeCell ref="D24:F24"/>
    <mergeCell ref="D25:F2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7.5"/>
    <col customWidth="1" min="3" max="3" width="28.75"/>
    <col customWidth="1" min="4" max="26" width="8.63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>
      <c r="A2" s="5" t="s">
        <v>1</v>
      </c>
      <c r="B2" s="5" t="s">
        <v>2</v>
      </c>
      <c r="C2" s="5" t="s">
        <v>3</v>
      </c>
      <c r="D2" s="7" t="s">
        <v>4</v>
      </c>
      <c r="E2" s="8"/>
      <c r="F2" s="8"/>
      <c r="G2" s="8"/>
      <c r="H2" s="10"/>
      <c r="I2" s="12" t="s">
        <v>7</v>
      </c>
      <c r="J2" s="8"/>
      <c r="K2" s="8"/>
      <c r="L2" s="10"/>
    </row>
    <row r="3" ht="69.0" customHeight="1">
      <c r="A3" s="14">
        <v>1.0</v>
      </c>
      <c r="B3" s="16" t="s">
        <v>8</v>
      </c>
      <c r="C3" s="16" t="s">
        <v>10</v>
      </c>
      <c r="D3" s="5">
        <v>2.0</v>
      </c>
      <c r="E3" s="14">
        <v>9.0</v>
      </c>
      <c r="F3" s="5">
        <v>16.0</v>
      </c>
      <c r="G3" s="14">
        <v>23.0</v>
      </c>
      <c r="H3" s="5">
        <v>30.0</v>
      </c>
      <c r="I3" s="14">
        <v>7.0</v>
      </c>
      <c r="J3" s="5">
        <v>14.0</v>
      </c>
      <c r="K3" s="14">
        <v>21.0</v>
      </c>
      <c r="L3" s="5">
        <v>28.0</v>
      </c>
    </row>
    <row r="4" ht="74.25" customHeight="1">
      <c r="A4" s="14">
        <v>2.0</v>
      </c>
      <c r="B4" s="16" t="s">
        <v>11</v>
      </c>
      <c r="C4" s="16" t="s">
        <v>12</v>
      </c>
      <c r="D4" s="18"/>
      <c r="E4" s="19"/>
      <c r="F4" s="19"/>
      <c r="G4" s="20"/>
      <c r="H4" s="20"/>
      <c r="I4" s="23"/>
      <c r="J4" s="23"/>
      <c r="K4" s="23"/>
      <c r="L4" s="23"/>
    </row>
    <row r="5" ht="54.75" customHeight="1">
      <c r="A5" s="14">
        <v>3.0</v>
      </c>
      <c r="B5" s="16" t="s">
        <v>16</v>
      </c>
      <c r="C5" s="16" t="s">
        <v>17</v>
      </c>
      <c r="D5" s="14"/>
      <c r="E5" s="25"/>
      <c r="F5" s="19"/>
      <c r="G5" s="20"/>
      <c r="H5" s="20"/>
      <c r="I5" s="23"/>
      <c r="J5" s="23"/>
      <c r="K5" s="23"/>
      <c r="L5" s="23"/>
    </row>
    <row r="6" ht="45.75" customHeight="1">
      <c r="A6" s="14">
        <v>4.0</v>
      </c>
      <c r="B6" s="16" t="s">
        <v>18</v>
      </c>
      <c r="C6" s="16"/>
      <c r="D6" s="14"/>
      <c r="E6" s="19"/>
      <c r="F6" s="27"/>
      <c r="G6" s="20"/>
      <c r="H6" s="20"/>
      <c r="I6" s="23"/>
      <c r="J6" s="23"/>
      <c r="K6" s="23"/>
      <c r="L6" s="23"/>
    </row>
    <row r="7" ht="27.0" customHeight="1">
      <c r="A7" s="14">
        <v>5.0</v>
      </c>
      <c r="B7" s="19" t="s">
        <v>19</v>
      </c>
      <c r="C7" s="19" t="s">
        <v>20</v>
      </c>
      <c r="D7" s="14"/>
      <c r="E7" s="19"/>
      <c r="F7" s="19"/>
      <c r="G7" s="29"/>
      <c r="H7" s="25"/>
      <c r="I7" s="23"/>
      <c r="J7" s="23"/>
      <c r="K7" s="23"/>
      <c r="L7" s="23"/>
    </row>
    <row r="8">
      <c r="A8" s="14">
        <v>6.0</v>
      </c>
      <c r="B8" s="30"/>
      <c r="C8" s="5"/>
      <c r="D8" s="14"/>
      <c r="E8" s="19"/>
      <c r="F8" s="19"/>
      <c r="G8" s="19"/>
      <c r="H8" s="29"/>
      <c r="I8" s="31"/>
      <c r="J8" s="23"/>
      <c r="K8" s="23"/>
      <c r="L8" s="23"/>
    </row>
    <row r="9">
      <c r="A9" s="14">
        <v>7.0</v>
      </c>
      <c r="B9" s="30"/>
      <c r="C9" s="5"/>
      <c r="D9" s="14"/>
      <c r="E9" s="19"/>
      <c r="F9" s="19"/>
      <c r="G9" s="19"/>
      <c r="H9" s="19"/>
      <c r="I9" s="23"/>
      <c r="J9" s="23"/>
      <c r="K9" s="23"/>
      <c r="L9" s="23"/>
    </row>
    <row r="10">
      <c r="A10" s="14">
        <v>8.0</v>
      </c>
      <c r="B10" s="30"/>
      <c r="C10" s="5"/>
      <c r="D10" s="14"/>
      <c r="E10" s="19"/>
      <c r="F10" s="19"/>
      <c r="G10" s="19"/>
      <c r="H10" s="19"/>
      <c r="I10" s="23"/>
      <c r="J10" s="23"/>
      <c r="K10" s="23"/>
      <c r="L10" s="23"/>
    </row>
    <row r="11">
      <c r="A11" s="19">
        <v>9.0</v>
      </c>
      <c r="B11" s="30"/>
      <c r="C11" s="5"/>
      <c r="D11" s="14"/>
      <c r="E11" s="19"/>
      <c r="F11" s="19"/>
      <c r="G11" s="19"/>
      <c r="H11" s="19"/>
      <c r="I11" s="23"/>
      <c r="J11" s="23"/>
      <c r="K11" s="23"/>
      <c r="L11" s="23"/>
    </row>
    <row r="12">
      <c r="A12" s="19">
        <v>10.0</v>
      </c>
      <c r="B12" s="30"/>
      <c r="C12" s="5"/>
      <c r="D12" s="19"/>
      <c r="E12" s="19"/>
      <c r="F12" s="19"/>
      <c r="G12" s="19"/>
      <c r="H12" s="19"/>
      <c r="I12" s="23"/>
      <c r="J12" s="23"/>
      <c r="K12" s="23"/>
      <c r="L12" s="23"/>
    </row>
    <row r="13">
      <c r="A13" s="19">
        <v>11.0</v>
      </c>
      <c r="B13" s="30"/>
      <c r="C13" s="5"/>
      <c r="D13" s="19"/>
      <c r="E13" s="19"/>
      <c r="F13" s="19"/>
      <c r="G13" s="19"/>
      <c r="H13" s="19"/>
      <c r="I13" s="23"/>
      <c r="J13" s="23"/>
      <c r="K13" s="23"/>
      <c r="L13" s="23"/>
    </row>
    <row r="14">
      <c r="A14" s="19">
        <v>12.0</v>
      </c>
      <c r="B14" s="30"/>
      <c r="C14" s="5"/>
      <c r="D14" s="19"/>
      <c r="E14" s="19"/>
      <c r="F14" s="19"/>
      <c r="G14" s="19"/>
      <c r="H14" s="19"/>
      <c r="I14" s="23"/>
      <c r="J14" s="23"/>
      <c r="K14" s="23"/>
      <c r="L14" s="23"/>
    </row>
    <row r="15">
      <c r="A15" s="19">
        <v>13.0</v>
      </c>
      <c r="B15" s="30"/>
      <c r="C15" s="5"/>
      <c r="D15" s="19"/>
      <c r="E15" s="19"/>
      <c r="F15" s="19"/>
      <c r="G15" s="19"/>
      <c r="H15" s="19"/>
      <c r="I15" s="23"/>
      <c r="J15" s="23"/>
      <c r="K15" s="23"/>
      <c r="L15" s="23"/>
    </row>
    <row r="16">
      <c r="A16" s="19">
        <v>14.0</v>
      </c>
      <c r="B16" s="19"/>
      <c r="C16" s="19"/>
      <c r="D16" s="19"/>
      <c r="E16" s="19"/>
      <c r="F16" s="19"/>
      <c r="G16" s="19"/>
      <c r="H16" s="19"/>
      <c r="I16" s="23"/>
      <c r="J16" s="23"/>
      <c r="K16" s="23"/>
      <c r="L16" s="23"/>
    </row>
    <row r="17">
      <c r="A17" s="19">
        <v>15.0</v>
      </c>
      <c r="B17" s="19"/>
      <c r="C17" s="19"/>
      <c r="D17" s="19"/>
      <c r="E17" s="19"/>
      <c r="F17" s="19"/>
      <c r="G17" s="19"/>
      <c r="H17" s="19"/>
      <c r="I17" s="23"/>
      <c r="J17" s="23"/>
      <c r="K17" s="23"/>
      <c r="L17" s="23"/>
    </row>
    <row r="18">
      <c r="A18" s="19">
        <v>16.0</v>
      </c>
      <c r="B18" s="19"/>
      <c r="C18" s="19"/>
      <c r="D18" s="19"/>
      <c r="E18" s="19"/>
      <c r="F18" s="19"/>
      <c r="G18" s="19"/>
      <c r="H18" s="19"/>
      <c r="I18" s="23"/>
      <c r="J18" s="23"/>
      <c r="K18" s="23"/>
      <c r="L18" s="23"/>
    </row>
    <row r="19">
      <c r="A19" s="19">
        <v>17.0</v>
      </c>
      <c r="B19" s="19"/>
      <c r="C19" s="19"/>
      <c r="D19" s="19"/>
      <c r="E19" s="19"/>
      <c r="F19" s="19"/>
      <c r="G19" s="19"/>
      <c r="H19" s="19"/>
      <c r="I19" s="23"/>
      <c r="J19" s="23"/>
      <c r="K19" s="23"/>
      <c r="L19" s="23"/>
    </row>
    <row r="20">
      <c r="A20" s="19">
        <v>18.0</v>
      </c>
      <c r="B20" s="19"/>
      <c r="C20" s="19"/>
      <c r="D20" s="19"/>
      <c r="E20" s="19"/>
      <c r="F20" s="19"/>
      <c r="G20" s="19"/>
      <c r="H20" s="19"/>
      <c r="I20" s="23"/>
      <c r="J20" s="23"/>
      <c r="K20" s="23"/>
      <c r="L20" s="23"/>
    </row>
    <row r="21" ht="15.75" customHeight="1">
      <c r="A21" s="34">
        <v>19.0</v>
      </c>
      <c r="B21" s="34"/>
      <c r="C21" s="34"/>
      <c r="D21" s="19"/>
      <c r="E21" s="19"/>
      <c r="F21" s="19"/>
      <c r="G21" s="19"/>
      <c r="H21" s="19"/>
      <c r="I21" s="23"/>
      <c r="J21" s="23"/>
      <c r="K21" s="23"/>
      <c r="L21" s="23"/>
    </row>
    <row r="22" ht="15.75" customHeight="1">
      <c r="A22" s="37">
        <v>20.0</v>
      </c>
      <c r="B22" s="37" t="s">
        <v>26</v>
      </c>
      <c r="C22" s="14"/>
      <c r="D22" s="34"/>
      <c r="E22" s="34"/>
      <c r="F22" s="34"/>
      <c r="G22" s="34"/>
      <c r="H22" s="19"/>
      <c r="I22" s="23"/>
      <c r="J22" s="23"/>
      <c r="K22" s="23"/>
      <c r="L22" s="23"/>
    </row>
    <row r="23" ht="15.75" customHeight="1">
      <c r="A23" s="39"/>
      <c r="B23" s="39"/>
      <c r="C23" s="14"/>
      <c r="D23" s="7" t="s">
        <v>28</v>
      </c>
      <c r="E23" s="8"/>
      <c r="F23" s="10"/>
      <c r="G23" s="25"/>
      <c r="H23" s="41"/>
      <c r="I23" s="42"/>
      <c r="J23" s="42"/>
      <c r="K23" s="42"/>
      <c r="L23" s="42"/>
    </row>
    <row r="24" ht="15.75" customHeight="1">
      <c r="A24" s="39"/>
      <c r="B24" s="39"/>
      <c r="C24" s="14"/>
      <c r="D24" s="7" t="s">
        <v>30</v>
      </c>
      <c r="E24" s="8"/>
      <c r="F24" s="10"/>
      <c r="G24" s="27"/>
      <c r="H24" s="41"/>
      <c r="I24" s="42"/>
      <c r="J24" s="42"/>
      <c r="K24" s="42"/>
      <c r="L24" s="42"/>
    </row>
    <row r="25" ht="15.75" customHeight="1">
      <c r="A25" s="44"/>
      <c r="B25" s="44"/>
      <c r="C25" s="46"/>
      <c r="D25" s="7" t="s">
        <v>37</v>
      </c>
      <c r="E25" s="8"/>
      <c r="F25" s="10"/>
      <c r="G25" s="48"/>
      <c r="H25" s="41"/>
      <c r="I25" s="42"/>
      <c r="J25" s="42"/>
      <c r="K25" s="42"/>
      <c r="L25" s="42"/>
    </row>
    <row r="26" ht="15.75" customHeight="1">
      <c r="A26" s="42"/>
      <c r="B26" s="42"/>
      <c r="C26" s="42"/>
      <c r="D26" s="49" t="s">
        <v>38</v>
      </c>
      <c r="E26" s="8"/>
      <c r="F26" s="10"/>
      <c r="G26" s="29"/>
      <c r="H26" s="41"/>
      <c r="I26" s="42"/>
      <c r="J26" s="41"/>
      <c r="K26" s="42"/>
      <c r="L26" s="4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2:H2"/>
    <mergeCell ref="I2:L2"/>
    <mergeCell ref="A22:A25"/>
    <mergeCell ref="B22:B25"/>
    <mergeCell ref="D24:F24"/>
    <mergeCell ref="D23:F23"/>
    <mergeCell ref="D25:F25"/>
    <mergeCell ref="D26:F26"/>
    <mergeCell ref="A1:L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75"/>
    <col customWidth="1" min="3" max="3" width="23.88"/>
    <col customWidth="1" min="4" max="4" width="20.25"/>
    <col customWidth="1" hidden="1" min="5" max="10" width="8.63"/>
    <col customWidth="1" min="11" max="14" width="22.63"/>
    <col customWidth="1" min="15" max="26" width="8.63"/>
  </cols>
  <sheetData>
    <row r="1" hidden="1"/>
    <row r="2">
      <c r="A2" s="86" t="s">
        <v>70</v>
      </c>
      <c r="B2" s="86" t="s">
        <v>33</v>
      </c>
      <c r="C2" s="86" t="s">
        <v>148</v>
      </c>
      <c r="D2" s="86" t="s">
        <v>149</v>
      </c>
    </row>
    <row r="3">
      <c r="A3" s="87" t="s">
        <v>47</v>
      </c>
      <c r="B3" s="88">
        <v>42083.0</v>
      </c>
      <c r="C3" s="87">
        <v>6.0</v>
      </c>
      <c r="D3" s="87">
        <v>20.0</v>
      </c>
    </row>
    <row r="4">
      <c r="A4" s="87" t="s">
        <v>51</v>
      </c>
      <c r="B4" s="88">
        <v>42081.0</v>
      </c>
      <c r="C4" s="87">
        <v>4.0</v>
      </c>
      <c r="D4" s="87">
        <v>5.0</v>
      </c>
    </row>
    <row r="5">
      <c r="A5" s="87" t="s">
        <v>53</v>
      </c>
      <c r="B5" s="88">
        <v>42085.0</v>
      </c>
      <c r="C5" s="87">
        <v>8.0</v>
      </c>
      <c r="D5" s="87">
        <v>6.0</v>
      </c>
    </row>
    <row r="6">
      <c r="A6" s="87" t="s">
        <v>56</v>
      </c>
      <c r="B6" s="88">
        <v>42079.0</v>
      </c>
      <c r="C6" s="87">
        <v>2.0</v>
      </c>
      <c r="D6" s="87">
        <v>20.0</v>
      </c>
    </row>
    <row r="7">
      <c r="A7" s="87" t="s">
        <v>69</v>
      </c>
      <c r="B7" s="88">
        <v>42081.0</v>
      </c>
      <c r="C7" s="87">
        <v>4.0</v>
      </c>
      <c r="D7" s="87">
        <v>3.0</v>
      </c>
    </row>
    <row r="8">
      <c r="A8" s="87" t="s">
        <v>71</v>
      </c>
      <c r="B8" s="88">
        <v>42079.0</v>
      </c>
      <c r="C8" s="87">
        <v>2.0</v>
      </c>
      <c r="D8" s="87">
        <v>5.0</v>
      </c>
    </row>
    <row r="9">
      <c r="A9" s="87" t="s">
        <v>76</v>
      </c>
      <c r="B9" s="88">
        <v>42079.0</v>
      </c>
      <c r="C9" s="89">
        <v>2.0</v>
      </c>
      <c r="D9" s="87">
        <v>6.0</v>
      </c>
    </row>
    <row r="10">
      <c r="A10" s="87" t="s">
        <v>78</v>
      </c>
      <c r="B10" s="88">
        <v>42082.0</v>
      </c>
      <c r="C10" s="87">
        <v>5.0</v>
      </c>
      <c r="D10" s="87">
        <v>7.0</v>
      </c>
    </row>
    <row r="11">
      <c r="A11" s="87" t="s">
        <v>80</v>
      </c>
      <c r="B11" s="88">
        <v>42078.0</v>
      </c>
      <c r="C11" s="87">
        <v>1.0</v>
      </c>
      <c r="D11" s="87">
        <v>8.0</v>
      </c>
    </row>
    <row r="12">
      <c r="A12" s="87" t="s">
        <v>82</v>
      </c>
      <c r="B12" s="88">
        <v>42080.0</v>
      </c>
      <c r="C12" s="87">
        <v>3.0</v>
      </c>
      <c r="D12" s="87">
        <v>3.0</v>
      </c>
    </row>
    <row r="13">
      <c r="A13" s="87" t="s">
        <v>86</v>
      </c>
      <c r="B13" s="88">
        <v>42080.0</v>
      </c>
      <c r="C13" s="89">
        <v>3.0</v>
      </c>
      <c r="D13" s="87">
        <v>1.0</v>
      </c>
    </row>
    <row r="14">
      <c r="A14" s="87" t="s">
        <v>88</v>
      </c>
      <c r="B14" s="88">
        <v>42081.0</v>
      </c>
      <c r="C14" s="87">
        <v>4.0</v>
      </c>
      <c r="D14" s="87">
        <v>5.0</v>
      </c>
    </row>
    <row r="15">
      <c r="A15" s="87" t="s">
        <v>90</v>
      </c>
      <c r="B15" s="88">
        <v>42082.0</v>
      </c>
      <c r="C15" s="87">
        <v>5.0</v>
      </c>
      <c r="D15" s="87">
        <v>3.0</v>
      </c>
    </row>
    <row r="16">
      <c r="A16" s="87" t="s">
        <v>92</v>
      </c>
      <c r="B16" s="88">
        <v>42079.0</v>
      </c>
      <c r="C16" s="87">
        <v>2.0</v>
      </c>
      <c r="D16" s="87">
        <v>5.0</v>
      </c>
    </row>
    <row r="17">
      <c r="A17" s="87" t="s">
        <v>112</v>
      </c>
      <c r="B17" s="88">
        <v>42078.0</v>
      </c>
      <c r="C17" s="87">
        <v>1.0</v>
      </c>
      <c r="D17" s="87">
        <v>5.0</v>
      </c>
    </row>
    <row r="18">
      <c r="A18" s="87" t="s">
        <v>114</v>
      </c>
      <c r="B18" s="88">
        <v>42082.0</v>
      </c>
      <c r="C18" s="87">
        <v>5.0</v>
      </c>
      <c r="D18" s="87">
        <v>6.0</v>
      </c>
    </row>
    <row r="19">
      <c r="A19" s="87" t="s">
        <v>116</v>
      </c>
      <c r="B19" s="88">
        <v>42085.0</v>
      </c>
      <c r="C19" s="87">
        <v>8.0</v>
      </c>
      <c r="D19" s="87">
        <v>2.0</v>
      </c>
    </row>
    <row r="20">
      <c r="A20" s="87" t="s">
        <v>118</v>
      </c>
      <c r="B20" s="88">
        <v>42084.0</v>
      </c>
      <c r="C20" s="87">
        <v>7.0</v>
      </c>
      <c r="D20" s="87">
        <v>3.0</v>
      </c>
    </row>
    <row r="21" ht="15.75" customHeight="1">
      <c r="A21" s="87" t="s">
        <v>121</v>
      </c>
      <c r="B21" s="88">
        <v>42081.0</v>
      </c>
      <c r="C21" s="87">
        <v>4.0</v>
      </c>
      <c r="D21" s="87">
        <v>8.0</v>
      </c>
    </row>
    <row r="22" ht="15.75" customHeight="1">
      <c r="A22" s="87" t="s">
        <v>124</v>
      </c>
      <c r="B22" s="88">
        <v>42085.0</v>
      </c>
      <c r="C22" s="87">
        <v>8.0</v>
      </c>
      <c r="D22" s="87">
        <v>5.0</v>
      </c>
    </row>
    <row r="23" ht="15.75" customHeight="1">
      <c r="A23" s="87" t="s">
        <v>126</v>
      </c>
      <c r="B23" s="88">
        <v>42085.0</v>
      </c>
      <c r="C23" s="89">
        <v>8.0</v>
      </c>
      <c r="D23" s="87">
        <v>5.0</v>
      </c>
    </row>
    <row r="24" ht="15.75" customHeight="1">
      <c r="A24" s="87" t="s">
        <v>128</v>
      </c>
      <c r="B24" s="88">
        <v>42105.0</v>
      </c>
      <c r="C24" s="87">
        <v>28.0</v>
      </c>
      <c r="D24" s="87">
        <v>30.0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43.38"/>
    <col customWidth="1" min="2" max="2" width="13.25"/>
    <col customWidth="1" min="3" max="3" width="12.75"/>
    <col customWidth="1" min="4" max="4" width="12.63"/>
    <col customWidth="1" min="5" max="5" width="17.38"/>
    <col customWidth="1" min="6" max="6" width="13.25"/>
    <col customWidth="1" min="7" max="7" width="11.0"/>
    <col customWidth="1" min="8" max="8" width="15.38"/>
    <col customWidth="1" min="9" max="9" width="2.25"/>
    <col customWidth="1" min="10" max="10" width="19.38"/>
    <col customWidth="1" min="11" max="11" width="13.38"/>
    <col customWidth="1" min="12" max="12" width="7.75"/>
    <col customWidth="1" hidden="1" min="13" max="13" width="8.63"/>
    <col customWidth="1" min="14" max="26" width="8.63"/>
  </cols>
  <sheetData>
    <row r="1" ht="34.5" customHeight="1">
      <c r="A1" s="73"/>
      <c r="B1" s="74" t="s">
        <v>106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21.75" customHeight="1">
      <c r="A2" s="73"/>
      <c r="B2" s="75" t="s">
        <v>111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21.75" customHeight="1">
      <c r="A3" s="75" t="s">
        <v>119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9.5" customHeight="1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9.5" customHeight="1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19.5" customHeight="1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9.5" customHeight="1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19.5" customHeight="1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9.5" customHeight="1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19.5" customHeight="1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19.5" customHeight="1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9.5" customHeight="1"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9.5" customHeight="1"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19.5" customHeight="1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9.5" customHeight="1"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19.5" customHeight="1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9.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19.5" customHeight="1">
      <c r="A18" s="73"/>
      <c r="B18" s="73"/>
      <c r="C18" s="77" t="s">
        <v>130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9.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9.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9.5" customHeight="1">
      <c r="A21" s="73"/>
      <c r="B21" s="73"/>
      <c r="C21" s="77" t="s">
        <v>131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9.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9.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24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9.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9.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9.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9.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9.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9.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9.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9.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5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5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5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5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5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5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5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5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5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5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5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5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5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5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5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5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5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5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5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5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5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5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5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5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5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5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5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5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5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5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5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5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5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5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5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5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5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5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5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5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5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5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5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5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5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5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5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5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5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5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5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5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5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5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5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5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5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5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5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5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5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5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5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5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5.7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ht="15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ht="15.7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ht="15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ht="15.7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ht="15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ht="15.7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ht="15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ht="15.7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ht="15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ht="15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5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5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5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5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5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5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5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5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5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5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5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5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5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5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5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5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5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5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5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5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5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5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5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5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5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5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5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5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5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5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5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5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5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5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5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2">
    <mergeCell ref="B2:J2"/>
    <mergeCell ref="A3:A16"/>
  </mergeCells>
  <hyperlinks>
    <hyperlink r:id="rId1" ref="C18"/>
    <hyperlink r:id="rId2" ref="C21"/>
  </hyperlinks>
  <printOptions/>
  <pageMargins bottom="0.787401575" footer="0.0" header="0.0" left="0.511811024" right="0.511811024" top="0.787401575"/>
  <pageSetup paperSize="9" orientation="portrait"/>
  <drawing r:id="rId3"/>
</worksheet>
</file>