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kennek6_mcmaster_ca/Documents/1. Projects/BUGSinBerlin/data/raw/"/>
    </mc:Choice>
  </mc:AlternateContent>
  <xr:revisionPtr revIDLastSave="2" documentId="13_ncr:1_{CB698094-8157-4E9C-BF54-62967541783D}" xr6:coauthVersionLast="47" xr6:coauthVersionMax="47" xr10:uidLastSave="{01096F0F-C430-4A2D-955B-9C26737695C4}"/>
  <bookViews>
    <workbookView xWindow="22932" yWindow="-108" windowWidth="23256" windowHeight="12576" xr2:uid="{02AACD9A-5346-405F-A639-73C1E09ED607}"/>
  </bookViews>
  <sheets>
    <sheet name="in" sheetId="1" r:id="rId1"/>
  </sheets>
  <definedNames>
    <definedName name="_xlnm._FilterDatabase" localSheetId="0" hidden="1">in!$A$1:$U$192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8" i="1" l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G106" i="1"/>
  <c r="G107" i="1"/>
  <c r="G108" i="1"/>
  <c r="G182" i="1"/>
  <c r="G109" i="1"/>
  <c r="G183" i="1"/>
  <c r="G110" i="1"/>
  <c r="G111" i="1"/>
  <c r="G112" i="1"/>
  <c r="G113" i="1"/>
  <c r="G114" i="1"/>
  <c r="G184" i="1"/>
  <c r="G115" i="1"/>
  <c r="G116" i="1"/>
  <c r="G117" i="1"/>
  <c r="G118" i="1"/>
  <c r="G119" i="1"/>
  <c r="G185" i="1"/>
  <c r="G120" i="1"/>
  <c r="G121" i="1"/>
  <c r="G122" i="1"/>
  <c r="G123" i="1"/>
  <c r="G124" i="1"/>
  <c r="G186" i="1"/>
  <c r="G125" i="1"/>
  <c r="G126" i="1"/>
  <c r="G127" i="1"/>
  <c r="G128" i="1"/>
  <c r="K125" i="1"/>
  <c r="K126" i="1"/>
  <c r="K127" i="1"/>
  <c r="K128" i="1"/>
  <c r="K120" i="1"/>
  <c r="K121" i="1"/>
  <c r="K122" i="1"/>
  <c r="K123" i="1"/>
  <c r="K124" i="1"/>
  <c r="K115" i="1"/>
  <c r="K116" i="1"/>
  <c r="K117" i="1"/>
  <c r="K118" i="1"/>
  <c r="K119" i="1"/>
  <c r="K110" i="1"/>
  <c r="K111" i="1"/>
  <c r="K112" i="1"/>
  <c r="K113" i="1"/>
  <c r="K114" i="1"/>
  <c r="K109" i="1"/>
  <c r="K104" i="1"/>
  <c r="K105" i="1"/>
  <c r="K106" i="1"/>
  <c r="K107" i="1"/>
  <c r="K108" i="1"/>
  <c r="G105" i="1"/>
  <c r="G104" i="1"/>
  <c r="K89" i="1"/>
  <c r="K90" i="1"/>
  <c r="N90" i="1" s="1"/>
  <c r="K91" i="1"/>
  <c r="K92" i="1"/>
  <c r="K93" i="1"/>
  <c r="K94" i="1"/>
  <c r="K95" i="1"/>
  <c r="K96" i="1"/>
  <c r="N96" i="1" s="1"/>
  <c r="K97" i="1"/>
  <c r="K98" i="1"/>
  <c r="K99" i="1"/>
  <c r="K100" i="1"/>
  <c r="K101" i="1"/>
  <c r="K102" i="1"/>
  <c r="N102" i="1" s="1"/>
  <c r="K103" i="1"/>
  <c r="N103" i="1" s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G192" i="1"/>
  <c r="G191" i="1"/>
  <c r="G190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89" i="1"/>
  <c r="G188" i="1"/>
  <c r="G187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22" i="1"/>
  <c r="K22" i="1"/>
  <c r="M61" i="1"/>
  <c r="K61" i="1"/>
  <c r="M60" i="1"/>
  <c r="K60" i="1"/>
  <c r="M59" i="1"/>
  <c r="K59" i="1"/>
  <c r="M58" i="1"/>
  <c r="K58" i="1"/>
  <c r="M57" i="1"/>
  <c r="K57" i="1"/>
  <c r="M62" i="1"/>
  <c r="K62" i="1"/>
  <c r="M54" i="1"/>
  <c r="K54" i="1"/>
  <c r="M53" i="1"/>
  <c r="K53" i="1"/>
  <c r="M52" i="1"/>
  <c r="K52" i="1"/>
  <c r="M51" i="1"/>
  <c r="K51" i="1"/>
  <c r="M50" i="1"/>
  <c r="K50" i="1"/>
  <c r="M55" i="1"/>
  <c r="K55" i="1"/>
  <c r="M47" i="1"/>
  <c r="K47" i="1"/>
  <c r="M46" i="1"/>
  <c r="K46" i="1"/>
  <c r="M45" i="1"/>
  <c r="K45" i="1"/>
  <c r="M44" i="1"/>
  <c r="K44" i="1"/>
  <c r="M43" i="1"/>
  <c r="K43" i="1"/>
  <c r="M48" i="1"/>
  <c r="K48" i="1"/>
  <c r="M40" i="1"/>
  <c r="K40" i="1"/>
  <c r="M39" i="1"/>
  <c r="K39" i="1"/>
  <c r="M38" i="1"/>
  <c r="K38" i="1"/>
  <c r="M37" i="1"/>
  <c r="K37" i="1"/>
  <c r="M36" i="1"/>
  <c r="K36" i="1"/>
  <c r="M16" i="1"/>
  <c r="K16" i="1"/>
  <c r="M33" i="1"/>
  <c r="K33" i="1"/>
  <c r="M32" i="1"/>
  <c r="K32" i="1"/>
  <c r="M31" i="1"/>
  <c r="K31" i="1"/>
  <c r="M30" i="1"/>
  <c r="K30" i="1"/>
  <c r="M15" i="1"/>
  <c r="K15" i="1"/>
  <c r="M27" i="1"/>
  <c r="K27" i="1"/>
  <c r="M26" i="1"/>
  <c r="K26" i="1"/>
  <c r="M25" i="1"/>
  <c r="K25" i="1"/>
  <c r="M24" i="1"/>
  <c r="K24" i="1"/>
  <c r="M41" i="1"/>
  <c r="K41" i="1"/>
  <c r="M21" i="1"/>
  <c r="K21" i="1"/>
  <c r="M20" i="1"/>
  <c r="K20" i="1"/>
  <c r="M19" i="1"/>
  <c r="K19" i="1"/>
  <c r="M18" i="1"/>
  <c r="K18" i="1"/>
  <c r="M34" i="1"/>
  <c r="K34" i="1"/>
  <c r="M8" i="1"/>
  <c r="K8" i="1"/>
  <c r="M14" i="1"/>
  <c r="K14" i="1"/>
  <c r="M13" i="1"/>
  <c r="K13" i="1"/>
  <c r="M12" i="1"/>
  <c r="K12" i="1"/>
  <c r="M11" i="1"/>
  <c r="K11" i="1"/>
  <c r="M10" i="1"/>
  <c r="K10" i="1"/>
  <c r="M28" i="1"/>
  <c r="K28" i="1"/>
  <c r="M7" i="1"/>
  <c r="K7" i="1"/>
  <c r="M6" i="1"/>
  <c r="K6" i="1"/>
  <c r="M5" i="1"/>
  <c r="K5" i="1"/>
  <c r="M4" i="1"/>
  <c r="K4" i="1"/>
  <c r="M3" i="1"/>
  <c r="K3" i="1"/>
  <c r="M2" i="1"/>
  <c r="K2" i="1"/>
  <c r="G72" i="1"/>
  <c r="G71" i="1"/>
  <c r="G70" i="1"/>
  <c r="G69" i="1"/>
  <c r="G68" i="1"/>
  <c r="G67" i="1"/>
  <c r="G66" i="1"/>
  <c r="G65" i="1"/>
  <c r="G64" i="1"/>
  <c r="G63" i="1"/>
  <c r="G22" i="1"/>
  <c r="G60" i="1"/>
  <c r="G59" i="1"/>
  <c r="G58" i="1"/>
  <c r="G57" i="1"/>
  <c r="G56" i="1"/>
  <c r="G62" i="1"/>
  <c r="G54" i="1"/>
  <c r="G53" i="1"/>
  <c r="G52" i="1"/>
  <c r="G51" i="1"/>
  <c r="G50" i="1"/>
  <c r="G49" i="1"/>
  <c r="G55" i="1"/>
  <c r="G47" i="1"/>
  <c r="G46" i="1"/>
  <c r="G45" i="1"/>
  <c r="G44" i="1"/>
  <c r="G43" i="1"/>
  <c r="G42" i="1"/>
  <c r="G48" i="1"/>
  <c r="G40" i="1"/>
  <c r="G39" i="1"/>
  <c r="G38" i="1"/>
  <c r="G37" i="1"/>
  <c r="G36" i="1"/>
  <c r="G35" i="1"/>
  <c r="G16" i="1"/>
  <c r="G33" i="1"/>
  <c r="G32" i="1"/>
  <c r="G31" i="1"/>
  <c r="G30" i="1"/>
  <c r="G29" i="1"/>
  <c r="G15" i="1"/>
  <c r="G27" i="1"/>
  <c r="G26" i="1"/>
  <c r="G25" i="1"/>
  <c r="G24" i="1"/>
  <c r="G23" i="1"/>
  <c r="G41" i="1"/>
  <c r="G21" i="1"/>
  <c r="G20" i="1"/>
  <c r="G19" i="1"/>
  <c r="G18" i="1"/>
  <c r="G17" i="1"/>
  <c r="G34" i="1"/>
  <c r="G8" i="1"/>
  <c r="G14" i="1"/>
  <c r="G13" i="1"/>
  <c r="G12" i="1"/>
  <c r="G11" i="1"/>
  <c r="G10" i="1"/>
  <c r="G9" i="1"/>
  <c r="G28" i="1"/>
  <c r="G7" i="1"/>
  <c r="G6" i="1"/>
  <c r="G5" i="1"/>
  <c r="G4" i="1"/>
  <c r="G3" i="1"/>
  <c r="G2" i="1"/>
  <c r="N91" i="1" l="1"/>
  <c r="N61" i="1"/>
  <c r="N5" i="1"/>
  <c r="N59" i="1"/>
  <c r="N33" i="1"/>
  <c r="N54" i="1"/>
  <c r="N97" i="1"/>
  <c r="N117" i="1"/>
  <c r="N86" i="1"/>
  <c r="N74" i="1"/>
  <c r="N45" i="1"/>
  <c r="N121" i="1"/>
  <c r="N4" i="1"/>
  <c r="N52" i="1"/>
  <c r="N111" i="1"/>
  <c r="N13" i="1"/>
  <c r="N14" i="1"/>
  <c r="N70" i="1"/>
  <c r="N44" i="1"/>
  <c r="N53" i="1"/>
  <c r="N26" i="1"/>
  <c r="N126" i="1"/>
  <c r="N15" i="1"/>
  <c r="N68" i="1"/>
  <c r="N80" i="1"/>
  <c r="N46" i="1"/>
  <c r="N36" i="1"/>
  <c r="N69" i="1"/>
  <c r="N78" i="1"/>
  <c r="N120" i="1"/>
  <c r="N3" i="1"/>
  <c r="N41" i="1"/>
  <c r="N30" i="1"/>
  <c r="N77" i="1"/>
  <c r="N95" i="1"/>
  <c r="N105" i="1"/>
  <c r="N2" i="1"/>
  <c r="N66" i="1"/>
  <c r="N34" i="1"/>
  <c r="N99" i="1"/>
  <c r="N12" i="1"/>
  <c r="N19" i="1"/>
  <c r="N60" i="1"/>
  <c r="N40" i="1"/>
  <c r="N100" i="1"/>
  <c r="N127" i="1"/>
  <c r="N128" i="1"/>
  <c r="N82" i="1"/>
  <c r="N18" i="1"/>
  <c r="N25" i="1"/>
  <c r="N38" i="1"/>
  <c r="N51" i="1"/>
  <c r="N64" i="1"/>
  <c r="N107" i="1"/>
  <c r="N32" i="1"/>
  <c r="N58" i="1"/>
  <c r="N108" i="1"/>
  <c r="N98" i="1"/>
  <c r="N7" i="1"/>
  <c r="N110" i="1"/>
  <c r="N75" i="1"/>
  <c r="N87" i="1"/>
  <c r="N124" i="1"/>
  <c r="N21" i="1"/>
  <c r="N84" i="1"/>
  <c r="N76" i="1"/>
  <c r="N47" i="1"/>
  <c r="N10" i="1"/>
  <c r="N8" i="1"/>
  <c r="N48" i="1"/>
  <c r="N43" i="1"/>
  <c r="N104" i="1"/>
  <c r="N24" i="1"/>
  <c r="N31" i="1"/>
  <c r="N50" i="1"/>
  <c r="N57" i="1"/>
  <c r="N81" i="1"/>
  <c r="N94" i="1"/>
  <c r="N11" i="1"/>
  <c r="N39" i="1"/>
  <c r="N67" i="1"/>
  <c r="N109" i="1"/>
  <c r="N27" i="1"/>
  <c r="N89" i="1"/>
  <c r="N101" i="1"/>
  <c r="N122" i="1"/>
  <c r="N62" i="1"/>
  <c r="N6" i="1"/>
  <c r="N16" i="1"/>
  <c r="N22" i="1"/>
  <c r="N79" i="1"/>
  <c r="N123" i="1"/>
  <c r="N119" i="1"/>
  <c r="N112" i="1"/>
  <c r="N92" i="1"/>
  <c r="N113" i="1"/>
  <c r="N93" i="1"/>
  <c r="N114" i="1"/>
  <c r="N125" i="1"/>
  <c r="N115" i="1"/>
  <c r="N65" i="1"/>
  <c r="N83" i="1"/>
  <c r="N116" i="1"/>
  <c r="N28" i="1"/>
  <c r="N37" i="1"/>
  <c r="N20" i="1"/>
  <c r="N55" i="1"/>
  <c r="N85" i="1"/>
  <c r="N106" i="1"/>
  <c r="N118" i="1"/>
</calcChain>
</file>

<file path=xl/sharedStrings.xml><?xml version="1.0" encoding="utf-8"?>
<sst xmlns="http://schemas.openxmlformats.org/spreadsheetml/2006/main" count="443" uniqueCount="84">
  <si>
    <t>weight_empty</t>
  </si>
  <si>
    <t>weight_total</t>
  </si>
  <si>
    <t>weight_sample</t>
  </si>
  <si>
    <t>note</t>
  </si>
  <si>
    <t>weight_empty_lyo</t>
  </si>
  <si>
    <t>weight_total_lyo</t>
  </si>
  <si>
    <t>weight_sample_wet</t>
  </si>
  <si>
    <t>weight_dry_lyo</t>
  </si>
  <si>
    <t>weight_sample_lyo</t>
  </si>
  <si>
    <t>dry_wet_ratio</t>
  </si>
  <si>
    <t>H-031</t>
  </si>
  <si>
    <t>SM1</t>
  </si>
  <si>
    <t>SM2</t>
  </si>
  <si>
    <t>SM3</t>
  </si>
  <si>
    <t>SM4</t>
  </si>
  <si>
    <t>SM5</t>
  </si>
  <si>
    <t>SF4</t>
  </si>
  <si>
    <t>SF5</t>
  </si>
  <si>
    <t>SM1B</t>
  </si>
  <si>
    <t>replicate</t>
  </si>
  <si>
    <t>H-035</t>
  </si>
  <si>
    <t>SM2B</t>
  </si>
  <si>
    <t>H-037</t>
  </si>
  <si>
    <t>H-038</t>
  </si>
  <si>
    <t>SM1C</t>
  </si>
  <si>
    <t>matrix control</t>
  </si>
  <si>
    <t>H-039</t>
  </si>
  <si>
    <t>H-093</t>
  </si>
  <si>
    <t>H-091</t>
  </si>
  <si>
    <t>H-020</t>
  </si>
  <si>
    <t>H-033</t>
  </si>
  <si>
    <t>missing</t>
  </si>
  <si>
    <t>H-056</t>
  </si>
  <si>
    <t>H-079</t>
  </si>
  <si>
    <t>SM5B</t>
  </si>
  <si>
    <t>H-007</t>
  </si>
  <si>
    <t>H-005</t>
  </si>
  <si>
    <t>H-025</t>
  </si>
  <si>
    <t>H-044</t>
  </si>
  <si>
    <t>H-045</t>
  </si>
  <si>
    <t>H-065</t>
  </si>
  <si>
    <t>H-067</t>
  </si>
  <si>
    <t>H-072</t>
  </si>
  <si>
    <t>H-083</t>
  </si>
  <si>
    <t>H-099</t>
  </si>
  <si>
    <t>H-103</t>
  </si>
  <si>
    <t>83B</t>
  </si>
  <si>
    <t>78B</t>
  </si>
  <si>
    <t>73B</t>
  </si>
  <si>
    <t>SM1b</t>
  </si>
  <si>
    <t>not enough sample for lyophilization</t>
  </si>
  <si>
    <t>88B</t>
  </si>
  <si>
    <t>93B</t>
  </si>
  <si>
    <t>98B</t>
  </si>
  <si>
    <t>103B</t>
  </si>
  <si>
    <t>108B</t>
  </si>
  <si>
    <t>SM5b</t>
  </si>
  <si>
    <t>117B</t>
  </si>
  <si>
    <t>118B</t>
  </si>
  <si>
    <t>123B</t>
  </si>
  <si>
    <t>sampleID</t>
  </si>
  <si>
    <t>participantID</t>
  </si>
  <si>
    <t>sampleTime</t>
  </si>
  <si>
    <t>isobutyric_acid</t>
  </si>
  <si>
    <t>butyric_acid</t>
  </si>
  <si>
    <t>acetic_acid</t>
  </si>
  <si>
    <t>lactic_acid</t>
  </si>
  <si>
    <t>propionic_acid</t>
  </si>
  <si>
    <t>pentanoic_acid</t>
  </si>
  <si>
    <t>isovaleric_acid</t>
  </si>
  <si>
    <t>H-009</t>
  </si>
  <si>
    <t>H-046</t>
  </si>
  <si>
    <t>H-047</t>
  </si>
  <si>
    <t>H-063</t>
  </si>
  <si>
    <t>H-068</t>
  </si>
  <si>
    <t>H-071</t>
  </si>
  <si>
    <t>H-097</t>
  </si>
  <si>
    <t>H-114</t>
  </si>
  <si>
    <t>H-015</t>
  </si>
  <si>
    <t>H-016</t>
  </si>
  <si>
    <t>H-027</t>
  </si>
  <si>
    <t>SM4B</t>
  </si>
  <si>
    <t>SM3B</t>
  </si>
  <si>
    <t>dateSubmission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</si>
</sst>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Fill="1" applyBorder="1"/>
    <xf numFmtId="0" fontId="21" fillId="0" borderId="0" xfId="0" applyFont="1" applyAlignment="1">
      <alignment horizontal="center" vertical="center"/>
    </xf>
    <xf numFmtId="14" fontId="19" fillId="0" borderId="0" xfId="0" applyNumberFormat="1" applyFont="1" applyBorder="1"/>
    <xf numFmtId="14" fontId="19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92"/>
  <sheetViews>
    <sheetView tabSelected="1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C28" sqref="C28:C178"/>
    </sheetView>
  </sheetViews>
  <sheetFormatPr defaultColWidth="9.109375" defaultRowHeight="14.4" x14ac:dyDescent="0.3"/>
  <cols>
    <col min="1" max="1" width="7.88671875" customWidth="1"/>
    <col min="2" max="3" width="8.5546875" customWidth="1"/>
    <col min="4" max="4" width="10.77734375" bestFit="1" customWidth="1"/>
    <col min="5" max="14" width="8.5546875" customWidth="1"/>
  </cols>
  <sheetData>
    <row r="1" spans="1:21" x14ac:dyDescent="0.3">
      <c r="A1" s="1" t="s">
        <v>60</v>
      </c>
      <c r="B1" s="1" t="s">
        <v>61</v>
      </c>
      <c r="C1" s="1" t="s">
        <v>62</v>
      </c>
      <c r="D1" s="1" t="s">
        <v>83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</row>
    <row r="2" spans="1:21" hidden="1" x14ac:dyDescent="0.3">
      <c r="A2" s="1">
        <v>1</v>
      </c>
      <c r="B2" s="1" t="s">
        <v>10</v>
      </c>
      <c r="C2" s="1" t="s">
        <v>11</v>
      </c>
      <c r="D2" s="7">
        <v>44520</v>
      </c>
      <c r="E2" s="1">
        <v>986.6</v>
      </c>
      <c r="F2" s="1">
        <v>1073.7</v>
      </c>
      <c r="G2" s="1">
        <f t="shared" ref="G2:G33" si="0">F2-E2</f>
        <v>87.100000000000023</v>
      </c>
      <c r="H2" s="1"/>
      <c r="I2" s="1">
        <v>973.8</v>
      </c>
      <c r="J2" s="1">
        <v>1042.5</v>
      </c>
      <c r="K2" s="1">
        <f t="shared" ref="K2:K8" si="1">J2-I2</f>
        <v>68.700000000000045</v>
      </c>
      <c r="L2" s="1">
        <v>984.2</v>
      </c>
      <c r="M2" s="1">
        <f t="shared" ref="M2:M8" si="2">L2-I2</f>
        <v>10.400000000000091</v>
      </c>
      <c r="N2" s="1">
        <f t="shared" ref="N2:N8" si="3">M2/K2</f>
        <v>0.15138282387190807</v>
      </c>
      <c r="O2" s="2">
        <v>1.619</v>
      </c>
      <c r="P2" s="2">
        <v>12.471</v>
      </c>
      <c r="Q2" s="2">
        <v>49.328000000000003</v>
      </c>
      <c r="R2" s="2"/>
      <c r="S2" s="2">
        <v>11.840999999999999</v>
      </c>
      <c r="T2" s="2">
        <v>2.2320000000000002</v>
      </c>
      <c r="U2" s="2">
        <v>0.71499999999999997</v>
      </c>
    </row>
    <row r="3" spans="1:21" hidden="1" x14ac:dyDescent="0.3">
      <c r="A3" s="1">
        <v>2</v>
      </c>
      <c r="B3" s="1" t="s">
        <v>10</v>
      </c>
      <c r="C3" s="1" t="s">
        <v>12</v>
      </c>
      <c r="D3" s="7">
        <v>44520</v>
      </c>
      <c r="E3" s="1">
        <v>1003.3</v>
      </c>
      <c r="F3" s="1">
        <v>1118.7</v>
      </c>
      <c r="G3" s="1">
        <f t="shared" si="0"/>
        <v>115.40000000000009</v>
      </c>
      <c r="H3" s="1"/>
      <c r="I3" s="1">
        <v>958.9</v>
      </c>
      <c r="J3" s="1">
        <v>1043</v>
      </c>
      <c r="K3" s="1">
        <f t="shared" si="1"/>
        <v>84.100000000000023</v>
      </c>
      <c r="L3" s="1">
        <v>980.7</v>
      </c>
      <c r="M3" s="1">
        <f t="shared" si="2"/>
        <v>21.800000000000068</v>
      </c>
      <c r="N3" s="1">
        <f t="shared" si="3"/>
        <v>0.25921521997621955</v>
      </c>
      <c r="O3" s="2">
        <v>0.67600000000000005</v>
      </c>
      <c r="P3" s="2">
        <v>3.6789999999999998</v>
      </c>
      <c r="Q3" s="2">
        <v>17.693000000000001</v>
      </c>
      <c r="R3" s="2">
        <v>8.0000000000000002E-3</v>
      </c>
      <c r="S3" s="2">
        <v>3.3210000000000002</v>
      </c>
      <c r="T3" s="2">
        <v>0.47199999999999998</v>
      </c>
      <c r="U3" s="2">
        <v>0.47</v>
      </c>
    </row>
    <row r="4" spans="1:21" hidden="1" x14ac:dyDescent="0.3">
      <c r="A4" s="1">
        <v>3</v>
      </c>
      <c r="B4" s="1" t="s">
        <v>10</v>
      </c>
      <c r="C4" s="1" t="s">
        <v>13</v>
      </c>
      <c r="D4" s="7">
        <v>44520</v>
      </c>
      <c r="E4" s="1">
        <v>1008.9</v>
      </c>
      <c r="F4" s="1">
        <v>1106.2</v>
      </c>
      <c r="G4" s="1">
        <f t="shared" si="0"/>
        <v>97.300000000000068</v>
      </c>
      <c r="H4" s="1"/>
      <c r="I4" s="1">
        <v>980.8</v>
      </c>
      <c r="J4" s="1">
        <v>1043.5</v>
      </c>
      <c r="K4" s="1">
        <f t="shared" si="1"/>
        <v>62.700000000000045</v>
      </c>
      <c r="L4" s="1">
        <v>996.5</v>
      </c>
      <c r="M4" s="1">
        <f t="shared" si="2"/>
        <v>15.700000000000045</v>
      </c>
      <c r="N4" s="1">
        <f t="shared" si="3"/>
        <v>0.25039872408293518</v>
      </c>
      <c r="O4" s="2">
        <v>0.64500000000000002</v>
      </c>
      <c r="P4" s="2">
        <v>3.0409999999999999</v>
      </c>
      <c r="Q4" s="2">
        <v>14.792</v>
      </c>
      <c r="R4" s="2">
        <v>8.0000000000000002E-3</v>
      </c>
      <c r="S4" s="2">
        <v>2.984</v>
      </c>
      <c r="T4" s="2">
        <v>0.47199999999999998</v>
      </c>
      <c r="U4" s="2">
        <v>0.38400000000000001</v>
      </c>
    </row>
    <row r="5" spans="1:21" hidden="1" x14ac:dyDescent="0.3">
      <c r="A5" s="1">
        <v>4</v>
      </c>
      <c r="B5" s="1" t="s">
        <v>10</v>
      </c>
      <c r="C5" s="1" t="s">
        <v>14</v>
      </c>
      <c r="D5" s="7">
        <v>44520</v>
      </c>
      <c r="E5" s="1">
        <v>990.7</v>
      </c>
      <c r="F5" s="1">
        <v>1066.3</v>
      </c>
      <c r="G5" s="1">
        <f t="shared" si="0"/>
        <v>75.599999999999909</v>
      </c>
      <c r="H5" s="1"/>
      <c r="I5" s="1">
        <v>982.7</v>
      </c>
      <c r="J5" s="1">
        <v>1134.4000000000001</v>
      </c>
      <c r="K5" s="1">
        <f t="shared" si="1"/>
        <v>151.70000000000005</v>
      </c>
      <c r="L5" s="1">
        <v>1028.3</v>
      </c>
      <c r="M5" s="1">
        <f t="shared" si="2"/>
        <v>45.599999999999909</v>
      </c>
      <c r="N5" s="1">
        <f t="shared" si="3"/>
        <v>0.30059327620303161</v>
      </c>
      <c r="O5" s="2">
        <v>0.57099999999999995</v>
      </c>
      <c r="P5" s="2">
        <v>1.1659999999999999</v>
      </c>
      <c r="Q5" s="2">
        <v>6.843</v>
      </c>
      <c r="R5" s="2">
        <v>0.25800000000000001</v>
      </c>
      <c r="S5" s="2">
        <v>1.365</v>
      </c>
      <c r="T5" s="2">
        <v>0.58299999999999996</v>
      </c>
      <c r="U5" s="2">
        <v>0.47799999999999998</v>
      </c>
    </row>
    <row r="6" spans="1:21" hidden="1" x14ac:dyDescent="0.3">
      <c r="A6" s="1">
        <v>5</v>
      </c>
      <c r="B6" s="1" t="s">
        <v>10</v>
      </c>
      <c r="C6" s="1" t="s">
        <v>15</v>
      </c>
      <c r="D6" s="7">
        <v>44520</v>
      </c>
      <c r="E6" s="1">
        <v>987.8</v>
      </c>
      <c r="F6" s="1">
        <v>1093.7</v>
      </c>
      <c r="G6" s="1">
        <f t="shared" si="0"/>
        <v>105.90000000000009</v>
      </c>
      <c r="H6" s="1"/>
      <c r="I6" s="1">
        <v>979.2</v>
      </c>
      <c r="J6" s="1">
        <v>1121.8</v>
      </c>
      <c r="K6" s="1">
        <f t="shared" si="1"/>
        <v>142.59999999999991</v>
      </c>
      <c r="L6" s="1">
        <v>1020.3</v>
      </c>
      <c r="M6" s="1">
        <f t="shared" si="2"/>
        <v>41.099999999999909</v>
      </c>
      <c r="N6" s="1">
        <f t="shared" si="3"/>
        <v>0.28821879382889154</v>
      </c>
      <c r="O6" s="2">
        <v>1.2889999999999999</v>
      </c>
      <c r="P6" s="2">
        <v>5.2539999999999996</v>
      </c>
      <c r="Q6" s="2">
        <v>21.677</v>
      </c>
      <c r="R6" s="2"/>
      <c r="S6" s="2">
        <v>7.1929999999999996</v>
      </c>
      <c r="T6" s="2">
        <v>1.01</v>
      </c>
      <c r="U6" s="2">
        <v>0.67100000000000004</v>
      </c>
    </row>
    <row r="7" spans="1:21" x14ac:dyDescent="0.3">
      <c r="A7" s="1">
        <v>6</v>
      </c>
      <c r="B7" s="1" t="s">
        <v>10</v>
      </c>
      <c r="C7" s="1" t="s">
        <v>16</v>
      </c>
      <c r="D7" s="7">
        <v>44520</v>
      </c>
      <c r="E7" s="1">
        <v>997.5</v>
      </c>
      <c r="F7" s="1">
        <v>1068.0999999999999</v>
      </c>
      <c r="G7" s="1">
        <f>F7-E7</f>
        <v>70.599999999999909</v>
      </c>
      <c r="H7" s="1"/>
      <c r="I7" s="1">
        <v>982.5</v>
      </c>
      <c r="J7" s="1">
        <v>1047.9000000000001</v>
      </c>
      <c r="K7" s="1">
        <f>J7-I7</f>
        <v>65.400000000000091</v>
      </c>
      <c r="L7" s="1">
        <v>995</v>
      </c>
      <c r="M7" s="1">
        <f>L7-I7</f>
        <v>12.5</v>
      </c>
      <c r="N7" s="1">
        <f>M7/K7</f>
        <v>0.19113149847094774</v>
      </c>
      <c r="O7" s="2">
        <v>0.27</v>
      </c>
      <c r="P7" s="2">
        <v>0.28399999999999997</v>
      </c>
      <c r="Q7" s="2">
        <v>2.2120000000000002</v>
      </c>
      <c r="R7" s="2"/>
      <c r="S7" s="2">
        <v>0.13500000000000001</v>
      </c>
      <c r="T7" s="2"/>
      <c r="U7" s="2"/>
    </row>
    <row r="8" spans="1:21" x14ac:dyDescent="0.3">
      <c r="A8" s="1">
        <v>14</v>
      </c>
      <c r="B8" s="1" t="s">
        <v>20</v>
      </c>
      <c r="C8" s="1" t="s">
        <v>16</v>
      </c>
      <c r="D8" s="7">
        <v>44520</v>
      </c>
      <c r="E8" s="1">
        <v>1009.2</v>
      </c>
      <c r="F8" s="1">
        <v>1082</v>
      </c>
      <c r="G8" s="1">
        <f>F8-E8</f>
        <v>72.799999999999955</v>
      </c>
      <c r="H8" s="1"/>
      <c r="I8" s="1">
        <v>976.5</v>
      </c>
      <c r="J8" s="1">
        <v>985.8</v>
      </c>
      <c r="K8" s="1">
        <f>J8-I8</f>
        <v>9.2999999999999545</v>
      </c>
      <c r="L8" s="1">
        <v>978</v>
      </c>
      <c r="M8" s="1">
        <f>L8-I8</f>
        <v>1.5</v>
      </c>
      <c r="N8" s="1">
        <f>M8/K8</f>
        <v>0.16129032258064596</v>
      </c>
      <c r="O8" s="2">
        <v>0.1</v>
      </c>
      <c r="P8" s="2">
        <v>0.11899999999999999</v>
      </c>
      <c r="Q8" s="2">
        <v>2.36</v>
      </c>
      <c r="R8" s="2">
        <v>2.5000000000000001E-2</v>
      </c>
      <c r="S8" s="2">
        <v>2E-3</v>
      </c>
      <c r="T8" s="2"/>
      <c r="U8" s="2"/>
    </row>
    <row r="9" spans="1:21" hidden="1" x14ac:dyDescent="0.3">
      <c r="A9" s="1">
        <v>8</v>
      </c>
      <c r="B9" s="1" t="s">
        <v>10</v>
      </c>
      <c r="C9" s="1" t="s">
        <v>18</v>
      </c>
      <c r="D9" s="7">
        <v>44520</v>
      </c>
      <c r="E9" s="1">
        <v>1000.4</v>
      </c>
      <c r="F9" s="1">
        <v>1064.5999999999999</v>
      </c>
      <c r="G9" s="1">
        <f>F9-E9</f>
        <v>64.199999999999932</v>
      </c>
      <c r="H9" s="1" t="s">
        <v>19</v>
      </c>
      <c r="I9" s="1"/>
      <c r="J9" s="1"/>
      <c r="K9" s="1"/>
      <c r="L9" s="1"/>
      <c r="M9" s="1"/>
      <c r="N9" s="1">
        <v>0.15138282387190807</v>
      </c>
      <c r="O9" s="2">
        <v>1.006</v>
      </c>
      <c r="P9" s="2">
        <v>10.948</v>
      </c>
      <c r="Q9" s="2">
        <v>40.034999999999997</v>
      </c>
      <c r="R9" s="2">
        <v>0.65900000000000003</v>
      </c>
      <c r="S9" s="2">
        <v>9.8580000000000005</v>
      </c>
      <c r="T9" s="2">
        <v>2.661</v>
      </c>
      <c r="U9" s="2">
        <v>0.627</v>
      </c>
    </row>
    <row r="10" spans="1:21" hidden="1" x14ac:dyDescent="0.3">
      <c r="A10" s="1">
        <v>9</v>
      </c>
      <c r="B10" s="1" t="s">
        <v>20</v>
      </c>
      <c r="C10" s="1" t="s">
        <v>11</v>
      </c>
      <c r="D10" s="7">
        <v>44520</v>
      </c>
      <c r="E10" s="1">
        <v>1016.3</v>
      </c>
      <c r="F10" s="1">
        <v>1080.9000000000001</v>
      </c>
      <c r="G10" s="1">
        <f>F10-E10</f>
        <v>64.600000000000136</v>
      </c>
      <c r="H10" s="1"/>
      <c r="I10" s="1">
        <v>966.5</v>
      </c>
      <c r="J10" s="1">
        <v>1006</v>
      </c>
      <c r="K10" s="1">
        <f>J10-I10</f>
        <v>39.5</v>
      </c>
      <c r="L10" s="1">
        <v>978.1</v>
      </c>
      <c r="M10" s="1">
        <f>L10-I10</f>
        <v>11.600000000000023</v>
      </c>
      <c r="N10" s="1">
        <f>M10/K10</f>
        <v>0.29367088607594993</v>
      </c>
      <c r="O10" s="2">
        <v>2.0270000000000001</v>
      </c>
      <c r="P10" s="2">
        <v>6.9349999999999996</v>
      </c>
      <c r="Q10" s="2">
        <v>32.749000000000002</v>
      </c>
      <c r="R10" s="2">
        <v>0.36899999999999999</v>
      </c>
      <c r="S10" s="2">
        <v>8.0760000000000005</v>
      </c>
      <c r="T10" s="2">
        <v>1.4</v>
      </c>
      <c r="U10" s="2">
        <v>1.542</v>
      </c>
    </row>
    <row r="11" spans="1:21" hidden="1" x14ac:dyDescent="0.3">
      <c r="A11" s="1">
        <v>10</v>
      </c>
      <c r="B11" s="1" t="s">
        <v>20</v>
      </c>
      <c r="C11" s="1" t="s">
        <v>12</v>
      </c>
      <c r="D11" s="7">
        <v>44520</v>
      </c>
      <c r="E11" s="1">
        <v>990.7</v>
      </c>
      <c r="F11" s="1">
        <v>1078</v>
      </c>
      <c r="G11" s="1">
        <f>F11-E11</f>
        <v>87.299999999999955</v>
      </c>
      <c r="H11" s="1"/>
      <c r="I11" s="1">
        <v>979.3</v>
      </c>
      <c r="J11" s="1">
        <v>1095.5999999999999</v>
      </c>
      <c r="K11" s="1">
        <f>J11-I11</f>
        <v>116.29999999999995</v>
      </c>
      <c r="L11" s="1">
        <v>1021.5</v>
      </c>
      <c r="M11" s="1">
        <f>L11-I11</f>
        <v>42.200000000000045</v>
      </c>
      <c r="N11" s="1">
        <f>M11/K11</f>
        <v>0.36285468615649236</v>
      </c>
      <c r="O11" s="2">
        <v>2.0089999999999999</v>
      </c>
      <c r="P11" s="2">
        <v>6.4649999999999999</v>
      </c>
      <c r="Q11" s="2">
        <v>34.927999999999997</v>
      </c>
      <c r="R11" s="2">
        <v>1.0999999999999999E-2</v>
      </c>
      <c r="S11" s="2">
        <v>5.3840000000000003</v>
      </c>
      <c r="T11" s="2">
        <v>1.9690000000000001</v>
      </c>
      <c r="U11" s="2">
        <v>2.0779999999999998</v>
      </c>
    </row>
    <row r="12" spans="1:21" hidden="1" x14ac:dyDescent="0.3">
      <c r="A12" s="1">
        <v>11</v>
      </c>
      <c r="B12" s="1" t="s">
        <v>20</v>
      </c>
      <c r="C12" s="1" t="s">
        <v>13</v>
      </c>
      <c r="D12" s="7">
        <v>44520</v>
      </c>
      <c r="E12" s="1">
        <v>995.2</v>
      </c>
      <c r="F12" s="1">
        <v>1050.7</v>
      </c>
      <c r="G12" s="1">
        <f>F12-E12</f>
        <v>55.5</v>
      </c>
      <c r="H12" s="1"/>
      <c r="I12" s="1">
        <v>982.7</v>
      </c>
      <c r="J12" s="1">
        <v>1020.5</v>
      </c>
      <c r="K12" s="1">
        <f>J12-I12</f>
        <v>37.799999999999955</v>
      </c>
      <c r="L12" s="1">
        <v>997.3</v>
      </c>
      <c r="M12" s="1">
        <f>L12-I12</f>
        <v>14.599999999999909</v>
      </c>
      <c r="N12" s="1">
        <f>M12/K12</f>
        <v>0.38624338624338428</v>
      </c>
      <c r="O12" s="2">
        <v>1.913</v>
      </c>
      <c r="P12" s="2">
        <v>2.5</v>
      </c>
      <c r="Q12" s="2">
        <v>43.658999999999999</v>
      </c>
      <c r="R12" s="2">
        <v>6.2E-2</v>
      </c>
      <c r="S12" s="2">
        <v>6.6760000000000002</v>
      </c>
      <c r="T12" s="2">
        <v>1.927</v>
      </c>
      <c r="U12" s="2">
        <v>1.625</v>
      </c>
    </row>
    <row r="13" spans="1:21" hidden="1" x14ac:dyDescent="0.3">
      <c r="A13" s="1">
        <v>12</v>
      </c>
      <c r="B13" s="1" t="s">
        <v>20</v>
      </c>
      <c r="C13" s="1" t="s">
        <v>14</v>
      </c>
      <c r="D13" s="7">
        <v>44520</v>
      </c>
      <c r="E13" s="1">
        <v>998.3</v>
      </c>
      <c r="F13" s="1">
        <v>1092.5999999999999</v>
      </c>
      <c r="G13" s="1">
        <f>F13-E13</f>
        <v>94.299999999999955</v>
      </c>
      <c r="H13" s="1"/>
      <c r="I13" s="1">
        <v>959.9</v>
      </c>
      <c r="J13" s="1">
        <v>1033.0999999999999</v>
      </c>
      <c r="K13" s="1">
        <f>J13-I13</f>
        <v>73.199999999999932</v>
      </c>
      <c r="L13" s="1">
        <v>978.3</v>
      </c>
      <c r="M13" s="1">
        <f>L13-I13</f>
        <v>18.399999999999977</v>
      </c>
      <c r="N13" s="1">
        <f>M13/K13</f>
        <v>0.25136612021857918</v>
      </c>
      <c r="O13" s="2">
        <v>1.0389999999999999</v>
      </c>
      <c r="P13" s="2">
        <v>2.9340000000000002</v>
      </c>
      <c r="Q13" s="2">
        <v>31.53</v>
      </c>
      <c r="R13" s="2"/>
      <c r="S13" s="2">
        <v>5.3109999999999999</v>
      </c>
      <c r="T13" s="2">
        <v>0.73099999999999998</v>
      </c>
      <c r="U13" s="2">
        <v>0.65800000000000003</v>
      </c>
    </row>
    <row r="14" spans="1:21" hidden="1" x14ac:dyDescent="0.3">
      <c r="A14" s="1">
        <v>13</v>
      </c>
      <c r="B14" s="1" t="s">
        <v>20</v>
      </c>
      <c r="C14" s="1" t="s">
        <v>15</v>
      </c>
      <c r="D14" s="7">
        <v>44520</v>
      </c>
      <c r="E14" s="1">
        <v>1016.7</v>
      </c>
      <c r="F14" s="1">
        <v>1087.8</v>
      </c>
      <c r="G14" s="1">
        <f>F14-E14</f>
        <v>71.099999999999909</v>
      </c>
      <c r="H14" s="1"/>
      <c r="I14" s="1">
        <v>959.8</v>
      </c>
      <c r="J14" s="1">
        <v>992</v>
      </c>
      <c r="K14" s="1">
        <f>J14-I14</f>
        <v>32.200000000000045</v>
      </c>
      <c r="L14" s="1">
        <v>966.3</v>
      </c>
      <c r="M14" s="1">
        <f>L14-I14</f>
        <v>6.5</v>
      </c>
      <c r="N14" s="1">
        <f>M14/K14</f>
        <v>0.2018633540372668</v>
      </c>
      <c r="O14" s="2">
        <v>1.421</v>
      </c>
      <c r="P14" s="2">
        <v>1.1779999999999999</v>
      </c>
      <c r="Q14" s="2">
        <v>24.332000000000001</v>
      </c>
      <c r="R14" s="2">
        <v>9.9000000000000005E-2</v>
      </c>
      <c r="S14" s="2">
        <v>4.4880000000000004</v>
      </c>
      <c r="T14" s="2">
        <v>0.871</v>
      </c>
      <c r="U14" s="2">
        <v>1.3120000000000001</v>
      </c>
    </row>
    <row r="15" spans="1:21" x14ac:dyDescent="0.3">
      <c r="A15" s="1">
        <v>27</v>
      </c>
      <c r="B15" s="1" t="s">
        <v>23</v>
      </c>
      <c r="C15" s="1" t="s">
        <v>16</v>
      </c>
      <c r="D15" s="7">
        <v>44520</v>
      </c>
      <c r="E15" s="1">
        <v>1006.4</v>
      </c>
      <c r="F15" s="1">
        <v>1071.0999999999999</v>
      </c>
      <c r="G15" s="1">
        <f>F15-E15</f>
        <v>64.699999999999932</v>
      </c>
      <c r="H15" s="1"/>
      <c r="I15" s="1">
        <v>954.3</v>
      </c>
      <c r="J15" s="1">
        <v>1030.7</v>
      </c>
      <c r="K15" s="1">
        <f>J15-I15</f>
        <v>76.400000000000091</v>
      </c>
      <c r="L15" s="1">
        <v>969.4</v>
      </c>
      <c r="M15" s="1">
        <f>L15-I15</f>
        <v>15.100000000000023</v>
      </c>
      <c r="N15" s="1">
        <f>M15/K15</f>
        <v>0.19764397905759168</v>
      </c>
      <c r="O15" s="2">
        <v>0.13200000000000001</v>
      </c>
      <c r="P15" s="2">
        <v>0.184</v>
      </c>
      <c r="Q15" s="2">
        <v>1.0189999999999999</v>
      </c>
      <c r="R15" s="2"/>
      <c r="S15" s="2">
        <v>4.0000000000000001E-3</v>
      </c>
      <c r="T15" s="2"/>
      <c r="U15" s="2"/>
    </row>
    <row r="16" spans="1:21" x14ac:dyDescent="0.3">
      <c r="A16" s="1">
        <v>33</v>
      </c>
      <c r="B16" s="1" t="s">
        <v>26</v>
      </c>
      <c r="C16" s="1" t="s">
        <v>16</v>
      </c>
      <c r="D16" s="7">
        <v>44520</v>
      </c>
      <c r="E16" s="1">
        <v>997.3</v>
      </c>
      <c r="F16" s="1">
        <v>1080.5</v>
      </c>
      <c r="G16" s="1">
        <f>F16-E16</f>
        <v>83.200000000000045</v>
      </c>
      <c r="H16" s="1"/>
      <c r="I16" s="1">
        <v>971.6</v>
      </c>
      <c r="J16" s="1">
        <v>1032.3</v>
      </c>
      <c r="K16" s="1">
        <f>J16-I16</f>
        <v>60.699999999999932</v>
      </c>
      <c r="L16" s="1">
        <v>983.4</v>
      </c>
      <c r="M16" s="1">
        <f>L16-I16</f>
        <v>11.799999999999955</v>
      </c>
      <c r="N16" s="1">
        <f>M16/K16</f>
        <v>0.19439868204283309</v>
      </c>
      <c r="O16" s="2">
        <v>0.114</v>
      </c>
      <c r="P16" s="2">
        <v>0.105</v>
      </c>
      <c r="Q16" s="2">
        <v>8.6300000000000008</v>
      </c>
      <c r="R16" s="2"/>
      <c r="S16" s="2">
        <v>7.0000000000000001E-3</v>
      </c>
      <c r="T16" s="2"/>
      <c r="U16" s="2"/>
    </row>
    <row r="17" spans="1:21" hidden="1" x14ac:dyDescent="0.3">
      <c r="A17" s="1">
        <v>16</v>
      </c>
      <c r="B17" s="1" t="s">
        <v>20</v>
      </c>
      <c r="C17" s="1" t="s">
        <v>21</v>
      </c>
      <c r="D17" s="7">
        <v>44520</v>
      </c>
      <c r="E17" s="1">
        <v>999</v>
      </c>
      <c r="F17" s="1">
        <v>1071.5</v>
      </c>
      <c r="G17" s="1">
        <f>F17-E17</f>
        <v>72.5</v>
      </c>
      <c r="H17" s="1" t="s">
        <v>19</v>
      </c>
      <c r="I17" s="1"/>
      <c r="J17" s="1"/>
      <c r="K17" s="1"/>
      <c r="L17" s="1"/>
      <c r="M17" s="1"/>
      <c r="N17" s="1">
        <v>0.36285000000000001</v>
      </c>
      <c r="O17" s="2">
        <v>2.9319999999999999</v>
      </c>
      <c r="P17" s="2">
        <v>8.5879999999999992</v>
      </c>
      <c r="Q17" s="2">
        <v>42.457000000000001</v>
      </c>
      <c r="R17" s="2">
        <v>0.192</v>
      </c>
      <c r="S17" s="2">
        <v>8.1519999999999992</v>
      </c>
      <c r="T17" s="2">
        <v>2.2320000000000002</v>
      </c>
      <c r="U17" s="2">
        <v>2.5009999999999999</v>
      </c>
    </row>
    <row r="18" spans="1:21" hidden="1" x14ac:dyDescent="0.3">
      <c r="A18" s="1">
        <v>17</v>
      </c>
      <c r="B18" s="1" t="s">
        <v>22</v>
      </c>
      <c r="C18" s="1" t="s">
        <v>11</v>
      </c>
      <c r="D18" s="7">
        <v>44520</v>
      </c>
      <c r="E18" s="1">
        <v>985.5</v>
      </c>
      <c r="F18" s="1">
        <v>1052.5999999999999</v>
      </c>
      <c r="G18" s="1">
        <f>F18-E18</f>
        <v>67.099999999999909</v>
      </c>
      <c r="H18" s="1"/>
      <c r="I18" s="1">
        <v>964.8</v>
      </c>
      <c r="J18" s="1">
        <v>1040.3</v>
      </c>
      <c r="K18" s="1">
        <f>J18-I18</f>
        <v>75.5</v>
      </c>
      <c r="L18" s="1">
        <v>982.4</v>
      </c>
      <c r="M18" s="1">
        <f>L18-I18</f>
        <v>17.600000000000023</v>
      </c>
      <c r="N18" s="1">
        <f>M18/K18</f>
        <v>0.23311258278145724</v>
      </c>
      <c r="O18" s="2">
        <v>1.2450000000000001</v>
      </c>
      <c r="P18" s="2">
        <v>5.3710000000000004</v>
      </c>
      <c r="Q18" s="2">
        <v>28.57</v>
      </c>
      <c r="R18" s="2"/>
      <c r="S18" s="2">
        <v>9.4939999999999998</v>
      </c>
      <c r="T18" s="2">
        <v>0.65200000000000002</v>
      </c>
      <c r="U18" s="2">
        <v>0.72</v>
      </c>
    </row>
    <row r="19" spans="1:21" hidden="1" x14ac:dyDescent="0.3">
      <c r="A19" s="1">
        <v>18</v>
      </c>
      <c r="B19" s="1" t="s">
        <v>22</v>
      </c>
      <c r="C19" s="1" t="s">
        <v>12</v>
      </c>
      <c r="D19" s="7">
        <v>44520</v>
      </c>
      <c r="E19" s="1">
        <v>999.1</v>
      </c>
      <c r="F19" s="1">
        <v>1064.7</v>
      </c>
      <c r="G19" s="1">
        <f>F19-E19</f>
        <v>65.600000000000023</v>
      </c>
      <c r="H19" s="1"/>
      <c r="I19" s="1">
        <v>966.1</v>
      </c>
      <c r="J19" s="1">
        <v>1033.0999999999999</v>
      </c>
      <c r="K19" s="1">
        <f>J19-I19</f>
        <v>66.999999999999886</v>
      </c>
      <c r="L19" s="1">
        <v>977.2</v>
      </c>
      <c r="M19" s="1">
        <f>L19-I19</f>
        <v>11.100000000000023</v>
      </c>
      <c r="N19" s="1">
        <f>M19/K19</f>
        <v>0.1656716417910454</v>
      </c>
      <c r="O19" s="2">
        <v>1.302</v>
      </c>
      <c r="P19" s="2">
        <v>11.095000000000001</v>
      </c>
      <c r="Q19" s="2">
        <v>45.359000000000002</v>
      </c>
      <c r="R19" s="2">
        <v>0.19600000000000001</v>
      </c>
      <c r="S19" s="2">
        <v>9.9960000000000004</v>
      </c>
      <c r="T19" s="2">
        <v>1.0389999999999999</v>
      </c>
      <c r="U19" s="2">
        <v>0.86099999999999999</v>
      </c>
    </row>
    <row r="20" spans="1:21" hidden="1" x14ac:dyDescent="0.3">
      <c r="A20" s="1">
        <v>19</v>
      </c>
      <c r="B20" s="1" t="s">
        <v>22</v>
      </c>
      <c r="C20" s="1" t="s">
        <v>13</v>
      </c>
      <c r="D20" s="7">
        <v>44520</v>
      </c>
      <c r="E20" s="1">
        <v>1012.1</v>
      </c>
      <c r="F20" s="1">
        <v>1116.7</v>
      </c>
      <c r="G20" s="1">
        <f>F20-E20</f>
        <v>104.60000000000002</v>
      </c>
      <c r="H20" s="1"/>
      <c r="I20" s="1">
        <v>976.5</v>
      </c>
      <c r="J20" s="1">
        <v>1056.3</v>
      </c>
      <c r="K20" s="1">
        <f>J20-I20</f>
        <v>79.799999999999955</v>
      </c>
      <c r="L20" s="1">
        <v>988.5</v>
      </c>
      <c r="M20" s="1">
        <f>L20-I20</f>
        <v>12</v>
      </c>
      <c r="N20" s="1">
        <f>M20/K20</f>
        <v>0.15037593984962414</v>
      </c>
      <c r="O20" s="2">
        <v>1.6120000000000001</v>
      </c>
      <c r="P20" s="2">
        <v>11.016</v>
      </c>
      <c r="Q20" s="2">
        <v>37.170999999999999</v>
      </c>
      <c r="R20" s="2"/>
      <c r="S20" s="2">
        <v>13.474</v>
      </c>
      <c r="T20" s="2">
        <v>0.47699999999999998</v>
      </c>
      <c r="U20" s="2">
        <v>0.495</v>
      </c>
    </row>
    <row r="21" spans="1:21" hidden="1" x14ac:dyDescent="0.3">
      <c r="A21" s="1">
        <v>20</v>
      </c>
      <c r="B21" s="1" t="s">
        <v>22</v>
      </c>
      <c r="C21" s="1" t="s">
        <v>15</v>
      </c>
      <c r="D21" s="7">
        <v>44520</v>
      </c>
      <c r="E21" s="1">
        <v>1016.2</v>
      </c>
      <c r="F21" s="1">
        <v>1075.5</v>
      </c>
      <c r="G21" s="1">
        <f>F21-E21</f>
        <v>59.299999999999955</v>
      </c>
      <c r="H21" s="1"/>
      <c r="I21" s="1">
        <v>955.2</v>
      </c>
      <c r="J21" s="1">
        <v>1020.8</v>
      </c>
      <c r="K21" s="1">
        <f>J21-I21</f>
        <v>65.599999999999909</v>
      </c>
      <c r="L21" s="1">
        <v>965.7</v>
      </c>
      <c r="M21" s="1">
        <f>L21-I21</f>
        <v>10.5</v>
      </c>
      <c r="N21" s="1">
        <f>M21/K21</f>
        <v>0.16006097560975632</v>
      </c>
      <c r="O21" s="2">
        <v>1.4079999999999999</v>
      </c>
      <c r="P21" s="2">
        <v>9.5489999999999995</v>
      </c>
      <c r="Q21" s="2">
        <v>45.58</v>
      </c>
      <c r="R21" s="2">
        <v>0.51100000000000001</v>
      </c>
      <c r="S21" s="2">
        <v>10.058</v>
      </c>
      <c r="T21" s="2">
        <v>0.95499999999999996</v>
      </c>
      <c r="U21" s="2">
        <v>0.81299999999999994</v>
      </c>
    </row>
    <row r="22" spans="1:21" x14ac:dyDescent="0.3">
      <c r="A22" s="1">
        <v>61</v>
      </c>
      <c r="B22" s="1" t="s">
        <v>30</v>
      </c>
      <c r="C22" s="1" t="s">
        <v>16</v>
      </c>
      <c r="D22" s="7">
        <v>44536</v>
      </c>
      <c r="E22" s="1">
        <v>998.4</v>
      </c>
      <c r="F22" s="1">
        <v>1059.5</v>
      </c>
      <c r="G22" s="1">
        <f>F22-E22</f>
        <v>61.100000000000023</v>
      </c>
      <c r="H22" s="1"/>
      <c r="I22" s="1">
        <v>965.5</v>
      </c>
      <c r="J22" s="1">
        <v>1007.4</v>
      </c>
      <c r="K22" s="1">
        <f>J22-I22</f>
        <v>41.899999999999977</v>
      </c>
      <c r="L22" s="1">
        <v>977.1</v>
      </c>
      <c r="M22" s="1">
        <f>L22-I22</f>
        <v>11.600000000000023</v>
      </c>
      <c r="N22" s="1">
        <f>M22/K22</f>
        <v>0.27684964200477397</v>
      </c>
      <c r="O22" s="1"/>
      <c r="P22" s="1"/>
      <c r="Q22" s="1">
        <v>1.7629999999999999</v>
      </c>
      <c r="R22" s="1">
        <v>1.07</v>
      </c>
      <c r="S22" s="1"/>
      <c r="T22" s="1">
        <v>8.0000000000000002E-3</v>
      </c>
      <c r="U22" s="1"/>
    </row>
    <row r="23" spans="1:21" hidden="1" x14ac:dyDescent="0.3">
      <c r="A23" s="1">
        <v>22</v>
      </c>
      <c r="B23" s="1" t="s">
        <v>22</v>
      </c>
      <c r="C23" s="1" t="s">
        <v>18</v>
      </c>
      <c r="D23" s="7">
        <v>44520</v>
      </c>
      <c r="E23" s="1">
        <v>999</v>
      </c>
      <c r="F23" s="1">
        <v>1055.7</v>
      </c>
      <c r="G23" s="1">
        <f>F23-E23</f>
        <v>56.700000000000045</v>
      </c>
      <c r="H23" s="1" t="s">
        <v>19</v>
      </c>
      <c r="I23" s="1"/>
      <c r="J23" s="1"/>
      <c r="K23" s="1"/>
      <c r="L23" s="1"/>
      <c r="M23" s="1"/>
      <c r="N23" s="1">
        <v>0.23311000000000001</v>
      </c>
      <c r="O23" s="2">
        <v>1.0740000000000001</v>
      </c>
      <c r="P23" s="2">
        <v>5.4420000000000002</v>
      </c>
      <c r="Q23" s="2">
        <v>23.919</v>
      </c>
      <c r="R23" s="2">
        <v>0.86699999999999999</v>
      </c>
      <c r="S23" s="2">
        <v>8.9429999999999996</v>
      </c>
      <c r="T23" s="2">
        <v>0.89700000000000002</v>
      </c>
      <c r="U23" s="2">
        <v>0.73699999999999999</v>
      </c>
    </row>
    <row r="24" spans="1:21" hidden="1" x14ac:dyDescent="0.3">
      <c r="A24" s="1">
        <v>23</v>
      </c>
      <c r="B24" s="1" t="s">
        <v>23</v>
      </c>
      <c r="C24" s="1" t="s">
        <v>11</v>
      </c>
      <c r="D24" s="7">
        <v>44520</v>
      </c>
      <c r="E24" s="1">
        <v>989.4</v>
      </c>
      <c r="F24" s="1">
        <v>1042.7</v>
      </c>
      <c r="G24" s="1">
        <f>F24-E24</f>
        <v>53.300000000000068</v>
      </c>
      <c r="H24" s="1"/>
      <c r="I24" s="1">
        <v>953.3</v>
      </c>
      <c r="J24" s="1">
        <v>981.5</v>
      </c>
      <c r="K24" s="1">
        <f>J24-I24</f>
        <v>28.200000000000045</v>
      </c>
      <c r="L24" s="1">
        <v>957.5</v>
      </c>
      <c r="M24" s="1">
        <f>L24-I24</f>
        <v>4.2000000000000455</v>
      </c>
      <c r="N24" s="1">
        <f>M24/K24</f>
        <v>0.14893617021276734</v>
      </c>
      <c r="O24" s="2">
        <v>0.56399999999999995</v>
      </c>
      <c r="P24" s="2">
        <v>3.948</v>
      </c>
      <c r="Q24" s="2">
        <v>22.917999999999999</v>
      </c>
      <c r="R24" s="2"/>
      <c r="S24" s="2">
        <v>6.8789999999999996</v>
      </c>
      <c r="T24" s="2">
        <v>0.67600000000000005</v>
      </c>
      <c r="U24" s="2">
        <v>0.29499999999999998</v>
      </c>
    </row>
    <row r="25" spans="1:21" hidden="1" x14ac:dyDescent="0.3">
      <c r="A25" s="1">
        <v>24</v>
      </c>
      <c r="B25" s="1" t="s">
        <v>23</v>
      </c>
      <c r="C25" s="1" t="s">
        <v>12</v>
      </c>
      <c r="D25" s="7">
        <v>44520</v>
      </c>
      <c r="E25" s="1">
        <v>999.5</v>
      </c>
      <c r="F25" s="1">
        <v>1081.2</v>
      </c>
      <c r="G25" s="1">
        <f>F25-E25</f>
        <v>81.700000000000045</v>
      </c>
      <c r="H25" s="1"/>
      <c r="I25" s="1">
        <v>950.6</v>
      </c>
      <c r="J25" s="1">
        <v>1025.7</v>
      </c>
      <c r="K25" s="1">
        <f>J25-I25</f>
        <v>75.100000000000023</v>
      </c>
      <c r="L25" s="1">
        <v>975.3</v>
      </c>
      <c r="M25" s="1">
        <f>L25-I25</f>
        <v>24.699999999999932</v>
      </c>
      <c r="N25" s="1">
        <f>M25/K25</f>
        <v>0.32889480692410017</v>
      </c>
      <c r="O25" s="2">
        <v>2.4300000000000002</v>
      </c>
      <c r="P25" s="2">
        <v>15.698</v>
      </c>
      <c r="Q25" s="2">
        <v>35.021000000000001</v>
      </c>
      <c r="R25" s="2"/>
      <c r="S25" s="2">
        <v>13.817</v>
      </c>
      <c r="T25" s="2">
        <v>2.6</v>
      </c>
      <c r="U25" s="2">
        <v>1.792</v>
      </c>
    </row>
    <row r="26" spans="1:21" hidden="1" x14ac:dyDescent="0.3">
      <c r="A26" s="1">
        <v>25</v>
      </c>
      <c r="B26" s="1" t="s">
        <v>23</v>
      </c>
      <c r="C26" s="1" t="s">
        <v>13</v>
      </c>
      <c r="D26" s="7">
        <v>44520</v>
      </c>
      <c r="E26" s="1">
        <v>1013.3</v>
      </c>
      <c r="F26" s="1">
        <v>1068.8</v>
      </c>
      <c r="G26" s="1">
        <f>F26-E26</f>
        <v>55.5</v>
      </c>
      <c r="H26" s="1"/>
      <c r="I26" s="1">
        <v>978</v>
      </c>
      <c r="J26" s="1">
        <v>993</v>
      </c>
      <c r="K26" s="1">
        <f>J26-I26</f>
        <v>15</v>
      </c>
      <c r="L26" s="1">
        <v>978.3</v>
      </c>
      <c r="M26" s="1">
        <f>L26-I26</f>
        <v>0.29999999999995453</v>
      </c>
      <c r="N26" s="1">
        <f>M26/K26</f>
        <v>1.9999999999996968E-2</v>
      </c>
      <c r="O26" s="2">
        <v>0.77700000000000002</v>
      </c>
      <c r="P26" s="2">
        <v>13.836</v>
      </c>
      <c r="Q26" s="2">
        <v>54.585000000000001</v>
      </c>
      <c r="R26" s="2"/>
      <c r="S26" s="2">
        <v>15.897</v>
      </c>
      <c r="T26" s="2">
        <v>1.8979999999999999</v>
      </c>
      <c r="U26" s="2">
        <v>0.45800000000000002</v>
      </c>
    </row>
    <row r="27" spans="1:21" hidden="1" x14ac:dyDescent="0.3">
      <c r="A27" s="1">
        <v>26</v>
      </c>
      <c r="B27" s="1" t="s">
        <v>23</v>
      </c>
      <c r="C27" s="1" t="s">
        <v>14</v>
      </c>
      <c r="D27" s="7">
        <v>44520</v>
      </c>
      <c r="E27" s="1">
        <v>988.2</v>
      </c>
      <c r="F27" s="1">
        <v>1065</v>
      </c>
      <c r="G27" s="1">
        <f>F27-E27</f>
        <v>76.799999999999955</v>
      </c>
      <c r="H27" s="1"/>
      <c r="I27" s="1">
        <v>969.3</v>
      </c>
      <c r="J27" s="1">
        <v>1080.2</v>
      </c>
      <c r="K27" s="1">
        <f>J27-I27</f>
        <v>110.90000000000009</v>
      </c>
      <c r="L27" s="1">
        <v>1003.7</v>
      </c>
      <c r="M27" s="1">
        <f>L27-I27</f>
        <v>34.400000000000091</v>
      </c>
      <c r="N27" s="1">
        <f>M27/K27</f>
        <v>0.31018935978358936</v>
      </c>
      <c r="O27" s="2">
        <v>0.216</v>
      </c>
      <c r="P27" s="2">
        <v>0.254</v>
      </c>
      <c r="Q27" s="2">
        <v>6.6740000000000004</v>
      </c>
      <c r="R27" s="2"/>
      <c r="S27" s="2">
        <v>1.649</v>
      </c>
      <c r="T27" s="2"/>
      <c r="U27" s="2"/>
    </row>
    <row r="28" spans="1:21" x14ac:dyDescent="0.3">
      <c r="A28" s="1">
        <v>7</v>
      </c>
      <c r="B28" s="1" t="s">
        <v>10</v>
      </c>
      <c r="C28" s="1" t="s">
        <v>17</v>
      </c>
      <c r="D28" s="7">
        <v>44520</v>
      </c>
      <c r="E28" s="1">
        <v>1006.5</v>
      </c>
      <c r="F28" s="1">
        <v>1083.5</v>
      </c>
      <c r="G28" s="1">
        <f>F28-E28</f>
        <v>77</v>
      </c>
      <c r="H28" s="1"/>
      <c r="I28" s="1">
        <v>981</v>
      </c>
      <c r="J28" s="1">
        <v>1131.5</v>
      </c>
      <c r="K28" s="1">
        <f>J28-I28</f>
        <v>150.5</v>
      </c>
      <c r="L28" s="1">
        <v>1007.1</v>
      </c>
      <c r="M28" s="1">
        <f>L28-I28</f>
        <v>26.100000000000023</v>
      </c>
      <c r="N28" s="1">
        <f>M28/K28</f>
        <v>0.17342192691029915</v>
      </c>
      <c r="O28" s="2">
        <v>0.16400000000000001</v>
      </c>
      <c r="P28" s="2">
        <v>0.65400000000000003</v>
      </c>
      <c r="Q28" s="2">
        <v>50.765999999999998</v>
      </c>
      <c r="R28" s="2">
        <v>2.4009999999999998</v>
      </c>
      <c r="S28" s="2">
        <v>2.7530000000000001</v>
      </c>
      <c r="T28" s="2">
        <v>1.2E-2</v>
      </c>
      <c r="U28" s="2">
        <v>2E-3</v>
      </c>
    </row>
    <row r="29" spans="1:21" hidden="1" x14ac:dyDescent="0.3">
      <c r="A29" s="1">
        <v>28</v>
      </c>
      <c r="B29" s="1" t="s">
        <v>10</v>
      </c>
      <c r="C29" s="1" t="s">
        <v>24</v>
      </c>
      <c r="D29" s="7">
        <v>44520</v>
      </c>
      <c r="E29" s="1">
        <v>989.5</v>
      </c>
      <c r="F29" s="1">
        <v>1302.5</v>
      </c>
      <c r="G29" s="1">
        <f>F29-E29</f>
        <v>313</v>
      </c>
      <c r="H29" s="1" t="s">
        <v>25</v>
      </c>
      <c r="I29" s="1"/>
      <c r="J29" s="1"/>
      <c r="K29" s="1"/>
      <c r="L29" s="1"/>
      <c r="M29" s="1"/>
      <c r="N29" s="1">
        <v>0.15138282387190807</v>
      </c>
      <c r="O29" s="1"/>
      <c r="P29" s="1"/>
      <c r="Q29" s="1"/>
      <c r="R29" s="1"/>
      <c r="S29" s="1"/>
      <c r="T29" s="1"/>
      <c r="U29" s="1"/>
    </row>
    <row r="30" spans="1:21" hidden="1" x14ac:dyDescent="0.3">
      <c r="A30" s="1">
        <v>29</v>
      </c>
      <c r="B30" s="1" t="s">
        <v>26</v>
      </c>
      <c r="C30" s="1" t="s">
        <v>11</v>
      </c>
      <c r="D30" s="7">
        <v>44520</v>
      </c>
      <c r="E30" s="1">
        <v>999.9</v>
      </c>
      <c r="F30" s="1">
        <v>1069.4000000000001</v>
      </c>
      <c r="G30" s="1">
        <f>F30-E30</f>
        <v>69.500000000000114</v>
      </c>
      <c r="H30" s="1"/>
      <c r="I30" s="1">
        <v>954</v>
      </c>
      <c r="J30" s="1">
        <v>1001.5</v>
      </c>
      <c r="K30" s="1">
        <f>J30-I30</f>
        <v>47.5</v>
      </c>
      <c r="L30" s="1">
        <v>970.6</v>
      </c>
      <c r="M30" s="1">
        <f>L30-I30</f>
        <v>16.600000000000023</v>
      </c>
      <c r="N30" s="1">
        <f>M30/K30</f>
        <v>0.34947368421052677</v>
      </c>
      <c r="O30" s="2">
        <v>1.827</v>
      </c>
      <c r="P30" s="2">
        <v>6.125</v>
      </c>
      <c r="Q30" s="2">
        <v>17.798999999999999</v>
      </c>
      <c r="R30" s="2">
        <v>9.8000000000000004E-2</v>
      </c>
      <c r="S30" s="2">
        <v>5.3460000000000001</v>
      </c>
      <c r="T30" s="2">
        <v>1.96</v>
      </c>
      <c r="U30" s="2">
        <v>1.6879999999999999</v>
      </c>
    </row>
    <row r="31" spans="1:21" hidden="1" x14ac:dyDescent="0.3">
      <c r="A31" s="1">
        <v>30</v>
      </c>
      <c r="B31" s="1" t="s">
        <v>26</v>
      </c>
      <c r="C31" s="1" t="s">
        <v>12</v>
      </c>
      <c r="D31" s="7">
        <v>44520</v>
      </c>
      <c r="E31" s="1">
        <v>990.3</v>
      </c>
      <c r="F31" s="1">
        <v>1066.5999999999999</v>
      </c>
      <c r="G31" s="1">
        <f>F31-E31</f>
        <v>76.299999999999955</v>
      </c>
      <c r="H31" s="1"/>
      <c r="I31" s="1">
        <v>981</v>
      </c>
      <c r="J31" s="1">
        <v>1045.8</v>
      </c>
      <c r="K31" s="1">
        <f>J31-I31</f>
        <v>64.799999999999955</v>
      </c>
      <c r="L31" s="1">
        <v>1006.3</v>
      </c>
      <c r="M31" s="1">
        <f>L31-I31</f>
        <v>25.299999999999955</v>
      </c>
      <c r="N31" s="1">
        <f>M31/K31</f>
        <v>0.39043209876543167</v>
      </c>
      <c r="O31" s="2">
        <v>1.244</v>
      </c>
      <c r="P31" s="2">
        <v>4.843</v>
      </c>
      <c r="Q31" s="2">
        <v>15.638999999999999</v>
      </c>
      <c r="R31" s="2">
        <v>0.10100000000000001</v>
      </c>
      <c r="S31" s="2">
        <v>4.79</v>
      </c>
      <c r="T31" s="2">
        <v>1.5289999999999999</v>
      </c>
      <c r="U31" s="2">
        <v>1.22</v>
      </c>
    </row>
    <row r="32" spans="1:21" hidden="1" x14ac:dyDescent="0.3">
      <c r="A32" s="1">
        <v>31</v>
      </c>
      <c r="B32" s="1" t="s">
        <v>26</v>
      </c>
      <c r="C32" s="1" t="s">
        <v>13</v>
      </c>
      <c r="D32" s="7">
        <v>44520</v>
      </c>
      <c r="E32" s="1">
        <v>994.1</v>
      </c>
      <c r="F32" s="1">
        <v>1093.5</v>
      </c>
      <c r="G32" s="1">
        <f>F32-E32</f>
        <v>99.399999999999977</v>
      </c>
      <c r="H32" s="1"/>
      <c r="I32" s="1">
        <v>984.5</v>
      </c>
      <c r="J32" s="1">
        <v>1070.0999999999999</v>
      </c>
      <c r="K32" s="1">
        <f>J32-I32</f>
        <v>85.599999999999909</v>
      </c>
      <c r="L32" s="1">
        <v>1012</v>
      </c>
      <c r="M32" s="1">
        <f>L32-I32</f>
        <v>27.5</v>
      </c>
      <c r="N32" s="1">
        <f>M32/K32</f>
        <v>0.32126168224299101</v>
      </c>
      <c r="O32" s="2">
        <v>1.5509999999999999</v>
      </c>
      <c r="P32" s="2">
        <v>19.471</v>
      </c>
      <c r="Q32" s="2">
        <v>37.091000000000001</v>
      </c>
      <c r="R32" s="2"/>
      <c r="S32" s="2">
        <v>9.5890000000000004</v>
      </c>
      <c r="T32" s="2">
        <v>1.7769999999999999</v>
      </c>
      <c r="U32" s="2">
        <v>0.60899999999999999</v>
      </c>
    </row>
    <row r="33" spans="1:21" hidden="1" x14ac:dyDescent="0.3">
      <c r="A33" s="1">
        <v>32</v>
      </c>
      <c r="B33" s="1" t="s">
        <v>26</v>
      </c>
      <c r="C33" s="1" t="s">
        <v>14</v>
      </c>
      <c r="D33" s="7">
        <v>44520</v>
      </c>
      <c r="E33" s="1">
        <v>1005.9</v>
      </c>
      <c r="F33" s="1">
        <v>1080.3</v>
      </c>
      <c r="G33" s="1">
        <f>F33-E33</f>
        <v>74.399999999999977</v>
      </c>
      <c r="H33" s="1"/>
      <c r="I33" s="1">
        <v>965.3</v>
      </c>
      <c r="J33" s="1">
        <v>995.3</v>
      </c>
      <c r="K33" s="1">
        <f>J33-I33</f>
        <v>30</v>
      </c>
      <c r="L33" s="1">
        <v>977.2</v>
      </c>
      <c r="M33" s="1">
        <f>L33-I33</f>
        <v>11.900000000000091</v>
      </c>
      <c r="N33" s="1">
        <f>M33/K33</f>
        <v>0.39666666666666972</v>
      </c>
      <c r="O33" s="2">
        <v>2.0409999999999999</v>
      </c>
      <c r="P33" s="2">
        <v>8.7430000000000003</v>
      </c>
      <c r="Q33" s="2">
        <v>18.532</v>
      </c>
      <c r="R33" s="2">
        <v>7.2999999999999995E-2</v>
      </c>
      <c r="S33" s="2">
        <v>6.3330000000000002</v>
      </c>
      <c r="T33" s="2">
        <v>2.2879999999999998</v>
      </c>
      <c r="U33" s="2">
        <v>1.84</v>
      </c>
    </row>
    <row r="34" spans="1:21" x14ac:dyDescent="0.3">
      <c r="A34" s="1">
        <v>15</v>
      </c>
      <c r="B34" s="1" t="s">
        <v>20</v>
      </c>
      <c r="C34" s="1" t="s">
        <v>17</v>
      </c>
      <c r="D34" s="7">
        <v>44520</v>
      </c>
      <c r="E34" s="1">
        <v>1009.4</v>
      </c>
      <c r="F34" s="1">
        <v>1087</v>
      </c>
      <c r="G34" s="1">
        <f>F34-E34</f>
        <v>77.600000000000023</v>
      </c>
      <c r="H34" s="1"/>
      <c r="I34" s="1">
        <v>972</v>
      </c>
      <c r="J34" s="1">
        <v>997.4</v>
      </c>
      <c r="K34" s="1">
        <f>J34-I34</f>
        <v>25.399999999999977</v>
      </c>
      <c r="L34" s="1">
        <v>976.2</v>
      </c>
      <c r="M34" s="1">
        <f>L34-I34</f>
        <v>4.2000000000000455</v>
      </c>
      <c r="N34" s="1">
        <f>M34/K34</f>
        <v>0.16535433070866334</v>
      </c>
      <c r="O34" s="2">
        <v>0.218</v>
      </c>
      <c r="P34" s="2">
        <v>2.8250000000000002</v>
      </c>
      <c r="Q34" s="2">
        <v>29.478000000000002</v>
      </c>
      <c r="R34" s="2">
        <v>0.57399999999999995</v>
      </c>
      <c r="S34" s="2">
        <v>5.1029999999999998</v>
      </c>
      <c r="T34" s="2">
        <v>1.4E-2</v>
      </c>
      <c r="U34" s="2">
        <v>5.1999999999999998E-2</v>
      </c>
    </row>
    <row r="35" spans="1:21" hidden="1" x14ac:dyDescent="0.3">
      <c r="A35" s="1">
        <v>34</v>
      </c>
      <c r="B35" s="1" t="s">
        <v>26</v>
      </c>
      <c r="C35" s="1" t="s">
        <v>21</v>
      </c>
      <c r="D35" s="7">
        <v>44520</v>
      </c>
      <c r="E35" s="1">
        <v>992.4</v>
      </c>
      <c r="F35" s="1">
        <v>1076.3</v>
      </c>
      <c r="G35" s="1">
        <f>F35-E35</f>
        <v>83.899999999999977</v>
      </c>
      <c r="H35" s="1" t="s">
        <v>19</v>
      </c>
      <c r="I35" s="1"/>
      <c r="J35" s="1"/>
      <c r="K35" s="1"/>
      <c r="L35" s="1"/>
      <c r="M35" s="1"/>
      <c r="N35" s="1">
        <v>0.39043</v>
      </c>
      <c r="O35" s="2">
        <v>1.056</v>
      </c>
      <c r="P35" s="2">
        <v>4.0030000000000001</v>
      </c>
      <c r="Q35" s="2">
        <v>13.72</v>
      </c>
      <c r="R35" s="2">
        <v>0.253</v>
      </c>
      <c r="S35" s="2">
        <v>4.125</v>
      </c>
      <c r="T35" s="2">
        <v>1.4179999999999999</v>
      </c>
      <c r="U35" s="2">
        <v>0.97199999999999998</v>
      </c>
    </row>
    <row r="36" spans="1:21" hidden="1" x14ac:dyDescent="0.3">
      <c r="A36" s="1">
        <v>35</v>
      </c>
      <c r="B36" s="1" t="s">
        <v>27</v>
      </c>
      <c r="C36" s="1" t="s">
        <v>11</v>
      </c>
      <c r="D36" s="7">
        <v>44536</v>
      </c>
      <c r="E36" s="1">
        <v>1000.6</v>
      </c>
      <c r="F36" s="1">
        <v>1065.7</v>
      </c>
      <c r="G36" s="1">
        <f>F36-E36</f>
        <v>65.100000000000023</v>
      </c>
      <c r="H36" s="1"/>
      <c r="I36" s="1">
        <v>954</v>
      </c>
      <c r="J36" s="1">
        <v>1035.4000000000001</v>
      </c>
      <c r="K36" s="1">
        <f>J36-I36</f>
        <v>81.400000000000091</v>
      </c>
      <c r="L36" s="1">
        <v>977.3</v>
      </c>
      <c r="M36" s="1">
        <f>L36-I36</f>
        <v>23.299999999999955</v>
      </c>
      <c r="N36" s="1">
        <f>M36/K36</f>
        <v>0.28624078624078536</v>
      </c>
      <c r="O36" s="1">
        <v>1.2929999999999999</v>
      </c>
      <c r="P36" s="1">
        <v>14.182</v>
      </c>
      <c r="Q36" s="1">
        <v>35.466000000000001</v>
      </c>
      <c r="R36" s="1">
        <v>0.22800000000000001</v>
      </c>
      <c r="S36" s="1">
        <v>11.041</v>
      </c>
      <c r="T36" s="1">
        <v>1.284</v>
      </c>
      <c r="U36" s="1">
        <v>0.875</v>
      </c>
    </row>
    <row r="37" spans="1:21" hidden="1" x14ac:dyDescent="0.3">
      <c r="A37" s="1">
        <v>36</v>
      </c>
      <c r="B37" s="1" t="s">
        <v>27</v>
      </c>
      <c r="C37" s="1" t="s">
        <v>12</v>
      </c>
      <c r="D37" s="7">
        <v>44536</v>
      </c>
      <c r="E37" s="1">
        <v>1010.7</v>
      </c>
      <c r="F37" s="1">
        <v>1073.5999999999999</v>
      </c>
      <c r="G37" s="1">
        <f>F37-E37</f>
        <v>62.899999999999864</v>
      </c>
      <c r="H37" s="1"/>
      <c r="I37" s="1">
        <v>961.2</v>
      </c>
      <c r="J37" s="1">
        <v>1065.8</v>
      </c>
      <c r="K37" s="1">
        <f>J37-I37</f>
        <v>104.59999999999991</v>
      </c>
      <c r="L37" s="1">
        <v>984.9</v>
      </c>
      <c r="M37" s="1">
        <f>L37-I37</f>
        <v>23.699999999999932</v>
      </c>
      <c r="N37" s="1">
        <f>M37/K37</f>
        <v>0.22657743785850815</v>
      </c>
      <c r="O37" s="1">
        <v>1.8140000000000001</v>
      </c>
      <c r="P37" s="1">
        <v>22.35</v>
      </c>
      <c r="Q37" s="1">
        <v>82.959000000000003</v>
      </c>
      <c r="R37" s="1">
        <v>0.46100000000000002</v>
      </c>
      <c r="S37" s="1">
        <v>20.335999999999999</v>
      </c>
      <c r="T37" s="1">
        <v>2.1720000000000002</v>
      </c>
      <c r="U37" s="1">
        <v>1.0269999999999999</v>
      </c>
    </row>
    <row r="38" spans="1:21" hidden="1" x14ac:dyDescent="0.3">
      <c r="A38" s="1">
        <v>37</v>
      </c>
      <c r="B38" s="1" t="s">
        <v>27</v>
      </c>
      <c r="C38" s="1" t="s">
        <v>13</v>
      </c>
      <c r="D38" s="7">
        <v>44536</v>
      </c>
      <c r="E38" s="1">
        <v>1004.4</v>
      </c>
      <c r="F38" s="1">
        <v>1089.7</v>
      </c>
      <c r="G38" s="1">
        <f>F38-E38</f>
        <v>85.300000000000068</v>
      </c>
      <c r="H38" s="1"/>
      <c r="I38" s="1">
        <v>968</v>
      </c>
      <c r="J38" s="1">
        <v>1066.0999999999999</v>
      </c>
      <c r="K38" s="1">
        <f>J38-I38</f>
        <v>98.099999999999909</v>
      </c>
      <c r="L38" s="1">
        <v>989.2</v>
      </c>
      <c r="M38" s="1">
        <f>L38-I38</f>
        <v>21.200000000000045</v>
      </c>
      <c r="N38" s="1">
        <f>M38/K38</f>
        <v>0.21610601427115256</v>
      </c>
      <c r="O38" s="1">
        <v>2.2069999999999999</v>
      </c>
      <c r="P38" s="1">
        <v>15.49</v>
      </c>
      <c r="Q38" s="1">
        <v>54.667000000000002</v>
      </c>
      <c r="R38" s="1">
        <v>0.40600000000000003</v>
      </c>
      <c r="S38" s="1">
        <v>14.98</v>
      </c>
      <c r="T38" s="1">
        <v>2.5720000000000001</v>
      </c>
      <c r="U38" s="1">
        <v>1.486</v>
      </c>
    </row>
    <row r="39" spans="1:21" hidden="1" x14ac:dyDescent="0.3">
      <c r="A39" s="1">
        <v>38</v>
      </c>
      <c r="B39" s="1" t="s">
        <v>27</v>
      </c>
      <c r="C39" s="1" t="s">
        <v>14</v>
      </c>
      <c r="D39" s="7">
        <v>44536</v>
      </c>
      <c r="E39" s="1">
        <v>1006.4</v>
      </c>
      <c r="F39" s="1">
        <v>1076.9000000000001</v>
      </c>
      <c r="G39" s="1">
        <f>F39-E39</f>
        <v>70.500000000000114</v>
      </c>
      <c r="H39" s="1"/>
      <c r="I39" s="1">
        <v>967.7</v>
      </c>
      <c r="J39" s="1">
        <v>1032.8</v>
      </c>
      <c r="K39" s="1">
        <f>J39-I39</f>
        <v>65.099999999999909</v>
      </c>
      <c r="L39" s="1">
        <v>989.8</v>
      </c>
      <c r="M39" s="1">
        <f>L39-I39</f>
        <v>22.099999999999909</v>
      </c>
      <c r="N39" s="1">
        <f>M39/K39</f>
        <v>0.33947772657449987</v>
      </c>
      <c r="O39" s="1">
        <v>2.4460000000000002</v>
      </c>
      <c r="P39" s="1">
        <v>23.643000000000001</v>
      </c>
      <c r="Q39" s="1">
        <v>46.057000000000002</v>
      </c>
      <c r="R39" s="1">
        <v>0.32100000000000001</v>
      </c>
      <c r="S39" s="1">
        <v>28.318999999999999</v>
      </c>
      <c r="T39" s="1">
        <v>3.6829999999999998</v>
      </c>
      <c r="U39" s="1">
        <v>1.897</v>
      </c>
    </row>
    <row r="40" spans="1:21" hidden="1" x14ac:dyDescent="0.3">
      <c r="A40" s="1">
        <v>39</v>
      </c>
      <c r="B40" s="1" t="s">
        <v>27</v>
      </c>
      <c r="C40" s="1" t="s">
        <v>15</v>
      </c>
      <c r="D40" s="7">
        <v>44536</v>
      </c>
      <c r="E40" s="1">
        <v>998.1</v>
      </c>
      <c r="F40" s="1">
        <v>1049.8</v>
      </c>
      <c r="G40" s="1">
        <f>F40-E40</f>
        <v>51.699999999999932</v>
      </c>
      <c r="H40" s="1"/>
      <c r="I40" s="1">
        <v>964.8</v>
      </c>
      <c r="J40" s="1">
        <v>1044.9000000000001</v>
      </c>
      <c r="K40" s="1">
        <f>J40-I40</f>
        <v>80.100000000000136</v>
      </c>
      <c r="L40" s="1">
        <v>993.8</v>
      </c>
      <c r="M40" s="1">
        <f>L40-I40</f>
        <v>29</v>
      </c>
      <c r="N40" s="1">
        <f>M40/K40</f>
        <v>0.36204744069912548</v>
      </c>
      <c r="O40" s="1">
        <v>2.5110000000000001</v>
      </c>
      <c r="P40" s="1">
        <v>21.648</v>
      </c>
      <c r="Q40" s="1">
        <v>48.872</v>
      </c>
      <c r="R40" s="1">
        <v>0.16</v>
      </c>
      <c r="S40" s="1">
        <v>18.372</v>
      </c>
      <c r="T40" s="1">
        <v>2.6219999999999999</v>
      </c>
      <c r="U40" s="1">
        <v>1.831</v>
      </c>
    </row>
    <row r="41" spans="1:21" x14ac:dyDescent="0.3">
      <c r="A41" s="1">
        <v>21</v>
      </c>
      <c r="B41" s="1" t="s">
        <v>22</v>
      </c>
      <c r="C41" s="1" t="s">
        <v>17</v>
      </c>
      <c r="D41" s="7">
        <v>44520</v>
      </c>
      <c r="E41" s="1">
        <v>1010.5</v>
      </c>
      <c r="F41" s="1">
        <v>1092.8</v>
      </c>
      <c r="G41" s="1">
        <f>F41-E41</f>
        <v>82.299999999999955</v>
      </c>
      <c r="H41" s="1"/>
      <c r="I41" s="1">
        <v>965.7</v>
      </c>
      <c r="J41" s="1">
        <v>1044.7</v>
      </c>
      <c r="K41" s="1">
        <f>J41-I41</f>
        <v>79</v>
      </c>
      <c r="L41" s="1">
        <v>973.2</v>
      </c>
      <c r="M41" s="1">
        <f>L41-I41</f>
        <v>7.5</v>
      </c>
      <c r="N41" s="1">
        <f>M41/K41</f>
        <v>9.49367088607595E-2</v>
      </c>
      <c r="O41" s="2">
        <v>0.24099999999999999</v>
      </c>
      <c r="P41" s="2">
        <v>0.36499999999999999</v>
      </c>
      <c r="Q41" s="2">
        <v>33.935000000000002</v>
      </c>
      <c r="R41" s="2">
        <v>1.5349999999999999</v>
      </c>
      <c r="S41" s="2">
        <v>0.53600000000000003</v>
      </c>
      <c r="T41" s="2"/>
      <c r="U41" s="2"/>
    </row>
    <row r="42" spans="1:21" hidden="1" x14ac:dyDescent="0.3">
      <c r="A42" s="1">
        <v>41</v>
      </c>
      <c r="B42" s="1" t="s">
        <v>27</v>
      </c>
      <c r="C42" s="1" t="s">
        <v>18</v>
      </c>
      <c r="D42" s="7">
        <v>44536</v>
      </c>
      <c r="E42" s="1">
        <v>984.6</v>
      </c>
      <c r="F42" s="1">
        <v>1037.7</v>
      </c>
      <c r="G42" s="1">
        <f>F42-E42</f>
        <v>53.100000000000023</v>
      </c>
      <c r="H42" s="1" t="s">
        <v>19</v>
      </c>
      <c r="I42" s="1"/>
      <c r="J42" s="1"/>
      <c r="K42" s="1"/>
      <c r="L42" s="1"/>
      <c r="M42" s="1"/>
      <c r="N42" s="1">
        <v>0.28623999999999999</v>
      </c>
      <c r="O42" s="1">
        <v>1.379</v>
      </c>
      <c r="P42" s="1">
        <v>14.558999999999999</v>
      </c>
      <c r="Q42" s="1">
        <v>36.82</v>
      </c>
      <c r="R42" s="1">
        <v>0.214</v>
      </c>
      <c r="S42" s="1">
        <v>11.615</v>
      </c>
      <c r="T42" s="1">
        <v>1.4019999999999999</v>
      </c>
      <c r="U42" s="1">
        <v>0.97499999999999998</v>
      </c>
    </row>
    <row r="43" spans="1:21" hidden="1" x14ac:dyDescent="0.3">
      <c r="A43" s="1">
        <v>42</v>
      </c>
      <c r="B43" s="1" t="s">
        <v>28</v>
      </c>
      <c r="C43" s="1" t="s">
        <v>11</v>
      </c>
      <c r="D43" s="7">
        <v>44536</v>
      </c>
      <c r="E43" s="1">
        <v>994.8</v>
      </c>
      <c r="F43" s="1">
        <v>1065.2</v>
      </c>
      <c r="G43" s="1">
        <f>F43-E43</f>
        <v>70.400000000000091</v>
      </c>
      <c r="H43" s="1"/>
      <c r="I43" s="1">
        <v>964.6</v>
      </c>
      <c r="J43" s="1">
        <v>1018.5</v>
      </c>
      <c r="K43" s="1">
        <f>J43-I43</f>
        <v>53.899999999999977</v>
      </c>
      <c r="L43" s="1">
        <v>983.2</v>
      </c>
      <c r="M43" s="1">
        <f>L43-I43</f>
        <v>18.600000000000023</v>
      </c>
      <c r="N43" s="1">
        <f>M43/K43</f>
        <v>0.34508348794063137</v>
      </c>
      <c r="O43" s="1">
        <v>0.95399999999999996</v>
      </c>
      <c r="P43" s="1">
        <v>5.3479999999999999</v>
      </c>
      <c r="Q43" s="1">
        <v>16.222999999999999</v>
      </c>
      <c r="R43" s="1">
        <v>0.21299999999999999</v>
      </c>
      <c r="S43" s="1">
        <v>4.2210000000000001</v>
      </c>
      <c r="T43" s="1">
        <v>0.71599999999999997</v>
      </c>
      <c r="U43" s="1">
        <v>0.69</v>
      </c>
    </row>
    <row r="44" spans="1:21" hidden="1" x14ac:dyDescent="0.3">
      <c r="A44" s="1">
        <v>43</v>
      </c>
      <c r="B44" s="1" t="s">
        <v>28</v>
      </c>
      <c r="C44" s="1" t="s">
        <v>12</v>
      </c>
      <c r="D44" s="7">
        <v>44536</v>
      </c>
      <c r="E44" s="1">
        <v>1015.8</v>
      </c>
      <c r="F44" s="1">
        <v>1067.2</v>
      </c>
      <c r="G44" s="1">
        <f>F44-E44</f>
        <v>51.400000000000091</v>
      </c>
      <c r="H44" s="1"/>
      <c r="I44" s="1">
        <v>938.4</v>
      </c>
      <c r="J44" s="1">
        <v>972.1</v>
      </c>
      <c r="K44" s="1">
        <f>J44-I44</f>
        <v>33.700000000000045</v>
      </c>
      <c r="L44" s="1">
        <v>950.1</v>
      </c>
      <c r="M44" s="1">
        <f>L44-I44</f>
        <v>11.700000000000045</v>
      </c>
      <c r="N44" s="1">
        <f>M44/K44</f>
        <v>0.34718100890207804</v>
      </c>
      <c r="O44" s="1">
        <v>1.8180000000000001</v>
      </c>
      <c r="P44" s="1">
        <v>7.4989999999999997</v>
      </c>
      <c r="Q44" s="1">
        <v>33.749000000000002</v>
      </c>
      <c r="R44" s="1">
        <v>0.17299999999999999</v>
      </c>
      <c r="S44" s="1">
        <v>10.964</v>
      </c>
      <c r="T44" s="1">
        <v>1.4430000000000001</v>
      </c>
      <c r="U44" s="1">
        <v>1.2909999999999999</v>
      </c>
    </row>
    <row r="45" spans="1:21" hidden="1" x14ac:dyDescent="0.3">
      <c r="A45" s="1">
        <v>44</v>
      </c>
      <c r="B45" s="1" t="s">
        <v>28</v>
      </c>
      <c r="C45" s="1" t="s">
        <v>13</v>
      </c>
      <c r="D45" s="7">
        <v>44536</v>
      </c>
      <c r="E45" s="1">
        <v>989.7</v>
      </c>
      <c r="F45" s="1">
        <v>1083.9000000000001</v>
      </c>
      <c r="G45" s="1">
        <f>F45-E45</f>
        <v>94.200000000000045</v>
      </c>
      <c r="H45" s="1"/>
      <c r="I45" s="1">
        <v>949.5</v>
      </c>
      <c r="J45" s="1">
        <v>998.8</v>
      </c>
      <c r="K45" s="1">
        <f>J45-I45</f>
        <v>49.299999999999955</v>
      </c>
      <c r="L45" s="1">
        <v>962.9</v>
      </c>
      <c r="M45" s="1">
        <f>L45-I45</f>
        <v>13.399999999999977</v>
      </c>
      <c r="N45" s="1">
        <f>M45/K45</f>
        <v>0.2718052738336712</v>
      </c>
      <c r="O45" s="1">
        <v>1.081</v>
      </c>
      <c r="P45" s="1">
        <v>3.5939999999999999</v>
      </c>
      <c r="Q45" s="1">
        <v>12.464</v>
      </c>
      <c r="R45" s="1">
        <v>0.49</v>
      </c>
      <c r="S45" s="1">
        <v>3.4990000000000001</v>
      </c>
      <c r="T45" s="1">
        <v>0.85799999999999998</v>
      </c>
      <c r="U45" s="1">
        <v>0.80400000000000005</v>
      </c>
    </row>
    <row r="46" spans="1:21" hidden="1" x14ac:dyDescent="0.3">
      <c r="A46" s="1">
        <v>45</v>
      </c>
      <c r="B46" s="1" t="s">
        <v>28</v>
      </c>
      <c r="C46" s="1" t="s">
        <v>14</v>
      </c>
      <c r="D46" s="7">
        <v>44536</v>
      </c>
      <c r="E46" s="1">
        <v>994.7</v>
      </c>
      <c r="F46" s="1">
        <v>1050.9000000000001</v>
      </c>
      <c r="G46" s="1">
        <f>F46-E46</f>
        <v>56.200000000000045</v>
      </c>
      <c r="H46" s="1"/>
      <c r="I46" s="1">
        <v>961.8</v>
      </c>
      <c r="J46" s="1">
        <v>1028.4000000000001</v>
      </c>
      <c r="K46" s="1">
        <f>J46-I46</f>
        <v>66.600000000000136</v>
      </c>
      <c r="L46" s="1">
        <v>984.2</v>
      </c>
      <c r="M46" s="1">
        <f>L46-I46</f>
        <v>22.400000000000091</v>
      </c>
      <c r="N46" s="1">
        <f>M46/K46</f>
        <v>0.33633633633633703</v>
      </c>
      <c r="O46" s="1">
        <v>6.1289999999999996</v>
      </c>
      <c r="P46" s="1">
        <v>58.715000000000003</v>
      </c>
      <c r="Q46" s="1">
        <v>65.200999999999993</v>
      </c>
      <c r="R46" s="1">
        <v>0.14199999999999999</v>
      </c>
      <c r="S46" s="1">
        <v>21.789000000000001</v>
      </c>
      <c r="T46" s="1">
        <v>5.5919999999999996</v>
      </c>
      <c r="U46" s="1">
        <v>5.3360000000000003</v>
      </c>
    </row>
    <row r="47" spans="1:21" hidden="1" x14ac:dyDescent="0.3">
      <c r="A47" s="1">
        <v>46</v>
      </c>
      <c r="B47" s="1" t="s">
        <v>28</v>
      </c>
      <c r="C47" s="1" t="s">
        <v>15</v>
      </c>
      <c r="D47" s="7">
        <v>44536</v>
      </c>
      <c r="E47" s="1">
        <v>1011</v>
      </c>
      <c r="F47" s="1">
        <v>1098</v>
      </c>
      <c r="G47" s="1">
        <f>F47-E47</f>
        <v>87</v>
      </c>
      <c r="H47" s="1"/>
      <c r="I47" s="1">
        <v>1016.9</v>
      </c>
      <c r="J47" s="1">
        <v>1105.9000000000001</v>
      </c>
      <c r="K47" s="1">
        <f>J47-I47</f>
        <v>89.000000000000114</v>
      </c>
      <c r="L47" s="1">
        <v>1047.3</v>
      </c>
      <c r="M47" s="1">
        <f>L47-I47</f>
        <v>30.399999999999977</v>
      </c>
      <c r="N47" s="1">
        <f>M47/K47</f>
        <v>0.34157303370786446</v>
      </c>
      <c r="O47" s="1">
        <v>1.032</v>
      </c>
      <c r="P47" s="1">
        <v>5.4269999999999996</v>
      </c>
      <c r="Q47" s="1">
        <v>13.52</v>
      </c>
      <c r="R47" s="1">
        <v>0.32300000000000001</v>
      </c>
      <c r="S47" s="1">
        <v>3.988</v>
      </c>
      <c r="T47" s="1">
        <v>0.94799999999999995</v>
      </c>
      <c r="U47" s="1">
        <v>0.79500000000000004</v>
      </c>
    </row>
    <row r="48" spans="1:21" x14ac:dyDescent="0.3">
      <c r="A48" s="1">
        <v>40</v>
      </c>
      <c r="B48" s="1" t="s">
        <v>27</v>
      </c>
      <c r="C48" s="1" t="s">
        <v>17</v>
      </c>
      <c r="D48" s="7">
        <v>44536</v>
      </c>
      <c r="E48" s="1">
        <v>989.5</v>
      </c>
      <c r="F48" s="1">
        <v>1078.2</v>
      </c>
      <c r="G48" s="1">
        <f>F48-E48</f>
        <v>88.700000000000045</v>
      </c>
      <c r="H48" s="1"/>
      <c r="I48" s="1">
        <v>961</v>
      </c>
      <c r="J48" s="1">
        <v>1072.5999999999999</v>
      </c>
      <c r="K48" s="1">
        <f>J48-I48</f>
        <v>111.59999999999991</v>
      </c>
      <c r="L48" s="1">
        <v>972.4</v>
      </c>
      <c r="M48" s="1">
        <f>L48-I48</f>
        <v>11.399999999999977</v>
      </c>
      <c r="N48" s="1">
        <f>M48/K48</f>
        <v>0.10215053763440848</v>
      </c>
      <c r="O48" s="1">
        <v>7.6999999999999999E-2</v>
      </c>
      <c r="P48" s="1">
        <v>6.7000000000000004E-2</v>
      </c>
      <c r="Q48" s="1">
        <v>54.000999999999998</v>
      </c>
      <c r="R48" s="1">
        <v>11.686999999999999</v>
      </c>
      <c r="S48" s="1">
        <v>0.28299999999999997</v>
      </c>
      <c r="T48" s="1"/>
      <c r="U48" s="1"/>
    </row>
    <row r="49" spans="1:21" hidden="1" x14ac:dyDescent="0.3">
      <c r="A49" s="1">
        <v>48</v>
      </c>
      <c r="B49" s="1" t="s">
        <v>28</v>
      </c>
      <c r="C49" s="1" t="s">
        <v>18</v>
      </c>
      <c r="D49" s="7">
        <v>44536</v>
      </c>
      <c r="E49" s="1">
        <v>1008.6</v>
      </c>
      <c r="F49" s="1">
        <v>1081.5999999999999</v>
      </c>
      <c r="G49" s="1">
        <f>F49-E49</f>
        <v>72.999999999999886</v>
      </c>
      <c r="H49" s="1" t="s">
        <v>19</v>
      </c>
      <c r="I49" s="1"/>
      <c r="J49" s="1"/>
      <c r="K49" s="1"/>
      <c r="L49" s="1"/>
      <c r="M49" s="1"/>
      <c r="N49" s="1">
        <v>0.34508</v>
      </c>
      <c r="O49" s="1">
        <v>0.84299999999999997</v>
      </c>
      <c r="P49" s="1">
        <v>4.8079999999999998</v>
      </c>
      <c r="Q49" s="1">
        <v>14.667</v>
      </c>
      <c r="R49" s="1">
        <v>0.25700000000000001</v>
      </c>
      <c r="S49" s="1">
        <v>3.7869999999999999</v>
      </c>
      <c r="T49" s="1">
        <v>0.66400000000000003</v>
      </c>
      <c r="U49" s="1">
        <v>0.63400000000000001</v>
      </c>
    </row>
    <row r="50" spans="1:21" hidden="1" x14ac:dyDescent="0.3">
      <c r="A50" s="1">
        <v>49</v>
      </c>
      <c r="B50" s="1" t="s">
        <v>29</v>
      </c>
      <c r="C50" s="1" t="s">
        <v>11</v>
      </c>
      <c r="D50" s="7">
        <v>44536</v>
      </c>
      <c r="E50" s="1">
        <v>1000.6</v>
      </c>
      <c r="F50" s="1">
        <v>1073.2</v>
      </c>
      <c r="G50" s="1">
        <f>F50-E50</f>
        <v>72.600000000000023</v>
      </c>
      <c r="H50" s="1"/>
      <c r="I50" s="1">
        <v>964.6</v>
      </c>
      <c r="J50" s="1">
        <v>1049.2</v>
      </c>
      <c r="K50" s="1">
        <f>J50-I50</f>
        <v>84.600000000000023</v>
      </c>
      <c r="L50" s="1">
        <v>978.2</v>
      </c>
      <c r="M50" s="1">
        <f>L50-I50</f>
        <v>13.600000000000023</v>
      </c>
      <c r="N50" s="1">
        <f>M50/K50</f>
        <v>0.16075650118203333</v>
      </c>
      <c r="O50" s="1">
        <v>1.034</v>
      </c>
      <c r="P50" s="1">
        <v>13.087</v>
      </c>
      <c r="Q50" s="1">
        <v>37.564</v>
      </c>
      <c r="R50" s="1">
        <v>0.50900000000000001</v>
      </c>
      <c r="S50" s="1">
        <v>8.2710000000000008</v>
      </c>
      <c r="T50" s="1">
        <v>1.466</v>
      </c>
      <c r="U50" s="1">
        <v>0.60699999999999998</v>
      </c>
    </row>
    <row r="51" spans="1:21" hidden="1" x14ac:dyDescent="0.3">
      <c r="A51" s="1">
        <v>50</v>
      </c>
      <c r="B51" s="1" t="s">
        <v>29</v>
      </c>
      <c r="C51" s="1" t="s">
        <v>12</v>
      </c>
      <c r="D51" s="7">
        <v>44536</v>
      </c>
      <c r="E51" s="1">
        <v>1002.1</v>
      </c>
      <c r="F51" s="1">
        <v>1072.8</v>
      </c>
      <c r="G51" s="1">
        <f>F51-E51</f>
        <v>70.699999999999932</v>
      </c>
      <c r="H51" s="1"/>
      <c r="I51" s="1">
        <v>1016.2</v>
      </c>
      <c r="J51" s="1">
        <v>1112.7</v>
      </c>
      <c r="K51" s="1">
        <f>J51-I51</f>
        <v>96.5</v>
      </c>
      <c r="L51" s="1">
        <v>1043.5999999999999</v>
      </c>
      <c r="M51" s="1">
        <f>L51-I51</f>
        <v>27.399999999999864</v>
      </c>
      <c r="N51" s="1">
        <f>M51/K51</f>
        <v>0.28393782383419547</v>
      </c>
      <c r="O51" s="1">
        <v>3.3290000000000002</v>
      </c>
      <c r="P51" s="1">
        <v>16.52</v>
      </c>
      <c r="Q51" s="1">
        <v>59.579000000000001</v>
      </c>
      <c r="R51" s="1">
        <v>0.187</v>
      </c>
      <c r="S51" s="1">
        <v>16.234999999999999</v>
      </c>
      <c r="T51" s="1">
        <v>3.3879999999999999</v>
      </c>
      <c r="U51" s="1">
        <v>2.6480000000000001</v>
      </c>
    </row>
    <row r="52" spans="1:21" hidden="1" x14ac:dyDescent="0.3">
      <c r="A52" s="1">
        <v>51</v>
      </c>
      <c r="B52" s="1" t="s">
        <v>29</v>
      </c>
      <c r="C52" s="1" t="s">
        <v>13</v>
      </c>
      <c r="D52" s="7">
        <v>44536</v>
      </c>
      <c r="E52" s="1">
        <v>999</v>
      </c>
      <c r="F52" s="1">
        <v>1087.9000000000001</v>
      </c>
      <c r="G52" s="1">
        <f>F52-E52</f>
        <v>88.900000000000091</v>
      </c>
      <c r="H52" s="1"/>
      <c r="I52" s="1">
        <v>978.4</v>
      </c>
      <c r="J52" s="1">
        <v>1028.4000000000001</v>
      </c>
      <c r="K52" s="1">
        <f>J52-I52</f>
        <v>50.000000000000114</v>
      </c>
      <c r="L52" s="1">
        <v>985.6</v>
      </c>
      <c r="M52" s="1">
        <f>L52-I52</f>
        <v>7.2000000000000455</v>
      </c>
      <c r="N52" s="1">
        <f>M52/K52</f>
        <v>0.14400000000000057</v>
      </c>
      <c r="O52" s="1">
        <v>0.98599999999999999</v>
      </c>
      <c r="P52" s="1">
        <v>4.9800000000000004</v>
      </c>
      <c r="Q52" s="1">
        <v>21.545999999999999</v>
      </c>
      <c r="R52" s="1">
        <v>0.75900000000000001</v>
      </c>
      <c r="S52" s="1">
        <v>3.81</v>
      </c>
      <c r="T52" s="1">
        <v>0.82199999999999995</v>
      </c>
      <c r="U52" s="1">
        <v>0.66</v>
      </c>
    </row>
    <row r="53" spans="1:21" hidden="1" x14ac:dyDescent="0.3">
      <c r="A53" s="1">
        <v>52</v>
      </c>
      <c r="B53" s="1" t="s">
        <v>29</v>
      </c>
      <c r="C53" s="1" t="s">
        <v>14</v>
      </c>
      <c r="D53" s="7">
        <v>44536</v>
      </c>
      <c r="E53" s="1">
        <v>1001.7</v>
      </c>
      <c r="F53" s="1">
        <v>1075.8</v>
      </c>
      <c r="G53" s="1">
        <f>F53-E53</f>
        <v>74.099999999999909</v>
      </c>
      <c r="H53" s="1"/>
      <c r="I53" s="1">
        <v>972.1</v>
      </c>
      <c r="J53" s="1">
        <v>1025.8</v>
      </c>
      <c r="K53" s="1">
        <f>J53-I53</f>
        <v>53.699999999999932</v>
      </c>
      <c r="L53" s="1">
        <v>981.6</v>
      </c>
      <c r="M53" s="1">
        <f>L53-I53</f>
        <v>9.5</v>
      </c>
      <c r="N53" s="1">
        <f>M53/K53</f>
        <v>0.17690875232774697</v>
      </c>
      <c r="O53" s="1">
        <v>1.667</v>
      </c>
      <c r="P53" s="1">
        <v>3.657</v>
      </c>
      <c r="Q53" s="1">
        <v>36.366</v>
      </c>
      <c r="R53" s="1">
        <v>0.36399999999999999</v>
      </c>
      <c r="S53" s="1">
        <v>5.7869999999999999</v>
      </c>
      <c r="T53" s="1">
        <v>1.35</v>
      </c>
      <c r="U53" s="1">
        <v>1.371</v>
      </c>
    </row>
    <row r="54" spans="1:21" hidden="1" x14ac:dyDescent="0.3">
      <c r="A54" s="1">
        <v>53</v>
      </c>
      <c r="B54" s="1" t="s">
        <v>29</v>
      </c>
      <c r="C54" s="1" t="s">
        <v>15</v>
      </c>
      <c r="D54" s="7">
        <v>44536</v>
      </c>
      <c r="E54" s="1">
        <v>997.9</v>
      </c>
      <c r="F54" s="1">
        <v>1056.4000000000001</v>
      </c>
      <c r="G54" s="1">
        <f>F54-E54</f>
        <v>58.500000000000114</v>
      </c>
      <c r="H54" s="1"/>
      <c r="I54" s="1">
        <v>972.3</v>
      </c>
      <c r="J54" s="1">
        <v>1049.3</v>
      </c>
      <c r="K54" s="1">
        <f>J54-I54</f>
        <v>77</v>
      </c>
      <c r="L54" s="1">
        <v>986.4</v>
      </c>
      <c r="M54" s="1">
        <f>L54-I54</f>
        <v>14.100000000000023</v>
      </c>
      <c r="N54" s="1">
        <f>M54/K54</f>
        <v>0.1831168831168834</v>
      </c>
      <c r="O54" s="1">
        <v>1.1919999999999999</v>
      </c>
      <c r="P54" s="1">
        <v>10.093999999999999</v>
      </c>
      <c r="Q54" s="1">
        <v>45.262999999999998</v>
      </c>
      <c r="R54" s="1">
        <v>0.45800000000000002</v>
      </c>
      <c r="S54" s="1">
        <v>12.843</v>
      </c>
      <c r="T54" s="1">
        <v>1.6419999999999999</v>
      </c>
      <c r="U54" s="1">
        <v>0.77200000000000002</v>
      </c>
    </row>
    <row r="55" spans="1:21" x14ac:dyDescent="0.3">
      <c r="A55" s="1">
        <v>47</v>
      </c>
      <c r="B55" s="1" t="s">
        <v>28</v>
      </c>
      <c r="C55" s="1" t="s">
        <v>17</v>
      </c>
      <c r="D55" s="7">
        <v>44536</v>
      </c>
      <c r="E55" s="1">
        <v>994.3</v>
      </c>
      <c r="F55" s="1">
        <v>1094.4000000000001</v>
      </c>
      <c r="G55" s="1">
        <f>F55-E55</f>
        <v>100.10000000000014</v>
      </c>
      <c r="H55" s="1"/>
      <c r="I55" s="1">
        <v>937.3</v>
      </c>
      <c r="J55" s="1">
        <v>1023.6</v>
      </c>
      <c r="K55" s="1">
        <f>J55-I55</f>
        <v>86.300000000000068</v>
      </c>
      <c r="L55" s="1">
        <v>955.3</v>
      </c>
      <c r="M55" s="1">
        <f>L55-I55</f>
        <v>18</v>
      </c>
      <c r="N55" s="1">
        <f>M55/K55</f>
        <v>0.20857473928157574</v>
      </c>
      <c r="O55" s="1">
        <v>7.0000000000000001E-3</v>
      </c>
      <c r="P55" s="1">
        <v>0.13700000000000001</v>
      </c>
      <c r="Q55" s="1">
        <v>41.93</v>
      </c>
      <c r="R55" s="1">
        <v>4.7469999999999999</v>
      </c>
      <c r="S55" s="1">
        <v>2.448</v>
      </c>
      <c r="T55" s="1"/>
      <c r="U55" s="1">
        <v>1.2E-2</v>
      </c>
    </row>
    <row r="56" spans="1:21" hidden="1" x14ac:dyDescent="0.3">
      <c r="A56" s="1">
        <v>55</v>
      </c>
      <c r="B56" s="1" t="s">
        <v>29</v>
      </c>
      <c r="C56" s="1" t="s">
        <v>18</v>
      </c>
      <c r="D56" s="7">
        <v>44536</v>
      </c>
      <c r="E56" s="1">
        <v>1009</v>
      </c>
      <c r="F56" s="1">
        <v>1114.9000000000001</v>
      </c>
      <c r="G56" s="1">
        <f>F56-E56</f>
        <v>105.90000000000009</v>
      </c>
      <c r="H56" s="1" t="s">
        <v>19</v>
      </c>
      <c r="I56" s="1"/>
      <c r="J56" s="1"/>
      <c r="K56" s="1"/>
      <c r="L56" s="1"/>
      <c r="M56" s="1"/>
      <c r="N56" s="1">
        <v>0.16075999999999999</v>
      </c>
      <c r="O56" s="1">
        <v>1.3049999999999999</v>
      </c>
      <c r="P56" s="1">
        <v>12.68</v>
      </c>
      <c r="Q56" s="1">
        <v>36.259</v>
      </c>
      <c r="R56" s="1"/>
      <c r="S56" s="1">
        <v>6.4960000000000004</v>
      </c>
      <c r="T56" s="1">
        <v>1.2909999999999999</v>
      </c>
      <c r="U56" s="1">
        <v>0.57299999999999995</v>
      </c>
    </row>
    <row r="57" spans="1:21" hidden="1" x14ac:dyDescent="0.3">
      <c r="A57" s="1">
        <v>56</v>
      </c>
      <c r="B57" s="1" t="s">
        <v>30</v>
      </c>
      <c r="C57" s="1" t="s">
        <v>11</v>
      </c>
      <c r="D57" s="7">
        <v>44536</v>
      </c>
      <c r="E57" s="1">
        <v>1015.1</v>
      </c>
      <c r="F57" s="1">
        <v>1147.5</v>
      </c>
      <c r="G57" s="1">
        <f>F57-E57</f>
        <v>132.39999999999998</v>
      </c>
      <c r="H57" s="1"/>
      <c r="I57" s="1">
        <v>944.7</v>
      </c>
      <c r="J57" s="1">
        <v>1004</v>
      </c>
      <c r="K57" s="1">
        <f>J57-I57</f>
        <v>59.299999999999955</v>
      </c>
      <c r="L57" s="1">
        <v>968.5</v>
      </c>
      <c r="M57" s="1">
        <f>L57-I57</f>
        <v>23.799999999999955</v>
      </c>
      <c r="N57" s="1">
        <f>M57/K57</f>
        <v>0.40134907251264712</v>
      </c>
      <c r="O57" s="1">
        <v>1.484</v>
      </c>
      <c r="P57" s="1">
        <v>6.5350000000000001</v>
      </c>
      <c r="Q57" s="1">
        <v>15.643000000000001</v>
      </c>
      <c r="R57" s="1">
        <v>4.1000000000000002E-2</v>
      </c>
      <c r="S57" s="1">
        <v>7.5389999999999997</v>
      </c>
      <c r="T57" s="1">
        <v>1.647</v>
      </c>
      <c r="U57" s="1">
        <v>1.177</v>
      </c>
    </row>
    <row r="58" spans="1:21" hidden="1" x14ac:dyDescent="0.3">
      <c r="A58" s="1">
        <v>57</v>
      </c>
      <c r="B58" s="1" t="s">
        <v>30</v>
      </c>
      <c r="C58" s="1" t="s">
        <v>12</v>
      </c>
      <c r="D58" s="7">
        <v>44536</v>
      </c>
      <c r="E58" s="1">
        <v>985.1</v>
      </c>
      <c r="F58" s="1">
        <v>1054.0999999999999</v>
      </c>
      <c r="G58" s="1">
        <f>F58-E58</f>
        <v>68.999999999999886</v>
      </c>
      <c r="H58" s="1"/>
      <c r="I58" s="1">
        <v>991.8</v>
      </c>
      <c r="J58" s="1">
        <v>1054.8</v>
      </c>
      <c r="K58" s="1">
        <f>J58-I58</f>
        <v>63</v>
      </c>
      <c r="L58" s="1">
        <v>1019.3</v>
      </c>
      <c r="M58" s="1">
        <f>L58-I58</f>
        <v>27.5</v>
      </c>
      <c r="N58" s="1">
        <f>M58/K58</f>
        <v>0.43650793650793651</v>
      </c>
      <c r="O58" s="1">
        <v>1.6739999999999999</v>
      </c>
      <c r="P58" s="1">
        <v>8.9949999999999992</v>
      </c>
      <c r="Q58" s="1">
        <v>21.568000000000001</v>
      </c>
      <c r="R58" s="1">
        <v>0.20599999999999999</v>
      </c>
      <c r="S58" s="1">
        <v>5.67</v>
      </c>
      <c r="T58" s="1">
        <v>1.542</v>
      </c>
      <c r="U58" s="1">
        <v>1.4019999999999999</v>
      </c>
    </row>
    <row r="59" spans="1:21" hidden="1" x14ac:dyDescent="0.3">
      <c r="A59" s="1">
        <v>58</v>
      </c>
      <c r="B59" s="1" t="s">
        <v>30</v>
      </c>
      <c r="C59" s="1" t="s">
        <v>13</v>
      </c>
      <c r="D59" s="7">
        <v>44536</v>
      </c>
      <c r="E59" s="1">
        <v>1008.6</v>
      </c>
      <c r="F59" s="1">
        <v>1058.8</v>
      </c>
      <c r="G59" s="1">
        <f>F59-E59</f>
        <v>50.199999999999932</v>
      </c>
      <c r="H59" s="1"/>
      <c r="I59" s="1">
        <v>946.2</v>
      </c>
      <c r="J59" s="1">
        <v>1022.4</v>
      </c>
      <c r="K59" s="1">
        <f>J59-I59</f>
        <v>76.199999999999932</v>
      </c>
      <c r="L59" s="1">
        <v>963.2</v>
      </c>
      <c r="M59" s="1">
        <f>L59-I59</f>
        <v>17</v>
      </c>
      <c r="N59" s="1">
        <f>M59/K59</f>
        <v>0.22309711286089259</v>
      </c>
      <c r="O59" s="1">
        <v>2.2599999999999998</v>
      </c>
      <c r="P59" s="1">
        <v>6.7930000000000001</v>
      </c>
      <c r="Q59" s="1">
        <v>22.827999999999999</v>
      </c>
      <c r="R59" s="1">
        <v>0.29099999999999998</v>
      </c>
      <c r="S59" s="1">
        <v>11.657</v>
      </c>
      <c r="T59" s="1">
        <v>1.528</v>
      </c>
      <c r="U59" s="1">
        <v>1.6040000000000001</v>
      </c>
    </row>
    <row r="60" spans="1:21" hidden="1" x14ac:dyDescent="0.3">
      <c r="A60" s="1">
        <v>59</v>
      </c>
      <c r="B60" s="1" t="s">
        <v>30</v>
      </c>
      <c r="C60" s="1" t="s">
        <v>14</v>
      </c>
      <c r="D60" s="7">
        <v>44536</v>
      </c>
      <c r="E60" s="1">
        <v>1012.8</v>
      </c>
      <c r="F60" s="1">
        <v>1083.0999999999999</v>
      </c>
      <c r="G60" s="1">
        <f>F60-E60</f>
        <v>70.299999999999955</v>
      </c>
      <c r="H60" s="1"/>
      <c r="I60" s="1">
        <v>1020.1</v>
      </c>
      <c r="J60" s="1">
        <v>1127.2</v>
      </c>
      <c r="K60" s="1">
        <f>J60-I60</f>
        <v>107.10000000000002</v>
      </c>
      <c r="L60" s="1">
        <v>1058.7</v>
      </c>
      <c r="M60" s="1">
        <f>L60-I60</f>
        <v>38.600000000000023</v>
      </c>
      <c r="N60" s="1">
        <f>M60/K60</f>
        <v>0.36041083099906646</v>
      </c>
      <c r="O60" s="1">
        <v>1.218</v>
      </c>
      <c r="P60" s="1">
        <v>8.5939999999999994</v>
      </c>
      <c r="Q60" s="1">
        <v>15.272</v>
      </c>
      <c r="R60" s="1">
        <v>0.47199999999999998</v>
      </c>
      <c r="S60" s="1">
        <v>6.8559999999999999</v>
      </c>
      <c r="T60" s="1">
        <v>1.1950000000000001</v>
      </c>
      <c r="U60" s="1">
        <v>0.89200000000000002</v>
      </c>
    </row>
    <row r="61" spans="1:21" hidden="1" x14ac:dyDescent="0.3">
      <c r="A61" s="1">
        <v>60</v>
      </c>
      <c r="B61" s="1" t="s">
        <v>30</v>
      </c>
      <c r="C61" s="1" t="s">
        <v>15</v>
      </c>
      <c r="D61" s="7">
        <v>44536</v>
      </c>
      <c r="E61" s="1">
        <v>1010.6</v>
      </c>
      <c r="F61" s="1" t="s">
        <v>31</v>
      </c>
      <c r="G61" s="1"/>
      <c r="H61" s="1"/>
      <c r="I61" s="1">
        <v>965.1</v>
      </c>
      <c r="J61" s="1">
        <v>1105.9000000000001</v>
      </c>
      <c r="K61" s="1">
        <f>J61-I61</f>
        <v>140.80000000000007</v>
      </c>
      <c r="L61" s="1">
        <v>1016.8</v>
      </c>
      <c r="M61" s="1">
        <f>L61-I61</f>
        <v>51.699999999999932</v>
      </c>
      <c r="N61" s="1">
        <f>M61/K61</f>
        <v>0.36718749999999933</v>
      </c>
      <c r="O61" s="1"/>
      <c r="P61" s="1"/>
      <c r="Q61" s="1"/>
      <c r="R61" s="1"/>
      <c r="S61" s="1"/>
      <c r="T61" s="1"/>
      <c r="U61" s="1"/>
    </row>
    <row r="62" spans="1:21" x14ac:dyDescent="0.3">
      <c r="A62" s="1">
        <v>54</v>
      </c>
      <c r="B62" s="1" t="s">
        <v>29</v>
      </c>
      <c r="C62" s="1" t="s">
        <v>17</v>
      </c>
      <c r="D62" s="7">
        <v>44536</v>
      </c>
      <c r="E62" s="1">
        <v>1010.5</v>
      </c>
      <c r="F62" s="1">
        <v>1109.8</v>
      </c>
      <c r="G62" s="1">
        <f>F62-E62</f>
        <v>99.299999999999955</v>
      </c>
      <c r="H62" s="1"/>
      <c r="I62" s="1">
        <v>955.3</v>
      </c>
      <c r="J62" s="1">
        <v>1037.3</v>
      </c>
      <c r="K62" s="1">
        <f>J62-I62</f>
        <v>82</v>
      </c>
      <c r="L62" s="1">
        <v>971.4</v>
      </c>
      <c r="M62" s="1">
        <f>L62-I62</f>
        <v>16.100000000000023</v>
      </c>
      <c r="N62" s="1">
        <f>M62/K62</f>
        <v>0.19634146341463443</v>
      </c>
      <c r="O62" s="1">
        <v>0.22600000000000001</v>
      </c>
      <c r="P62" s="1">
        <v>5.5039999999999996</v>
      </c>
      <c r="Q62" s="1">
        <v>26.571999999999999</v>
      </c>
      <c r="R62" s="1">
        <v>0.45600000000000002</v>
      </c>
      <c r="S62" s="1">
        <v>4.3440000000000003</v>
      </c>
      <c r="T62" s="1">
        <v>4.1000000000000002E-2</v>
      </c>
      <c r="U62" s="1">
        <v>6.3E-2</v>
      </c>
    </row>
    <row r="63" spans="1:21" hidden="1" x14ac:dyDescent="0.3">
      <c r="A63" s="1">
        <v>62</v>
      </c>
      <c r="B63" s="1" t="s">
        <v>30</v>
      </c>
      <c r="C63" s="1" t="s">
        <v>18</v>
      </c>
      <c r="D63" s="7">
        <v>44536</v>
      </c>
      <c r="E63" s="1">
        <v>1000.9</v>
      </c>
      <c r="F63" s="1">
        <v>1113.8</v>
      </c>
      <c r="G63" s="1">
        <f>F63-E63</f>
        <v>112.89999999999998</v>
      </c>
      <c r="H63" s="1" t="s">
        <v>19</v>
      </c>
      <c r="I63" s="1"/>
      <c r="J63" s="1"/>
      <c r="K63" s="1"/>
      <c r="L63" s="1"/>
      <c r="M63" s="1"/>
      <c r="N63" s="1">
        <v>0.40134999999999998</v>
      </c>
      <c r="O63" s="1">
        <v>1.298</v>
      </c>
      <c r="P63" s="1">
        <v>5.3890000000000002</v>
      </c>
      <c r="Q63" s="1">
        <v>13.93</v>
      </c>
      <c r="R63" s="1">
        <v>0.67700000000000005</v>
      </c>
      <c r="S63" s="1">
        <v>6.609</v>
      </c>
      <c r="T63" s="1">
        <v>1.4179999999999999</v>
      </c>
      <c r="U63" s="1">
        <v>1.0129999999999999</v>
      </c>
    </row>
    <row r="64" spans="1:21" hidden="1" x14ac:dyDescent="0.3">
      <c r="A64" s="1">
        <v>63</v>
      </c>
      <c r="B64" s="1" t="s">
        <v>32</v>
      </c>
      <c r="C64" s="1" t="s">
        <v>11</v>
      </c>
      <c r="D64" s="7">
        <v>44536</v>
      </c>
      <c r="E64" s="1">
        <v>999.3</v>
      </c>
      <c r="F64" s="1">
        <v>1078</v>
      </c>
      <c r="G64" s="1">
        <f>F64-E64</f>
        <v>78.700000000000045</v>
      </c>
      <c r="H64" s="1"/>
      <c r="I64" s="1">
        <v>950.6</v>
      </c>
      <c r="J64" s="1">
        <v>1020.9</v>
      </c>
      <c r="K64" s="1">
        <f>J64-I64</f>
        <v>70.299999999999955</v>
      </c>
      <c r="L64" s="1">
        <v>969.1</v>
      </c>
      <c r="M64" s="1">
        <f>L64-I64</f>
        <v>18.5</v>
      </c>
      <c r="N64" s="1">
        <f>M64/K64</f>
        <v>0.26315789473684226</v>
      </c>
      <c r="O64" s="1">
        <v>1.0720000000000001</v>
      </c>
      <c r="P64" s="1">
        <v>4.9390000000000001</v>
      </c>
      <c r="Q64" s="1">
        <v>19.948</v>
      </c>
      <c r="R64" s="1">
        <v>0.46600000000000003</v>
      </c>
      <c r="S64" s="1">
        <v>5.7039999999999997</v>
      </c>
      <c r="T64" s="1">
        <v>1.5429999999999999</v>
      </c>
      <c r="U64" s="1">
        <v>0.87</v>
      </c>
    </row>
    <row r="65" spans="1:21" hidden="1" x14ac:dyDescent="0.3">
      <c r="A65" s="1">
        <v>64</v>
      </c>
      <c r="B65" s="1" t="s">
        <v>32</v>
      </c>
      <c r="C65" s="1" t="s">
        <v>12</v>
      </c>
      <c r="D65" s="7">
        <v>44536</v>
      </c>
      <c r="E65" s="1">
        <v>1001.6</v>
      </c>
      <c r="F65" s="1">
        <v>1075.5999999999999</v>
      </c>
      <c r="G65" s="1">
        <f>F65-E65</f>
        <v>73.999999999999886</v>
      </c>
      <c r="H65" s="1"/>
      <c r="I65" s="1">
        <v>953.3</v>
      </c>
      <c r="J65" s="1">
        <v>1059.8</v>
      </c>
      <c r="K65" s="1">
        <f>J65-I65</f>
        <v>106.5</v>
      </c>
      <c r="L65" s="1">
        <v>986.3</v>
      </c>
      <c r="M65" s="1">
        <f>L65-I65</f>
        <v>33</v>
      </c>
      <c r="N65" s="1">
        <f>M65/K65</f>
        <v>0.30985915492957744</v>
      </c>
      <c r="O65" s="1">
        <v>1.881</v>
      </c>
      <c r="P65" s="1">
        <v>7.8150000000000004</v>
      </c>
      <c r="Q65" s="1">
        <v>20.882999999999999</v>
      </c>
      <c r="R65" s="1">
        <v>0.40100000000000002</v>
      </c>
      <c r="S65" s="1">
        <v>6.944</v>
      </c>
      <c r="T65" s="1">
        <v>1.6839999999999999</v>
      </c>
      <c r="U65" s="1">
        <v>1.5229999999999999</v>
      </c>
    </row>
    <row r="66" spans="1:21" hidden="1" x14ac:dyDescent="0.3">
      <c r="A66" s="1">
        <v>65</v>
      </c>
      <c r="B66" s="1" t="s">
        <v>32</v>
      </c>
      <c r="C66" s="1" t="s">
        <v>13</v>
      </c>
      <c r="D66" s="7">
        <v>44536</v>
      </c>
      <c r="E66" s="1">
        <v>997.1</v>
      </c>
      <c r="F66" s="1">
        <v>1082.5</v>
      </c>
      <c r="G66" s="1">
        <f>F66-E66</f>
        <v>85.399999999999977</v>
      </c>
      <c r="H66" s="1"/>
      <c r="I66" s="1">
        <v>977.3</v>
      </c>
      <c r="J66" s="1">
        <v>1032.9000000000001</v>
      </c>
      <c r="K66" s="1">
        <f>J66-I66</f>
        <v>55.600000000000136</v>
      </c>
      <c r="L66" s="1">
        <v>995.9</v>
      </c>
      <c r="M66" s="1">
        <f>L66-I66</f>
        <v>18.600000000000023</v>
      </c>
      <c r="N66" s="1">
        <f>M66/K66</f>
        <v>0.33453237410071901</v>
      </c>
      <c r="O66" s="1">
        <v>0.59</v>
      </c>
      <c r="P66" s="1">
        <v>1.996</v>
      </c>
      <c r="Q66" s="1">
        <v>8.9179999999999993</v>
      </c>
      <c r="R66" s="1"/>
      <c r="S66" s="1">
        <v>1.45</v>
      </c>
      <c r="T66" s="1">
        <v>0.42799999999999999</v>
      </c>
      <c r="U66" s="1">
        <v>0.47499999999999998</v>
      </c>
    </row>
    <row r="67" spans="1:21" hidden="1" x14ac:dyDescent="0.3">
      <c r="A67" s="1">
        <v>66</v>
      </c>
      <c r="B67" s="1" t="s">
        <v>32</v>
      </c>
      <c r="C67" s="1" t="s">
        <v>15</v>
      </c>
      <c r="D67" s="7">
        <v>44536</v>
      </c>
      <c r="E67" s="1">
        <v>997.8</v>
      </c>
      <c r="F67" s="1">
        <v>1090</v>
      </c>
      <c r="G67" s="1">
        <f>F67-E67</f>
        <v>92.200000000000045</v>
      </c>
      <c r="H67" s="1"/>
      <c r="I67" s="1">
        <v>969.8</v>
      </c>
      <c r="J67" s="1">
        <v>1076.5999999999999</v>
      </c>
      <c r="K67" s="1">
        <f>J67-I67</f>
        <v>106.79999999999995</v>
      </c>
      <c r="L67" s="1">
        <v>994.1</v>
      </c>
      <c r="M67" s="1">
        <f>L67-I67</f>
        <v>24.300000000000068</v>
      </c>
      <c r="N67" s="1">
        <f>M67/K67</f>
        <v>0.22752808988764117</v>
      </c>
      <c r="O67" s="1">
        <v>1.6839999999999999</v>
      </c>
      <c r="P67" s="1">
        <v>6.4779999999999998</v>
      </c>
      <c r="Q67" s="1">
        <v>15.837</v>
      </c>
      <c r="R67" s="1">
        <v>0.57399999999999995</v>
      </c>
      <c r="S67" s="1">
        <v>5.3419999999999996</v>
      </c>
      <c r="T67" s="1">
        <v>1.3520000000000001</v>
      </c>
      <c r="U67" s="1">
        <v>1.4450000000000001</v>
      </c>
    </row>
    <row r="68" spans="1:21" hidden="1" x14ac:dyDescent="0.3">
      <c r="A68" s="1">
        <v>67</v>
      </c>
      <c r="B68" s="1" t="s">
        <v>33</v>
      </c>
      <c r="C68" s="1" t="s">
        <v>11</v>
      </c>
      <c r="D68" s="7">
        <v>44536</v>
      </c>
      <c r="E68" s="1">
        <v>994.9</v>
      </c>
      <c r="F68" s="1">
        <v>1043</v>
      </c>
      <c r="G68" s="1">
        <f>F68-E68</f>
        <v>48.100000000000023</v>
      </c>
      <c r="H68" s="1"/>
      <c r="I68" s="1">
        <v>976.4</v>
      </c>
      <c r="J68" s="1">
        <v>1013</v>
      </c>
      <c r="K68" s="1">
        <f>J68-I68</f>
        <v>36.600000000000023</v>
      </c>
      <c r="L68" s="1">
        <v>984.3</v>
      </c>
      <c r="M68" s="1">
        <f>L68-I68</f>
        <v>7.8999999999999773</v>
      </c>
      <c r="N68" s="1">
        <f>M68/K68</f>
        <v>0.21584699453551837</v>
      </c>
      <c r="O68" s="1">
        <v>1.464</v>
      </c>
      <c r="P68" s="1">
        <v>8.891</v>
      </c>
      <c r="Q68" s="1">
        <v>37.826999999999998</v>
      </c>
      <c r="R68" s="1">
        <v>0.64100000000000001</v>
      </c>
      <c r="S68" s="1">
        <v>9.4280000000000008</v>
      </c>
      <c r="T68" s="1">
        <v>1.7410000000000001</v>
      </c>
      <c r="U68" s="1">
        <v>1.0469999999999999</v>
      </c>
    </row>
    <row r="69" spans="1:21" hidden="1" x14ac:dyDescent="0.3">
      <c r="A69" s="1">
        <v>68</v>
      </c>
      <c r="B69" s="1" t="s">
        <v>33</v>
      </c>
      <c r="C69" s="1" t="s">
        <v>12</v>
      </c>
      <c r="D69" s="7">
        <v>44536</v>
      </c>
      <c r="E69" s="1">
        <v>1013.7</v>
      </c>
      <c r="F69" s="1">
        <v>1093.2</v>
      </c>
      <c r="G69" s="1">
        <f>F69-E69</f>
        <v>79.5</v>
      </c>
      <c r="H69" s="1"/>
      <c r="I69" s="1">
        <v>967.2</v>
      </c>
      <c r="J69" s="1">
        <v>1003.4</v>
      </c>
      <c r="K69" s="1">
        <f>J69-I69</f>
        <v>36.199999999999932</v>
      </c>
      <c r="L69" s="1">
        <v>974.6</v>
      </c>
      <c r="M69" s="1">
        <f>L69-I69</f>
        <v>7.3999999999999773</v>
      </c>
      <c r="N69" s="1">
        <f>M69/K69</f>
        <v>0.20441988950276219</v>
      </c>
      <c r="O69" s="1">
        <v>1.7889999999999999</v>
      </c>
      <c r="P69" s="1">
        <v>20.456</v>
      </c>
      <c r="Q69" s="1">
        <v>47.231000000000002</v>
      </c>
      <c r="R69" s="1"/>
      <c r="S69" s="1">
        <v>18.039000000000001</v>
      </c>
      <c r="T69" s="1">
        <v>2.9380000000000002</v>
      </c>
      <c r="U69" s="1">
        <v>0.83399999999999996</v>
      </c>
    </row>
    <row r="70" spans="1:21" hidden="1" x14ac:dyDescent="0.3">
      <c r="A70" s="1">
        <v>69</v>
      </c>
      <c r="B70" s="1" t="s">
        <v>33</v>
      </c>
      <c r="C70" s="1" t="s">
        <v>14</v>
      </c>
      <c r="D70" s="7">
        <v>44536</v>
      </c>
      <c r="E70" s="1">
        <v>998.8</v>
      </c>
      <c r="F70" s="1">
        <v>1044.4000000000001</v>
      </c>
      <c r="G70" s="1">
        <f>F70-E70</f>
        <v>45.600000000000136</v>
      </c>
      <c r="H70" s="1"/>
      <c r="I70" s="1">
        <v>962.5</v>
      </c>
      <c r="J70" s="1">
        <v>1012.1</v>
      </c>
      <c r="K70" s="1">
        <f>J70-I70</f>
        <v>49.600000000000023</v>
      </c>
      <c r="L70" s="1">
        <v>974.8</v>
      </c>
      <c r="M70" s="1">
        <f>L70-I70</f>
        <v>12.299999999999955</v>
      </c>
      <c r="N70" s="1">
        <f>M70/K70</f>
        <v>0.24798387096774091</v>
      </c>
      <c r="O70" s="1">
        <v>1.454</v>
      </c>
      <c r="P70" s="1">
        <v>6.2359999999999998</v>
      </c>
      <c r="Q70" s="1">
        <v>26.68</v>
      </c>
      <c r="R70" s="1">
        <v>0.36299999999999999</v>
      </c>
      <c r="S70" s="1">
        <v>7.6139999999999999</v>
      </c>
      <c r="T70" s="1">
        <v>1.792</v>
      </c>
      <c r="U70" s="1">
        <v>1.0640000000000001</v>
      </c>
    </row>
    <row r="71" spans="1:21" hidden="1" x14ac:dyDescent="0.3">
      <c r="A71" s="1">
        <v>70</v>
      </c>
      <c r="B71" s="1" t="s">
        <v>33</v>
      </c>
      <c r="C71" s="1" t="s">
        <v>18</v>
      </c>
      <c r="D71" s="7">
        <v>44536</v>
      </c>
      <c r="E71" s="1">
        <v>987.5</v>
      </c>
      <c r="F71" s="1">
        <v>1062.5999999999999</v>
      </c>
      <c r="G71" s="1">
        <f>F71-E71</f>
        <v>75.099999999999909</v>
      </c>
      <c r="H71" s="1" t="s">
        <v>19</v>
      </c>
      <c r="I71" s="1"/>
      <c r="J71" s="1"/>
      <c r="K71" s="1"/>
      <c r="L71" s="1"/>
      <c r="M71" s="1"/>
      <c r="N71" s="1">
        <v>0.21584999999999999</v>
      </c>
      <c r="O71" s="1">
        <v>1.4610000000000001</v>
      </c>
      <c r="P71" s="1">
        <v>8.5649999999999995</v>
      </c>
      <c r="Q71" s="1">
        <v>33.884999999999998</v>
      </c>
      <c r="R71" s="1">
        <v>0.70499999999999996</v>
      </c>
      <c r="S71" s="1">
        <v>7.5979999999999999</v>
      </c>
      <c r="T71" s="1">
        <v>1.7709999999999999</v>
      </c>
      <c r="U71" s="1">
        <v>1.034</v>
      </c>
    </row>
    <row r="72" spans="1:21" hidden="1" x14ac:dyDescent="0.3">
      <c r="A72" s="1">
        <v>71</v>
      </c>
      <c r="B72" s="1" t="s">
        <v>32</v>
      </c>
      <c r="C72" s="1" t="s">
        <v>34</v>
      </c>
      <c r="D72" s="7">
        <v>44536</v>
      </c>
      <c r="E72" s="1">
        <v>1023</v>
      </c>
      <c r="F72" s="1">
        <v>1398.8</v>
      </c>
      <c r="G72" s="1">
        <f>F72-E72</f>
        <v>375.79999999999995</v>
      </c>
      <c r="H72" s="1" t="s">
        <v>25</v>
      </c>
      <c r="I72" s="1"/>
      <c r="J72" s="1"/>
      <c r="K72" s="1"/>
      <c r="L72" s="1"/>
      <c r="M72" s="1"/>
      <c r="N72" s="1">
        <v>0.22753000000000001</v>
      </c>
      <c r="O72" s="1">
        <v>2.319</v>
      </c>
      <c r="P72" s="1">
        <v>8.98</v>
      </c>
      <c r="Q72" s="1">
        <v>19.634</v>
      </c>
      <c r="R72" s="1">
        <v>0.35399999999999998</v>
      </c>
      <c r="S72" s="1">
        <v>7.8319999999999999</v>
      </c>
      <c r="T72" s="1">
        <v>1.873</v>
      </c>
      <c r="U72" s="1">
        <v>2.0539999999999998</v>
      </c>
    </row>
    <row r="73" spans="1:21" x14ac:dyDescent="0.3">
      <c r="A73" s="1">
        <v>72</v>
      </c>
      <c r="B73" s="1" t="s">
        <v>30</v>
      </c>
      <c r="C73" s="1" t="s">
        <v>17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idden="1" x14ac:dyDescent="0.3">
      <c r="A74" s="1">
        <v>73</v>
      </c>
      <c r="B74" s="1" t="s">
        <v>36</v>
      </c>
      <c r="C74" s="1" t="s">
        <v>11</v>
      </c>
      <c r="D74" s="7">
        <v>44609</v>
      </c>
      <c r="E74" s="1">
        <v>1004.1999999999999</v>
      </c>
      <c r="F74" s="1">
        <v>1143.0999999999999</v>
      </c>
      <c r="G74" s="1">
        <f>F74-E74</f>
        <v>138.89999999999998</v>
      </c>
      <c r="H74" s="1"/>
      <c r="I74" s="1">
        <v>1008.5</v>
      </c>
      <c r="J74" s="1">
        <v>1231.2</v>
      </c>
      <c r="K74" s="1">
        <f>J74-I74</f>
        <v>222.70000000000005</v>
      </c>
      <c r="L74" s="1">
        <v>1059.7</v>
      </c>
      <c r="M74" s="1">
        <f>L74-I74</f>
        <v>51.200000000000045</v>
      </c>
      <c r="N74" s="1">
        <f>M74/K74</f>
        <v>0.22990570273911107</v>
      </c>
      <c r="O74" s="3">
        <v>0.81399999999999995</v>
      </c>
      <c r="P74" s="3">
        <v>11.022</v>
      </c>
      <c r="Q74" s="3">
        <v>41.23</v>
      </c>
      <c r="R74" s="3">
        <v>0.47799999999999998</v>
      </c>
      <c r="S74" s="3">
        <v>11.826000000000001</v>
      </c>
      <c r="T74" s="3">
        <v>1.839</v>
      </c>
      <c r="U74" s="3">
        <v>0.71799999999999997</v>
      </c>
    </row>
    <row r="75" spans="1:21" hidden="1" x14ac:dyDescent="0.3">
      <c r="A75" s="1">
        <v>74</v>
      </c>
      <c r="B75" s="1" t="s">
        <v>36</v>
      </c>
      <c r="C75" s="1" t="s">
        <v>12</v>
      </c>
      <c r="D75" s="7">
        <v>44609</v>
      </c>
      <c r="E75" s="1">
        <v>1000.1</v>
      </c>
      <c r="F75" s="1">
        <v>1151.8</v>
      </c>
      <c r="G75" s="1">
        <f>F75-E75</f>
        <v>151.69999999999993</v>
      </c>
      <c r="H75" s="1"/>
      <c r="I75" s="1">
        <v>1004.3</v>
      </c>
      <c r="J75" s="1">
        <v>1091.8000000000002</v>
      </c>
      <c r="K75" s="1">
        <f>J75-I75</f>
        <v>87.500000000000227</v>
      </c>
      <c r="L75" s="1">
        <v>1026.4000000000001</v>
      </c>
      <c r="M75" s="1">
        <f>L75-I75</f>
        <v>22.100000000000136</v>
      </c>
      <c r="N75" s="1">
        <f>M75/K75</f>
        <v>0.2525714285714295</v>
      </c>
      <c r="O75" s="3">
        <v>1.002</v>
      </c>
      <c r="P75" s="3">
        <v>11.507999999999999</v>
      </c>
      <c r="Q75" s="3">
        <v>36.703000000000003</v>
      </c>
      <c r="R75" s="3">
        <v>0.23899999999999999</v>
      </c>
      <c r="S75" s="3">
        <v>16.04</v>
      </c>
      <c r="T75" s="3">
        <v>2.214</v>
      </c>
      <c r="U75" s="3">
        <v>0.76400000000000001</v>
      </c>
    </row>
    <row r="76" spans="1:21" hidden="1" x14ac:dyDescent="0.3">
      <c r="A76" s="1">
        <v>75</v>
      </c>
      <c r="B76" s="1" t="s">
        <v>36</v>
      </c>
      <c r="C76" s="1" t="s">
        <v>13</v>
      </c>
      <c r="D76" s="7">
        <v>44609</v>
      </c>
      <c r="E76" s="1">
        <v>1019.5000000000001</v>
      </c>
      <c r="F76" s="1">
        <v>1112.3</v>
      </c>
      <c r="G76" s="1">
        <f>F76-E76</f>
        <v>92.799999999999841</v>
      </c>
      <c r="H76" s="1"/>
      <c r="I76" s="1">
        <v>1015.8000000000001</v>
      </c>
      <c r="J76" s="1">
        <v>1097.0999999999999</v>
      </c>
      <c r="K76" s="1">
        <f>J76-I76</f>
        <v>81.299999999999841</v>
      </c>
      <c r="L76" s="1">
        <v>1032.3</v>
      </c>
      <c r="M76" s="1">
        <f>L76-I76</f>
        <v>16.499999999999886</v>
      </c>
      <c r="N76" s="1">
        <f>M76/K76</f>
        <v>0.2029520295202942</v>
      </c>
      <c r="O76" s="3">
        <v>1.069</v>
      </c>
      <c r="P76" s="3">
        <v>9.0540000000000003</v>
      </c>
      <c r="Q76" s="3">
        <v>30.753</v>
      </c>
      <c r="R76" s="3">
        <v>0.59899999999999998</v>
      </c>
      <c r="S76" s="3">
        <v>18.337</v>
      </c>
      <c r="T76" s="3">
        <v>1.8089999999999999</v>
      </c>
      <c r="U76" s="3">
        <v>0.83299999999999996</v>
      </c>
    </row>
    <row r="77" spans="1:21" hidden="1" x14ac:dyDescent="0.3">
      <c r="A77" s="1">
        <v>76</v>
      </c>
      <c r="B77" s="1" t="s">
        <v>36</v>
      </c>
      <c r="C77" s="1" t="s">
        <v>14</v>
      </c>
      <c r="D77" s="7">
        <v>44609</v>
      </c>
      <c r="E77" s="1">
        <v>985.5</v>
      </c>
      <c r="F77" s="1">
        <v>1119.5</v>
      </c>
      <c r="G77" s="1">
        <f>F77-E77</f>
        <v>134</v>
      </c>
      <c r="H77" s="1"/>
      <c r="I77" s="1">
        <v>1014.8</v>
      </c>
      <c r="J77" s="1">
        <v>1159.5999999999999</v>
      </c>
      <c r="K77" s="1">
        <f>J77-I77</f>
        <v>144.79999999999995</v>
      </c>
      <c r="L77" s="1">
        <v>1068.8</v>
      </c>
      <c r="M77" s="1">
        <f>L77-I77</f>
        <v>54</v>
      </c>
      <c r="N77" s="1">
        <f>M77/K77</f>
        <v>0.37292817679558021</v>
      </c>
      <c r="O77" s="3">
        <v>2.411</v>
      </c>
      <c r="P77" s="3">
        <v>13.521000000000001</v>
      </c>
      <c r="Q77" s="3">
        <v>34</v>
      </c>
      <c r="R77" s="3">
        <v>0.19400000000000001</v>
      </c>
      <c r="S77" s="3">
        <v>9.7210000000000001</v>
      </c>
      <c r="T77" s="3">
        <v>2.4159999999999999</v>
      </c>
      <c r="U77" s="3">
        <v>2.3759999999999999</v>
      </c>
    </row>
    <row r="78" spans="1:21" hidden="1" x14ac:dyDescent="0.3">
      <c r="A78" s="1">
        <v>77</v>
      </c>
      <c r="B78" s="1" t="s">
        <v>36</v>
      </c>
      <c r="C78" s="1" t="s">
        <v>15</v>
      </c>
      <c r="D78" s="7">
        <v>44609</v>
      </c>
      <c r="E78" s="1">
        <v>994.9</v>
      </c>
      <c r="F78" s="1">
        <v>1193.3</v>
      </c>
      <c r="G78" s="1">
        <f>F78-E78</f>
        <v>198.39999999999998</v>
      </c>
      <c r="H78" s="1"/>
      <c r="I78" s="1">
        <v>998</v>
      </c>
      <c r="J78" s="1">
        <v>1276</v>
      </c>
      <c r="K78" s="1">
        <f>J78-I78</f>
        <v>278</v>
      </c>
      <c r="L78" s="1">
        <v>1058</v>
      </c>
      <c r="M78" s="1">
        <f>L78-I78</f>
        <v>60</v>
      </c>
      <c r="N78" s="1">
        <f>M78/K78</f>
        <v>0.21582733812949639</v>
      </c>
      <c r="O78" s="3">
        <v>0.53500000000000003</v>
      </c>
      <c r="P78" s="3">
        <v>8.92</v>
      </c>
      <c r="Q78" s="3">
        <v>56.936</v>
      </c>
      <c r="R78" s="3">
        <v>0.88800000000000001</v>
      </c>
      <c r="S78" s="3">
        <v>26.558</v>
      </c>
      <c r="T78" s="3">
        <v>1.6240000000000001</v>
      </c>
      <c r="U78" s="3">
        <v>0.30599999999999999</v>
      </c>
    </row>
    <row r="79" spans="1:21" hidden="1" x14ac:dyDescent="0.3">
      <c r="A79" s="1">
        <v>78</v>
      </c>
      <c r="B79" s="1" t="s">
        <v>35</v>
      </c>
      <c r="C79" s="1" t="s">
        <v>11</v>
      </c>
      <c r="D79" s="7">
        <v>44609</v>
      </c>
      <c r="E79" s="1">
        <v>998</v>
      </c>
      <c r="F79" s="1">
        <v>1097.8000000000002</v>
      </c>
      <c r="G79" s="1">
        <f>F79-E79</f>
        <v>99.800000000000182</v>
      </c>
      <c r="H79" s="1"/>
      <c r="I79" s="1">
        <v>1001.6</v>
      </c>
      <c r="J79" s="1">
        <v>1075.8000000000002</v>
      </c>
      <c r="K79" s="1">
        <f>J79-I79</f>
        <v>74.200000000000159</v>
      </c>
      <c r="L79" s="1">
        <v>1019.8</v>
      </c>
      <c r="M79" s="1">
        <f>L79-I79</f>
        <v>18.199999999999932</v>
      </c>
      <c r="N79" s="1">
        <f>M79/K79</f>
        <v>0.24528301886792309</v>
      </c>
      <c r="O79" s="3">
        <v>0.84099999999999997</v>
      </c>
      <c r="P79" s="3">
        <v>12.086</v>
      </c>
      <c r="Q79" s="3">
        <v>40.057000000000002</v>
      </c>
      <c r="R79" s="3">
        <v>0.622</v>
      </c>
      <c r="S79" s="3">
        <v>12.824</v>
      </c>
      <c r="T79" s="3">
        <v>1.391</v>
      </c>
      <c r="U79" s="3">
        <v>0.58799999999999997</v>
      </c>
    </row>
    <row r="80" spans="1:21" hidden="1" x14ac:dyDescent="0.3">
      <c r="A80" s="1">
        <v>79</v>
      </c>
      <c r="B80" s="1" t="s">
        <v>35</v>
      </c>
      <c r="C80" s="1" t="s">
        <v>12</v>
      </c>
      <c r="D80" s="7">
        <v>44609</v>
      </c>
      <c r="E80" s="1">
        <v>1016.8999999999999</v>
      </c>
      <c r="F80" s="1">
        <v>1093.6999999999998</v>
      </c>
      <c r="G80" s="1">
        <f>F80-E80</f>
        <v>76.799999999999955</v>
      </c>
      <c r="H80" s="1"/>
      <c r="I80" s="1">
        <v>1013.4000000000001</v>
      </c>
      <c r="J80" s="1">
        <v>1099.3</v>
      </c>
      <c r="K80" s="1">
        <f>J80-I80</f>
        <v>85.899999999999864</v>
      </c>
      <c r="L80" s="1">
        <v>1042.9000000000001</v>
      </c>
      <c r="M80" s="1">
        <f>L80-I80</f>
        <v>29.5</v>
      </c>
      <c r="N80" s="1">
        <f>M80/K80</f>
        <v>0.34342258440046619</v>
      </c>
      <c r="O80" s="3">
        <v>2.5670000000000002</v>
      </c>
      <c r="P80" s="3">
        <v>32.884</v>
      </c>
      <c r="Q80" s="3">
        <v>49.981000000000002</v>
      </c>
      <c r="R80" s="3">
        <v>0.22900000000000001</v>
      </c>
      <c r="S80" s="3">
        <v>19.309999999999999</v>
      </c>
      <c r="T80" s="3">
        <v>3.847</v>
      </c>
      <c r="U80" s="3">
        <v>1.877</v>
      </c>
    </row>
    <row r="81" spans="1:21" hidden="1" x14ac:dyDescent="0.3">
      <c r="A81" s="1">
        <v>80</v>
      </c>
      <c r="B81" s="1" t="s">
        <v>35</v>
      </c>
      <c r="C81" s="1" t="s">
        <v>13</v>
      </c>
      <c r="D81" s="7">
        <v>44609</v>
      </c>
      <c r="E81" s="1">
        <v>972</v>
      </c>
      <c r="F81" s="1">
        <v>1050</v>
      </c>
      <c r="G81" s="1">
        <f>F81-E81</f>
        <v>78</v>
      </c>
      <c r="H81" s="1"/>
      <c r="I81" s="1">
        <v>1007.4000000000001</v>
      </c>
      <c r="J81" s="1">
        <v>1116.6000000000001</v>
      </c>
      <c r="K81" s="1">
        <f>J81-I81</f>
        <v>109.20000000000005</v>
      </c>
      <c r="L81" s="1">
        <v>1036.9000000000001</v>
      </c>
      <c r="M81" s="1">
        <f>L81-I81</f>
        <v>29.5</v>
      </c>
      <c r="N81" s="1">
        <f>M81/K81</f>
        <v>0.27014652014652002</v>
      </c>
      <c r="O81" s="3">
        <v>2.2290000000000001</v>
      </c>
      <c r="P81" s="3">
        <v>21.631</v>
      </c>
      <c r="Q81" s="3">
        <v>50.947000000000003</v>
      </c>
      <c r="R81" s="3">
        <v>0.19500000000000001</v>
      </c>
      <c r="S81" s="3">
        <v>17.734000000000002</v>
      </c>
      <c r="T81" s="3">
        <v>3.63</v>
      </c>
      <c r="U81" s="3">
        <v>1.603</v>
      </c>
    </row>
    <row r="82" spans="1:21" hidden="1" x14ac:dyDescent="0.3">
      <c r="A82" s="1">
        <v>81</v>
      </c>
      <c r="B82" s="1" t="s">
        <v>35</v>
      </c>
      <c r="C82" s="1" t="s">
        <v>14</v>
      </c>
      <c r="D82" s="7">
        <v>44609</v>
      </c>
      <c r="E82" s="1">
        <v>1012</v>
      </c>
      <c r="F82" s="1">
        <v>1051</v>
      </c>
      <c r="G82" s="1">
        <f>F82-E82</f>
        <v>39</v>
      </c>
      <c r="H82" s="1"/>
      <c r="I82" s="1">
        <v>984.5</v>
      </c>
      <c r="J82" s="1">
        <v>1011.5000000000001</v>
      </c>
      <c r="K82" s="1">
        <f>J82-I82</f>
        <v>27.000000000000114</v>
      </c>
      <c r="L82" s="1">
        <v>991.8</v>
      </c>
      <c r="M82" s="1">
        <f>L82-I82</f>
        <v>7.2999999999999545</v>
      </c>
      <c r="N82" s="1">
        <f>M82/K82</f>
        <v>0.27037037037036754</v>
      </c>
      <c r="O82" s="3">
        <v>2.9329999999999998</v>
      </c>
      <c r="P82" s="3">
        <v>53.878999999999998</v>
      </c>
      <c r="Q82" s="3">
        <v>92.379000000000005</v>
      </c>
      <c r="R82" s="3">
        <v>0.19800000000000001</v>
      </c>
      <c r="S82" s="3">
        <v>46.530999999999999</v>
      </c>
      <c r="T82" s="3">
        <v>6.6950000000000003</v>
      </c>
      <c r="U82" s="3">
        <v>2.2589999999999999</v>
      </c>
    </row>
    <row r="83" spans="1:21" hidden="1" x14ac:dyDescent="0.3">
      <c r="A83" s="1">
        <v>82</v>
      </c>
      <c r="B83" s="1" t="s">
        <v>35</v>
      </c>
      <c r="C83" s="1" t="s">
        <v>15</v>
      </c>
      <c r="D83" s="7">
        <v>44609</v>
      </c>
      <c r="E83" s="1">
        <v>1099.9000000000001</v>
      </c>
      <c r="F83" s="1">
        <v>1216.5999999999999</v>
      </c>
      <c r="G83" s="1">
        <f>F83-E83</f>
        <v>116.69999999999982</v>
      </c>
      <c r="H83" s="1"/>
      <c r="I83" s="1">
        <v>1009.9</v>
      </c>
      <c r="J83" s="1">
        <v>1154.1999999999998</v>
      </c>
      <c r="K83" s="1">
        <f>J83-I83</f>
        <v>144.29999999999984</v>
      </c>
      <c r="L83" s="1">
        <v>1055</v>
      </c>
      <c r="M83" s="1">
        <f>L83-I83</f>
        <v>45.100000000000023</v>
      </c>
      <c r="N83" s="1">
        <f>M83/K83</f>
        <v>0.31254331254331302</v>
      </c>
      <c r="O83" s="3">
        <v>2.2639999999999998</v>
      </c>
      <c r="P83" s="3">
        <v>32.158999999999999</v>
      </c>
      <c r="Q83" s="3">
        <v>62.137999999999998</v>
      </c>
      <c r="R83" s="3">
        <v>0.218</v>
      </c>
      <c r="S83" s="3">
        <v>23.071000000000002</v>
      </c>
      <c r="T83" s="3">
        <v>3.984</v>
      </c>
      <c r="U83" s="3">
        <v>1.7689999999999999</v>
      </c>
    </row>
    <row r="84" spans="1:21" hidden="1" x14ac:dyDescent="0.3">
      <c r="A84" s="1">
        <v>83</v>
      </c>
      <c r="B84" s="1" t="s">
        <v>37</v>
      </c>
      <c r="C84" s="1" t="s">
        <v>11</v>
      </c>
      <c r="D84" s="7">
        <v>44609</v>
      </c>
      <c r="E84" s="1">
        <v>998.80000000000007</v>
      </c>
      <c r="F84" s="1">
        <v>1054.7</v>
      </c>
      <c r="G84" s="1">
        <f>F84-E84</f>
        <v>55.899999999999977</v>
      </c>
      <c r="H84" s="1"/>
      <c r="I84" s="1">
        <v>994.80000000000007</v>
      </c>
      <c r="J84" s="1">
        <v>1063.5</v>
      </c>
      <c r="K84" s="1">
        <f>J84-I84</f>
        <v>68.699999999999932</v>
      </c>
      <c r="L84" s="1">
        <v>1006.7</v>
      </c>
      <c r="M84" s="1">
        <f>L84-I84</f>
        <v>11.899999999999977</v>
      </c>
      <c r="N84" s="1">
        <f>M84/K84</f>
        <v>0.17321688500727786</v>
      </c>
      <c r="O84" s="3">
        <v>0.53800000000000003</v>
      </c>
      <c r="P84" s="3">
        <v>13.555999999999999</v>
      </c>
      <c r="Q84" s="3">
        <v>53.695999999999998</v>
      </c>
      <c r="R84" s="3">
        <v>0.77800000000000002</v>
      </c>
      <c r="S84" s="3">
        <v>31.312000000000001</v>
      </c>
      <c r="T84" s="3">
        <v>2.3199999999999998</v>
      </c>
      <c r="U84" s="3">
        <v>0.38300000000000001</v>
      </c>
    </row>
    <row r="85" spans="1:21" hidden="1" x14ac:dyDescent="0.3">
      <c r="A85" s="1">
        <v>84</v>
      </c>
      <c r="B85" s="1" t="s">
        <v>37</v>
      </c>
      <c r="C85" s="1" t="s">
        <v>12</v>
      </c>
      <c r="D85" s="7">
        <v>44609</v>
      </c>
      <c r="E85" s="1">
        <v>1012</v>
      </c>
      <c r="F85" s="1">
        <v>1105</v>
      </c>
      <c r="G85" s="1">
        <f>F85-E85</f>
        <v>93</v>
      </c>
      <c r="H85" s="1"/>
      <c r="I85" s="1">
        <v>1019.5000000000001</v>
      </c>
      <c r="J85" s="1">
        <v>1059.5</v>
      </c>
      <c r="K85" s="1">
        <f>J85-I85</f>
        <v>39.999999999999886</v>
      </c>
      <c r="L85" s="1">
        <v>1026</v>
      </c>
      <c r="M85" s="1">
        <f>L85-I85</f>
        <v>6.4999999999998863</v>
      </c>
      <c r="N85" s="1">
        <f>M85/K85</f>
        <v>0.16249999999999762</v>
      </c>
      <c r="O85" s="3">
        <v>0.69299999999999995</v>
      </c>
      <c r="P85" s="3">
        <v>12.622999999999999</v>
      </c>
      <c r="Q85" s="3">
        <v>50.237000000000002</v>
      </c>
      <c r="R85" s="3">
        <v>0.20300000000000001</v>
      </c>
      <c r="S85" s="3">
        <v>26.425000000000001</v>
      </c>
      <c r="T85" s="3">
        <v>2.1520000000000001</v>
      </c>
      <c r="U85" s="3">
        <v>0.47</v>
      </c>
    </row>
    <row r="86" spans="1:21" hidden="1" x14ac:dyDescent="0.3">
      <c r="A86" s="1">
        <v>85</v>
      </c>
      <c r="B86" s="1" t="s">
        <v>37</v>
      </c>
      <c r="C86" s="1" t="s">
        <v>13</v>
      </c>
      <c r="D86" s="7">
        <v>44609</v>
      </c>
      <c r="E86" s="1">
        <v>998.3</v>
      </c>
      <c r="F86" s="1">
        <v>1097</v>
      </c>
      <c r="G86" s="1">
        <f>F86-E86</f>
        <v>98.700000000000045</v>
      </c>
      <c r="H86" s="1"/>
      <c r="I86" s="1">
        <v>1013.4000000000001</v>
      </c>
      <c r="J86" s="1">
        <v>1140.5</v>
      </c>
      <c r="K86" s="1">
        <f>J86-I86</f>
        <v>127.09999999999991</v>
      </c>
      <c r="L86" s="1">
        <v>1042.4000000000001</v>
      </c>
      <c r="M86" s="1">
        <f>L86-I86</f>
        <v>29</v>
      </c>
      <c r="N86" s="1">
        <f>M86/K86</f>
        <v>0.22816679779701038</v>
      </c>
      <c r="O86" s="3">
        <v>0.66300000000000003</v>
      </c>
      <c r="P86" s="3">
        <v>10.465999999999999</v>
      </c>
      <c r="Q86" s="3">
        <v>32.127000000000002</v>
      </c>
      <c r="R86" s="3">
        <v>1.7999999999999999E-2</v>
      </c>
      <c r="S86" s="3">
        <v>20.943999999999999</v>
      </c>
      <c r="T86" s="3">
        <v>1.5569999999999999</v>
      </c>
      <c r="U86" s="3">
        <v>0.504</v>
      </c>
    </row>
    <row r="87" spans="1:21" hidden="1" x14ac:dyDescent="0.3">
      <c r="A87" s="1">
        <v>86</v>
      </c>
      <c r="B87" s="1" t="s">
        <v>37</v>
      </c>
      <c r="C87" s="1" t="s">
        <v>14</v>
      </c>
      <c r="D87" s="7">
        <v>44609</v>
      </c>
      <c r="E87" s="1">
        <v>998.6</v>
      </c>
      <c r="F87" s="1">
        <v>1053.3</v>
      </c>
      <c r="G87" s="1">
        <f>F87-E87</f>
        <v>54.699999999999932</v>
      </c>
      <c r="H87" s="1"/>
      <c r="I87" s="1">
        <v>998.3</v>
      </c>
      <c r="J87" s="1">
        <v>1022.5999999999999</v>
      </c>
      <c r="K87" s="1">
        <f>J87-I87</f>
        <v>24.299999999999955</v>
      </c>
      <c r="L87" s="1">
        <v>1005.7</v>
      </c>
      <c r="M87" s="1">
        <f>L87-I87</f>
        <v>7.4000000000000909</v>
      </c>
      <c r="N87" s="1">
        <f>M87/K87</f>
        <v>0.30452674897119775</v>
      </c>
      <c r="O87" s="3">
        <v>2.1970000000000001</v>
      </c>
      <c r="P87" s="3">
        <v>14.43</v>
      </c>
      <c r="Q87" s="3">
        <v>38.006</v>
      </c>
      <c r="R87" s="3">
        <v>0.21199999999999999</v>
      </c>
      <c r="S87" s="3">
        <v>15.438000000000001</v>
      </c>
      <c r="T87" s="3">
        <v>2.8159999999999998</v>
      </c>
      <c r="U87" s="3">
        <v>1.8049999999999999</v>
      </c>
    </row>
    <row r="88" spans="1:21" hidden="1" x14ac:dyDescent="0.3">
      <c r="A88" s="1">
        <v>87</v>
      </c>
      <c r="B88" s="1" t="s">
        <v>37</v>
      </c>
      <c r="C88" s="1" t="s">
        <v>15</v>
      </c>
      <c r="D88" s="7">
        <v>44609</v>
      </c>
      <c r="E88" s="1">
        <v>987.19999999999993</v>
      </c>
      <c r="F88" s="1">
        <v>1024.5</v>
      </c>
      <c r="G88" s="1">
        <f>F88-E88</f>
        <v>37.300000000000068</v>
      </c>
      <c r="H88" s="1" t="s">
        <v>50</v>
      </c>
      <c r="I88" s="1"/>
      <c r="J88" s="1"/>
      <c r="K88" s="1"/>
      <c r="L88" s="1"/>
      <c r="M88" s="1"/>
      <c r="N88" s="1"/>
      <c r="O88" s="3">
        <v>1.268</v>
      </c>
      <c r="P88" s="3">
        <v>15.478</v>
      </c>
      <c r="Q88" s="3">
        <v>63.761000000000003</v>
      </c>
      <c r="R88" s="3">
        <v>0.28199999999999997</v>
      </c>
      <c r="S88" s="3">
        <v>37.012999999999998</v>
      </c>
      <c r="T88" s="3">
        <v>3.9830000000000001</v>
      </c>
      <c r="U88" s="3">
        <v>0.91600000000000004</v>
      </c>
    </row>
    <row r="89" spans="1:21" hidden="1" x14ac:dyDescent="0.3">
      <c r="A89" s="1">
        <v>88</v>
      </c>
      <c r="B89" s="1" t="s">
        <v>38</v>
      </c>
      <c r="C89" s="1" t="s">
        <v>11</v>
      </c>
      <c r="D89" s="7">
        <v>44609</v>
      </c>
      <c r="E89" s="1">
        <v>1012.4</v>
      </c>
      <c r="F89" s="1">
        <v>1072.4000000000001</v>
      </c>
      <c r="G89" s="1">
        <f>F89-E89</f>
        <v>60.000000000000114</v>
      </c>
      <c r="H89" s="1"/>
      <c r="I89" s="1">
        <v>999</v>
      </c>
      <c r="J89" s="1">
        <v>1086.5999999999999</v>
      </c>
      <c r="K89" s="1">
        <f>J89-I89</f>
        <v>87.599999999999909</v>
      </c>
      <c r="L89" s="1">
        <v>1017.3</v>
      </c>
      <c r="M89" s="1">
        <f>L89-I89</f>
        <v>18.299999999999955</v>
      </c>
      <c r="N89" s="1">
        <f>M89/K89</f>
        <v>0.20890410958904079</v>
      </c>
      <c r="O89" s="3">
        <v>0.92400000000000004</v>
      </c>
      <c r="P89" s="3">
        <v>6.0229999999999997</v>
      </c>
      <c r="Q89" s="3">
        <v>24.748999999999999</v>
      </c>
      <c r="R89" s="3">
        <v>0.27900000000000003</v>
      </c>
      <c r="S89" s="3">
        <v>7.96</v>
      </c>
      <c r="T89" s="3">
        <v>0.95499999999999996</v>
      </c>
      <c r="U89" s="3">
        <v>0.70099999999999996</v>
      </c>
    </row>
    <row r="90" spans="1:21" hidden="1" x14ac:dyDescent="0.3">
      <c r="A90" s="1">
        <v>89</v>
      </c>
      <c r="B90" s="1" t="s">
        <v>38</v>
      </c>
      <c r="C90" s="1" t="s">
        <v>12</v>
      </c>
      <c r="D90" s="7">
        <v>44609</v>
      </c>
      <c r="E90" s="1">
        <v>995.1</v>
      </c>
      <c r="F90" s="1">
        <v>1058.8999999999999</v>
      </c>
      <c r="G90" s="1">
        <f>F90-E90</f>
        <v>63.799999999999841</v>
      </c>
      <c r="H90" s="1"/>
      <c r="I90" s="1">
        <v>1001.8000000000001</v>
      </c>
      <c r="J90" s="1">
        <v>1050.8999999999999</v>
      </c>
      <c r="K90" s="1">
        <f>J90-I90</f>
        <v>49.099999999999795</v>
      </c>
      <c r="L90" s="1">
        <v>1016.5</v>
      </c>
      <c r="M90" s="1">
        <f>L90-I90</f>
        <v>14.699999999999932</v>
      </c>
      <c r="N90" s="1">
        <f>M90/K90</f>
        <v>0.29938900203665975</v>
      </c>
      <c r="O90" s="3">
        <v>1.4990000000000001</v>
      </c>
      <c r="P90" s="3">
        <v>5.6920000000000002</v>
      </c>
      <c r="Q90" s="3">
        <v>27.521000000000001</v>
      </c>
      <c r="R90" s="3">
        <v>0.16</v>
      </c>
      <c r="S90" s="3">
        <v>7.41</v>
      </c>
      <c r="T90" s="3">
        <v>1.53</v>
      </c>
      <c r="U90" s="3">
        <v>1.196</v>
      </c>
    </row>
    <row r="91" spans="1:21" hidden="1" x14ac:dyDescent="0.3">
      <c r="A91" s="1">
        <v>90</v>
      </c>
      <c r="B91" s="1" t="s">
        <v>38</v>
      </c>
      <c r="C91" s="1" t="s">
        <v>13</v>
      </c>
      <c r="D91" s="7">
        <v>44609</v>
      </c>
      <c r="E91" s="1">
        <v>1014.8</v>
      </c>
      <c r="F91" s="1">
        <v>1075.9000000000001</v>
      </c>
      <c r="G91" s="1">
        <f>F91-E91</f>
        <v>61.100000000000136</v>
      </c>
      <c r="H91" s="1"/>
      <c r="I91" s="1">
        <v>1014.3</v>
      </c>
      <c r="J91" s="1">
        <v>1067.9000000000001</v>
      </c>
      <c r="K91" s="1">
        <f>J91-I91</f>
        <v>53.600000000000136</v>
      </c>
      <c r="L91" s="1">
        <v>1027.7</v>
      </c>
      <c r="M91" s="1">
        <f>L91-I91</f>
        <v>13.400000000000091</v>
      </c>
      <c r="N91" s="1">
        <f>M91/K91</f>
        <v>0.25000000000000105</v>
      </c>
      <c r="O91" s="3">
        <v>2.3159999999999998</v>
      </c>
      <c r="P91" s="3">
        <v>9.35</v>
      </c>
      <c r="Q91" s="3">
        <v>33.688000000000002</v>
      </c>
      <c r="R91" s="3">
        <v>0.20100000000000001</v>
      </c>
      <c r="S91" s="3">
        <v>9.9260000000000002</v>
      </c>
      <c r="T91" s="3">
        <v>1.554</v>
      </c>
      <c r="U91" s="3">
        <v>1.7010000000000001</v>
      </c>
    </row>
    <row r="92" spans="1:21" hidden="1" x14ac:dyDescent="0.3">
      <c r="A92" s="1">
        <v>91</v>
      </c>
      <c r="B92" s="1" t="s">
        <v>38</v>
      </c>
      <c r="C92" s="1" t="s">
        <v>14</v>
      </c>
      <c r="D92" s="7">
        <v>44609</v>
      </c>
      <c r="E92" s="1">
        <v>1050.5</v>
      </c>
      <c r="F92" s="1">
        <v>1123.3999999999999</v>
      </c>
      <c r="G92" s="1">
        <f>F92-E92</f>
        <v>72.899999999999864</v>
      </c>
      <c r="H92" s="1"/>
      <c r="I92" s="1">
        <v>1009.8000000000001</v>
      </c>
      <c r="J92" s="1">
        <v>1067.6000000000001</v>
      </c>
      <c r="K92" s="1">
        <f>J92-I92</f>
        <v>57.800000000000068</v>
      </c>
      <c r="L92" s="1">
        <v>1030.5</v>
      </c>
      <c r="M92" s="1">
        <f>L92-I92</f>
        <v>20.699999999999932</v>
      </c>
      <c r="N92" s="1">
        <f>M92/K92</f>
        <v>0.35813148788927174</v>
      </c>
      <c r="O92" s="3">
        <v>2.347</v>
      </c>
      <c r="P92" s="3">
        <v>6.3070000000000004</v>
      </c>
      <c r="Q92" s="3">
        <v>38.112000000000002</v>
      </c>
      <c r="R92" s="3">
        <v>0.16</v>
      </c>
      <c r="S92" s="3">
        <v>9.9049999999999994</v>
      </c>
      <c r="T92" s="3">
        <v>2.234</v>
      </c>
      <c r="U92" s="3">
        <v>1.9239999999999999</v>
      </c>
    </row>
    <row r="93" spans="1:21" hidden="1" x14ac:dyDescent="0.3">
      <c r="A93" s="1">
        <v>92</v>
      </c>
      <c r="B93" s="1" t="s">
        <v>38</v>
      </c>
      <c r="C93" s="1" t="s">
        <v>15</v>
      </c>
      <c r="D93" s="7">
        <v>44609</v>
      </c>
      <c r="E93" s="1">
        <v>977.19999999999993</v>
      </c>
      <c r="F93" s="1">
        <v>1062.5999999999999</v>
      </c>
      <c r="G93" s="1">
        <f>F93-E93</f>
        <v>85.399999999999977</v>
      </c>
      <c r="H93" s="1"/>
      <c r="I93" s="1">
        <v>1014.5</v>
      </c>
      <c r="J93" s="1">
        <v>1056.2</v>
      </c>
      <c r="K93" s="1">
        <f>J93-I93</f>
        <v>41.700000000000045</v>
      </c>
      <c r="L93" s="1">
        <v>1022.5</v>
      </c>
      <c r="M93" s="1">
        <f>L93-I93</f>
        <v>8</v>
      </c>
      <c r="N93" s="1">
        <f>M93/K93</f>
        <v>0.19184652278177436</v>
      </c>
      <c r="O93" s="3">
        <v>0.997</v>
      </c>
      <c r="P93" s="3">
        <v>18.989000000000001</v>
      </c>
      <c r="Q93" s="3">
        <v>72.805000000000007</v>
      </c>
      <c r="R93" s="3"/>
      <c r="S93" s="3">
        <v>25.161000000000001</v>
      </c>
      <c r="T93" s="3">
        <v>2.62</v>
      </c>
      <c r="U93" s="3">
        <v>0.51100000000000001</v>
      </c>
    </row>
    <row r="94" spans="1:21" hidden="1" x14ac:dyDescent="0.3">
      <c r="A94" s="1">
        <v>93</v>
      </c>
      <c r="B94" s="1" t="s">
        <v>39</v>
      </c>
      <c r="C94" s="1" t="s">
        <v>11</v>
      </c>
      <c r="D94" s="7">
        <v>44609</v>
      </c>
      <c r="E94" s="1">
        <v>1013.2</v>
      </c>
      <c r="F94" s="1">
        <v>1098.7</v>
      </c>
      <c r="G94" s="1">
        <f>F94-E94</f>
        <v>85.5</v>
      </c>
      <c r="H94" s="1"/>
      <c r="I94" s="1">
        <v>1007.2</v>
      </c>
      <c r="J94" s="1">
        <v>1086.4000000000001</v>
      </c>
      <c r="K94" s="1">
        <f>J94-I94</f>
        <v>79.200000000000045</v>
      </c>
      <c r="L94" s="1">
        <v>1030.7</v>
      </c>
      <c r="M94" s="1">
        <f>L94-I94</f>
        <v>23.5</v>
      </c>
      <c r="N94" s="1">
        <f>M94/K94</f>
        <v>0.29671717171717155</v>
      </c>
      <c r="O94" s="3">
        <v>1.216</v>
      </c>
      <c r="P94" s="3">
        <v>3.4319999999999999</v>
      </c>
      <c r="Q94" s="3">
        <v>17.785</v>
      </c>
      <c r="R94" s="3">
        <v>0.13600000000000001</v>
      </c>
      <c r="S94" s="3">
        <v>4.7510000000000003</v>
      </c>
      <c r="T94" s="3">
        <v>0.78400000000000003</v>
      </c>
      <c r="U94" s="3">
        <v>0.93100000000000005</v>
      </c>
    </row>
    <row r="95" spans="1:21" hidden="1" x14ac:dyDescent="0.3">
      <c r="A95" s="1">
        <v>94</v>
      </c>
      <c r="B95" s="1" t="s">
        <v>39</v>
      </c>
      <c r="C95" s="1" t="s">
        <v>12</v>
      </c>
      <c r="D95" s="7">
        <v>44609</v>
      </c>
      <c r="E95" s="1">
        <v>1008.3</v>
      </c>
      <c r="F95" s="1">
        <v>1141.5</v>
      </c>
      <c r="G95" s="1">
        <f>F95-E95</f>
        <v>133.20000000000005</v>
      </c>
      <c r="H95" s="1"/>
      <c r="I95" s="1">
        <v>995</v>
      </c>
      <c r="J95" s="1">
        <v>1151.7</v>
      </c>
      <c r="K95" s="1">
        <f>J95-I95</f>
        <v>156.70000000000005</v>
      </c>
      <c r="L95" s="1">
        <v>1044.3</v>
      </c>
      <c r="M95" s="1">
        <f>L95-I95</f>
        <v>49.299999999999955</v>
      </c>
      <c r="N95" s="1">
        <f>M95/K95</f>
        <v>0.31461391193363075</v>
      </c>
      <c r="O95" s="3">
        <v>0.79200000000000004</v>
      </c>
      <c r="P95" s="3">
        <v>1.722</v>
      </c>
      <c r="Q95" s="3">
        <v>19.04</v>
      </c>
      <c r="R95" s="3">
        <v>0.106</v>
      </c>
      <c r="S95" s="3">
        <v>3.5510000000000002</v>
      </c>
      <c r="T95" s="3">
        <v>0.71799999999999997</v>
      </c>
      <c r="U95" s="3">
        <v>0.80800000000000005</v>
      </c>
    </row>
    <row r="96" spans="1:21" hidden="1" x14ac:dyDescent="0.3">
      <c r="A96" s="1">
        <v>95</v>
      </c>
      <c r="B96" s="1" t="s">
        <v>39</v>
      </c>
      <c r="C96" s="1" t="s">
        <v>13</v>
      </c>
      <c r="D96" s="7">
        <v>44609</v>
      </c>
      <c r="E96" s="1">
        <v>985.40000000000009</v>
      </c>
      <c r="F96" s="1">
        <v>1053.5</v>
      </c>
      <c r="G96" s="1">
        <f>F96-E96</f>
        <v>68.099999999999909</v>
      </c>
      <c r="H96" s="1"/>
      <c r="I96" s="1">
        <v>1010.8999999999999</v>
      </c>
      <c r="J96" s="1">
        <v>1120.8</v>
      </c>
      <c r="K96" s="1">
        <f>J96-I96</f>
        <v>109.90000000000009</v>
      </c>
      <c r="L96" s="1">
        <v>1032.7</v>
      </c>
      <c r="M96" s="1">
        <f>L96-I96</f>
        <v>21.800000000000182</v>
      </c>
      <c r="N96" s="1">
        <f>M96/K96</f>
        <v>0.19836214740673488</v>
      </c>
      <c r="O96" s="3">
        <v>0.64400000000000002</v>
      </c>
      <c r="P96" s="3">
        <v>9.2309999999999999</v>
      </c>
      <c r="Q96" s="3">
        <v>26.484999999999999</v>
      </c>
      <c r="R96" s="3">
        <v>0.65600000000000003</v>
      </c>
      <c r="S96" s="3">
        <v>6.577</v>
      </c>
      <c r="T96" s="3">
        <v>0.89200000000000002</v>
      </c>
      <c r="U96" s="3">
        <v>0.54</v>
      </c>
    </row>
    <row r="97" spans="1:21" hidden="1" x14ac:dyDescent="0.3">
      <c r="A97" s="1">
        <v>96</v>
      </c>
      <c r="B97" s="1" t="s">
        <v>39</v>
      </c>
      <c r="C97" s="1" t="s">
        <v>14</v>
      </c>
      <c r="D97" s="7">
        <v>44609</v>
      </c>
      <c r="E97" s="1">
        <v>1007.5000000000001</v>
      </c>
      <c r="F97" s="1">
        <v>1099.5999999999999</v>
      </c>
      <c r="G97" s="1">
        <f>F97-E97</f>
        <v>92.099999999999795</v>
      </c>
      <c r="H97" s="1"/>
      <c r="I97" s="1">
        <v>1010.9999999999999</v>
      </c>
      <c r="J97" s="1">
        <v>1085</v>
      </c>
      <c r="K97" s="1">
        <f>J97-I97</f>
        <v>74.000000000000114</v>
      </c>
      <c r="L97" s="1">
        <v>1030.0999999999999</v>
      </c>
      <c r="M97" s="1">
        <f>L97-I97</f>
        <v>19.100000000000023</v>
      </c>
      <c r="N97" s="1">
        <f>M97/K97</f>
        <v>0.25810810810810803</v>
      </c>
      <c r="O97" s="3">
        <v>0.755</v>
      </c>
      <c r="P97" s="3">
        <v>3.8919999999999999</v>
      </c>
      <c r="Q97" s="3">
        <v>17.225999999999999</v>
      </c>
      <c r="R97" s="3">
        <v>0.52900000000000003</v>
      </c>
      <c r="S97" s="3">
        <v>4.6079999999999997</v>
      </c>
      <c r="T97" s="3">
        <v>0.81200000000000006</v>
      </c>
      <c r="U97" s="3">
        <v>0.76200000000000001</v>
      </c>
    </row>
    <row r="98" spans="1:21" hidden="1" x14ac:dyDescent="0.3">
      <c r="A98" s="1">
        <v>97</v>
      </c>
      <c r="B98" s="1" t="s">
        <v>39</v>
      </c>
      <c r="C98" s="1" t="s">
        <v>15</v>
      </c>
      <c r="D98" s="7">
        <v>44609</v>
      </c>
      <c r="E98" s="1">
        <v>998.3</v>
      </c>
      <c r="F98" s="1">
        <v>1121.6999999999998</v>
      </c>
      <c r="G98" s="1">
        <f>F98-E98</f>
        <v>123.39999999999986</v>
      </c>
      <c r="H98" s="1"/>
      <c r="I98" s="1">
        <v>997.9</v>
      </c>
      <c r="J98" s="1">
        <v>1100.9000000000001</v>
      </c>
      <c r="K98" s="1">
        <f>J98-I98</f>
        <v>103.00000000000011</v>
      </c>
      <c r="L98" s="1">
        <v>1024.8</v>
      </c>
      <c r="M98" s="1">
        <f>L98-I98</f>
        <v>26.899999999999977</v>
      </c>
      <c r="N98" s="1">
        <f>M98/K98</f>
        <v>0.26116504854368883</v>
      </c>
      <c r="O98" s="3">
        <v>1.3460000000000001</v>
      </c>
      <c r="P98" s="3">
        <v>9.0890000000000004</v>
      </c>
      <c r="Q98" s="3">
        <v>26.175999999999998</v>
      </c>
      <c r="R98" s="3">
        <v>0.14099999999999999</v>
      </c>
      <c r="S98" s="3">
        <v>7.859</v>
      </c>
      <c r="T98" s="3">
        <v>1.369</v>
      </c>
      <c r="U98" s="3">
        <v>1.2110000000000001</v>
      </c>
    </row>
    <row r="99" spans="1:21" hidden="1" x14ac:dyDescent="0.3">
      <c r="A99" s="1">
        <v>98</v>
      </c>
      <c r="B99" s="1" t="s">
        <v>40</v>
      </c>
      <c r="C99" s="1" t="s">
        <v>11</v>
      </c>
      <c r="D99" s="7">
        <v>44609</v>
      </c>
      <c r="E99" s="1">
        <v>989.9</v>
      </c>
      <c r="F99" s="1">
        <v>1096.5</v>
      </c>
      <c r="G99" s="1">
        <f>F99-E99</f>
        <v>106.60000000000002</v>
      </c>
      <c r="H99" s="1"/>
      <c r="I99" s="1">
        <v>999</v>
      </c>
      <c r="J99" s="1">
        <v>1123.0999999999999</v>
      </c>
      <c r="K99" s="1">
        <f>J99-I99</f>
        <v>124.09999999999991</v>
      </c>
      <c r="L99" s="1">
        <v>1041.5</v>
      </c>
      <c r="M99" s="1">
        <f>L99-I99</f>
        <v>42.5</v>
      </c>
      <c r="N99" s="1">
        <f>M99/K99</f>
        <v>0.34246575342465779</v>
      </c>
      <c r="O99" s="3">
        <v>0.76200000000000001</v>
      </c>
      <c r="P99" s="3">
        <v>5.5510000000000002</v>
      </c>
      <c r="Q99" s="3">
        <v>24.663</v>
      </c>
      <c r="R99" s="3">
        <v>0.217</v>
      </c>
      <c r="S99" s="3">
        <v>9.56</v>
      </c>
      <c r="T99" s="3">
        <v>0.98099999999999998</v>
      </c>
      <c r="U99" s="3">
        <v>1.0049999999999999</v>
      </c>
    </row>
    <row r="100" spans="1:21" hidden="1" x14ac:dyDescent="0.3">
      <c r="A100" s="1">
        <v>99</v>
      </c>
      <c r="B100" s="1" t="s">
        <v>40</v>
      </c>
      <c r="C100" s="1" t="s">
        <v>12</v>
      </c>
      <c r="D100" s="7">
        <v>44609</v>
      </c>
      <c r="E100" s="1">
        <v>1004.4</v>
      </c>
      <c r="F100" s="1">
        <v>1083.0999999999999</v>
      </c>
      <c r="G100" s="1">
        <f>F100-E100</f>
        <v>78.699999999999932</v>
      </c>
      <c r="H100" s="1"/>
      <c r="I100" s="1">
        <v>1006.6999999999999</v>
      </c>
      <c r="J100" s="1">
        <v>1084.1000000000001</v>
      </c>
      <c r="K100" s="1">
        <f>J100-I100</f>
        <v>77.400000000000205</v>
      </c>
      <c r="L100" s="1">
        <v>1044.4000000000001</v>
      </c>
      <c r="M100" s="1">
        <f>L100-I100</f>
        <v>37.700000000000159</v>
      </c>
      <c r="N100" s="1">
        <f>M100/K100</f>
        <v>0.4870801033591739</v>
      </c>
      <c r="O100" s="3">
        <v>0.89500000000000002</v>
      </c>
      <c r="P100" s="3">
        <v>3.7869999999999999</v>
      </c>
      <c r="Q100" s="3">
        <v>12.288</v>
      </c>
      <c r="R100" s="3">
        <v>0.10199999999999999</v>
      </c>
      <c r="S100" s="3">
        <v>5.7039999999999997</v>
      </c>
      <c r="T100" s="3">
        <v>0.90900000000000003</v>
      </c>
      <c r="U100" s="3">
        <v>1.0389999999999999</v>
      </c>
    </row>
    <row r="101" spans="1:21" hidden="1" x14ac:dyDescent="0.3">
      <c r="A101" s="1">
        <v>100</v>
      </c>
      <c r="B101" s="1" t="s">
        <v>40</v>
      </c>
      <c r="C101" s="1" t="s">
        <v>13</v>
      </c>
      <c r="D101" s="7">
        <v>44609</v>
      </c>
      <c r="E101" s="1">
        <v>1008.8</v>
      </c>
      <c r="F101" s="1">
        <v>1125.3</v>
      </c>
      <c r="G101" s="1">
        <f>F101-E101</f>
        <v>116.5</v>
      </c>
      <c r="H101" s="1"/>
      <c r="I101" s="1">
        <v>1011.1000000000001</v>
      </c>
      <c r="J101" s="1">
        <v>1090.3</v>
      </c>
      <c r="K101" s="1">
        <f>J101-I101</f>
        <v>79.199999999999818</v>
      </c>
      <c r="L101" s="1">
        <v>1036</v>
      </c>
      <c r="M101" s="1">
        <f>L101-I101</f>
        <v>24.899999999999864</v>
      </c>
      <c r="N101" s="1">
        <f>M101/K101</f>
        <v>0.31439393939393839</v>
      </c>
      <c r="O101" s="3">
        <v>1.9</v>
      </c>
      <c r="P101" s="3">
        <v>12.101000000000001</v>
      </c>
      <c r="Q101" s="3">
        <v>49.86</v>
      </c>
      <c r="R101" s="3">
        <v>0.182</v>
      </c>
      <c r="S101" s="3">
        <v>21.105</v>
      </c>
      <c r="T101" s="3">
        <v>2.234</v>
      </c>
      <c r="U101" s="3">
        <v>1.7430000000000001</v>
      </c>
    </row>
    <row r="102" spans="1:21" hidden="1" x14ac:dyDescent="0.3">
      <c r="A102" s="1">
        <v>101</v>
      </c>
      <c r="B102" s="1" t="s">
        <v>40</v>
      </c>
      <c r="C102" s="1" t="s">
        <v>14</v>
      </c>
      <c r="D102" s="7">
        <v>44609</v>
      </c>
      <c r="E102" s="1">
        <v>1010.1</v>
      </c>
      <c r="F102" s="1">
        <v>1091.3</v>
      </c>
      <c r="G102" s="1">
        <f>F102-E102</f>
        <v>81.199999999999932</v>
      </c>
      <c r="H102" s="1"/>
      <c r="I102" s="1">
        <v>1014.8999999999999</v>
      </c>
      <c r="J102" s="1">
        <v>1139.3999999999999</v>
      </c>
      <c r="K102" s="1">
        <f>J102-I102</f>
        <v>124.5</v>
      </c>
      <c r="L102" s="1">
        <v>1069</v>
      </c>
      <c r="M102" s="1">
        <f>L102-I102</f>
        <v>54.100000000000136</v>
      </c>
      <c r="N102" s="1">
        <f>M102/K102</f>
        <v>0.43453815261044287</v>
      </c>
      <c r="O102" s="3">
        <v>1.64</v>
      </c>
      <c r="P102" s="3">
        <v>9.4320000000000004</v>
      </c>
      <c r="Q102" s="3">
        <v>21.763000000000002</v>
      </c>
      <c r="R102" s="3">
        <v>6.3E-2</v>
      </c>
      <c r="S102" s="3">
        <v>9.8699999999999992</v>
      </c>
      <c r="T102" s="3">
        <v>2.4249999999999998</v>
      </c>
      <c r="U102" s="3">
        <v>1.839</v>
      </c>
    </row>
    <row r="103" spans="1:21" hidden="1" x14ac:dyDescent="0.3">
      <c r="A103" s="1">
        <v>102</v>
      </c>
      <c r="B103" s="1" t="s">
        <v>40</v>
      </c>
      <c r="C103" s="1" t="s">
        <v>15</v>
      </c>
      <c r="D103" s="7">
        <v>44609</v>
      </c>
      <c r="E103" s="1">
        <v>1008.1</v>
      </c>
      <c r="F103" s="1">
        <v>1089.5999999999999</v>
      </c>
      <c r="G103" s="1">
        <f>F103-E103</f>
        <v>81.499999999999886</v>
      </c>
      <c r="H103" s="1"/>
      <c r="I103" s="1">
        <v>1001.1000000000001</v>
      </c>
      <c r="J103" s="1">
        <v>1101.2</v>
      </c>
      <c r="K103" s="1">
        <f>J103-I103</f>
        <v>100.09999999999991</v>
      </c>
      <c r="L103" s="1">
        <v>1040.4000000000001</v>
      </c>
      <c r="M103" s="1">
        <f>L103-I103</f>
        <v>39.299999999999955</v>
      </c>
      <c r="N103" s="1">
        <f>M103/K103</f>
        <v>0.39260739260739252</v>
      </c>
      <c r="O103" s="3">
        <v>0.81299999999999994</v>
      </c>
      <c r="P103" s="3">
        <v>10.214</v>
      </c>
      <c r="Q103" s="3">
        <v>26.055</v>
      </c>
      <c r="R103" s="3">
        <v>0.23</v>
      </c>
      <c r="S103" s="3">
        <v>8.7059999999999995</v>
      </c>
      <c r="T103" s="3">
        <v>1.222</v>
      </c>
      <c r="U103" s="3">
        <v>0.754</v>
      </c>
    </row>
    <row r="104" spans="1:21" hidden="1" x14ac:dyDescent="0.3">
      <c r="A104" s="1">
        <v>103</v>
      </c>
      <c r="B104" s="1" t="s">
        <v>41</v>
      </c>
      <c r="C104" s="1" t="s">
        <v>11</v>
      </c>
      <c r="D104" s="7">
        <v>44610</v>
      </c>
      <c r="E104" s="1">
        <v>1000.8999999999999</v>
      </c>
      <c r="F104" s="1">
        <v>1058.7</v>
      </c>
      <c r="G104" s="1">
        <f>F104-E104</f>
        <v>57.800000000000182</v>
      </c>
      <c r="H104" s="1"/>
      <c r="I104" s="1">
        <v>1007.2</v>
      </c>
      <c r="J104" s="1">
        <v>1043.4000000000001</v>
      </c>
      <c r="K104" s="1">
        <f>J104-I104</f>
        <v>36.200000000000045</v>
      </c>
      <c r="L104" s="1">
        <v>1021.9</v>
      </c>
      <c r="M104" s="1">
        <f>L104-I104</f>
        <v>14.699999999999932</v>
      </c>
      <c r="N104" s="1">
        <f>M104/K104</f>
        <v>0.40607734806629597</v>
      </c>
      <c r="O104" s="1">
        <v>3.0310000000000001</v>
      </c>
      <c r="P104" s="1">
        <v>15.151</v>
      </c>
      <c r="Q104" s="1">
        <v>47.363999999999997</v>
      </c>
      <c r="R104" s="1">
        <v>8.8999999999999996E-2</v>
      </c>
      <c r="S104" s="1">
        <v>12.584</v>
      </c>
      <c r="T104" s="1">
        <v>2.1659999999999999</v>
      </c>
      <c r="U104" s="1">
        <v>2.1070000000000002</v>
      </c>
    </row>
    <row r="105" spans="1:21" hidden="1" x14ac:dyDescent="0.3">
      <c r="A105" s="1">
        <v>104</v>
      </c>
      <c r="B105" s="1" t="s">
        <v>41</v>
      </c>
      <c r="C105" s="1" t="s">
        <v>12</v>
      </c>
      <c r="D105" s="7">
        <v>44610</v>
      </c>
      <c r="E105" s="1">
        <v>998.80000000000007</v>
      </c>
      <c r="F105" s="1">
        <v>1059</v>
      </c>
      <c r="G105" s="1">
        <f>F105-E105</f>
        <v>60.199999999999932</v>
      </c>
      <c r="H105" s="1"/>
      <c r="I105" s="1">
        <v>1012.4</v>
      </c>
      <c r="J105" s="1">
        <v>1067.5</v>
      </c>
      <c r="K105" s="1">
        <f>J105-I105</f>
        <v>55.100000000000023</v>
      </c>
      <c r="L105" s="1">
        <v>1023.8</v>
      </c>
      <c r="M105" s="1">
        <f>L105-I105</f>
        <v>11.399999999999977</v>
      </c>
      <c r="N105" s="1">
        <f>M105/K105</f>
        <v>0.20689655172413743</v>
      </c>
      <c r="O105" s="1">
        <v>1.1830000000000001</v>
      </c>
      <c r="P105" s="1">
        <v>31.552</v>
      </c>
      <c r="Q105" s="1">
        <v>60.374000000000002</v>
      </c>
      <c r="R105" s="1">
        <v>0.504</v>
      </c>
      <c r="S105" s="1">
        <v>6.5670000000000002</v>
      </c>
      <c r="T105" s="1">
        <v>1.1020000000000001</v>
      </c>
      <c r="U105" s="1">
        <v>0.19800000000000001</v>
      </c>
    </row>
    <row r="106" spans="1:21" hidden="1" x14ac:dyDescent="0.3">
      <c r="A106" s="1">
        <v>105</v>
      </c>
      <c r="B106" s="1" t="s">
        <v>41</v>
      </c>
      <c r="C106" s="1" t="s">
        <v>13</v>
      </c>
      <c r="D106" s="7">
        <v>44610</v>
      </c>
      <c r="E106" s="1">
        <v>996.6</v>
      </c>
      <c r="F106" s="1">
        <v>1050.8999999999999</v>
      </c>
      <c r="G106" s="1">
        <f>F106-E106</f>
        <v>54.299999999999841</v>
      </c>
      <c r="H106" s="1"/>
      <c r="I106" s="1">
        <v>1012.5</v>
      </c>
      <c r="J106" s="1">
        <v>1078.3</v>
      </c>
      <c r="K106" s="1">
        <f>J106-I106</f>
        <v>65.799999999999955</v>
      </c>
      <c r="L106" s="1">
        <v>1037.5</v>
      </c>
      <c r="M106" s="1">
        <f>L106-I106</f>
        <v>25</v>
      </c>
      <c r="N106" s="1">
        <f>M106/K106</f>
        <v>0.37993920972644402</v>
      </c>
      <c r="O106" s="1">
        <v>4.6390000000000002</v>
      </c>
      <c r="P106" s="1">
        <v>30.771999999999998</v>
      </c>
      <c r="Q106" s="1">
        <v>60.795999999999999</v>
      </c>
      <c r="R106" s="1">
        <v>0.113</v>
      </c>
      <c r="S106" s="1">
        <v>16.797999999999998</v>
      </c>
      <c r="T106" s="1">
        <v>3.9940000000000002</v>
      </c>
      <c r="U106" s="1">
        <v>3.379</v>
      </c>
    </row>
    <row r="107" spans="1:21" hidden="1" x14ac:dyDescent="0.3">
      <c r="A107" s="1">
        <v>106</v>
      </c>
      <c r="B107" s="1" t="s">
        <v>41</v>
      </c>
      <c r="C107" s="1" t="s">
        <v>14</v>
      </c>
      <c r="D107" s="7">
        <v>44610</v>
      </c>
      <c r="E107" s="1">
        <v>984.3</v>
      </c>
      <c r="F107" s="1">
        <v>1026.8</v>
      </c>
      <c r="G107" s="1">
        <f>F107-E107</f>
        <v>42.5</v>
      </c>
      <c r="H107" s="1"/>
      <c r="I107" s="1">
        <v>987.1</v>
      </c>
      <c r="J107" s="1">
        <v>1018.2</v>
      </c>
      <c r="K107" s="1">
        <f>J107-I107</f>
        <v>31.100000000000023</v>
      </c>
      <c r="L107" s="1">
        <v>994.8</v>
      </c>
      <c r="M107" s="1">
        <f>L107-I107</f>
        <v>7.6999999999999318</v>
      </c>
      <c r="N107" s="1">
        <f>M107/K107</f>
        <v>0.24758842443729667</v>
      </c>
      <c r="O107" s="1">
        <v>1.0409999999999999</v>
      </c>
      <c r="P107" s="1">
        <v>11.589</v>
      </c>
      <c r="Q107" s="1">
        <v>42.106000000000002</v>
      </c>
      <c r="R107" s="1">
        <v>0.16300000000000001</v>
      </c>
      <c r="S107" s="1">
        <v>10.451000000000001</v>
      </c>
      <c r="T107" s="1">
        <v>1.0109999999999999</v>
      </c>
      <c r="U107" s="1">
        <v>0.74399999999999999</v>
      </c>
    </row>
    <row r="108" spans="1:21" hidden="1" x14ac:dyDescent="0.3">
      <c r="A108" s="1">
        <v>107</v>
      </c>
      <c r="B108" s="1" t="s">
        <v>41</v>
      </c>
      <c r="C108" s="1" t="s">
        <v>15</v>
      </c>
      <c r="D108" s="7">
        <v>44610</v>
      </c>
      <c r="E108" s="1">
        <v>1007.2</v>
      </c>
      <c r="F108" s="1">
        <v>1070.7</v>
      </c>
      <c r="G108" s="1">
        <f>F108-E108</f>
        <v>63.5</v>
      </c>
      <c r="H108" s="1"/>
      <c r="I108" s="1">
        <v>994.4</v>
      </c>
      <c r="J108" s="1">
        <v>1047.7</v>
      </c>
      <c r="K108" s="1">
        <f>J108-I108</f>
        <v>53.300000000000068</v>
      </c>
      <c r="L108" s="1">
        <v>1001.9</v>
      </c>
      <c r="M108" s="1">
        <f>L108-I108</f>
        <v>7.5</v>
      </c>
      <c r="N108" s="1">
        <f>M108/K108</f>
        <v>0.1407129455909942</v>
      </c>
      <c r="O108" s="1">
        <v>0.89100000000000001</v>
      </c>
      <c r="P108" s="1">
        <v>22.83</v>
      </c>
      <c r="Q108" s="1">
        <v>71.876999999999995</v>
      </c>
      <c r="R108" s="1">
        <v>0.88400000000000001</v>
      </c>
      <c r="S108" s="1">
        <v>29.457999999999998</v>
      </c>
      <c r="T108" s="1">
        <v>1.784</v>
      </c>
      <c r="U108" s="1">
        <v>0.61899999999999999</v>
      </c>
    </row>
    <row r="109" spans="1:21" hidden="1" x14ac:dyDescent="0.3">
      <c r="A109" s="1">
        <v>108</v>
      </c>
      <c r="B109" s="1" t="s">
        <v>42</v>
      </c>
      <c r="C109" s="1" t="s">
        <v>11</v>
      </c>
      <c r="D109" s="7">
        <v>44610</v>
      </c>
      <c r="E109" s="1">
        <v>993.9</v>
      </c>
      <c r="F109" s="1">
        <v>1049.7</v>
      </c>
      <c r="G109" s="1">
        <f>F109-E109</f>
        <v>55.800000000000068</v>
      </c>
      <c r="H109" s="1"/>
      <c r="I109" s="1">
        <v>1000.6999999999999</v>
      </c>
      <c r="J109" s="1">
        <v>1042.4000000000001</v>
      </c>
      <c r="K109" s="1">
        <f>J109-I109</f>
        <v>41.700000000000159</v>
      </c>
      <c r="L109" s="1">
        <v>1016</v>
      </c>
      <c r="M109" s="1">
        <f>L109-I109</f>
        <v>15.300000000000068</v>
      </c>
      <c r="N109" s="1">
        <f>M109/K109</f>
        <v>0.3669064748201441</v>
      </c>
      <c r="O109" s="1">
        <v>0.73</v>
      </c>
      <c r="P109" s="1">
        <v>7.1</v>
      </c>
      <c r="Q109" s="1">
        <v>23.172000000000001</v>
      </c>
      <c r="R109" s="1">
        <v>0.307</v>
      </c>
      <c r="S109" s="1">
        <v>6.9020000000000001</v>
      </c>
      <c r="T109" s="1">
        <v>0.67300000000000004</v>
      </c>
      <c r="U109" s="1">
        <v>0.46200000000000002</v>
      </c>
    </row>
    <row r="110" spans="1:21" hidden="1" x14ac:dyDescent="0.3">
      <c r="A110" s="1">
        <v>109</v>
      </c>
      <c r="B110" s="1" t="s">
        <v>42</v>
      </c>
      <c r="C110" s="1" t="s">
        <v>12</v>
      </c>
      <c r="D110" s="7">
        <v>44610</v>
      </c>
      <c r="E110" s="1">
        <v>988.9</v>
      </c>
      <c r="F110" s="1">
        <v>1035.4000000000001</v>
      </c>
      <c r="G110" s="1">
        <f>F110-E110</f>
        <v>46.500000000000114</v>
      </c>
      <c r="H110" s="1"/>
      <c r="I110" s="1">
        <v>1009.2</v>
      </c>
      <c r="J110" s="1">
        <v>1139.8</v>
      </c>
      <c r="K110" s="1">
        <f>J110-I110</f>
        <v>130.59999999999991</v>
      </c>
      <c r="L110" s="1">
        <v>1048.3</v>
      </c>
      <c r="M110" s="1">
        <f>L110-I110</f>
        <v>39.099999999999909</v>
      </c>
      <c r="N110" s="1">
        <f>M110/K110</f>
        <v>0.29938744257274069</v>
      </c>
      <c r="O110" s="1">
        <v>0.80200000000000005</v>
      </c>
      <c r="P110" s="1">
        <v>18.597000000000001</v>
      </c>
      <c r="Q110" s="1">
        <v>42.107999999999997</v>
      </c>
      <c r="R110" s="1">
        <v>0.18099999999999999</v>
      </c>
      <c r="S110" s="1">
        <v>11.948</v>
      </c>
      <c r="T110" s="1">
        <v>0.95099999999999996</v>
      </c>
      <c r="U110" s="1">
        <v>0.57299999999999995</v>
      </c>
    </row>
    <row r="111" spans="1:21" hidden="1" x14ac:dyDescent="0.3">
      <c r="A111" s="1">
        <v>110</v>
      </c>
      <c r="B111" s="1" t="s">
        <v>42</v>
      </c>
      <c r="C111" s="1" t="s">
        <v>13</v>
      </c>
      <c r="D111" s="7">
        <v>44610</v>
      </c>
      <c r="E111" s="1">
        <v>1013.5000000000001</v>
      </c>
      <c r="F111" s="1">
        <v>1069.5</v>
      </c>
      <c r="G111" s="1">
        <f>F111-E111</f>
        <v>55.999999999999886</v>
      </c>
      <c r="H111" s="1"/>
      <c r="I111" s="1">
        <v>998.5</v>
      </c>
      <c r="J111" s="1">
        <v>1057.5</v>
      </c>
      <c r="K111" s="1">
        <f>J111-I111</f>
        <v>59</v>
      </c>
      <c r="L111" s="1">
        <v>1019</v>
      </c>
      <c r="M111" s="1">
        <f>L111-I111</f>
        <v>20.5</v>
      </c>
      <c r="N111" s="1">
        <f>M111/K111</f>
        <v>0.34745762711864409</v>
      </c>
      <c r="O111" s="1">
        <v>1.0780000000000001</v>
      </c>
      <c r="P111" s="1">
        <v>10.737</v>
      </c>
      <c r="Q111" s="1">
        <v>18.431000000000001</v>
      </c>
      <c r="R111" s="1">
        <v>0.14499999999999999</v>
      </c>
      <c r="S111" s="1">
        <v>7.6589999999999998</v>
      </c>
      <c r="T111" s="1">
        <v>0.85</v>
      </c>
      <c r="U111" s="1">
        <v>0.754</v>
      </c>
    </row>
    <row r="112" spans="1:21" hidden="1" x14ac:dyDescent="0.3">
      <c r="A112" s="1">
        <v>111</v>
      </c>
      <c r="B112" s="1" t="s">
        <v>42</v>
      </c>
      <c r="C112" s="1" t="s">
        <v>14</v>
      </c>
      <c r="D112" s="7">
        <v>44610</v>
      </c>
      <c r="E112" s="1">
        <v>1000.9999999999999</v>
      </c>
      <c r="F112" s="1">
        <v>1087.3</v>
      </c>
      <c r="G112" s="1">
        <f>F112-E112</f>
        <v>86.300000000000068</v>
      </c>
      <c r="H112" s="1"/>
      <c r="I112" s="1">
        <v>1000.1</v>
      </c>
      <c r="J112" s="1">
        <v>1073.3</v>
      </c>
      <c r="K112" s="1">
        <f>J112-I112</f>
        <v>73.199999999999932</v>
      </c>
      <c r="L112" s="1">
        <v>1022.8</v>
      </c>
      <c r="M112" s="1">
        <f>L112-I112</f>
        <v>22.699999999999932</v>
      </c>
      <c r="N112" s="1">
        <f>M112/K112</f>
        <v>0.31010928961748568</v>
      </c>
      <c r="O112" s="1">
        <v>0.746</v>
      </c>
      <c r="P112" s="1">
        <v>6.8730000000000002</v>
      </c>
      <c r="Q112" s="1">
        <v>22.074999999999999</v>
      </c>
      <c r="R112" s="1">
        <v>0.34499999999999997</v>
      </c>
      <c r="S112" s="1">
        <v>7.4850000000000003</v>
      </c>
      <c r="T112" s="1">
        <v>1.0900000000000001</v>
      </c>
      <c r="U112" s="1">
        <v>0.44700000000000001</v>
      </c>
    </row>
    <row r="113" spans="1:21" hidden="1" x14ac:dyDescent="0.3">
      <c r="A113" s="1">
        <v>112</v>
      </c>
      <c r="B113" s="1" t="s">
        <v>42</v>
      </c>
      <c r="C113" s="1" t="s">
        <v>15</v>
      </c>
      <c r="D113" s="7">
        <v>44610</v>
      </c>
      <c r="E113" s="1">
        <v>995.7</v>
      </c>
      <c r="F113" s="1">
        <v>1074.2</v>
      </c>
      <c r="G113" s="1">
        <f>F113-E113</f>
        <v>78.5</v>
      </c>
      <c r="H113" s="1"/>
      <c r="I113" s="1">
        <v>999.4</v>
      </c>
      <c r="J113" s="1">
        <v>1063.1999999999998</v>
      </c>
      <c r="K113" s="1">
        <f>J113-I113</f>
        <v>63.799999999999841</v>
      </c>
      <c r="L113" s="1">
        <v>1010.2</v>
      </c>
      <c r="M113" s="1">
        <f>L113-I113</f>
        <v>10.800000000000068</v>
      </c>
      <c r="N113" s="1">
        <f>M113/K113</f>
        <v>0.16927899686520526</v>
      </c>
      <c r="O113" s="1">
        <v>0.28399999999999997</v>
      </c>
      <c r="P113" s="1">
        <v>23.834</v>
      </c>
      <c r="Q113" s="1">
        <v>51.932000000000002</v>
      </c>
      <c r="R113" s="1">
        <v>0.89300000000000002</v>
      </c>
      <c r="S113" s="1">
        <v>17.712</v>
      </c>
      <c r="T113" s="1">
        <v>0.78300000000000003</v>
      </c>
      <c r="U113" s="1">
        <v>0.108</v>
      </c>
    </row>
    <row r="114" spans="1:21" hidden="1" x14ac:dyDescent="0.3">
      <c r="A114" s="1">
        <v>113</v>
      </c>
      <c r="B114" s="1" t="s">
        <v>43</v>
      </c>
      <c r="C114" s="1" t="s">
        <v>11</v>
      </c>
      <c r="D114" s="7">
        <v>44610</v>
      </c>
      <c r="E114" s="1">
        <v>1011.6</v>
      </c>
      <c r="F114" s="1">
        <v>1060.7</v>
      </c>
      <c r="G114" s="1">
        <f>F114-E114</f>
        <v>49.100000000000023</v>
      </c>
      <c r="H114" s="1"/>
      <c r="I114" s="1">
        <v>1008.6999999999999</v>
      </c>
      <c r="J114" s="1">
        <v>1054.7</v>
      </c>
      <c r="K114" s="1">
        <f>J114-I114</f>
        <v>46.000000000000114</v>
      </c>
      <c r="L114" s="1">
        <v>1015.9</v>
      </c>
      <c r="M114" s="1">
        <f>L114-I114</f>
        <v>7.2000000000000455</v>
      </c>
      <c r="N114" s="1">
        <f>M114/K114</f>
        <v>0.15652173913043538</v>
      </c>
      <c r="O114" s="1">
        <v>0.87</v>
      </c>
      <c r="P114" s="1">
        <v>15.646000000000001</v>
      </c>
      <c r="Q114" s="1">
        <v>39.526000000000003</v>
      </c>
      <c r="R114" s="1">
        <v>0.36499999999999999</v>
      </c>
      <c r="S114" s="1">
        <v>12.532999999999999</v>
      </c>
      <c r="T114" s="1">
        <v>0.155</v>
      </c>
      <c r="U114" s="1">
        <v>0.40600000000000003</v>
      </c>
    </row>
    <row r="115" spans="1:21" hidden="1" x14ac:dyDescent="0.3">
      <c r="A115" s="1">
        <v>114</v>
      </c>
      <c r="B115" s="1" t="s">
        <v>43</v>
      </c>
      <c r="C115" s="1" t="s">
        <v>12</v>
      </c>
      <c r="D115" s="7">
        <v>44610</v>
      </c>
      <c r="E115" s="1">
        <v>1009.4000000000001</v>
      </c>
      <c r="F115" s="1">
        <v>1123.2</v>
      </c>
      <c r="G115" s="1">
        <f>F115-E115</f>
        <v>113.79999999999995</v>
      </c>
      <c r="H115" s="1"/>
      <c r="I115" s="1">
        <v>1004.5</v>
      </c>
      <c r="J115" s="1">
        <v>1071.1999999999998</v>
      </c>
      <c r="K115" s="1">
        <f>J115-I115</f>
        <v>66.699999999999818</v>
      </c>
      <c r="L115" s="1">
        <v>1016.6</v>
      </c>
      <c r="M115" s="1">
        <f>L115-I115</f>
        <v>12.100000000000023</v>
      </c>
      <c r="N115" s="1">
        <f>M115/K115</f>
        <v>0.18140929535232467</v>
      </c>
      <c r="O115" s="1">
        <v>0.85399999999999998</v>
      </c>
      <c r="P115" s="1">
        <v>12.813000000000001</v>
      </c>
      <c r="Q115" s="1">
        <v>31.495000000000001</v>
      </c>
      <c r="R115" s="1">
        <v>5.7000000000000002E-2</v>
      </c>
      <c r="S115" s="1">
        <v>10.792</v>
      </c>
      <c r="T115" s="1">
        <v>0.127</v>
      </c>
      <c r="U115" s="1">
        <v>0.29099999999999998</v>
      </c>
    </row>
    <row r="116" spans="1:21" hidden="1" x14ac:dyDescent="0.3">
      <c r="A116" s="1">
        <v>115</v>
      </c>
      <c r="B116" s="1" t="s">
        <v>43</v>
      </c>
      <c r="C116" s="1" t="s">
        <v>13</v>
      </c>
      <c r="D116" s="7">
        <v>44610</v>
      </c>
      <c r="E116" s="1">
        <v>989.7</v>
      </c>
      <c r="F116" s="1">
        <v>1124.3000000000002</v>
      </c>
      <c r="G116" s="1">
        <f>F116-E116</f>
        <v>134.60000000000014</v>
      </c>
      <c r="H116" s="1"/>
      <c r="I116" s="1">
        <v>1008.1</v>
      </c>
      <c r="J116" s="1">
        <v>1127.6999999999998</v>
      </c>
      <c r="K116" s="1">
        <f>J116-I116</f>
        <v>119.5999999999998</v>
      </c>
      <c r="L116" s="1">
        <v>1027.2</v>
      </c>
      <c r="M116" s="1">
        <f>L116-I116</f>
        <v>19.100000000000023</v>
      </c>
      <c r="N116" s="1">
        <f>M116/K116</f>
        <v>0.15969899665551887</v>
      </c>
      <c r="O116" s="1">
        <v>0.70399999999999996</v>
      </c>
      <c r="P116" s="1">
        <v>12.731</v>
      </c>
      <c r="Q116" s="1">
        <v>21.295999999999999</v>
      </c>
      <c r="R116" s="1"/>
      <c r="S116" s="1">
        <v>10.417999999999999</v>
      </c>
      <c r="T116" s="1">
        <v>0.20300000000000001</v>
      </c>
      <c r="U116" s="1">
        <v>0.29699999999999999</v>
      </c>
    </row>
    <row r="117" spans="1:21" hidden="1" x14ac:dyDescent="0.3">
      <c r="A117" s="1">
        <v>116</v>
      </c>
      <c r="B117" s="1" t="s">
        <v>43</v>
      </c>
      <c r="C117" s="1" t="s">
        <v>14</v>
      </c>
      <c r="D117" s="7">
        <v>44610</v>
      </c>
      <c r="E117" s="1">
        <v>1004</v>
      </c>
      <c r="F117" s="1">
        <v>1064.8</v>
      </c>
      <c r="G117" s="1">
        <f>F117-E117</f>
        <v>60.799999999999955</v>
      </c>
      <c r="H117" s="1"/>
      <c r="I117" s="1">
        <v>1001.6</v>
      </c>
      <c r="J117" s="1">
        <v>1058.1000000000001</v>
      </c>
      <c r="K117" s="1">
        <f>J117-I117</f>
        <v>56.500000000000114</v>
      </c>
      <c r="L117" s="1">
        <v>1016.7</v>
      </c>
      <c r="M117" s="1">
        <f>L117-I117</f>
        <v>15.100000000000023</v>
      </c>
      <c r="N117" s="1">
        <f>M117/K117</f>
        <v>0.26725663716814146</v>
      </c>
      <c r="O117" s="1">
        <v>0.82499999999999996</v>
      </c>
      <c r="P117" s="1">
        <v>16.013000000000002</v>
      </c>
      <c r="Q117" s="1">
        <v>30.488</v>
      </c>
      <c r="R117" s="1">
        <v>0.45200000000000001</v>
      </c>
      <c r="S117" s="1">
        <v>15.757</v>
      </c>
      <c r="T117" s="1">
        <v>0.246</v>
      </c>
      <c r="U117" s="1">
        <v>0.58399999999999996</v>
      </c>
    </row>
    <row r="118" spans="1:21" hidden="1" x14ac:dyDescent="0.3">
      <c r="A118" s="1">
        <v>117</v>
      </c>
      <c r="B118" s="1" t="s">
        <v>43</v>
      </c>
      <c r="C118" s="1" t="s">
        <v>15</v>
      </c>
      <c r="D118" s="7">
        <v>44610</v>
      </c>
      <c r="E118" s="1">
        <v>1011.5000000000001</v>
      </c>
      <c r="F118" s="1">
        <v>1089.8000000000002</v>
      </c>
      <c r="G118" s="1">
        <f>F118-E118</f>
        <v>78.300000000000068</v>
      </c>
      <c r="H118" s="1"/>
      <c r="I118" s="1">
        <v>987.5</v>
      </c>
      <c r="J118" s="1">
        <v>1062.7</v>
      </c>
      <c r="K118" s="1">
        <f>J118-I118</f>
        <v>75.200000000000045</v>
      </c>
      <c r="L118" s="1">
        <v>1000.2</v>
      </c>
      <c r="M118" s="1">
        <f>L118-I118</f>
        <v>12.700000000000045</v>
      </c>
      <c r="N118" s="1">
        <f>M118/K118</f>
        <v>0.16888297872340477</v>
      </c>
      <c r="O118" s="1">
        <v>0.81399999999999995</v>
      </c>
      <c r="P118" s="1">
        <v>9.2110000000000003</v>
      </c>
      <c r="Q118" s="1">
        <v>22.210999999999999</v>
      </c>
      <c r="R118" s="1">
        <v>1.0169999999999999</v>
      </c>
      <c r="S118" s="1">
        <v>10.208</v>
      </c>
      <c r="T118" s="1">
        <v>0.08</v>
      </c>
      <c r="U118" s="1">
        <v>0.55000000000000004</v>
      </c>
    </row>
    <row r="119" spans="1:21" hidden="1" x14ac:dyDescent="0.3">
      <c r="A119" s="1">
        <v>118</v>
      </c>
      <c r="B119" s="1" t="s">
        <v>44</v>
      </c>
      <c r="C119" s="1" t="s">
        <v>11</v>
      </c>
      <c r="D119" s="7">
        <v>44610</v>
      </c>
      <c r="E119" s="1">
        <v>1012.2</v>
      </c>
      <c r="F119" s="1">
        <v>1088.5</v>
      </c>
      <c r="G119" s="1">
        <f>F119-E119</f>
        <v>76.299999999999955</v>
      </c>
      <c r="H119" s="1"/>
      <c r="I119" s="1">
        <v>1014.4</v>
      </c>
      <c r="J119" s="1">
        <v>1168.7</v>
      </c>
      <c r="K119" s="1">
        <f>J119-I119</f>
        <v>154.30000000000007</v>
      </c>
      <c r="L119" s="1">
        <v>1086.0999999999999</v>
      </c>
      <c r="M119" s="1">
        <f>L119-I119</f>
        <v>71.699999999999932</v>
      </c>
      <c r="N119" s="1">
        <f>M119/K119</f>
        <v>0.46467919637070576</v>
      </c>
      <c r="O119" s="1">
        <v>0.86899999999999999</v>
      </c>
      <c r="P119" s="1">
        <v>3.24</v>
      </c>
      <c r="Q119" s="1">
        <v>8.234</v>
      </c>
      <c r="R119" s="1">
        <v>6.4000000000000001E-2</v>
      </c>
      <c r="S119" s="1">
        <v>1.643</v>
      </c>
      <c r="T119" s="1">
        <v>0.70299999999999996</v>
      </c>
      <c r="U119" s="1">
        <v>0.79100000000000004</v>
      </c>
    </row>
    <row r="120" spans="1:21" hidden="1" x14ac:dyDescent="0.3">
      <c r="A120" s="1">
        <v>119</v>
      </c>
      <c r="B120" s="1" t="s">
        <v>44</v>
      </c>
      <c r="C120" s="1" t="s">
        <v>12</v>
      </c>
      <c r="D120" s="7">
        <v>44610</v>
      </c>
      <c r="E120" s="1">
        <v>997.4</v>
      </c>
      <c r="F120" s="1">
        <v>1124.9000000000001</v>
      </c>
      <c r="G120" s="1">
        <f>F120-E120</f>
        <v>127.50000000000011</v>
      </c>
      <c r="H120" s="1"/>
      <c r="I120" s="1">
        <v>1001.8000000000001</v>
      </c>
      <c r="J120" s="1">
        <v>1089</v>
      </c>
      <c r="K120" s="1">
        <f>J120-I120</f>
        <v>87.199999999999932</v>
      </c>
      <c r="L120" s="1">
        <v>1043.3</v>
      </c>
      <c r="M120" s="1">
        <f>L120-I120</f>
        <v>41.499999999999886</v>
      </c>
      <c r="N120" s="1">
        <f>M120/K120</f>
        <v>0.47591743119265961</v>
      </c>
      <c r="O120" s="1">
        <v>2.7519999999999998</v>
      </c>
      <c r="P120" s="1">
        <v>14.724</v>
      </c>
      <c r="Q120" s="1">
        <v>23.064</v>
      </c>
      <c r="R120" s="1">
        <v>0.1</v>
      </c>
      <c r="S120" s="1">
        <v>5.2919999999999998</v>
      </c>
      <c r="T120" s="1">
        <v>2.504</v>
      </c>
      <c r="U120" s="1">
        <v>2.5139999999999998</v>
      </c>
    </row>
    <row r="121" spans="1:21" hidden="1" x14ac:dyDescent="0.3">
      <c r="A121" s="1">
        <v>120</v>
      </c>
      <c r="B121" s="1" t="s">
        <v>44</v>
      </c>
      <c r="C121" s="1" t="s">
        <v>13</v>
      </c>
      <c r="D121" s="7">
        <v>44610</v>
      </c>
      <c r="E121" s="1">
        <v>997.3</v>
      </c>
      <c r="F121" s="1">
        <v>1047.0999999999999</v>
      </c>
      <c r="G121" s="1">
        <f>F121-E121</f>
        <v>49.799999999999955</v>
      </c>
      <c r="H121" s="1"/>
      <c r="I121" s="1">
        <v>1013.0999999999999</v>
      </c>
      <c r="J121" s="1">
        <v>1066.4000000000001</v>
      </c>
      <c r="K121" s="1">
        <f>J121-I121</f>
        <v>53.300000000000182</v>
      </c>
      <c r="L121" s="1">
        <v>1036.3</v>
      </c>
      <c r="M121" s="1">
        <f>L121-I121</f>
        <v>23.200000000000045</v>
      </c>
      <c r="N121" s="1">
        <f>M121/K121</f>
        <v>0.43527204502814193</v>
      </c>
      <c r="O121" s="1">
        <v>2.1560000000000001</v>
      </c>
      <c r="P121" s="1">
        <v>10.648999999999999</v>
      </c>
      <c r="Q121" s="1">
        <v>23.452999999999999</v>
      </c>
      <c r="R121" s="1">
        <v>0.124</v>
      </c>
      <c r="S121" s="1">
        <v>4.51</v>
      </c>
      <c r="T121" s="1">
        <v>1.8280000000000001</v>
      </c>
      <c r="U121" s="1">
        <v>1.821</v>
      </c>
    </row>
    <row r="122" spans="1:21" hidden="1" x14ac:dyDescent="0.3">
      <c r="A122" s="1">
        <v>121</v>
      </c>
      <c r="B122" s="1" t="s">
        <v>44</v>
      </c>
      <c r="C122" s="1" t="s">
        <v>14</v>
      </c>
      <c r="D122" s="7">
        <v>44610</v>
      </c>
      <c r="E122" s="1">
        <v>1010</v>
      </c>
      <c r="F122" s="1">
        <v>1109.9000000000001</v>
      </c>
      <c r="G122" s="1">
        <f>F122-E122</f>
        <v>99.900000000000091</v>
      </c>
      <c r="H122" s="1"/>
      <c r="I122" s="1">
        <v>1016.5999999999999</v>
      </c>
      <c r="J122" s="1">
        <v>1079.7</v>
      </c>
      <c r="K122" s="1">
        <f>J122-I122</f>
        <v>63.100000000000136</v>
      </c>
      <c r="L122" s="1">
        <v>1047.0999999999999</v>
      </c>
      <c r="M122" s="1">
        <f>L122-I122</f>
        <v>30.5</v>
      </c>
      <c r="N122" s="1">
        <f>M122/K122</f>
        <v>0.48335974643423035</v>
      </c>
      <c r="O122" s="1">
        <v>1.325</v>
      </c>
      <c r="P122" s="1">
        <v>10.832000000000001</v>
      </c>
      <c r="Q122" s="1">
        <v>20.806000000000001</v>
      </c>
      <c r="R122" s="1">
        <v>0.26300000000000001</v>
      </c>
      <c r="S122" s="1">
        <v>4.8730000000000002</v>
      </c>
      <c r="T122" s="1">
        <v>1.4570000000000001</v>
      </c>
      <c r="U122" s="1">
        <v>1.137</v>
      </c>
    </row>
    <row r="123" spans="1:21" hidden="1" x14ac:dyDescent="0.3">
      <c r="A123" s="1">
        <v>122</v>
      </c>
      <c r="B123" s="1" t="s">
        <v>44</v>
      </c>
      <c r="C123" s="1" t="s">
        <v>15</v>
      </c>
      <c r="D123" s="7">
        <v>44610</v>
      </c>
      <c r="E123" s="1">
        <v>1022.9999999999999</v>
      </c>
      <c r="F123" s="1">
        <v>1113.8</v>
      </c>
      <c r="G123" s="1">
        <f>F123-E123</f>
        <v>90.800000000000068</v>
      </c>
      <c r="H123" s="1"/>
      <c r="I123" s="1">
        <v>1007.8000000000001</v>
      </c>
      <c r="J123" s="1">
        <v>1055</v>
      </c>
      <c r="K123" s="1">
        <f>J123-I123</f>
        <v>47.199999999999932</v>
      </c>
      <c r="L123" s="1">
        <v>1029.7</v>
      </c>
      <c r="M123" s="1">
        <f>L123-I123</f>
        <v>21.899999999999977</v>
      </c>
      <c r="N123" s="1">
        <f>M123/K123</f>
        <v>0.46398305084745783</v>
      </c>
      <c r="O123" s="1">
        <v>1.294</v>
      </c>
      <c r="P123" s="1">
        <v>5.7409999999999997</v>
      </c>
      <c r="Q123" s="1">
        <v>9.3729999999999993</v>
      </c>
      <c r="R123" s="1">
        <v>5.2999999999999999E-2</v>
      </c>
      <c r="S123" s="1">
        <v>2.8079999999999998</v>
      </c>
      <c r="T123" s="1">
        <v>1.2589999999999999</v>
      </c>
      <c r="U123" s="1">
        <v>1.139</v>
      </c>
    </row>
    <row r="124" spans="1:21" hidden="1" x14ac:dyDescent="0.3">
      <c r="A124" s="1">
        <v>123</v>
      </c>
      <c r="B124" s="1" t="s">
        <v>45</v>
      </c>
      <c r="C124" s="1" t="s">
        <v>11</v>
      </c>
      <c r="D124" s="7">
        <v>44610</v>
      </c>
      <c r="E124" s="1">
        <v>1006.1999999999999</v>
      </c>
      <c r="F124" s="1">
        <v>1069.1999999999998</v>
      </c>
      <c r="G124" s="1">
        <f>F124-E124</f>
        <v>62.999999999999886</v>
      </c>
      <c r="H124" s="1"/>
      <c r="I124" s="1">
        <v>1006.8</v>
      </c>
      <c r="J124" s="1">
        <v>1062.8999999999999</v>
      </c>
      <c r="K124" s="1">
        <f>J124-I124</f>
        <v>56.099999999999909</v>
      </c>
      <c r="L124" s="1">
        <v>1028</v>
      </c>
      <c r="M124" s="1">
        <f>L124-I124</f>
        <v>21.200000000000045</v>
      </c>
      <c r="N124" s="1">
        <f>M124/K124</f>
        <v>0.37789661319073226</v>
      </c>
      <c r="O124" s="1">
        <v>0.88500000000000001</v>
      </c>
      <c r="P124" s="1">
        <v>2.1549999999999998</v>
      </c>
      <c r="Q124" s="1">
        <v>9.0839999999999996</v>
      </c>
      <c r="R124" s="1">
        <v>0.13900000000000001</v>
      </c>
      <c r="S124" s="1">
        <v>3.9889999999999999</v>
      </c>
      <c r="T124" s="1">
        <v>0.80800000000000005</v>
      </c>
      <c r="U124" s="1">
        <v>0.89100000000000001</v>
      </c>
    </row>
    <row r="125" spans="1:21" hidden="1" x14ac:dyDescent="0.3">
      <c r="A125" s="1">
        <v>124</v>
      </c>
      <c r="B125" s="1" t="s">
        <v>45</v>
      </c>
      <c r="C125" s="1" t="s">
        <v>12</v>
      </c>
      <c r="D125" s="7">
        <v>44610</v>
      </c>
      <c r="E125" s="1">
        <v>1003.4000000000001</v>
      </c>
      <c r="F125" s="1">
        <v>1066.8</v>
      </c>
      <c r="G125" s="1">
        <f>F125-E125</f>
        <v>63.399999999999864</v>
      </c>
      <c r="H125" s="1"/>
      <c r="I125" s="1">
        <v>994.7</v>
      </c>
      <c r="J125" s="1">
        <v>1068.5999999999999</v>
      </c>
      <c r="K125" s="1">
        <f>J125-I125</f>
        <v>73.899999999999864</v>
      </c>
      <c r="L125" s="1">
        <v>1020.9</v>
      </c>
      <c r="M125" s="1">
        <f>L125-I125</f>
        <v>26.199999999999932</v>
      </c>
      <c r="N125" s="1">
        <f>M125/K125</f>
        <v>0.35453315290933668</v>
      </c>
      <c r="O125" s="1">
        <v>0.97399999999999998</v>
      </c>
      <c r="P125" s="1">
        <v>2.5030000000000001</v>
      </c>
      <c r="Q125" s="1">
        <v>10.922000000000001</v>
      </c>
      <c r="R125" s="1">
        <v>0.28199999999999997</v>
      </c>
      <c r="S125" s="1">
        <v>5.0629999999999997</v>
      </c>
      <c r="T125" s="1">
        <v>0.79400000000000004</v>
      </c>
      <c r="U125" s="1">
        <v>0.89200000000000002</v>
      </c>
    </row>
    <row r="126" spans="1:21" hidden="1" x14ac:dyDescent="0.3">
      <c r="A126" s="1">
        <v>125</v>
      </c>
      <c r="B126" s="1" t="s">
        <v>45</v>
      </c>
      <c r="C126" s="1" t="s">
        <v>13</v>
      </c>
      <c r="D126" s="7">
        <v>44610</v>
      </c>
      <c r="E126" s="1">
        <v>1008.8999999999999</v>
      </c>
      <c r="F126" s="1">
        <v>1102.5</v>
      </c>
      <c r="G126" s="1">
        <f>F126-E126</f>
        <v>93.600000000000136</v>
      </c>
      <c r="H126" s="1"/>
      <c r="I126" s="1">
        <v>1013.0999999999999</v>
      </c>
      <c r="J126" s="1">
        <v>1203.7</v>
      </c>
      <c r="K126" s="1">
        <f>J126-I126</f>
        <v>190.60000000000014</v>
      </c>
      <c r="L126" s="1">
        <v>1063</v>
      </c>
      <c r="M126" s="1">
        <f>L126-I126</f>
        <v>49.900000000000091</v>
      </c>
      <c r="N126" s="1">
        <f>M126/K126</f>
        <v>0.26180482686253964</v>
      </c>
      <c r="O126" s="1">
        <v>1.629</v>
      </c>
      <c r="P126" s="1">
        <v>10.875</v>
      </c>
      <c r="Q126" s="1">
        <v>34.564</v>
      </c>
      <c r="R126" s="1">
        <v>0.71499999999999997</v>
      </c>
      <c r="S126" s="1">
        <v>12.818</v>
      </c>
      <c r="T126" s="1">
        <v>2.577</v>
      </c>
      <c r="U126" s="1">
        <v>1.0109999999999999</v>
      </c>
    </row>
    <row r="127" spans="1:21" hidden="1" x14ac:dyDescent="0.3">
      <c r="A127" s="1">
        <v>126</v>
      </c>
      <c r="B127" s="1" t="s">
        <v>45</v>
      </c>
      <c r="C127" s="1" t="s">
        <v>14</v>
      </c>
      <c r="D127" s="7">
        <v>44610</v>
      </c>
      <c r="E127" s="1">
        <v>994.1</v>
      </c>
      <c r="F127" s="1">
        <v>1112.5</v>
      </c>
      <c r="G127" s="1">
        <f>F127-E127</f>
        <v>118.39999999999998</v>
      </c>
      <c r="H127" s="1"/>
      <c r="I127" s="1">
        <v>997.3</v>
      </c>
      <c r="J127" s="1">
        <v>1116.4000000000001</v>
      </c>
      <c r="K127" s="1">
        <f>J127-I127</f>
        <v>119.10000000000014</v>
      </c>
      <c r="L127" s="1">
        <v>1037.5</v>
      </c>
      <c r="M127" s="1">
        <f>L127-I127</f>
        <v>40.200000000000045</v>
      </c>
      <c r="N127" s="1">
        <f>M127/K127</f>
        <v>0.33753148614609574</v>
      </c>
      <c r="O127" s="1">
        <v>0.877</v>
      </c>
      <c r="P127" s="1">
        <v>6.6550000000000002</v>
      </c>
      <c r="Q127" s="1">
        <v>25.265999999999998</v>
      </c>
      <c r="R127" s="1">
        <v>0.28399999999999997</v>
      </c>
      <c r="S127" s="1">
        <v>6.6639999999999997</v>
      </c>
      <c r="T127" s="1">
        <v>1.1739999999999999</v>
      </c>
      <c r="U127" s="1">
        <v>0.56899999999999995</v>
      </c>
    </row>
    <row r="128" spans="1:21" hidden="1" x14ac:dyDescent="0.3">
      <c r="A128" s="1">
        <v>127</v>
      </c>
      <c r="B128" s="1" t="s">
        <v>45</v>
      </c>
      <c r="C128" s="1" t="s">
        <v>15</v>
      </c>
      <c r="D128" s="7">
        <v>44610</v>
      </c>
      <c r="E128" s="1">
        <v>1009.8000000000001</v>
      </c>
      <c r="F128" s="1">
        <v>1045.5</v>
      </c>
      <c r="G128" s="1">
        <f>F128-E128</f>
        <v>35.699999999999932</v>
      </c>
      <c r="H128" s="1"/>
      <c r="I128" s="1">
        <v>1018.8999999999999</v>
      </c>
      <c r="J128" s="1">
        <v>1066.5999999999999</v>
      </c>
      <c r="K128" s="1">
        <f>J128-I128</f>
        <v>47.700000000000045</v>
      </c>
      <c r="L128" s="1">
        <v>1032</v>
      </c>
      <c r="M128" s="1">
        <f>L128-I128</f>
        <v>13.100000000000136</v>
      </c>
      <c r="N128" s="1">
        <f>M128/K128</f>
        <v>0.27463312368973009</v>
      </c>
      <c r="O128" s="1">
        <v>1.238</v>
      </c>
      <c r="P128" s="1">
        <v>5.9420000000000002</v>
      </c>
      <c r="Q128" s="1">
        <v>21.082999999999998</v>
      </c>
      <c r="R128" s="1">
        <v>0.23400000000000001</v>
      </c>
      <c r="S128" s="1">
        <v>7.8239999999999998</v>
      </c>
      <c r="T128" s="1">
        <v>1.3819999999999999</v>
      </c>
      <c r="U128" s="1">
        <v>0.90200000000000002</v>
      </c>
    </row>
    <row r="129" spans="1:21" x14ac:dyDescent="0.3">
      <c r="A129" s="5">
        <v>128</v>
      </c>
      <c r="B129" s="5" t="s">
        <v>70</v>
      </c>
      <c r="C129" s="5" t="s">
        <v>17</v>
      </c>
      <c r="D129" s="8">
        <v>44775</v>
      </c>
      <c r="E129">
        <v>1016.2</v>
      </c>
      <c r="F129">
        <v>1259.2</v>
      </c>
      <c r="G129">
        <v>243</v>
      </c>
      <c r="O129">
        <v>0.53400000000000003</v>
      </c>
      <c r="P129">
        <v>2.4510000000000001</v>
      </c>
      <c r="Q129">
        <v>75.77</v>
      </c>
      <c r="R129">
        <v>10.832000000000001</v>
      </c>
      <c r="S129">
        <v>17.866</v>
      </c>
      <c r="T129">
        <v>2.3E-2</v>
      </c>
      <c r="U129">
        <v>0.252</v>
      </c>
    </row>
    <row r="130" spans="1:21" hidden="1" x14ac:dyDescent="0.3">
      <c r="A130" s="5">
        <v>129</v>
      </c>
      <c r="B130" s="5" t="s">
        <v>71</v>
      </c>
      <c r="C130" s="5" t="s">
        <v>11</v>
      </c>
      <c r="D130" s="8">
        <v>44775</v>
      </c>
      <c r="E130">
        <v>1015.4</v>
      </c>
      <c r="F130">
        <v>1123.5999999999999</v>
      </c>
      <c r="G130">
        <v>108.19999999999993</v>
      </c>
      <c r="O130">
        <v>1.4970000000000001</v>
      </c>
      <c r="P130">
        <v>24.289000000000001</v>
      </c>
      <c r="Q130">
        <v>65.838999999999999</v>
      </c>
      <c r="R130">
        <v>0.46300000000000002</v>
      </c>
      <c r="S130">
        <v>16.09</v>
      </c>
      <c r="T130">
        <v>1.88</v>
      </c>
      <c r="U130">
        <v>1.002</v>
      </c>
    </row>
    <row r="131" spans="1:21" hidden="1" x14ac:dyDescent="0.3">
      <c r="A131" s="5">
        <v>130</v>
      </c>
      <c r="B131" s="5" t="s">
        <v>71</v>
      </c>
      <c r="C131" s="5" t="s">
        <v>12</v>
      </c>
      <c r="D131" s="8">
        <v>44775</v>
      </c>
      <c r="E131">
        <v>1016.2</v>
      </c>
      <c r="F131">
        <v>1106.3</v>
      </c>
      <c r="G131">
        <v>90.099999999999909</v>
      </c>
      <c r="O131">
        <v>7.39</v>
      </c>
      <c r="P131">
        <v>48.234999999999999</v>
      </c>
      <c r="Q131">
        <v>63.87</v>
      </c>
      <c r="R131">
        <v>0.224</v>
      </c>
      <c r="S131">
        <v>30.585000000000001</v>
      </c>
      <c r="T131">
        <v>5.8490000000000002</v>
      </c>
      <c r="U131">
        <v>5.3630000000000004</v>
      </c>
    </row>
    <row r="132" spans="1:21" hidden="1" x14ac:dyDescent="0.3">
      <c r="A132" s="5">
        <v>131</v>
      </c>
      <c r="B132" s="5" t="s">
        <v>71</v>
      </c>
      <c r="C132" s="5" t="s">
        <v>13</v>
      </c>
      <c r="D132" s="8">
        <v>44775</v>
      </c>
      <c r="E132">
        <v>1010.9</v>
      </c>
      <c r="F132">
        <v>1227.3</v>
      </c>
      <c r="G132">
        <v>216.39999999999998</v>
      </c>
      <c r="O132">
        <v>1.2829999999999999</v>
      </c>
      <c r="P132">
        <v>18.675999999999998</v>
      </c>
      <c r="Q132">
        <v>51.103000000000002</v>
      </c>
      <c r="R132">
        <v>1.2769999999999999</v>
      </c>
      <c r="S132">
        <v>13.074999999999999</v>
      </c>
      <c r="T132">
        <v>1.4410000000000001</v>
      </c>
      <c r="U132">
        <v>0.81699999999999995</v>
      </c>
    </row>
    <row r="133" spans="1:21" hidden="1" x14ac:dyDescent="0.3">
      <c r="A133" s="5">
        <v>132</v>
      </c>
      <c r="B133" s="5" t="s">
        <v>71</v>
      </c>
      <c r="C133" s="5" t="s">
        <v>15</v>
      </c>
      <c r="D133" s="8">
        <v>44775</v>
      </c>
      <c r="E133">
        <v>1008.6</v>
      </c>
      <c r="F133">
        <v>1137.2</v>
      </c>
      <c r="G133">
        <v>128.60000000000002</v>
      </c>
      <c r="O133">
        <v>1.819</v>
      </c>
      <c r="P133">
        <v>16.626000000000001</v>
      </c>
      <c r="Q133">
        <v>42.752000000000002</v>
      </c>
      <c r="R133">
        <v>0.54900000000000004</v>
      </c>
      <c r="S133">
        <v>16.329999999999998</v>
      </c>
      <c r="T133">
        <v>1.8080000000000001</v>
      </c>
      <c r="U133">
        <v>0.95599999999999996</v>
      </c>
    </row>
    <row r="134" spans="1:21" x14ac:dyDescent="0.3">
      <c r="A134" s="5">
        <v>133</v>
      </c>
      <c r="B134" s="5" t="s">
        <v>71</v>
      </c>
      <c r="C134" s="5" t="s">
        <v>17</v>
      </c>
      <c r="D134" s="8">
        <v>44775</v>
      </c>
      <c r="E134">
        <v>1015.8</v>
      </c>
      <c r="F134">
        <v>1144</v>
      </c>
      <c r="G134">
        <v>128.20000000000005</v>
      </c>
      <c r="O134">
        <v>0.20200000000000001</v>
      </c>
      <c r="Q134">
        <v>57.03</v>
      </c>
      <c r="R134">
        <v>8.0459999999999994</v>
      </c>
      <c r="S134">
        <v>9.43</v>
      </c>
      <c r="T134">
        <v>8.9999999999999993E-3</v>
      </c>
      <c r="U134">
        <v>0.35799999999999998</v>
      </c>
    </row>
    <row r="135" spans="1:21" hidden="1" x14ac:dyDescent="0.3">
      <c r="A135" s="5">
        <v>134</v>
      </c>
      <c r="B135" s="5" t="s">
        <v>72</v>
      </c>
      <c r="C135" s="5" t="s">
        <v>12</v>
      </c>
      <c r="D135" s="8">
        <v>44775</v>
      </c>
      <c r="E135">
        <v>1008.3</v>
      </c>
      <c r="F135">
        <v>1056.8</v>
      </c>
      <c r="G135">
        <v>48.5</v>
      </c>
      <c r="O135">
        <v>0.96199999999999997</v>
      </c>
      <c r="P135">
        <v>4.569</v>
      </c>
      <c r="Q135">
        <v>17.216000000000001</v>
      </c>
      <c r="R135">
        <v>0.53900000000000003</v>
      </c>
      <c r="S135">
        <v>9.61</v>
      </c>
      <c r="T135">
        <v>9.9000000000000005E-2</v>
      </c>
      <c r="U135">
        <v>0.71499999999999997</v>
      </c>
    </row>
    <row r="136" spans="1:21" hidden="1" x14ac:dyDescent="0.3">
      <c r="A136" s="5">
        <v>135</v>
      </c>
      <c r="B136" s="5" t="s">
        <v>72</v>
      </c>
      <c r="C136" s="5" t="s">
        <v>13</v>
      </c>
      <c r="D136" s="8">
        <v>44775</v>
      </c>
      <c r="E136">
        <v>1014.6</v>
      </c>
      <c r="F136">
        <v>1045.5</v>
      </c>
      <c r="G136">
        <v>30.899999999999977</v>
      </c>
      <c r="O136">
        <v>2.9359999999999999</v>
      </c>
      <c r="P136">
        <v>26.425999999999998</v>
      </c>
      <c r="Q136">
        <v>100.11499999999999</v>
      </c>
      <c r="R136">
        <v>0.27500000000000002</v>
      </c>
      <c r="S136">
        <v>29.366</v>
      </c>
      <c r="T136">
        <v>0.317</v>
      </c>
      <c r="U136">
        <v>1.909</v>
      </c>
    </row>
    <row r="137" spans="1:21" hidden="1" x14ac:dyDescent="0.3">
      <c r="A137" s="5">
        <v>136</v>
      </c>
      <c r="B137" s="5" t="s">
        <v>72</v>
      </c>
      <c r="C137" s="5" t="s">
        <v>14</v>
      </c>
      <c r="D137" s="8">
        <v>44775</v>
      </c>
      <c r="E137">
        <v>977.2</v>
      </c>
      <c r="F137">
        <v>1491.9</v>
      </c>
      <c r="G137">
        <v>514.70000000000005</v>
      </c>
      <c r="H137" t="s">
        <v>19</v>
      </c>
      <c r="O137">
        <v>1.516</v>
      </c>
      <c r="P137" s="6">
        <v>6.7469999999999999</v>
      </c>
      <c r="Q137" s="6">
        <v>19.905000000000001</v>
      </c>
      <c r="R137" s="6">
        <v>0.57399999999999995</v>
      </c>
      <c r="S137" s="6">
        <v>11.147</v>
      </c>
      <c r="T137" s="6">
        <v>1.284</v>
      </c>
      <c r="U137" s="6">
        <v>0.94199999999999995</v>
      </c>
    </row>
    <row r="138" spans="1:21" hidden="1" x14ac:dyDescent="0.3">
      <c r="A138" s="5">
        <v>137</v>
      </c>
      <c r="B138" s="5" t="s">
        <v>72</v>
      </c>
      <c r="C138" s="5" t="s">
        <v>15</v>
      </c>
      <c r="D138" s="8">
        <v>44775</v>
      </c>
      <c r="E138">
        <v>964.9</v>
      </c>
      <c r="F138">
        <v>1503.7</v>
      </c>
      <c r="G138">
        <v>538.80000000000007</v>
      </c>
      <c r="H138" t="s">
        <v>19</v>
      </c>
    </row>
    <row r="139" spans="1:21" hidden="1" x14ac:dyDescent="0.3">
      <c r="A139" s="5">
        <v>138</v>
      </c>
      <c r="B139" s="5" t="s">
        <v>73</v>
      </c>
      <c r="C139" s="5" t="s">
        <v>11</v>
      </c>
      <c r="D139" s="8">
        <v>44775</v>
      </c>
      <c r="E139">
        <v>1008.3</v>
      </c>
      <c r="F139">
        <v>1192.8</v>
      </c>
      <c r="G139">
        <v>184.5</v>
      </c>
      <c r="O139">
        <v>1.581</v>
      </c>
      <c r="P139">
        <v>2.0569999999999999</v>
      </c>
      <c r="Q139">
        <v>17.989999999999998</v>
      </c>
      <c r="R139">
        <v>0.155</v>
      </c>
      <c r="S139">
        <v>3.7210000000000001</v>
      </c>
      <c r="T139">
        <v>1.0660000000000001</v>
      </c>
      <c r="U139">
        <v>1.504</v>
      </c>
    </row>
    <row r="140" spans="1:21" hidden="1" x14ac:dyDescent="0.3">
      <c r="A140" s="5">
        <v>139</v>
      </c>
      <c r="B140" s="5" t="s">
        <v>73</v>
      </c>
      <c r="C140" s="5" t="s">
        <v>12</v>
      </c>
      <c r="D140" s="8">
        <v>44775</v>
      </c>
      <c r="E140">
        <v>1011.8</v>
      </c>
      <c r="F140">
        <v>1126</v>
      </c>
      <c r="G140">
        <v>114.20000000000005</v>
      </c>
      <c r="O140">
        <v>1.4450000000000001</v>
      </c>
      <c r="P140">
        <v>4.5250000000000004</v>
      </c>
      <c r="Q140">
        <v>17.507999999999999</v>
      </c>
      <c r="R140">
        <v>0.50900000000000001</v>
      </c>
      <c r="S140">
        <v>4.3490000000000002</v>
      </c>
      <c r="T140">
        <v>1.254</v>
      </c>
      <c r="U140">
        <v>1.343</v>
      </c>
    </row>
    <row r="141" spans="1:21" hidden="1" x14ac:dyDescent="0.3">
      <c r="A141" s="5">
        <v>140</v>
      </c>
      <c r="B141" s="5" t="s">
        <v>73</v>
      </c>
      <c r="C141" s="5" t="s">
        <v>15</v>
      </c>
      <c r="D141" s="8">
        <v>44775</v>
      </c>
      <c r="E141">
        <v>1005.8</v>
      </c>
      <c r="F141">
        <v>1207.2</v>
      </c>
      <c r="G141">
        <v>201.40000000000009</v>
      </c>
      <c r="O141">
        <v>2.4470000000000001</v>
      </c>
      <c r="P141">
        <v>8.9380000000000006</v>
      </c>
      <c r="Q141">
        <v>36.235999999999997</v>
      </c>
      <c r="R141">
        <v>0.23599999999999999</v>
      </c>
      <c r="S141">
        <v>9.1120000000000001</v>
      </c>
      <c r="T141">
        <v>2.5249999999999999</v>
      </c>
      <c r="U141">
        <v>1.7090000000000001</v>
      </c>
    </row>
    <row r="142" spans="1:21" x14ac:dyDescent="0.3">
      <c r="A142" s="5">
        <v>141</v>
      </c>
      <c r="B142" s="5" t="s">
        <v>73</v>
      </c>
      <c r="C142" s="5" t="s">
        <v>17</v>
      </c>
      <c r="D142" s="8">
        <v>44775</v>
      </c>
      <c r="E142">
        <v>1013</v>
      </c>
      <c r="F142">
        <v>1179</v>
      </c>
      <c r="G142">
        <v>166</v>
      </c>
      <c r="O142">
        <v>8.5999999999999993E-2</v>
      </c>
      <c r="P142">
        <v>0.25</v>
      </c>
      <c r="Q142">
        <v>65.683999999999997</v>
      </c>
      <c r="R142">
        <v>52.293999999999997</v>
      </c>
      <c r="S142">
        <v>3.944</v>
      </c>
      <c r="T142">
        <v>0.01</v>
      </c>
      <c r="U142">
        <v>0.11600000000000001</v>
      </c>
    </row>
    <row r="143" spans="1:21" hidden="1" x14ac:dyDescent="0.3">
      <c r="A143" s="5">
        <v>142</v>
      </c>
      <c r="B143" s="5" t="s">
        <v>74</v>
      </c>
      <c r="C143" s="5" t="s">
        <v>12</v>
      </c>
      <c r="D143" s="8">
        <v>44775</v>
      </c>
      <c r="E143">
        <v>1014.8</v>
      </c>
      <c r="F143">
        <v>1262.2</v>
      </c>
      <c r="G143">
        <v>247.40000000000009</v>
      </c>
      <c r="O143">
        <v>2.278</v>
      </c>
      <c r="P143">
        <v>10.818</v>
      </c>
      <c r="Q143">
        <v>50.82</v>
      </c>
      <c r="R143">
        <v>0.45100000000000001</v>
      </c>
      <c r="S143">
        <v>12.287000000000001</v>
      </c>
      <c r="T143">
        <v>2.399</v>
      </c>
      <c r="U143">
        <v>1.9119999999999999</v>
      </c>
    </row>
    <row r="144" spans="1:21" hidden="1" x14ac:dyDescent="0.3">
      <c r="A144" s="5">
        <v>143</v>
      </c>
      <c r="B144" s="5" t="s">
        <v>74</v>
      </c>
      <c r="C144" s="5" t="s">
        <v>13</v>
      </c>
      <c r="D144" s="8">
        <v>44775</v>
      </c>
      <c r="E144">
        <v>1012</v>
      </c>
      <c r="F144">
        <v>1201.2</v>
      </c>
      <c r="G144">
        <v>189.20000000000005</v>
      </c>
      <c r="O144">
        <v>1.145</v>
      </c>
      <c r="P144">
        <v>8.9700000000000006</v>
      </c>
      <c r="Q144">
        <v>40.945999999999998</v>
      </c>
      <c r="R144">
        <v>0.42899999999999999</v>
      </c>
      <c r="S144">
        <v>9.0670000000000002</v>
      </c>
      <c r="T144">
        <v>0.95199999999999996</v>
      </c>
      <c r="U144">
        <v>0.80500000000000005</v>
      </c>
    </row>
    <row r="145" spans="1:21" hidden="1" x14ac:dyDescent="0.3">
      <c r="A145" s="5">
        <v>144</v>
      </c>
      <c r="B145" s="5" t="s">
        <v>74</v>
      </c>
      <c r="C145" s="5" t="s">
        <v>14</v>
      </c>
      <c r="D145" s="8">
        <v>44775</v>
      </c>
      <c r="E145">
        <v>1011</v>
      </c>
      <c r="F145">
        <v>1478.4</v>
      </c>
      <c r="G145">
        <v>467.40000000000009</v>
      </c>
      <c r="O145">
        <v>1.6120000000000001</v>
      </c>
      <c r="P145">
        <v>10.561</v>
      </c>
      <c r="Q145">
        <v>42.658999999999999</v>
      </c>
      <c r="R145">
        <v>0.51800000000000002</v>
      </c>
      <c r="S145">
        <v>11.159000000000001</v>
      </c>
      <c r="T145">
        <v>1.444</v>
      </c>
      <c r="U145">
        <v>1.089</v>
      </c>
    </row>
    <row r="146" spans="1:21" hidden="1" x14ac:dyDescent="0.3">
      <c r="A146" s="5">
        <v>145</v>
      </c>
      <c r="B146" s="5" t="s">
        <v>74</v>
      </c>
      <c r="C146" s="5" t="s">
        <v>15</v>
      </c>
      <c r="D146" s="8">
        <v>44775</v>
      </c>
      <c r="E146">
        <v>1024.8</v>
      </c>
      <c r="F146">
        <v>1159</v>
      </c>
      <c r="G146">
        <v>134.20000000000005</v>
      </c>
      <c r="O146">
        <v>1</v>
      </c>
      <c r="P146">
        <v>8.8030000000000008</v>
      </c>
      <c r="Q146">
        <v>43.134</v>
      </c>
      <c r="R146">
        <v>0.63100000000000001</v>
      </c>
      <c r="S146">
        <v>12.106</v>
      </c>
      <c r="T146">
        <v>1.401</v>
      </c>
      <c r="U146">
        <v>0.627</v>
      </c>
    </row>
    <row r="147" spans="1:21" x14ac:dyDescent="0.3">
      <c r="A147" s="5">
        <v>146</v>
      </c>
      <c r="B147" s="5" t="s">
        <v>74</v>
      </c>
      <c r="C147" s="5" t="s">
        <v>17</v>
      </c>
      <c r="D147" s="8">
        <v>44775</v>
      </c>
      <c r="E147">
        <v>1015.8</v>
      </c>
      <c r="F147">
        <v>1118.5999999999999</v>
      </c>
      <c r="G147">
        <v>102.79999999999995</v>
      </c>
      <c r="O147">
        <v>0.40500000000000003</v>
      </c>
      <c r="P147">
        <v>1.4510000000000001</v>
      </c>
      <c r="Q147">
        <v>70.960999999999999</v>
      </c>
      <c r="R147">
        <v>15.52</v>
      </c>
      <c r="S147">
        <v>10.278</v>
      </c>
      <c r="T147">
        <v>0.22500000000000001</v>
      </c>
      <c r="U147">
        <v>0.32</v>
      </c>
    </row>
    <row r="148" spans="1:21" hidden="1" x14ac:dyDescent="0.3">
      <c r="A148" s="5">
        <v>147</v>
      </c>
      <c r="B148" s="5" t="s">
        <v>75</v>
      </c>
      <c r="C148" s="5" t="s">
        <v>11</v>
      </c>
      <c r="D148" s="8">
        <v>44775</v>
      </c>
      <c r="E148">
        <v>1014.9</v>
      </c>
      <c r="F148">
        <v>1260.4000000000001</v>
      </c>
      <c r="G148">
        <v>245.50000000000011</v>
      </c>
      <c r="O148">
        <v>5.2469999999999999</v>
      </c>
      <c r="P148">
        <v>22.164999999999999</v>
      </c>
      <c r="Q148">
        <v>60.075000000000003</v>
      </c>
      <c r="R148">
        <v>0.191</v>
      </c>
      <c r="S148">
        <v>14.069000000000001</v>
      </c>
      <c r="T148">
        <v>4.3730000000000002</v>
      </c>
      <c r="U148">
        <v>4.056</v>
      </c>
    </row>
    <row r="149" spans="1:21" hidden="1" x14ac:dyDescent="0.3">
      <c r="A149" s="5">
        <v>148</v>
      </c>
      <c r="B149" s="5" t="s">
        <v>75</v>
      </c>
      <c r="C149" s="5" t="s">
        <v>12</v>
      </c>
      <c r="D149" s="8">
        <v>44775</v>
      </c>
      <c r="E149">
        <v>1020.9</v>
      </c>
      <c r="F149">
        <v>1282.9000000000001</v>
      </c>
      <c r="G149">
        <v>262.00000000000011</v>
      </c>
      <c r="O149">
        <v>2.1709999999999998</v>
      </c>
      <c r="P149">
        <v>8.407</v>
      </c>
      <c r="Q149">
        <v>28.58</v>
      </c>
      <c r="R149">
        <v>0.52600000000000002</v>
      </c>
      <c r="S149">
        <v>7.6150000000000002</v>
      </c>
      <c r="T149">
        <v>2.0609999999999999</v>
      </c>
      <c r="U149">
        <v>1.9159999999999999</v>
      </c>
    </row>
    <row r="150" spans="1:21" hidden="1" x14ac:dyDescent="0.3">
      <c r="A150" s="5">
        <v>149</v>
      </c>
      <c r="B150" s="5" t="s">
        <v>75</v>
      </c>
      <c r="C150" s="5" t="s">
        <v>13</v>
      </c>
      <c r="D150" s="8">
        <v>44775</v>
      </c>
      <c r="E150">
        <v>999.1</v>
      </c>
      <c r="F150">
        <v>1192.8</v>
      </c>
      <c r="G150">
        <v>193.69999999999993</v>
      </c>
      <c r="O150">
        <v>2.552</v>
      </c>
      <c r="P150">
        <v>9.3379999999999992</v>
      </c>
      <c r="Q150">
        <v>36.317999999999998</v>
      </c>
      <c r="R150">
        <v>0.26300000000000001</v>
      </c>
      <c r="S150">
        <v>8.8979999999999997</v>
      </c>
      <c r="T150">
        <v>2.419</v>
      </c>
      <c r="U150">
        <v>2.2360000000000002</v>
      </c>
    </row>
    <row r="151" spans="1:21" hidden="1" x14ac:dyDescent="0.3">
      <c r="A151" s="5">
        <v>150</v>
      </c>
      <c r="B151" s="5" t="s">
        <v>75</v>
      </c>
      <c r="C151" s="5" t="s">
        <v>14</v>
      </c>
      <c r="D151" s="8">
        <v>44775</v>
      </c>
      <c r="E151">
        <v>1015.2</v>
      </c>
      <c r="F151">
        <v>1302.0999999999999</v>
      </c>
      <c r="G151">
        <v>286.89999999999986</v>
      </c>
      <c r="O151">
        <v>0.88800000000000001</v>
      </c>
      <c r="P151">
        <v>26.390999999999998</v>
      </c>
      <c r="Q151">
        <v>56.878</v>
      </c>
      <c r="R151">
        <v>1.964</v>
      </c>
      <c r="S151">
        <v>14.452</v>
      </c>
      <c r="T151">
        <v>1.708</v>
      </c>
      <c r="U151">
        <v>0.505</v>
      </c>
    </row>
    <row r="152" spans="1:21" hidden="1" x14ac:dyDescent="0.3">
      <c r="A152" s="5">
        <v>151</v>
      </c>
      <c r="B152" s="5" t="s">
        <v>75</v>
      </c>
      <c r="C152" s="5" t="s">
        <v>15</v>
      </c>
      <c r="D152" s="8">
        <v>44775</v>
      </c>
      <c r="E152">
        <v>986.1</v>
      </c>
      <c r="F152">
        <v>1191.8</v>
      </c>
      <c r="G152">
        <v>205.69999999999993</v>
      </c>
      <c r="O152">
        <v>2.7930000000000001</v>
      </c>
      <c r="P152">
        <v>11.128</v>
      </c>
      <c r="Q152">
        <v>35.677999999999997</v>
      </c>
      <c r="R152">
        <v>0.29099999999999998</v>
      </c>
      <c r="S152">
        <v>10.217000000000001</v>
      </c>
      <c r="T152">
        <v>2.8439999999999999</v>
      </c>
      <c r="U152">
        <v>2.36</v>
      </c>
    </row>
    <row r="153" spans="1:21" x14ac:dyDescent="0.3">
      <c r="A153" s="5">
        <v>152</v>
      </c>
      <c r="B153" s="5" t="s">
        <v>75</v>
      </c>
      <c r="C153" s="5" t="s">
        <v>17</v>
      </c>
      <c r="D153" s="8">
        <v>44775</v>
      </c>
      <c r="E153">
        <v>1000.3</v>
      </c>
      <c r="F153">
        <v>1252.9000000000001</v>
      </c>
      <c r="G153">
        <v>252.60000000000014</v>
      </c>
      <c r="O153">
        <v>0.83</v>
      </c>
      <c r="P153">
        <v>1.4259999999999999</v>
      </c>
      <c r="Q153">
        <v>45.585999999999999</v>
      </c>
      <c r="R153">
        <v>10.948</v>
      </c>
      <c r="S153">
        <v>9.5960000000000001</v>
      </c>
      <c r="T153">
        <v>8.2000000000000003E-2</v>
      </c>
      <c r="U153">
        <v>0.52</v>
      </c>
    </row>
    <row r="154" spans="1:21" hidden="1" x14ac:dyDescent="0.3">
      <c r="A154" s="5">
        <v>153</v>
      </c>
      <c r="B154" s="5" t="s">
        <v>76</v>
      </c>
      <c r="C154" s="5" t="s">
        <v>11</v>
      </c>
      <c r="D154" s="8">
        <v>44775</v>
      </c>
      <c r="E154">
        <v>996.1</v>
      </c>
      <c r="F154">
        <v>1441.3</v>
      </c>
      <c r="G154">
        <v>445.19999999999993</v>
      </c>
      <c r="O154">
        <v>1.4</v>
      </c>
      <c r="P154">
        <v>6.0579999999999998</v>
      </c>
      <c r="Q154">
        <v>17.065999999999999</v>
      </c>
      <c r="R154">
        <v>0.88600000000000001</v>
      </c>
      <c r="S154">
        <v>9.8209999999999997</v>
      </c>
      <c r="T154">
        <v>1.1319999999999999</v>
      </c>
      <c r="U154">
        <v>0.92100000000000004</v>
      </c>
    </row>
    <row r="155" spans="1:21" hidden="1" x14ac:dyDescent="0.3">
      <c r="A155" s="5">
        <v>154</v>
      </c>
      <c r="B155" s="5" t="s">
        <v>76</v>
      </c>
      <c r="C155" s="5" t="s">
        <v>12</v>
      </c>
      <c r="D155" s="8">
        <v>44775</v>
      </c>
      <c r="E155">
        <v>990.9</v>
      </c>
      <c r="F155">
        <v>1402.7</v>
      </c>
      <c r="G155">
        <v>411.80000000000007</v>
      </c>
      <c r="O155">
        <v>1.2470000000000001</v>
      </c>
      <c r="P155">
        <v>4.577</v>
      </c>
      <c r="Q155">
        <v>15.379</v>
      </c>
      <c r="R155">
        <v>0.307</v>
      </c>
      <c r="S155">
        <v>7.5060000000000002</v>
      </c>
      <c r="T155">
        <v>1.161</v>
      </c>
      <c r="U155">
        <v>1.0629999999999999</v>
      </c>
    </row>
    <row r="156" spans="1:21" hidden="1" x14ac:dyDescent="0.3">
      <c r="A156" s="5">
        <v>155</v>
      </c>
      <c r="B156" s="5" t="s">
        <v>76</v>
      </c>
      <c r="C156" s="5" t="s">
        <v>13</v>
      </c>
      <c r="D156" s="8">
        <v>44775</v>
      </c>
      <c r="E156">
        <v>1000</v>
      </c>
      <c r="F156">
        <v>1217.9000000000001</v>
      </c>
      <c r="G156">
        <v>217.90000000000009</v>
      </c>
      <c r="O156">
        <v>1.796</v>
      </c>
      <c r="P156">
        <v>9.734</v>
      </c>
      <c r="Q156">
        <v>48.317</v>
      </c>
      <c r="R156">
        <v>1.149</v>
      </c>
      <c r="S156">
        <v>28.018999999999998</v>
      </c>
      <c r="T156">
        <v>2.5409999999999999</v>
      </c>
      <c r="U156">
        <v>0.92500000000000004</v>
      </c>
    </row>
    <row r="157" spans="1:21" hidden="1" x14ac:dyDescent="0.3">
      <c r="A157" s="5">
        <v>156</v>
      </c>
      <c r="B157" s="5" t="s">
        <v>77</v>
      </c>
      <c r="C157" s="5" t="s">
        <v>11</v>
      </c>
      <c r="D157" s="8">
        <v>44776</v>
      </c>
      <c r="E157">
        <v>1003.5</v>
      </c>
      <c r="F157">
        <v>1166.4000000000001</v>
      </c>
      <c r="G157">
        <v>162.90000000000009</v>
      </c>
      <c r="O157">
        <v>4.1420000000000003</v>
      </c>
      <c r="P157">
        <v>35.015999999999998</v>
      </c>
      <c r="Q157">
        <v>127.538</v>
      </c>
      <c r="R157">
        <v>0.28999999999999998</v>
      </c>
      <c r="S157">
        <v>26.428999999999998</v>
      </c>
      <c r="T157">
        <v>6.6230000000000002</v>
      </c>
      <c r="U157">
        <v>3.109</v>
      </c>
    </row>
    <row r="158" spans="1:21" hidden="1" x14ac:dyDescent="0.3">
      <c r="A158" s="5">
        <v>157</v>
      </c>
      <c r="B158" s="5" t="s">
        <v>77</v>
      </c>
      <c r="C158" s="5" t="s">
        <v>12</v>
      </c>
      <c r="D158" s="8">
        <v>44776</v>
      </c>
      <c r="E158">
        <v>1013.4</v>
      </c>
      <c r="F158">
        <v>1221.5</v>
      </c>
      <c r="G158">
        <v>208.10000000000002</v>
      </c>
      <c r="O158">
        <v>1.6</v>
      </c>
      <c r="P158">
        <v>26.760999999999999</v>
      </c>
      <c r="Q158">
        <v>102.23</v>
      </c>
      <c r="R158">
        <v>0.54200000000000004</v>
      </c>
      <c r="S158">
        <v>17.79</v>
      </c>
      <c r="T158">
        <v>4.2889999999999997</v>
      </c>
      <c r="U158">
        <v>1.294</v>
      </c>
    </row>
    <row r="159" spans="1:21" hidden="1" x14ac:dyDescent="0.3">
      <c r="A159" s="5">
        <v>158</v>
      </c>
      <c r="B159" s="5" t="s">
        <v>77</v>
      </c>
      <c r="C159" s="5" t="s">
        <v>13</v>
      </c>
      <c r="D159" s="8">
        <v>44776</v>
      </c>
      <c r="E159">
        <v>1001.1</v>
      </c>
      <c r="F159">
        <v>1209.0999999999999</v>
      </c>
      <c r="G159">
        <v>207.99999999999989</v>
      </c>
      <c r="O159">
        <v>1.1890000000000001</v>
      </c>
      <c r="P159">
        <v>43.677999999999997</v>
      </c>
      <c r="Q159">
        <v>129.422</v>
      </c>
      <c r="R159">
        <v>1.881</v>
      </c>
      <c r="S159">
        <v>14.295999999999999</v>
      </c>
      <c r="T159">
        <v>2.5230000000000001</v>
      </c>
      <c r="U159">
        <v>0.71299999999999997</v>
      </c>
    </row>
    <row r="160" spans="1:21" hidden="1" x14ac:dyDescent="0.3">
      <c r="A160" s="5">
        <v>159</v>
      </c>
      <c r="B160" s="5" t="s">
        <v>77</v>
      </c>
      <c r="C160" s="5" t="s">
        <v>15</v>
      </c>
      <c r="D160" s="8">
        <v>44776</v>
      </c>
      <c r="E160">
        <v>1005.4</v>
      </c>
      <c r="F160">
        <v>1195.2</v>
      </c>
      <c r="G160">
        <v>189.80000000000007</v>
      </c>
      <c r="O160">
        <v>3.81</v>
      </c>
      <c r="P160">
        <v>32.582000000000001</v>
      </c>
      <c r="Q160">
        <v>83.935000000000002</v>
      </c>
      <c r="R160">
        <v>0.379</v>
      </c>
      <c r="S160">
        <v>26.204000000000001</v>
      </c>
      <c r="T160">
        <v>4.7949999999999999</v>
      </c>
      <c r="U160">
        <v>2.3130000000000002</v>
      </c>
    </row>
    <row r="161" spans="1:21" x14ac:dyDescent="0.3">
      <c r="A161" s="5">
        <v>160</v>
      </c>
      <c r="B161" s="5" t="s">
        <v>77</v>
      </c>
      <c r="C161" s="5" t="s">
        <v>17</v>
      </c>
      <c r="D161" s="8">
        <v>44776</v>
      </c>
      <c r="E161">
        <v>999.5</v>
      </c>
      <c r="F161">
        <v>1366.6</v>
      </c>
      <c r="G161">
        <v>367.09999999999991</v>
      </c>
      <c r="P161">
        <v>4.4000000000000004</v>
      </c>
      <c r="Q161">
        <v>143.07400000000001</v>
      </c>
      <c r="R161">
        <v>23.876999999999999</v>
      </c>
      <c r="S161">
        <v>6.0419999999999998</v>
      </c>
      <c r="T161">
        <v>9.7000000000000003E-2</v>
      </c>
      <c r="U161">
        <v>1.7000000000000001E-2</v>
      </c>
    </row>
    <row r="162" spans="1:21" hidden="1" x14ac:dyDescent="0.3">
      <c r="A162">
        <v>161</v>
      </c>
      <c r="B162" t="s">
        <v>78</v>
      </c>
      <c r="C162" t="s">
        <v>11</v>
      </c>
      <c r="D162" s="8">
        <v>44776</v>
      </c>
      <c r="E162">
        <v>986.9</v>
      </c>
      <c r="F162">
        <v>1222.4000000000001</v>
      </c>
      <c r="G162">
        <v>235.50000000000011</v>
      </c>
      <c r="O162">
        <v>2.7930000000000001</v>
      </c>
      <c r="P162">
        <v>20.856999999999999</v>
      </c>
      <c r="Q162">
        <v>51.037999999999997</v>
      </c>
      <c r="R162">
        <v>0.35599999999999998</v>
      </c>
      <c r="S162">
        <v>24.17</v>
      </c>
      <c r="T162">
        <v>3.4409999999999998</v>
      </c>
      <c r="U162">
        <v>2.3149999999999999</v>
      </c>
    </row>
    <row r="163" spans="1:21" hidden="1" x14ac:dyDescent="0.3">
      <c r="A163">
        <v>162</v>
      </c>
      <c r="B163" t="s">
        <v>78</v>
      </c>
      <c r="C163" t="s">
        <v>12</v>
      </c>
      <c r="D163" s="8">
        <v>44776</v>
      </c>
      <c r="E163">
        <v>1011.3</v>
      </c>
      <c r="F163">
        <v>1264.3</v>
      </c>
      <c r="G163">
        <v>253</v>
      </c>
      <c r="O163">
        <v>1.117</v>
      </c>
      <c r="P163">
        <v>10.622</v>
      </c>
      <c r="Q163">
        <v>50.292999999999999</v>
      </c>
      <c r="R163">
        <v>0.98799999999999999</v>
      </c>
      <c r="S163">
        <v>13.24</v>
      </c>
      <c r="T163">
        <v>1.4710000000000001</v>
      </c>
      <c r="U163">
        <v>0.76800000000000002</v>
      </c>
    </row>
    <row r="164" spans="1:21" hidden="1" x14ac:dyDescent="0.3">
      <c r="A164">
        <v>163</v>
      </c>
      <c r="B164" t="s">
        <v>78</v>
      </c>
      <c r="C164" t="s">
        <v>13</v>
      </c>
      <c r="D164" s="8">
        <v>44776</v>
      </c>
      <c r="E164">
        <v>1002.8</v>
      </c>
      <c r="F164">
        <v>1230.4000000000001</v>
      </c>
      <c r="G164">
        <v>227.60000000000014</v>
      </c>
      <c r="O164">
        <v>1.3280000000000001</v>
      </c>
      <c r="P164">
        <v>8.8610000000000007</v>
      </c>
      <c r="Q164">
        <v>46.777000000000001</v>
      </c>
      <c r="R164">
        <v>0.86699999999999999</v>
      </c>
      <c r="S164">
        <v>12.420999999999999</v>
      </c>
      <c r="T164">
        <v>2.1</v>
      </c>
      <c r="U164">
        <v>0.91900000000000004</v>
      </c>
    </row>
    <row r="165" spans="1:21" hidden="1" x14ac:dyDescent="0.3">
      <c r="A165">
        <v>164</v>
      </c>
      <c r="B165" t="s">
        <v>78</v>
      </c>
      <c r="C165" t="s">
        <v>14</v>
      </c>
      <c r="D165" s="8">
        <v>44776</v>
      </c>
      <c r="E165">
        <v>990.3</v>
      </c>
      <c r="F165">
        <v>1310.5</v>
      </c>
      <c r="G165">
        <v>320.20000000000005</v>
      </c>
      <c r="O165">
        <v>3.8730000000000002</v>
      </c>
      <c r="P165">
        <v>28.917999999999999</v>
      </c>
      <c r="Q165">
        <v>55.920999999999999</v>
      </c>
      <c r="R165">
        <v>0.438</v>
      </c>
      <c r="S165">
        <v>19.965</v>
      </c>
      <c r="T165">
        <v>4.2699999999999996</v>
      </c>
      <c r="U165">
        <v>3.7480000000000002</v>
      </c>
    </row>
    <row r="166" spans="1:21" hidden="1" x14ac:dyDescent="0.3">
      <c r="A166">
        <v>165</v>
      </c>
      <c r="B166" t="s">
        <v>78</v>
      </c>
      <c r="C166" t="s">
        <v>15</v>
      </c>
      <c r="D166" s="8">
        <v>44776</v>
      </c>
      <c r="E166">
        <v>990.7</v>
      </c>
      <c r="F166">
        <v>1161</v>
      </c>
      <c r="G166">
        <v>170.29999999999995</v>
      </c>
      <c r="O166">
        <v>1.427</v>
      </c>
      <c r="P166">
        <v>8.2439999999999998</v>
      </c>
      <c r="Q166">
        <v>37.42</v>
      </c>
      <c r="R166">
        <v>0.54500000000000004</v>
      </c>
      <c r="S166">
        <v>11.750999999999999</v>
      </c>
      <c r="T166">
        <v>1.595</v>
      </c>
      <c r="U166">
        <v>1.0940000000000001</v>
      </c>
    </row>
    <row r="167" spans="1:21" x14ac:dyDescent="0.3">
      <c r="A167">
        <v>166</v>
      </c>
      <c r="B167" t="s">
        <v>78</v>
      </c>
      <c r="C167" t="s">
        <v>17</v>
      </c>
      <c r="D167" s="8">
        <v>44776</v>
      </c>
      <c r="E167">
        <v>1011.7</v>
      </c>
      <c r="F167">
        <v>1300</v>
      </c>
      <c r="G167">
        <v>288.29999999999995</v>
      </c>
      <c r="Q167">
        <v>45.61</v>
      </c>
      <c r="R167">
        <v>47.243000000000002</v>
      </c>
      <c r="S167">
        <v>2.9260000000000002</v>
      </c>
      <c r="T167">
        <v>2.5000000000000001E-2</v>
      </c>
      <c r="U167">
        <v>1E-3</v>
      </c>
    </row>
    <row r="168" spans="1:21" hidden="1" x14ac:dyDescent="0.3">
      <c r="A168">
        <v>167</v>
      </c>
      <c r="B168" t="s">
        <v>79</v>
      </c>
      <c r="C168" t="s">
        <v>11</v>
      </c>
      <c r="D168" s="8">
        <v>44776</v>
      </c>
      <c r="E168">
        <v>998</v>
      </c>
      <c r="F168">
        <v>1183.2</v>
      </c>
      <c r="G168">
        <v>185.20000000000005</v>
      </c>
      <c r="O168">
        <v>2.7149999999999999</v>
      </c>
      <c r="P168">
        <v>11.98</v>
      </c>
      <c r="Q168">
        <v>40.953000000000003</v>
      </c>
      <c r="R168">
        <v>0.24</v>
      </c>
      <c r="S168">
        <v>10.515000000000001</v>
      </c>
      <c r="T168">
        <v>3.3780000000000001</v>
      </c>
      <c r="U168">
        <v>2.5329999999999999</v>
      </c>
    </row>
    <row r="169" spans="1:21" hidden="1" x14ac:dyDescent="0.3">
      <c r="A169">
        <v>168</v>
      </c>
      <c r="B169" t="s">
        <v>79</v>
      </c>
      <c r="C169" t="s">
        <v>12</v>
      </c>
      <c r="D169" s="8">
        <v>44776</v>
      </c>
      <c r="E169">
        <v>1011.9</v>
      </c>
      <c r="F169">
        <v>1131.2</v>
      </c>
      <c r="G169">
        <v>119.30000000000007</v>
      </c>
      <c r="O169">
        <v>0.754</v>
      </c>
      <c r="P169">
        <v>16.821000000000002</v>
      </c>
      <c r="Q169">
        <v>65.055999999999997</v>
      </c>
      <c r="R169">
        <v>0.47199999999999998</v>
      </c>
      <c r="S169">
        <v>29.263000000000002</v>
      </c>
      <c r="T169">
        <v>3.4940000000000002</v>
      </c>
      <c r="U169">
        <v>0.377</v>
      </c>
    </row>
    <row r="170" spans="1:21" hidden="1" x14ac:dyDescent="0.3">
      <c r="A170">
        <v>169</v>
      </c>
      <c r="B170" t="s">
        <v>79</v>
      </c>
      <c r="C170" t="s">
        <v>13</v>
      </c>
      <c r="D170" s="8">
        <v>44776</v>
      </c>
      <c r="E170">
        <v>1017.4</v>
      </c>
      <c r="F170">
        <v>1121.5999999999999</v>
      </c>
      <c r="G170">
        <v>104.19999999999993</v>
      </c>
      <c r="O170">
        <v>3.0209999999999999</v>
      </c>
      <c r="P170">
        <v>16.035</v>
      </c>
      <c r="Q170">
        <v>57.183999999999997</v>
      </c>
      <c r="R170">
        <v>0.39</v>
      </c>
      <c r="S170">
        <v>15.769</v>
      </c>
      <c r="T170">
        <v>4.2329999999999997</v>
      </c>
      <c r="U170">
        <v>2.5470000000000002</v>
      </c>
    </row>
    <row r="171" spans="1:21" hidden="1" x14ac:dyDescent="0.3">
      <c r="A171">
        <v>170</v>
      </c>
      <c r="B171" t="s">
        <v>79</v>
      </c>
      <c r="C171" t="s">
        <v>14</v>
      </c>
      <c r="D171" s="8">
        <v>44776</v>
      </c>
      <c r="E171">
        <v>1011.9</v>
      </c>
      <c r="F171">
        <v>1310.2</v>
      </c>
      <c r="G171">
        <v>298.30000000000007</v>
      </c>
      <c r="O171">
        <v>2.1379999999999999</v>
      </c>
      <c r="P171">
        <v>15.41</v>
      </c>
      <c r="Q171">
        <v>56.003999999999998</v>
      </c>
      <c r="R171">
        <v>0.34499999999999997</v>
      </c>
      <c r="S171">
        <v>16.637</v>
      </c>
      <c r="T171">
        <v>3.7959999999999998</v>
      </c>
      <c r="U171">
        <v>1.6879999999999999</v>
      </c>
    </row>
    <row r="172" spans="1:21" x14ac:dyDescent="0.3">
      <c r="A172">
        <v>171</v>
      </c>
      <c r="B172" t="s">
        <v>79</v>
      </c>
      <c r="C172" t="s">
        <v>17</v>
      </c>
      <c r="D172" s="8">
        <v>44776</v>
      </c>
      <c r="E172">
        <v>1007.5</v>
      </c>
      <c r="F172">
        <v>1334.5</v>
      </c>
      <c r="G172">
        <v>327</v>
      </c>
      <c r="Q172">
        <v>47.197000000000003</v>
      </c>
      <c r="R172">
        <v>85.192999999999998</v>
      </c>
      <c r="S172">
        <v>0.22600000000000001</v>
      </c>
      <c r="T172">
        <v>1.7999999999999999E-2</v>
      </c>
      <c r="U172">
        <v>1.0999999999999999E-2</v>
      </c>
    </row>
    <row r="173" spans="1:21" hidden="1" x14ac:dyDescent="0.3">
      <c r="A173">
        <v>172</v>
      </c>
      <c r="B173" t="s">
        <v>80</v>
      </c>
      <c r="C173" t="s">
        <v>11</v>
      </c>
      <c r="D173" s="8">
        <v>44776</v>
      </c>
      <c r="E173">
        <v>998.6</v>
      </c>
      <c r="F173">
        <v>1314.1</v>
      </c>
      <c r="G173">
        <v>315.49999999999989</v>
      </c>
      <c r="O173">
        <v>0.72599999999999998</v>
      </c>
      <c r="P173">
        <v>4.4740000000000002</v>
      </c>
      <c r="Q173">
        <v>30.542000000000002</v>
      </c>
      <c r="R173">
        <v>0.46400000000000002</v>
      </c>
      <c r="S173">
        <v>5.0229999999999997</v>
      </c>
      <c r="T173">
        <v>0.74099999999999999</v>
      </c>
      <c r="U173">
        <v>0.7</v>
      </c>
    </row>
    <row r="174" spans="1:21" hidden="1" x14ac:dyDescent="0.3">
      <c r="A174">
        <v>173</v>
      </c>
      <c r="B174" t="s">
        <v>80</v>
      </c>
      <c r="C174" t="s">
        <v>12</v>
      </c>
      <c r="D174" s="8">
        <v>44776</v>
      </c>
      <c r="E174">
        <v>998.7</v>
      </c>
      <c r="F174">
        <v>1280.0999999999999</v>
      </c>
      <c r="G174">
        <v>281.39999999999986</v>
      </c>
      <c r="O174">
        <v>0.79700000000000004</v>
      </c>
      <c r="P174">
        <v>12.579000000000001</v>
      </c>
      <c r="Q174">
        <v>58.826000000000001</v>
      </c>
      <c r="R174">
        <v>1.157</v>
      </c>
      <c r="S174">
        <v>20.574999999999999</v>
      </c>
      <c r="T174">
        <v>1.4950000000000001</v>
      </c>
      <c r="U174">
        <v>0.59199999999999997</v>
      </c>
    </row>
    <row r="175" spans="1:21" hidden="1" x14ac:dyDescent="0.3">
      <c r="A175">
        <v>174</v>
      </c>
      <c r="B175" t="s">
        <v>80</v>
      </c>
      <c r="C175" t="s">
        <v>13</v>
      </c>
      <c r="D175" s="8">
        <v>44776</v>
      </c>
      <c r="E175">
        <v>1016.1</v>
      </c>
      <c r="F175">
        <v>1469.2</v>
      </c>
      <c r="G175">
        <v>453.1</v>
      </c>
      <c r="O175">
        <v>0.40799999999999997</v>
      </c>
      <c r="P175">
        <v>22.975000000000001</v>
      </c>
      <c r="Q175">
        <v>78.174000000000007</v>
      </c>
      <c r="R175">
        <v>2.673</v>
      </c>
      <c r="S175">
        <v>12.255000000000001</v>
      </c>
      <c r="T175">
        <v>0.71299999999999997</v>
      </c>
      <c r="U175">
        <v>0.32200000000000001</v>
      </c>
    </row>
    <row r="176" spans="1:21" hidden="1" x14ac:dyDescent="0.3">
      <c r="A176">
        <v>175</v>
      </c>
      <c r="B176" t="s">
        <v>80</v>
      </c>
      <c r="C176" t="s">
        <v>14</v>
      </c>
      <c r="D176" s="8">
        <v>44776</v>
      </c>
      <c r="G176">
        <v>0</v>
      </c>
    </row>
    <row r="177" spans="1:21" hidden="1" x14ac:dyDescent="0.3">
      <c r="A177">
        <v>176</v>
      </c>
      <c r="B177" t="s">
        <v>80</v>
      </c>
      <c r="C177" t="s">
        <v>15</v>
      </c>
      <c r="D177" s="8">
        <v>44776</v>
      </c>
      <c r="E177">
        <v>1001.3</v>
      </c>
      <c r="F177">
        <v>1224.7</v>
      </c>
      <c r="G177">
        <v>223.40000000000009</v>
      </c>
      <c r="O177">
        <v>0.91400000000000003</v>
      </c>
      <c r="P177">
        <v>8.9770000000000003</v>
      </c>
      <c r="Q177">
        <v>39.972999999999999</v>
      </c>
      <c r="R177">
        <v>0.52500000000000002</v>
      </c>
      <c r="S177">
        <v>11.262</v>
      </c>
      <c r="T177">
        <v>1.4059999999999999</v>
      </c>
      <c r="U177">
        <v>0.76100000000000001</v>
      </c>
    </row>
    <row r="178" spans="1:21" x14ac:dyDescent="0.3">
      <c r="A178">
        <v>177</v>
      </c>
      <c r="B178" t="s">
        <v>80</v>
      </c>
      <c r="C178" t="s">
        <v>17</v>
      </c>
      <c r="D178" s="8">
        <v>44776</v>
      </c>
      <c r="E178">
        <v>1009.3</v>
      </c>
      <c r="F178">
        <v>1335.1</v>
      </c>
      <c r="G178">
        <v>325.79999999999995</v>
      </c>
      <c r="O178">
        <v>0.17799999999999999</v>
      </c>
      <c r="P178">
        <v>3.1070000000000002</v>
      </c>
      <c r="Q178">
        <v>69.525000000000006</v>
      </c>
      <c r="R178">
        <v>34.026000000000003</v>
      </c>
      <c r="S178">
        <v>9.2880000000000003</v>
      </c>
      <c r="T178">
        <v>6.5000000000000002E-2</v>
      </c>
      <c r="U178">
        <v>0.153</v>
      </c>
    </row>
    <row r="179" spans="1:21" hidden="1" x14ac:dyDescent="0.3">
      <c r="A179">
        <v>178</v>
      </c>
      <c r="B179" t="s">
        <v>79</v>
      </c>
      <c r="C179" t="s">
        <v>81</v>
      </c>
      <c r="D179" s="8">
        <v>44776</v>
      </c>
      <c r="E179">
        <v>972.3</v>
      </c>
      <c r="F179">
        <v>1568.5</v>
      </c>
      <c r="G179">
        <v>596.20000000000005</v>
      </c>
      <c r="H179" t="s">
        <v>19</v>
      </c>
      <c r="O179">
        <v>2.0299999999999998</v>
      </c>
      <c r="P179">
        <v>13.657</v>
      </c>
      <c r="Q179">
        <v>50.442</v>
      </c>
      <c r="R179">
        <v>0.38500000000000001</v>
      </c>
      <c r="S179">
        <v>15.106</v>
      </c>
      <c r="T179">
        <v>3.399</v>
      </c>
      <c r="U179">
        <v>1.6719999999999999</v>
      </c>
    </row>
    <row r="180" spans="1:21" hidden="1" x14ac:dyDescent="0.3">
      <c r="A180">
        <v>179</v>
      </c>
      <c r="B180" t="s">
        <v>78</v>
      </c>
      <c r="C180" t="s">
        <v>82</v>
      </c>
      <c r="D180" s="8">
        <v>44776</v>
      </c>
      <c r="E180">
        <v>980.2</v>
      </c>
      <c r="F180">
        <v>1725.1</v>
      </c>
      <c r="G180">
        <v>744.89999999999986</v>
      </c>
      <c r="H180" t="s">
        <v>19</v>
      </c>
      <c r="O180">
        <v>2.0750000000000002</v>
      </c>
      <c r="P180">
        <v>15.744999999999999</v>
      </c>
      <c r="Q180">
        <v>58.069000000000003</v>
      </c>
      <c r="R180">
        <v>1.0880000000000001</v>
      </c>
      <c r="S180">
        <v>20.437000000000001</v>
      </c>
      <c r="T180">
        <v>3.06</v>
      </c>
      <c r="U180">
        <v>1.7769999999999999</v>
      </c>
    </row>
    <row r="181" spans="1:21" hidden="1" x14ac:dyDescent="0.3">
      <c r="A181">
        <v>180</v>
      </c>
      <c r="B181" t="s">
        <v>80</v>
      </c>
      <c r="C181" t="s">
        <v>34</v>
      </c>
      <c r="D181" s="8">
        <v>44776</v>
      </c>
      <c r="E181">
        <v>954.7</v>
      </c>
      <c r="F181">
        <v>1606.1</v>
      </c>
      <c r="G181">
        <v>651.39999999999986</v>
      </c>
      <c r="H181" t="s">
        <v>19</v>
      </c>
      <c r="O181">
        <v>0.79900000000000004</v>
      </c>
      <c r="P181">
        <v>8.7799999999999994</v>
      </c>
      <c r="Q181">
        <v>38.067999999999998</v>
      </c>
      <c r="R181">
        <v>0.59399999999999997</v>
      </c>
      <c r="S181">
        <v>10.324</v>
      </c>
      <c r="T181">
        <v>1.24</v>
      </c>
      <c r="U181">
        <v>0.67200000000000004</v>
      </c>
    </row>
    <row r="182" spans="1:21" hidden="1" x14ac:dyDescent="0.3">
      <c r="A182" s="1" t="s">
        <v>54</v>
      </c>
      <c r="B182" s="1" t="s">
        <v>41</v>
      </c>
      <c r="C182" s="1" t="s">
        <v>49</v>
      </c>
      <c r="D182" s="1"/>
      <c r="E182" s="1">
        <v>987</v>
      </c>
      <c r="F182" s="1">
        <v>1036.5999999999999</v>
      </c>
      <c r="G182" s="1">
        <f t="shared" ref="G182:G192" si="4">F182-E182</f>
        <v>49.599999999999909</v>
      </c>
      <c r="H182" s="1" t="s">
        <v>19</v>
      </c>
      <c r="I182" s="1"/>
      <c r="J182" s="1"/>
      <c r="K182" s="1"/>
      <c r="L182" s="1"/>
      <c r="M182" s="1"/>
      <c r="N182" s="1"/>
      <c r="O182" s="1">
        <v>3.09</v>
      </c>
      <c r="P182" s="1">
        <v>15.907</v>
      </c>
      <c r="Q182" s="1">
        <v>51.853999999999999</v>
      </c>
      <c r="R182" s="1">
        <v>0.126</v>
      </c>
      <c r="S182" s="1">
        <v>13.188000000000001</v>
      </c>
      <c r="T182" s="1">
        <v>2.3450000000000002</v>
      </c>
      <c r="U182" s="1">
        <v>2.2549999999999999</v>
      </c>
    </row>
    <row r="183" spans="1:21" hidden="1" x14ac:dyDescent="0.3">
      <c r="A183" s="1" t="s">
        <v>55</v>
      </c>
      <c r="B183" s="1" t="s">
        <v>42</v>
      </c>
      <c r="C183" s="1" t="s">
        <v>49</v>
      </c>
      <c r="D183" s="1"/>
      <c r="E183" s="1">
        <v>1007.2</v>
      </c>
      <c r="F183" s="1">
        <v>1067.7</v>
      </c>
      <c r="G183" s="1">
        <f t="shared" si="4"/>
        <v>60.5</v>
      </c>
      <c r="H183" s="1" t="s">
        <v>19</v>
      </c>
      <c r="I183" s="1"/>
      <c r="J183" s="1"/>
      <c r="K183" s="1"/>
      <c r="L183" s="1"/>
      <c r="M183" s="1"/>
      <c r="N183" s="1"/>
      <c r="O183" s="1">
        <v>0.71499999999999997</v>
      </c>
      <c r="P183" s="1">
        <v>6.8209999999999997</v>
      </c>
      <c r="Q183" s="1">
        <v>20.722000000000001</v>
      </c>
      <c r="R183" s="1">
        <v>0.17799999999999999</v>
      </c>
      <c r="S183" s="1">
        <v>6.82</v>
      </c>
      <c r="T183" s="1">
        <v>0.57799999999999996</v>
      </c>
      <c r="U183" s="1">
        <v>0.42899999999999999</v>
      </c>
    </row>
    <row r="184" spans="1:21" hidden="1" x14ac:dyDescent="0.3">
      <c r="A184" s="1" t="s">
        <v>57</v>
      </c>
      <c r="B184" s="1" t="s">
        <v>43</v>
      </c>
      <c r="C184" s="1" t="s">
        <v>56</v>
      </c>
      <c r="D184" s="1"/>
      <c r="E184" s="1">
        <v>1008.8999999999999</v>
      </c>
      <c r="F184" s="1">
        <v>1066.8999999999999</v>
      </c>
      <c r="G184" s="1">
        <f t="shared" si="4"/>
        <v>58</v>
      </c>
      <c r="H184" s="1" t="s">
        <v>19</v>
      </c>
      <c r="I184" s="1"/>
      <c r="J184" s="1"/>
      <c r="K184" s="1"/>
      <c r="L184" s="1"/>
      <c r="M184" s="1"/>
      <c r="N184" s="1"/>
      <c r="O184" s="1">
        <v>0.87</v>
      </c>
      <c r="P184" s="1">
        <v>15.646000000000001</v>
      </c>
      <c r="Q184" s="1">
        <v>39.526000000000003</v>
      </c>
      <c r="R184" s="1">
        <v>0.36499999999999999</v>
      </c>
      <c r="S184" s="1">
        <v>12.532999999999999</v>
      </c>
      <c r="T184" s="1">
        <v>0.155</v>
      </c>
      <c r="U184" s="1">
        <v>0.40600000000000003</v>
      </c>
    </row>
    <row r="185" spans="1:21" hidden="1" x14ac:dyDescent="0.3">
      <c r="A185" s="1" t="s">
        <v>58</v>
      </c>
      <c r="B185" s="1" t="s">
        <v>44</v>
      </c>
      <c r="C185" s="1" t="s">
        <v>49</v>
      </c>
      <c r="D185" s="1"/>
      <c r="E185" s="1">
        <v>987.6</v>
      </c>
      <c r="F185" s="1">
        <v>1077.5</v>
      </c>
      <c r="G185" s="1">
        <f t="shared" si="4"/>
        <v>89.899999999999977</v>
      </c>
      <c r="H185" s="1" t="s">
        <v>19</v>
      </c>
      <c r="I185" s="1"/>
      <c r="J185" s="1"/>
      <c r="K185" s="1"/>
      <c r="L185" s="1"/>
      <c r="M185" s="1"/>
      <c r="N185" s="1"/>
      <c r="O185" s="1">
        <v>1.3720000000000001</v>
      </c>
      <c r="P185" s="1">
        <v>5.2089999999999996</v>
      </c>
      <c r="Q185" s="1">
        <v>11.616</v>
      </c>
      <c r="R185" s="1">
        <v>0.29399999999999998</v>
      </c>
      <c r="S185" s="1">
        <v>2.5419999999999998</v>
      </c>
      <c r="T185" s="1">
        <v>1.1339999999999999</v>
      </c>
      <c r="U185" s="1">
        <v>1.1839999999999999</v>
      </c>
    </row>
    <row r="186" spans="1:21" hidden="1" x14ac:dyDescent="0.3">
      <c r="A186" s="1" t="s">
        <v>59</v>
      </c>
      <c r="B186" s="1" t="s">
        <v>45</v>
      </c>
      <c r="C186" s="1" t="s">
        <v>49</v>
      </c>
      <c r="D186" s="1"/>
      <c r="E186" s="1">
        <v>1000.1</v>
      </c>
      <c r="F186" s="1">
        <v>1048.4000000000001</v>
      </c>
      <c r="G186" s="1">
        <f t="shared" si="4"/>
        <v>48.300000000000068</v>
      </c>
      <c r="H186" s="1" t="s">
        <v>19</v>
      </c>
      <c r="I186" s="1"/>
      <c r="J186" s="1"/>
      <c r="K186" s="1"/>
      <c r="L186" s="1"/>
      <c r="M186" s="1"/>
      <c r="N186" s="1"/>
      <c r="O186" s="4">
        <v>1.0349999999999999</v>
      </c>
      <c r="P186" s="4">
        <v>2.3450000000000002</v>
      </c>
      <c r="Q186" s="4">
        <v>10.683999999999999</v>
      </c>
      <c r="R186" s="4">
        <v>0.13200000000000001</v>
      </c>
      <c r="S186" s="4">
        <v>4.3710000000000004</v>
      </c>
      <c r="T186" s="4">
        <v>0.79100000000000004</v>
      </c>
      <c r="U186" s="4">
        <v>0.92800000000000005</v>
      </c>
    </row>
    <row r="187" spans="1:21" hidden="1" x14ac:dyDescent="0.3">
      <c r="A187" s="1" t="s">
        <v>48</v>
      </c>
      <c r="B187" s="1" t="s">
        <v>36</v>
      </c>
      <c r="C187" s="1" t="s">
        <v>49</v>
      </c>
      <c r="D187" s="1"/>
      <c r="E187" s="1">
        <v>1004.4</v>
      </c>
      <c r="F187" s="1">
        <v>1172.4000000000001</v>
      </c>
      <c r="G187" s="1">
        <f t="shared" si="4"/>
        <v>168.00000000000011</v>
      </c>
      <c r="H187" s="1" t="s">
        <v>19</v>
      </c>
      <c r="I187" s="1"/>
      <c r="J187" s="1"/>
      <c r="K187" s="1"/>
      <c r="L187" s="1"/>
      <c r="M187" s="1"/>
      <c r="N187" s="1"/>
      <c r="O187" s="3">
        <v>0.76</v>
      </c>
      <c r="P187" s="3">
        <v>10.926</v>
      </c>
      <c r="Q187" s="3">
        <v>38.427</v>
      </c>
      <c r="R187" s="3">
        <v>0.60099999999999998</v>
      </c>
      <c r="S187" s="3">
        <v>11.958</v>
      </c>
      <c r="T187" s="3">
        <v>2.0019999999999998</v>
      </c>
      <c r="U187" s="3">
        <v>0.67800000000000005</v>
      </c>
    </row>
    <row r="188" spans="1:21" hidden="1" x14ac:dyDescent="0.3">
      <c r="A188" s="1" t="s">
        <v>47</v>
      </c>
      <c r="B188" s="1" t="s">
        <v>35</v>
      </c>
      <c r="C188" s="1" t="s">
        <v>49</v>
      </c>
      <c r="D188" s="1"/>
      <c r="E188" s="1">
        <v>1012.3</v>
      </c>
      <c r="F188" s="1">
        <v>1127.5999999999999</v>
      </c>
      <c r="G188" s="1">
        <f t="shared" si="4"/>
        <v>115.29999999999995</v>
      </c>
      <c r="H188" s="1" t="s">
        <v>19</v>
      </c>
      <c r="I188" s="1"/>
      <c r="J188" s="1"/>
      <c r="K188" s="1"/>
      <c r="L188" s="1"/>
      <c r="M188" s="1"/>
      <c r="N188" s="1"/>
      <c r="O188" s="3">
        <v>1.032</v>
      </c>
      <c r="P188" s="3">
        <v>14.14</v>
      </c>
      <c r="Q188" s="3">
        <v>60.734999999999999</v>
      </c>
      <c r="R188" s="3">
        <v>0.30399999999999999</v>
      </c>
      <c r="S188" s="3">
        <v>15.462</v>
      </c>
      <c r="T188" s="3">
        <v>1.599</v>
      </c>
      <c r="U188" s="3">
        <v>0.66500000000000004</v>
      </c>
    </row>
    <row r="189" spans="1:21" hidden="1" x14ac:dyDescent="0.3">
      <c r="A189" s="1" t="s">
        <v>46</v>
      </c>
      <c r="B189" s="1" t="s">
        <v>37</v>
      </c>
      <c r="C189" s="1" t="s">
        <v>49</v>
      </c>
      <c r="D189" s="1"/>
      <c r="E189" s="1">
        <v>1019.9</v>
      </c>
      <c r="F189" s="1">
        <v>1093</v>
      </c>
      <c r="G189" s="1">
        <f t="shared" si="4"/>
        <v>73.100000000000023</v>
      </c>
      <c r="H189" s="1" t="s">
        <v>19</v>
      </c>
      <c r="I189" s="1"/>
      <c r="J189" s="1"/>
      <c r="K189" s="1"/>
      <c r="L189" s="1"/>
      <c r="M189" s="1"/>
      <c r="N189" s="1"/>
      <c r="O189" s="3">
        <v>0.52100000000000002</v>
      </c>
      <c r="P189" s="3">
        <v>13.315</v>
      </c>
      <c r="Q189" s="3">
        <v>50.042999999999999</v>
      </c>
      <c r="R189" s="3">
        <v>0.85</v>
      </c>
      <c r="S189" s="3">
        <v>29.788</v>
      </c>
      <c r="T189" s="3">
        <v>2.2799999999999998</v>
      </c>
      <c r="U189" s="3">
        <v>0.36799999999999999</v>
      </c>
    </row>
    <row r="190" spans="1:21" hidden="1" x14ac:dyDescent="0.3">
      <c r="A190" s="1" t="s">
        <v>51</v>
      </c>
      <c r="B190" s="1" t="s">
        <v>38</v>
      </c>
      <c r="C190" s="1" t="s">
        <v>49</v>
      </c>
      <c r="D190" s="1"/>
      <c r="E190" s="1">
        <v>1012.4</v>
      </c>
      <c r="F190" s="1">
        <v>1067.1999999999998</v>
      </c>
      <c r="G190" s="1">
        <f t="shared" si="4"/>
        <v>54.799999999999841</v>
      </c>
      <c r="H190" s="1" t="s">
        <v>19</v>
      </c>
      <c r="I190" s="1"/>
      <c r="J190" s="1"/>
      <c r="K190" s="1"/>
      <c r="L190" s="1"/>
      <c r="M190" s="1"/>
      <c r="N190" s="1"/>
      <c r="O190" s="3">
        <v>0.92300000000000004</v>
      </c>
      <c r="P190" s="3">
        <v>5.9889999999999999</v>
      </c>
      <c r="Q190" s="3">
        <v>70.739000000000004</v>
      </c>
      <c r="R190" s="3">
        <v>0.19</v>
      </c>
      <c r="S190" s="3">
        <v>8.1820000000000004</v>
      </c>
      <c r="T190" s="3">
        <v>0.85199999999999998</v>
      </c>
      <c r="U190" s="3">
        <v>0.65300000000000002</v>
      </c>
    </row>
    <row r="191" spans="1:21" hidden="1" x14ac:dyDescent="0.3">
      <c r="A191" s="1" t="s">
        <v>52</v>
      </c>
      <c r="B191" s="1" t="s">
        <v>39</v>
      </c>
      <c r="C191" s="1" t="s">
        <v>49</v>
      </c>
      <c r="D191" s="1"/>
      <c r="E191" s="1">
        <v>997.4</v>
      </c>
      <c r="F191" s="1">
        <v>1078.4000000000001</v>
      </c>
      <c r="G191" s="1">
        <f t="shared" si="4"/>
        <v>81.000000000000114</v>
      </c>
      <c r="H191" s="1" t="s">
        <v>19</v>
      </c>
      <c r="I191" s="1"/>
      <c r="J191" s="1"/>
      <c r="K191" s="1"/>
      <c r="L191" s="1"/>
      <c r="M191" s="1"/>
      <c r="N191" s="1"/>
      <c r="O191" s="3">
        <v>0.98899999999999999</v>
      </c>
      <c r="P191" s="3">
        <v>3.7170000000000001</v>
      </c>
      <c r="Q191" s="3">
        <v>14.364000000000001</v>
      </c>
      <c r="R191" s="3">
        <v>1.26</v>
      </c>
      <c r="S191" s="3">
        <v>4.9649999999999999</v>
      </c>
      <c r="T191" s="3">
        <v>0.872</v>
      </c>
      <c r="U191" s="3">
        <v>0.997</v>
      </c>
    </row>
    <row r="192" spans="1:21" hidden="1" x14ac:dyDescent="0.3">
      <c r="A192" s="1" t="s">
        <v>53</v>
      </c>
      <c r="B192" s="1" t="s">
        <v>40</v>
      </c>
      <c r="C192" s="1" t="s">
        <v>49</v>
      </c>
      <c r="D192" s="1"/>
      <c r="E192" s="1">
        <v>984</v>
      </c>
      <c r="F192" s="1">
        <v>1085.3</v>
      </c>
      <c r="G192" s="1">
        <f t="shared" si="4"/>
        <v>101.29999999999995</v>
      </c>
      <c r="H192" s="1" t="s">
        <v>19</v>
      </c>
      <c r="I192" s="1"/>
      <c r="J192" s="1"/>
      <c r="K192" s="1"/>
      <c r="L192" s="1"/>
      <c r="M192" s="1"/>
      <c r="N192" s="1"/>
      <c r="O192" s="3">
        <v>1.113</v>
      </c>
      <c r="P192" s="3">
        <v>5.4619999999999997</v>
      </c>
      <c r="Q192" s="3">
        <v>22.47</v>
      </c>
      <c r="R192" s="3">
        <v>0.19900000000000001</v>
      </c>
      <c r="S192" s="3">
        <v>8.9659999999999993</v>
      </c>
      <c r="T192" s="3">
        <v>1.0629999999999999</v>
      </c>
      <c r="U192" s="3">
        <v>1.1080000000000001</v>
      </c>
    </row>
  </sheetData>
  <autoFilter ref="A1:U192" xr:uid="{00000000-0001-0000-0000-000000000000}">
    <filterColumn colId="2">
      <filters>
        <filter val="SF4"/>
        <filter val="SF5"/>
      </filters>
    </filterColumn>
    <sortState xmlns:xlrd2="http://schemas.microsoft.com/office/spreadsheetml/2017/richdata2" ref="A7:U178">
      <sortCondition ref="C1:C192"/>
    </sortState>
  </autoFilter>
  <sortState xmlns:xlrd2="http://schemas.microsoft.com/office/spreadsheetml/2017/richdata2" ref="B2:H242">
    <sortCondition ref="B2:B242"/>
  </sortState>
  <phoneticPr fontId="18" alignment="center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Kennedy</dc:creator>
  <cp:keywords/>
  <dc:description/>
  <cp:lastModifiedBy>Kate Kennedy</cp:lastModifiedBy>
  <cp:revision/>
  <dcterms:created xsi:type="dcterms:W3CDTF">2021-11-29T15:01:32Z</dcterms:created>
  <dcterms:modified xsi:type="dcterms:W3CDTF">2022-11-16T01:10:46Z</dcterms:modified>
  <cp:category/>
  <cp:contentStatus/>
</cp:coreProperties>
</file>