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960" yWindow="1100" windowWidth="22460" windowHeight="22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0" i="1"/>
  <c r="H40" i="1"/>
  <c r="I4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F40" i="1"/>
  <c r="D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8" i="1"/>
  <c r="F3" i="1"/>
  <c r="F4" i="1"/>
  <c r="F5" i="1"/>
  <c r="F7" i="1"/>
  <c r="F9" i="1"/>
  <c r="F2" i="1"/>
</calcChain>
</file>

<file path=xl/sharedStrings.xml><?xml version="1.0" encoding="utf-8"?>
<sst xmlns="http://schemas.openxmlformats.org/spreadsheetml/2006/main" count="51" uniqueCount="49">
  <si>
    <t>Component</t>
    <phoneticPr fontId="2"/>
  </si>
  <si>
    <t>Task</t>
    <phoneticPr fontId="2"/>
  </si>
  <si>
    <t>plug-in development, verbatim text entry only</t>
    <phoneticPr fontId="2"/>
  </si>
  <si>
    <t>pe/core</t>
    <phoneticPr fontId="2"/>
  </si>
  <si>
    <t>pe/EclipsePE</t>
    <phoneticPr fontId="2"/>
  </si>
  <si>
    <t>pe/EclipsePE</t>
    <phoneticPr fontId="2"/>
  </si>
  <si>
    <t>SDL video/audio/input, OpenGL linked and tested, project in github</t>
    <phoneticPr fontId="2"/>
  </si>
  <si>
    <t>game/video</t>
    <phoneticPr fontId="2"/>
  </si>
  <si>
    <t>Units</t>
    <phoneticPr fontId="2"/>
  </si>
  <si>
    <t>Vel</t>
    <phoneticPr fontId="2"/>
  </si>
  <si>
    <t>Real Vel</t>
    <phoneticPr fontId="2"/>
  </si>
  <si>
    <t>Est Hr</t>
    <phoneticPr fontId="2"/>
  </si>
  <si>
    <t>Real Hr</t>
    <phoneticPr fontId="2"/>
  </si>
  <si>
    <t>game/video</t>
    <phoneticPr fontId="2"/>
  </si>
  <si>
    <t>game/video</t>
    <phoneticPr fontId="2"/>
  </si>
  <si>
    <t>Resource loader:  textures.  PNG/procedural support.</t>
    <phoneticPr fontId="2"/>
  </si>
  <si>
    <t>game/audio</t>
    <phoneticPr fontId="2"/>
  </si>
  <si>
    <t>game/core</t>
    <phoneticPr fontId="2"/>
  </si>
  <si>
    <t>process text into code (RPC -&gt; Ruby), source type detection</t>
    <phoneticPr fontId="2"/>
  </si>
  <si>
    <t>Post-integration editor test/debug/refine until usable</t>
    <phoneticPr fontId="2"/>
  </si>
  <si>
    <t>pe/core, EclipsePE</t>
    <phoneticPr fontId="2"/>
  </si>
  <si>
    <t>pe/EclipsePE</t>
    <phoneticPr fontId="2"/>
  </si>
  <si>
    <t>Resource loader:  drawables.  All procedural.  Test by real drawing.</t>
    <phoneticPr fontId="2"/>
  </si>
  <si>
    <t>Smart identifiers using Eclipse's parse tree, C++ only</t>
    <phoneticPr fontId="2"/>
  </si>
  <si>
    <t>C++/Java support</t>
    <phoneticPr fontId="2"/>
  </si>
  <si>
    <t>Camera/Scene/Timer/Mainloop set.</t>
    <phoneticPr fontId="2"/>
  </si>
  <si>
    <t>World model and debug display (no delta, no Actors)</t>
    <phoneticPr fontId="2"/>
  </si>
  <si>
    <t>World delta,  Actors and Actions, delta tied to framerate</t>
    <phoneticPr fontId="2"/>
  </si>
  <si>
    <t>Detach physics from framerate, multi-thread, 24fps, interpolate</t>
    <phoneticPr fontId="2"/>
  </si>
  <si>
    <t>Compl</t>
    <phoneticPr fontId="2"/>
  </si>
  <si>
    <t>game/model</t>
    <phoneticPr fontId="2"/>
  </si>
  <si>
    <t>Resource loader:  sounds.  WAV/procedural support.</t>
    <phoneticPr fontId="2"/>
  </si>
  <si>
    <t>game/model</t>
    <phoneticPr fontId="2"/>
  </si>
  <si>
    <t>Iter</t>
    <phoneticPr fontId="2"/>
  </si>
  <si>
    <t>game/video, game/model</t>
    <phoneticPr fontId="2"/>
  </si>
  <si>
    <t>Integrate, test, debug, document.  Playable physics milestone.</t>
    <phoneticPr fontId="2"/>
  </si>
  <si>
    <t>game/video, game/model</t>
    <phoneticPr fontId="2"/>
  </si>
  <si>
    <t>game/video, game/model</t>
    <phoneticPr fontId="2"/>
  </si>
  <si>
    <t>Cache groups of statics as single Drawables</t>
    <phoneticPr fontId="2"/>
  </si>
  <si>
    <t>Lighting and light actors, background tiles only</t>
    <phoneticPr fontId="2"/>
  </si>
  <si>
    <t>Visual model.  BG/FG/FFG (layers).  Display this instead.</t>
    <phoneticPr fontId="2"/>
  </si>
  <si>
    <t>game/video</t>
    <phoneticPr fontId="2"/>
  </si>
  <si>
    <t>Animation of actors, sprite sheet approach</t>
    <phoneticPr fontId="2"/>
  </si>
  <si>
    <t>CplUnits</t>
    <phoneticPr fontId="2"/>
  </si>
  <si>
    <t>units</t>
    <phoneticPr fontId="2"/>
  </si>
  <si>
    <t>est. hours</t>
    <phoneticPr fontId="2"/>
  </si>
  <si>
    <t>real vel</t>
    <phoneticPr fontId="2"/>
  </si>
  <si>
    <t>real units</t>
    <phoneticPr fontId="2"/>
  </si>
  <si>
    <t>hours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</si>
</sst>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);[Red]\(0.00\)"/>
  </numFmts>
  <fonts count="12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Gill Sans"/>
    </font>
    <font>
      <sz val="6"/>
      <name val="ＭＳ Ｐゴシック"/>
      <family val="2"/>
      <charset val="128"/>
      <scheme val="minor"/>
    </font>
    <font>
      <b/>
      <sz val="12"/>
      <color theme="1"/>
      <name val="Gill Sans"/>
    </font>
    <font>
      <b/>
      <sz val="10"/>
      <color theme="1"/>
      <name val="Gill Sans"/>
    </font>
    <font>
      <sz val="10"/>
      <color theme="1"/>
      <name val="Gill Sans"/>
    </font>
    <font>
      <b/>
      <i/>
      <sz val="10"/>
      <color theme="1"/>
      <name val="Gill Sans"/>
    </font>
    <font>
      <i/>
      <sz val="12"/>
      <color theme="1"/>
      <name val="Gill Sans"/>
    </font>
    <font>
      <i/>
      <sz val="10"/>
      <color theme="1"/>
      <name val="Gill Sans"/>
    </font>
    <font>
      <b/>
      <i/>
      <sz val="12"/>
      <color theme="1"/>
      <name val="Gill Sans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wrapText="1"/>
    </xf>
    <xf numFmtId="177" fontId="1" fillId="0" borderId="0" xfId="0" applyNumberFormat="1" applyFont="1"/>
    <xf numFmtId="0" fontId="4" fillId="0" borderId="0" xfId="0" applyFont="1" applyAlignment="1">
      <alignment horizontal="left" wrapText="1"/>
    </xf>
    <xf numFmtId="176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77" fontId="3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76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6" zoomScale="150" zoomScaleNormal="150" zoomScalePageLayoutView="150" workbookViewId="0">
      <selection activeCell="B29" sqref="B29"/>
    </sheetView>
  </sheetViews>
  <sheetFormatPr baseColWidth="10" defaultRowHeight="15" x14ac:dyDescent="0"/>
  <cols>
    <col min="1" max="1" width="5.1640625" style="20" customWidth="1"/>
    <col min="2" max="2" width="18.5" style="21" customWidth="1"/>
    <col min="3" max="3" width="55.33203125" style="3" customWidth="1"/>
    <col min="4" max="4" width="7.6640625" style="2" customWidth="1"/>
    <col min="5" max="5" width="6.83203125" style="4" customWidth="1"/>
    <col min="6" max="6" width="8.6640625" style="11" customWidth="1"/>
    <col min="7" max="7" width="7.83203125" style="14" customWidth="1"/>
    <col min="8" max="8" width="8.6640625" style="10" customWidth="1"/>
    <col min="9" max="9" width="10.83203125" style="15"/>
    <col min="10" max="10" width="10.83203125" style="18"/>
    <col min="11" max="16384" width="10.83203125" style="1"/>
  </cols>
  <sheetData>
    <row r="1" spans="1:10" s="8" customFormat="1" ht="17" customHeight="1">
      <c r="A1" s="19" t="s">
        <v>33</v>
      </c>
      <c r="B1" s="9" t="s">
        <v>0</v>
      </c>
      <c r="C1" s="5" t="s">
        <v>1</v>
      </c>
      <c r="D1" s="6" t="s">
        <v>8</v>
      </c>
      <c r="E1" s="7" t="s">
        <v>9</v>
      </c>
      <c r="F1" s="12" t="s">
        <v>11</v>
      </c>
      <c r="G1" s="13" t="s">
        <v>29</v>
      </c>
      <c r="H1" s="17" t="s">
        <v>12</v>
      </c>
      <c r="I1" s="16" t="s">
        <v>10</v>
      </c>
      <c r="J1" s="17" t="s">
        <v>43</v>
      </c>
    </row>
    <row r="2" spans="1:10">
      <c r="A2" s="20">
        <v>1</v>
      </c>
      <c r="B2" s="21" t="s">
        <v>21</v>
      </c>
      <c r="C2" s="3" t="s">
        <v>2</v>
      </c>
      <c r="D2" s="2">
        <v>7</v>
      </c>
      <c r="E2" s="4">
        <v>0.65</v>
      </c>
      <c r="F2" s="11">
        <f>D2/E2</f>
        <v>10.769230769230768</v>
      </c>
      <c r="G2" s="14">
        <v>0.5</v>
      </c>
      <c r="H2" s="10">
        <v>4</v>
      </c>
      <c r="I2" s="15">
        <f>IF(H2&gt;0,D2/(H2/G2),"DNK")</f>
        <v>0.875</v>
      </c>
      <c r="J2" s="18">
        <f>G2*D2</f>
        <v>3.5</v>
      </c>
    </row>
    <row r="3" spans="1:10">
      <c r="A3" s="20">
        <v>1</v>
      </c>
      <c r="B3" s="21" t="s">
        <v>4</v>
      </c>
      <c r="C3" s="3" t="s">
        <v>18</v>
      </c>
      <c r="D3" s="2">
        <v>5</v>
      </c>
      <c r="E3" s="4">
        <v>0.7</v>
      </c>
      <c r="F3" s="11">
        <f t="shared" ref="F3:F10" si="0">D3/E3</f>
        <v>7.1428571428571432</v>
      </c>
      <c r="G3" s="14">
        <v>0.2</v>
      </c>
      <c r="H3" s="10">
        <v>2</v>
      </c>
      <c r="I3" s="15">
        <f t="shared" ref="I3:I38" si="1">IF(H3&gt;0,D3/(H3/G3),"DNK")</f>
        <v>0.5</v>
      </c>
      <c r="J3" s="18">
        <f t="shared" ref="J3:J38" si="2">G3*D3</f>
        <v>1</v>
      </c>
    </row>
    <row r="4" spans="1:10">
      <c r="A4" s="20">
        <v>1</v>
      </c>
      <c r="B4" s="21" t="s">
        <v>3</v>
      </c>
      <c r="C4" s="3" t="s">
        <v>24</v>
      </c>
      <c r="D4" s="2">
        <v>8</v>
      </c>
      <c r="E4" s="4">
        <v>0.78</v>
      </c>
      <c r="F4" s="11">
        <f t="shared" si="0"/>
        <v>10.256410256410255</v>
      </c>
      <c r="G4" s="14">
        <v>0</v>
      </c>
      <c r="H4" s="10">
        <v>0</v>
      </c>
      <c r="I4" s="15" t="str">
        <f t="shared" si="1"/>
        <v>DNK</v>
      </c>
      <c r="J4" s="18">
        <f t="shared" si="2"/>
        <v>0</v>
      </c>
    </row>
    <row r="5" spans="1:10">
      <c r="A5" s="20">
        <v>1</v>
      </c>
      <c r="B5" s="21" t="s">
        <v>5</v>
      </c>
      <c r="C5" s="3" t="s">
        <v>19</v>
      </c>
      <c r="D5" s="2">
        <v>11</v>
      </c>
      <c r="E5" s="4">
        <v>0.72</v>
      </c>
      <c r="F5" s="11">
        <f t="shared" si="0"/>
        <v>15.277777777777779</v>
      </c>
      <c r="G5" s="14">
        <v>0</v>
      </c>
      <c r="H5" s="10">
        <v>0</v>
      </c>
      <c r="I5" s="15" t="str">
        <f t="shared" si="1"/>
        <v>DNK</v>
      </c>
      <c r="J5" s="18">
        <f t="shared" si="2"/>
        <v>0</v>
      </c>
    </row>
    <row r="6" spans="1:10">
      <c r="A6" s="20">
        <v>1</v>
      </c>
      <c r="B6" s="21" t="s">
        <v>20</v>
      </c>
      <c r="C6" s="3" t="s">
        <v>23</v>
      </c>
      <c r="D6" s="2">
        <v>12</v>
      </c>
      <c r="E6" s="4">
        <v>0.65</v>
      </c>
      <c r="F6" s="11">
        <f t="shared" ref="F6" si="3">D6/E6</f>
        <v>18.46153846153846</v>
      </c>
      <c r="G6" s="14">
        <v>0</v>
      </c>
      <c r="H6" s="10">
        <v>0</v>
      </c>
      <c r="I6" s="15" t="str">
        <f t="shared" si="1"/>
        <v>DNK</v>
      </c>
      <c r="J6" s="18">
        <f t="shared" si="2"/>
        <v>0</v>
      </c>
    </row>
    <row r="7" spans="1:10">
      <c r="A7" s="20">
        <v>2</v>
      </c>
      <c r="B7" s="21" t="s">
        <v>17</v>
      </c>
      <c r="C7" s="3" t="s">
        <v>6</v>
      </c>
      <c r="D7" s="2">
        <v>5</v>
      </c>
      <c r="E7" s="4">
        <v>0.7</v>
      </c>
      <c r="F7" s="11">
        <f t="shared" si="0"/>
        <v>7.1428571428571432</v>
      </c>
      <c r="G7" s="14">
        <v>0</v>
      </c>
      <c r="H7" s="10">
        <v>0</v>
      </c>
      <c r="I7" s="15" t="str">
        <f t="shared" si="1"/>
        <v>DNK</v>
      </c>
      <c r="J7" s="18">
        <f t="shared" si="2"/>
        <v>0</v>
      </c>
    </row>
    <row r="8" spans="1:10">
      <c r="A8" s="20">
        <v>2</v>
      </c>
      <c r="B8" s="21" t="s">
        <v>14</v>
      </c>
      <c r="C8" s="3" t="s">
        <v>15</v>
      </c>
      <c r="D8" s="2">
        <v>6</v>
      </c>
      <c r="E8" s="4">
        <v>0.68</v>
      </c>
      <c r="F8" s="11">
        <f t="shared" ref="F8" si="4">D8/E8</f>
        <v>8.8235294117647047</v>
      </c>
      <c r="G8" s="14">
        <v>0</v>
      </c>
      <c r="H8" s="10">
        <v>0</v>
      </c>
      <c r="I8" s="15" t="str">
        <f t="shared" si="1"/>
        <v>DNK</v>
      </c>
      <c r="J8" s="18">
        <f t="shared" si="2"/>
        <v>0</v>
      </c>
    </row>
    <row r="9" spans="1:10">
      <c r="A9" s="20">
        <v>2</v>
      </c>
      <c r="B9" s="21" t="s">
        <v>16</v>
      </c>
      <c r="C9" s="3" t="s">
        <v>31</v>
      </c>
      <c r="D9" s="2">
        <v>4</v>
      </c>
      <c r="E9" s="4">
        <v>0.72</v>
      </c>
      <c r="F9" s="11">
        <f t="shared" si="0"/>
        <v>5.5555555555555554</v>
      </c>
      <c r="G9" s="14">
        <v>0</v>
      </c>
      <c r="H9" s="10">
        <v>0</v>
      </c>
      <c r="I9" s="15" t="str">
        <f t="shared" si="1"/>
        <v>DNK</v>
      </c>
      <c r="J9" s="18">
        <f t="shared" si="2"/>
        <v>0</v>
      </c>
    </row>
    <row r="10" spans="1:10">
      <c r="A10" s="20">
        <v>2</v>
      </c>
      <c r="B10" s="21" t="s">
        <v>13</v>
      </c>
      <c r="C10" s="3" t="s">
        <v>22</v>
      </c>
      <c r="D10" s="2">
        <v>9</v>
      </c>
      <c r="E10" s="4">
        <v>0.67</v>
      </c>
      <c r="F10" s="11">
        <f t="shared" si="0"/>
        <v>13.432835820895521</v>
      </c>
      <c r="G10" s="14">
        <v>0</v>
      </c>
      <c r="H10" s="10">
        <v>0</v>
      </c>
      <c r="I10" s="15" t="str">
        <f t="shared" si="1"/>
        <v>DNK</v>
      </c>
      <c r="J10" s="18">
        <f t="shared" si="2"/>
        <v>0</v>
      </c>
    </row>
    <row r="11" spans="1:10">
      <c r="A11" s="20">
        <v>2</v>
      </c>
      <c r="B11" s="21" t="s">
        <v>7</v>
      </c>
      <c r="C11" s="3" t="s">
        <v>25</v>
      </c>
      <c r="D11" s="2">
        <v>11</v>
      </c>
      <c r="E11" s="4">
        <v>0.71</v>
      </c>
      <c r="F11" s="11">
        <f t="shared" ref="F11:F38" si="5">D11/E11</f>
        <v>15.492957746478874</v>
      </c>
      <c r="G11" s="14">
        <v>0</v>
      </c>
      <c r="H11" s="10">
        <v>0</v>
      </c>
      <c r="I11" s="15" t="str">
        <f t="shared" si="1"/>
        <v>DNK</v>
      </c>
      <c r="J11" s="18">
        <f t="shared" si="2"/>
        <v>0</v>
      </c>
    </row>
    <row r="12" spans="1:10">
      <c r="A12" s="20">
        <v>2</v>
      </c>
      <c r="B12" s="21" t="s">
        <v>30</v>
      </c>
      <c r="C12" s="3" t="s">
        <v>26</v>
      </c>
      <c r="D12" s="2">
        <v>10</v>
      </c>
      <c r="E12" s="4">
        <v>0.75</v>
      </c>
      <c r="F12" s="11">
        <f t="shared" si="5"/>
        <v>13.333333333333334</v>
      </c>
      <c r="G12" s="14">
        <v>0</v>
      </c>
      <c r="H12" s="10">
        <v>0</v>
      </c>
      <c r="I12" s="15" t="str">
        <f t="shared" si="1"/>
        <v>DNK</v>
      </c>
      <c r="J12" s="18">
        <f t="shared" si="2"/>
        <v>0</v>
      </c>
    </row>
    <row r="13" spans="1:10">
      <c r="A13" s="20">
        <v>2</v>
      </c>
      <c r="B13" s="21" t="s">
        <v>30</v>
      </c>
      <c r="C13" s="3" t="s">
        <v>27</v>
      </c>
      <c r="D13" s="2">
        <v>9</v>
      </c>
      <c r="E13" s="4">
        <v>0.73</v>
      </c>
      <c r="F13" s="11">
        <f t="shared" si="5"/>
        <v>12.328767123287671</v>
      </c>
      <c r="G13" s="14">
        <v>0</v>
      </c>
      <c r="H13" s="10">
        <v>0</v>
      </c>
      <c r="I13" s="15" t="str">
        <f t="shared" si="1"/>
        <v>DNK</v>
      </c>
      <c r="J13" s="18">
        <f t="shared" si="2"/>
        <v>0</v>
      </c>
    </row>
    <row r="14" spans="1:10">
      <c r="A14" s="20">
        <v>2</v>
      </c>
      <c r="B14" s="21" t="s">
        <v>30</v>
      </c>
      <c r="C14" s="3" t="s">
        <v>28</v>
      </c>
      <c r="D14" s="2">
        <v>7</v>
      </c>
      <c r="E14" s="4">
        <v>0.65</v>
      </c>
      <c r="F14" s="11">
        <f t="shared" si="5"/>
        <v>10.769230769230768</v>
      </c>
      <c r="G14" s="14">
        <v>0</v>
      </c>
      <c r="H14" s="10">
        <v>0</v>
      </c>
      <c r="I14" s="15" t="str">
        <f t="shared" si="1"/>
        <v>DNK</v>
      </c>
      <c r="J14" s="18">
        <f t="shared" si="2"/>
        <v>0</v>
      </c>
    </row>
    <row r="15" spans="1:10">
      <c r="A15" s="20">
        <v>2</v>
      </c>
      <c r="B15" s="21" t="s">
        <v>32</v>
      </c>
      <c r="C15" s="3" t="s">
        <v>35</v>
      </c>
      <c r="D15" s="2">
        <v>10</v>
      </c>
      <c r="E15" s="4">
        <v>0.72</v>
      </c>
      <c r="F15" s="11">
        <f t="shared" si="5"/>
        <v>13.888888888888889</v>
      </c>
      <c r="G15" s="14">
        <v>0</v>
      </c>
      <c r="H15" s="10">
        <v>0</v>
      </c>
      <c r="I15" s="15" t="str">
        <f t="shared" si="1"/>
        <v>DNK</v>
      </c>
      <c r="J15" s="18">
        <f t="shared" si="2"/>
        <v>0</v>
      </c>
    </row>
    <row r="16" spans="1:10">
      <c r="A16" s="20">
        <v>3</v>
      </c>
      <c r="B16" s="21" t="s">
        <v>34</v>
      </c>
      <c r="C16" s="3" t="s">
        <v>40</v>
      </c>
      <c r="D16" s="2">
        <v>8</v>
      </c>
      <c r="E16" s="4">
        <v>0.76</v>
      </c>
      <c r="F16" s="11">
        <f t="shared" si="5"/>
        <v>10.526315789473685</v>
      </c>
      <c r="G16" s="14">
        <v>0</v>
      </c>
      <c r="H16" s="10">
        <v>0</v>
      </c>
      <c r="I16" s="15" t="str">
        <f t="shared" si="1"/>
        <v>DNK</v>
      </c>
      <c r="J16" s="18">
        <f t="shared" si="2"/>
        <v>0</v>
      </c>
    </row>
    <row r="17" spans="1:10">
      <c r="A17" s="20">
        <v>3</v>
      </c>
      <c r="B17" s="21" t="s">
        <v>36</v>
      </c>
      <c r="C17" s="3" t="s">
        <v>38</v>
      </c>
      <c r="D17" s="2">
        <v>6</v>
      </c>
      <c r="E17" s="4">
        <v>0.69</v>
      </c>
      <c r="F17" s="11">
        <f t="shared" si="5"/>
        <v>8.6956521739130448</v>
      </c>
      <c r="G17" s="14">
        <v>0</v>
      </c>
      <c r="H17" s="10">
        <v>0</v>
      </c>
      <c r="I17" s="15" t="str">
        <f t="shared" si="1"/>
        <v>DNK</v>
      </c>
      <c r="J17" s="18">
        <f t="shared" si="2"/>
        <v>0</v>
      </c>
    </row>
    <row r="18" spans="1:10">
      <c r="A18" s="20">
        <v>3</v>
      </c>
      <c r="B18" s="21" t="s">
        <v>37</v>
      </c>
      <c r="C18" s="3" t="s">
        <v>39</v>
      </c>
      <c r="D18" s="2">
        <v>10</v>
      </c>
      <c r="E18" s="4">
        <v>0.65</v>
      </c>
      <c r="F18" s="11">
        <f t="shared" si="5"/>
        <v>15.384615384615383</v>
      </c>
      <c r="G18" s="14">
        <v>0</v>
      </c>
      <c r="H18" s="10">
        <v>0</v>
      </c>
      <c r="I18" s="15" t="str">
        <f t="shared" si="1"/>
        <v>DNK</v>
      </c>
      <c r="J18" s="18">
        <f t="shared" si="2"/>
        <v>0</v>
      </c>
    </row>
    <row r="19" spans="1:10">
      <c r="A19" s="20">
        <v>3</v>
      </c>
      <c r="B19" s="21" t="s">
        <v>41</v>
      </c>
      <c r="C19" s="3" t="s">
        <v>42</v>
      </c>
      <c r="D19" s="2">
        <v>0</v>
      </c>
      <c r="E19" s="4">
        <v>0.7</v>
      </c>
      <c r="F19" s="11">
        <f t="shared" si="5"/>
        <v>0</v>
      </c>
      <c r="G19" s="14">
        <v>0</v>
      </c>
      <c r="H19" s="10">
        <v>0</v>
      </c>
      <c r="I19" s="15" t="str">
        <f t="shared" si="1"/>
        <v>DNK</v>
      </c>
      <c r="J19" s="18">
        <f t="shared" si="2"/>
        <v>0</v>
      </c>
    </row>
    <row r="20" spans="1:10">
      <c r="D20" s="2">
        <v>0</v>
      </c>
      <c r="E20" s="4">
        <v>0.7</v>
      </c>
      <c r="F20" s="11">
        <f t="shared" si="5"/>
        <v>0</v>
      </c>
      <c r="G20" s="14">
        <v>0</v>
      </c>
      <c r="H20" s="10">
        <v>0</v>
      </c>
      <c r="I20" s="15" t="str">
        <f t="shared" si="1"/>
        <v>DNK</v>
      </c>
      <c r="J20" s="18">
        <f t="shared" si="2"/>
        <v>0</v>
      </c>
    </row>
    <row r="21" spans="1:10">
      <c r="D21" s="2">
        <v>0</v>
      </c>
      <c r="E21" s="4">
        <v>0.7</v>
      </c>
      <c r="F21" s="11">
        <f t="shared" si="5"/>
        <v>0</v>
      </c>
      <c r="G21" s="14">
        <v>0</v>
      </c>
      <c r="H21" s="10">
        <v>0</v>
      </c>
      <c r="I21" s="15" t="str">
        <f t="shared" si="1"/>
        <v>DNK</v>
      </c>
      <c r="J21" s="18">
        <f t="shared" si="2"/>
        <v>0</v>
      </c>
    </row>
    <row r="22" spans="1:10">
      <c r="D22" s="2">
        <v>0</v>
      </c>
      <c r="E22" s="4">
        <v>0.7</v>
      </c>
      <c r="F22" s="11">
        <f t="shared" si="5"/>
        <v>0</v>
      </c>
      <c r="G22" s="14">
        <v>0</v>
      </c>
      <c r="H22" s="10">
        <v>0</v>
      </c>
      <c r="I22" s="15" t="str">
        <f t="shared" si="1"/>
        <v>DNK</v>
      </c>
      <c r="J22" s="18">
        <f t="shared" si="2"/>
        <v>0</v>
      </c>
    </row>
    <row r="23" spans="1:10">
      <c r="D23" s="2">
        <v>0</v>
      </c>
      <c r="E23" s="4">
        <v>0.7</v>
      </c>
      <c r="F23" s="11">
        <f t="shared" si="5"/>
        <v>0</v>
      </c>
      <c r="G23" s="14">
        <v>0</v>
      </c>
      <c r="H23" s="10">
        <v>0</v>
      </c>
      <c r="I23" s="15" t="str">
        <f t="shared" si="1"/>
        <v>DNK</v>
      </c>
      <c r="J23" s="18">
        <f t="shared" si="2"/>
        <v>0</v>
      </c>
    </row>
    <row r="24" spans="1:10">
      <c r="D24" s="2">
        <v>0</v>
      </c>
      <c r="E24" s="4">
        <v>0.7</v>
      </c>
      <c r="F24" s="11">
        <f t="shared" si="5"/>
        <v>0</v>
      </c>
      <c r="G24" s="14">
        <v>0</v>
      </c>
      <c r="H24" s="10">
        <v>0</v>
      </c>
      <c r="I24" s="15" t="str">
        <f t="shared" si="1"/>
        <v>DNK</v>
      </c>
      <c r="J24" s="18">
        <f t="shared" si="2"/>
        <v>0</v>
      </c>
    </row>
    <row r="25" spans="1:10">
      <c r="D25" s="2">
        <v>0</v>
      </c>
      <c r="E25" s="4">
        <v>0.7</v>
      </c>
      <c r="F25" s="11">
        <f t="shared" si="5"/>
        <v>0</v>
      </c>
      <c r="G25" s="14">
        <v>0</v>
      </c>
      <c r="H25" s="10">
        <v>0</v>
      </c>
      <c r="I25" s="15" t="str">
        <f t="shared" si="1"/>
        <v>DNK</v>
      </c>
      <c r="J25" s="18">
        <f t="shared" si="2"/>
        <v>0</v>
      </c>
    </row>
    <row r="26" spans="1:10">
      <c r="D26" s="2">
        <v>0</v>
      </c>
      <c r="E26" s="4">
        <v>0.7</v>
      </c>
      <c r="F26" s="11">
        <f t="shared" si="5"/>
        <v>0</v>
      </c>
      <c r="G26" s="14">
        <v>0</v>
      </c>
      <c r="H26" s="10">
        <v>0</v>
      </c>
      <c r="I26" s="15" t="str">
        <f t="shared" si="1"/>
        <v>DNK</v>
      </c>
      <c r="J26" s="18">
        <f t="shared" si="2"/>
        <v>0</v>
      </c>
    </row>
    <row r="27" spans="1:10">
      <c r="D27" s="2">
        <v>0</v>
      </c>
      <c r="E27" s="4">
        <v>0.7</v>
      </c>
      <c r="F27" s="11">
        <f t="shared" si="5"/>
        <v>0</v>
      </c>
      <c r="G27" s="14">
        <v>0</v>
      </c>
      <c r="H27" s="10">
        <v>0</v>
      </c>
      <c r="I27" s="15" t="str">
        <f t="shared" si="1"/>
        <v>DNK</v>
      </c>
      <c r="J27" s="18">
        <f t="shared" si="2"/>
        <v>0</v>
      </c>
    </row>
    <row r="28" spans="1:10">
      <c r="D28" s="2">
        <v>0</v>
      </c>
      <c r="E28" s="4">
        <v>0.7</v>
      </c>
      <c r="F28" s="11">
        <f t="shared" si="5"/>
        <v>0</v>
      </c>
      <c r="G28" s="14">
        <v>0</v>
      </c>
      <c r="H28" s="10">
        <v>0</v>
      </c>
      <c r="I28" s="15" t="str">
        <f t="shared" si="1"/>
        <v>DNK</v>
      </c>
      <c r="J28" s="18">
        <f t="shared" si="2"/>
        <v>0</v>
      </c>
    </row>
    <row r="29" spans="1:10">
      <c r="D29" s="2">
        <v>0</v>
      </c>
      <c r="E29" s="4">
        <v>0.7</v>
      </c>
      <c r="F29" s="11">
        <f t="shared" si="5"/>
        <v>0</v>
      </c>
      <c r="G29" s="14">
        <v>0</v>
      </c>
      <c r="H29" s="10">
        <v>0</v>
      </c>
      <c r="I29" s="15" t="str">
        <f t="shared" si="1"/>
        <v>DNK</v>
      </c>
      <c r="J29" s="18">
        <f t="shared" si="2"/>
        <v>0</v>
      </c>
    </row>
    <row r="30" spans="1:10">
      <c r="D30" s="2">
        <v>0</v>
      </c>
      <c r="E30" s="4">
        <v>0.7</v>
      </c>
      <c r="F30" s="11">
        <f t="shared" si="5"/>
        <v>0</v>
      </c>
      <c r="G30" s="14">
        <v>0</v>
      </c>
      <c r="H30" s="10">
        <v>0</v>
      </c>
      <c r="I30" s="15" t="str">
        <f t="shared" si="1"/>
        <v>DNK</v>
      </c>
      <c r="J30" s="18">
        <f t="shared" si="2"/>
        <v>0</v>
      </c>
    </row>
    <row r="31" spans="1:10">
      <c r="D31" s="2">
        <v>0</v>
      </c>
      <c r="E31" s="4">
        <v>0.7</v>
      </c>
      <c r="F31" s="11">
        <f t="shared" si="5"/>
        <v>0</v>
      </c>
      <c r="G31" s="14">
        <v>0</v>
      </c>
      <c r="H31" s="10">
        <v>0</v>
      </c>
      <c r="I31" s="15" t="str">
        <f t="shared" si="1"/>
        <v>DNK</v>
      </c>
      <c r="J31" s="18">
        <f t="shared" si="2"/>
        <v>0</v>
      </c>
    </row>
    <row r="32" spans="1:10">
      <c r="D32" s="2">
        <v>0</v>
      </c>
      <c r="E32" s="4">
        <v>0.7</v>
      </c>
      <c r="F32" s="11">
        <f t="shared" si="5"/>
        <v>0</v>
      </c>
      <c r="G32" s="14">
        <v>0</v>
      </c>
      <c r="H32" s="10">
        <v>0</v>
      </c>
      <c r="I32" s="15" t="str">
        <f t="shared" si="1"/>
        <v>DNK</v>
      </c>
      <c r="J32" s="18">
        <f t="shared" si="2"/>
        <v>0</v>
      </c>
    </row>
    <row r="33" spans="1:10">
      <c r="D33" s="2">
        <v>0</v>
      </c>
      <c r="E33" s="4">
        <v>0.7</v>
      </c>
      <c r="F33" s="11">
        <f t="shared" si="5"/>
        <v>0</v>
      </c>
      <c r="G33" s="14">
        <v>0</v>
      </c>
      <c r="H33" s="10">
        <v>0</v>
      </c>
      <c r="I33" s="15" t="str">
        <f t="shared" si="1"/>
        <v>DNK</v>
      </c>
      <c r="J33" s="18">
        <f t="shared" si="2"/>
        <v>0</v>
      </c>
    </row>
    <row r="34" spans="1:10">
      <c r="D34" s="2">
        <v>0</v>
      </c>
      <c r="E34" s="4">
        <v>0.7</v>
      </c>
      <c r="F34" s="11">
        <f t="shared" si="5"/>
        <v>0</v>
      </c>
      <c r="G34" s="14">
        <v>0</v>
      </c>
      <c r="H34" s="10">
        <v>0</v>
      </c>
      <c r="I34" s="15" t="str">
        <f t="shared" si="1"/>
        <v>DNK</v>
      </c>
      <c r="J34" s="18">
        <f t="shared" si="2"/>
        <v>0</v>
      </c>
    </row>
    <row r="35" spans="1:10">
      <c r="D35" s="2">
        <v>0</v>
      </c>
      <c r="E35" s="4">
        <v>0.7</v>
      </c>
      <c r="F35" s="11">
        <f t="shared" si="5"/>
        <v>0</v>
      </c>
      <c r="G35" s="14">
        <v>0</v>
      </c>
      <c r="H35" s="10">
        <v>0</v>
      </c>
      <c r="I35" s="15" t="str">
        <f t="shared" si="1"/>
        <v>DNK</v>
      </c>
      <c r="J35" s="18">
        <f t="shared" si="2"/>
        <v>0</v>
      </c>
    </row>
    <row r="36" spans="1:10">
      <c r="D36" s="2">
        <v>0</v>
      </c>
      <c r="E36" s="4">
        <v>0.7</v>
      </c>
      <c r="F36" s="11">
        <f t="shared" si="5"/>
        <v>0</v>
      </c>
      <c r="G36" s="14">
        <v>0</v>
      </c>
      <c r="H36" s="10">
        <v>0</v>
      </c>
      <c r="I36" s="15" t="str">
        <f t="shared" si="1"/>
        <v>DNK</v>
      </c>
      <c r="J36" s="18">
        <f t="shared" si="2"/>
        <v>0</v>
      </c>
    </row>
    <row r="37" spans="1:10">
      <c r="D37" s="2">
        <v>0</v>
      </c>
      <c r="E37" s="4">
        <v>0.7</v>
      </c>
      <c r="F37" s="11">
        <f t="shared" si="5"/>
        <v>0</v>
      </c>
      <c r="G37" s="14">
        <v>0</v>
      </c>
      <c r="H37" s="10">
        <v>0</v>
      </c>
      <c r="I37" s="15" t="str">
        <f t="shared" si="1"/>
        <v>DNK</v>
      </c>
      <c r="J37" s="18">
        <f t="shared" si="2"/>
        <v>0</v>
      </c>
    </row>
    <row r="38" spans="1:10">
      <c r="D38" s="2">
        <v>0</v>
      </c>
      <c r="E38" s="4">
        <v>0.7</v>
      </c>
      <c r="F38" s="11">
        <f t="shared" si="5"/>
        <v>0</v>
      </c>
      <c r="G38" s="14">
        <v>0</v>
      </c>
      <c r="H38" s="10">
        <v>0</v>
      </c>
      <c r="I38" s="15" t="str">
        <f t="shared" si="1"/>
        <v>DNK</v>
      </c>
      <c r="J38" s="18">
        <f t="shared" si="2"/>
        <v>0</v>
      </c>
    </row>
    <row r="40" spans="1:10" s="33" customFormat="1">
      <c r="A40" s="19"/>
      <c r="B40" s="29"/>
      <c r="C40" s="30"/>
      <c r="D40" s="31">
        <f>SUM(D2:D38)</f>
        <v>138</v>
      </c>
      <c r="E40" s="22"/>
      <c r="F40" s="31">
        <f>SUM(F2:F38)</f>
        <v>197.28235354810897</v>
      </c>
      <c r="G40" s="32"/>
      <c r="H40" s="27">
        <f>SUM(H2:H38)</f>
        <v>6</v>
      </c>
      <c r="I40" s="22">
        <f>J40/H40</f>
        <v>0.75</v>
      </c>
      <c r="J40" s="33">
        <f>SUM(J2:J38)</f>
        <v>4.5</v>
      </c>
    </row>
    <row r="41" spans="1:10" s="28" customFormat="1">
      <c r="A41" s="24"/>
      <c r="B41" s="24"/>
      <c r="C41" s="25"/>
      <c r="D41" s="23" t="s">
        <v>44</v>
      </c>
      <c r="E41" s="15"/>
      <c r="F41" s="23" t="s">
        <v>45</v>
      </c>
      <c r="G41" s="26"/>
      <c r="H41" s="28" t="s">
        <v>48</v>
      </c>
      <c r="I41" s="15" t="s">
        <v>46</v>
      </c>
      <c r="J41" s="28" t="s">
        <v>47</v>
      </c>
    </row>
  </sheetData>
  <phoneticPr fontId="2"/>
  <conditionalFormatting sqref="D2:D3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{BD7C3DF7-A038-6046-A087-6E162D31295D}</x14:id>
        </ext>
      </extLst>
    </cfRule>
  </conditionalFormatting>
  <conditionalFormatting sqref="E1:E1048576 I1:I39 I41:I1048576">
    <cfRule type="colorScale" priority="5">
      <colorScale>
        <cfvo type="num" val="0.5"/>
        <cfvo type="num" val="0.7"/>
        <cfvo type="num" val="1"/>
        <color rgb="FFF8696B"/>
        <color rgb="FFFFEB84"/>
        <color rgb="FF63BE7B"/>
      </colorScale>
    </cfRule>
  </conditionalFormatting>
  <conditionalFormatting sqref="G1:G1048576">
    <cfRule type="dataBar" priority="2">
      <dataBar>
        <cfvo type="num" val="0"/>
        <cfvo type="num" val="1"/>
        <color theme="8" tint="0.79998168889431442"/>
      </dataBar>
      <extLst>
        <ext xmlns:x14="http://schemas.microsoft.com/office/spreadsheetml/2009/9/main" uri="{B025F937-C7B1-47D3-B67F-A62EFF666E3E}">
          <x14:id>{57645669-F0C2-E54B-8140-6A1E94A1CC05}</x14:id>
        </ext>
      </extLst>
    </cfRule>
  </conditionalFormatting>
  <conditionalFormatting sqref="A1:A1048576">
    <cfRule type="colorScale" priority="1">
      <colorScale>
        <cfvo type="min"/>
        <cfvo type="percentile" val="50"/>
        <cfvo type="max"/>
        <color theme="7" tint="0.59999389629810485"/>
        <color theme="6" tint="0.79998168889431442"/>
        <color theme="4" tint="0.79998168889431442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C3DF7-A038-6046-A087-6E162D312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D2:D38</xm:sqref>
        </x14:conditionalFormatting>
        <x14:conditionalFormatting xmlns:xm="http://schemas.microsoft.com/office/excel/2006/main">
          <x14:cfRule type="dataBar" id="{57645669-F0C2-E54B-8140-6A1E94A1CC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2012-05-26T03:01:31Z</dcterms:created>
  <dcterms:modified xsi:type="dcterms:W3CDTF">2012-05-26T04:36:19Z</dcterms:modified>
</cp:coreProperties>
</file>