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yunsoo Kim\Dropbox\Research\MASR\Prop test\Small motor\MT 2206-1900KV\"/>
    </mc:Choice>
  </mc:AlternateContent>
  <bookViews>
    <workbookView xWindow="0" yWindow="0" windowWidth="25665" windowHeight="7935"/>
  </bookViews>
  <sheets>
    <sheet name="5030R_GFHD_mt2206 1900KV_turnig" sheetId="1" r:id="rId1"/>
  </sheets>
  <calcPr calcId="171027" concurrentCalc="0"/>
</workbook>
</file>

<file path=xl/calcChain.xml><?xml version="1.0" encoding="utf-8"?>
<calcChain xmlns="http://schemas.openxmlformats.org/spreadsheetml/2006/main">
  <c r="R3" i="1" l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2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2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<sst xmlns="http://schemas.openxmlformats.org/spreadsheetml/2006/main" count="33" uniqueCount="33">
  <si>
    <t>Time (s)</t>
  </si>
  <si>
    <t>ESC signal (µs)</t>
  </si>
  <si>
    <t>Servo 1 (µs)</t>
  </si>
  <si>
    <t>Servo 2 (µs)</t>
  </si>
  <si>
    <t>Servo 3 (µs)</t>
  </si>
  <si>
    <t>Thrust (N)</t>
  </si>
  <si>
    <t>Voltage (V)</t>
  </si>
  <si>
    <t>Current (A)</t>
  </si>
  <si>
    <t>Motor Electrical Speed (RPM)</t>
  </si>
  <si>
    <t>Motor Optical Speed (RPM)</t>
  </si>
  <si>
    <t>Electrical Power (W)</t>
  </si>
  <si>
    <t>Overall Efficiency (N/W)</t>
  </si>
  <si>
    <t>App message</t>
  </si>
  <si>
    <t>Full Throtle(ESC)</t>
  </si>
  <si>
    <t>Minimum Throtle(ESC)</t>
  </si>
  <si>
    <t>Propeller</t>
  </si>
  <si>
    <t>Battery</t>
  </si>
  <si>
    <t>3cell</t>
  </si>
  <si>
    <t>11.1V</t>
  </si>
  <si>
    <t>30C</t>
  </si>
  <si>
    <t>Motor</t>
  </si>
  <si>
    <t>ESC</t>
  </si>
  <si>
    <t>Afro</t>
  </si>
  <si>
    <t>30A</t>
  </si>
  <si>
    <t>Turnigy</t>
  </si>
  <si>
    <t>2700mah</t>
  </si>
  <si>
    <t>MT2206-1900Kv</t>
  </si>
  <si>
    <t>Percent throtle</t>
  </si>
  <si>
    <t>5030R_GFHD</t>
  </si>
  <si>
    <t>Thrust (gf)</t>
  </si>
  <si>
    <t>Prop Diam (m)</t>
  </si>
  <si>
    <t>Mechanical Power(W)</t>
  </si>
  <si>
    <t>Motor &amp; Power Efficiency(%)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</si>
</sst>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F1" workbookViewId="0">
      <selection activeCell="S6" sqref="S6"/>
    </sheetView>
  </sheetViews>
  <sheetFormatPr defaultRowHeight="15" x14ac:dyDescent="0.25"/>
  <cols>
    <col min="15" max="15" width="12.140625" bestFit="1" customWidth="1"/>
    <col min="16" max="16" width="12.42578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27</v>
      </c>
      <c r="P1" t="s">
        <v>29</v>
      </c>
      <c r="Q1" s="1" t="s">
        <v>30</v>
      </c>
      <c r="R1" t="s">
        <v>31</v>
      </c>
      <c r="S1" t="s">
        <v>32</v>
      </c>
    </row>
    <row r="2" spans="1:19" x14ac:dyDescent="0.25">
      <c r="A2">
        <v>1.5</v>
      </c>
      <c r="B2">
        <v>1200</v>
      </c>
      <c r="F2">
        <v>0.30227064616844901</v>
      </c>
      <c r="G2">
        <v>12.521322594506801</v>
      </c>
      <c r="H2">
        <v>0.73406141295154204</v>
      </c>
      <c r="I2">
        <v>9922</v>
      </c>
      <c r="J2">
        <v>0</v>
      </c>
      <c r="K2">
        <v>9.0487243966279394</v>
      </c>
      <c r="L2">
        <v>3.3404779825219499E-2</v>
      </c>
      <c r="O2">
        <f>(B2/2300)*100</f>
        <v>52.173913043478258</v>
      </c>
      <c r="P2">
        <f>F2* 101.971621298</f>
        <v>30.823027860590837</v>
      </c>
      <c r="Q2">
        <v>0.127</v>
      </c>
      <c r="R2">
        <f>SQRT(2*F2^3/(1.225*Q2*Q2))</f>
        <v>1.6720035459594473</v>
      </c>
      <c r="S2">
        <f xml:space="preserve"> R2/K2</f>
        <v>0.18477781758747447</v>
      </c>
    </row>
    <row r="3" spans="1:19" x14ac:dyDescent="0.25">
      <c r="A3">
        <v>4.5</v>
      </c>
      <c r="B3">
        <v>1400</v>
      </c>
      <c r="F3">
        <v>0.63861243929322598</v>
      </c>
      <c r="G3">
        <v>12.4826013591156</v>
      </c>
      <c r="H3">
        <v>1.7460008790947601</v>
      </c>
      <c r="I3">
        <v>14426</v>
      </c>
      <c r="J3">
        <v>0</v>
      </c>
      <c r="K3">
        <v>21.651954362176198</v>
      </c>
      <c r="L3">
        <v>2.9494447873436198E-2</v>
      </c>
      <c r="O3">
        <f t="shared" ref="O3:O14" si="0">(B3/2300)*100</f>
        <v>60.869565217391312</v>
      </c>
      <c r="P3">
        <f t="shared" ref="P3:P14" si="1">F3* 101.971621298</f>
        <v>65.12034581580086</v>
      </c>
      <c r="Q3">
        <v>0.127</v>
      </c>
      <c r="R3">
        <f t="shared" ref="R3:R14" si="2">SQRT(2*F3^3/(1.225*Q3*Q3))</f>
        <v>5.1345134181152048</v>
      </c>
      <c r="S3">
        <f t="shared" ref="S3:S14" si="3" xml:space="preserve"> R3/K3</f>
        <v>0.23713856644205231</v>
      </c>
    </row>
    <row r="4" spans="1:19" x14ac:dyDescent="0.25">
      <c r="A4">
        <v>7.5</v>
      </c>
      <c r="B4">
        <v>1600</v>
      </c>
      <c r="F4">
        <v>0.94059754299824905</v>
      </c>
      <c r="G4">
        <v>12.433186044583399</v>
      </c>
      <c r="H4">
        <v>2.8588158093015301</v>
      </c>
      <c r="I4">
        <v>17353</v>
      </c>
      <c r="J4">
        <v>0</v>
      </c>
      <c r="K4">
        <v>35.395177884935002</v>
      </c>
      <c r="L4">
        <v>2.6574171941048198E-2</v>
      </c>
      <c r="O4">
        <f t="shared" si="0"/>
        <v>69.565217391304344</v>
      </c>
      <c r="P4">
        <f t="shared" si="1"/>
        <v>95.914256448446721</v>
      </c>
      <c r="Q4">
        <v>0.127</v>
      </c>
      <c r="R4">
        <f t="shared" si="2"/>
        <v>9.1780198462915283</v>
      </c>
      <c r="S4">
        <f t="shared" si="3"/>
        <v>0.25930141885790337</v>
      </c>
    </row>
    <row r="5" spans="1:19" x14ac:dyDescent="0.25">
      <c r="A5">
        <v>10.5</v>
      </c>
      <c r="B5">
        <v>1800</v>
      </c>
      <c r="F5">
        <v>1.41268020549421</v>
      </c>
      <c r="G5">
        <v>12.348364779052</v>
      </c>
      <c r="H5">
        <v>4.7931666919738802</v>
      </c>
      <c r="I5">
        <v>21256</v>
      </c>
      <c r="J5">
        <v>0</v>
      </c>
      <c r="K5">
        <v>59.077371821568597</v>
      </c>
      <c r="L5">
        <v>2.3912373924841E-2</v>
      </c>
      <c r="O5">
        <f t="shared" si="0"/>
        <v>78.260869565217391</v>
      </c>
      <c r="P5">
        <f t="shared" si="1"/>
        <v>144.05329092983641</v>
      </c>
      <c r="Q5">
        <v>0.127</v>
      </c>
      <c r="R5">
        <f t="shared" si="2"/>
        <v>16.893087140778707</v>
      </c>
      <c r="S5">
        <f t="shared" si="3"/>
        <v>0.28594852174197766</v>
      </c>
    </row>
    <row r="6" spans="1:19" x14ac:dyDescent="0.25">
      <c r="A6">
        <v>13.5</v>
      </c>
      <c r="B6">
        <v>2000</v>
      </c>
      <c r="F6">
        <v>1.62706002765836</v>
      </c>
      <c r="G6">
        <v>12.290642910603999</v>
      </c>
      <c r="H6">
        <v>5.86843084889568</v>
      </c>
      <c r="I6">
        <v>22868</v>
      </c>
      <c r="J6">
        <v>0</v>
      </c>
      <c r="K6">
        <v>71.990475793537996</v>
      </c>
      <c r="L6">
        <v>2.2601045620598701E-2</v>
      </c>
      <c r="O6">
        <f t="shared" si="0"/>
        <v>86.956521739130437</v>
      </c>
      <c r="P6">
        <f t="shared" si="1"/>
        <v>165.91394896949168</v>
      </c>
      <c r="Q6">
        <v>0.127</v>
      </c>
      <c r="R6">
        <f t="shared" si="2"/>
        <v>20.880870320719097</v>
      </c>
      <c r="S6">
        <f t="shared" si="3"/>
        <v>0.29005045584923617</v>
      </c>
    </row>
    <row r="7" spans="1:19" x14ac:dyDescent="0.25">
      <c r="A7">
        <v>16.5</v>
      </c>
      <c r="B7">
        <v>2200</v>
      </c>
      <c r="F7">
        <v>1.61138966457295</v>
      </c>
      <c r="G7">
        <v>12.271213907423499</v>
      </c>
      <c r="H7">
        <v>5.80581028937062</v>
      </c>
      <c r="I7">
        <v>22815</v>
      </c>
      <c r="J7">
        <v>0</v>
      </c>
      <c r="K7">
        <v>71.096646165710595</v>
      </c>
      <c r="L7">
        <v>2.2664777475116901E-2</v>
      </c>
      <c r="O7">
        <f t="shared" si="0"/>
        <v>95.652173913043484</v>
      </c>
      <c r="P7">
        <f t="shared" si="1"/>
        <v>164.3160166393441</v>
      </c>
      <c r="Q7">
        <v>0.127</v>
      </c>
      <c r="R7">
        <f t="shared" si="2"/>
        <v>20.579939474226787</v>
      </c>
      <c r="S7">
        <f t="shared" si="3"/>
        <v>0.2894642797391524</v>
      </c>
    </row>
    <row r="8" spans="1:19" x14ac:dyDescent="0.25">
      <c r="A8">
        <v>19.5</v>
      </c>
      <c r="B8">
        <v>2300</v>
      </c>
      <c r="F8">
        <v>1.6037845082690501</v>
      </c>
      <c r="G8">
        <v>12.254724848395799</v>
      </c>
      <c r="H8">
        <v>5.7476879856448804</v>
      </c>
      <c r="I8">
        <v>22860</v>
      </c>
      <c r="J8">
        <v>0</v>
      </c>
      <c r="K8">
        <v>70.311027118557107</v>
      </c>
      <c r="L8">
        <v>2.28098574860068E-2</v>
      </c>
      <c r="O8">
        <f t="shared" si="0"/>
        <v>100</v>
      </c>
      <c r="P8">
        <f t="shared" si="1"/>
        <v>163.54050652081074</v>
      </c>
      <c r="Q8">
        <v>0.127</v>
      </c>
      <c r="R8">
        <f t="shared" si="2"/>
        <v>20.434417094195666</v>
      </c>
      <c r="S8">
        <f t="shared" si="3"/>
        <v>0.29062890888707321</v>
      </c>
    </row>
    <row r="9" spans="1:19" x14ac:dyDescent="0.25">
      <c r="A9">
        <v>22.5</v>
      </c>
      <c r="B9">
        <v>2200</v>
      </c>
      <c r="F9">
        <v>1.6532226997620001</v>
      </c>
      <c r="G9">
        <v>12.237308100630401</v>
      </c>
      <c r="H9">
        <v>5.89343936971974</v>
      </c>
      <c r="I9">
        <v>22771</v>
      </c>
      <c r="J9">
        <v>0</v>
      </c>
      <c r="K9">
        <v>71.972345117378794</v>
      </c>
      <c r="L9">
        <v>2.29702491570308E-2</v>
      </c>
      <c r="O9">
        <f t="shared" si="0"/>
        <v>95.652173913043484</v>
      </c>
      <c r="P9">
        <f t="shared" si="1"/>
        <v>168.58179906138784</v>
      </c>
      <c r="Q9">
        <v>0.127</v>
      </c>
      <c r="R9">
        <f t="shared" si="2"/>
        <v>21.386527385596054</v>
      </c>
      <c r="S9">
        <f t="shared" si="3"/>
        <v>0.29714923628953643</v>
      </c>
    </row>
    <row r="10" spans="1:19" x14ac:dyDescent="0.25">
      <c r="A10">
        <v>25.5</v>
      </c>
      <c r="B10">
        <v>2000</v>
      </c>
      <c r="F10">
        <v>1.64480905297518</v>
      </c>
      <c r="G10">
        <v>12.2268445412756</v>
      </c>
      <c r="H10">
        <v>5.8663436261610098</v>
      </c>
      <c r="I10">
        <v>22322</v>
      </c>
      <c r="J10">
        <v>0</v>
      </c>
      <c r="K10">
        <v>71.597779091869896</v>
      </c>
      <c r="L10">
        <v>2.29729060571091E-2</v>
      </c>
      <c r="O10">
        <f t="shared" si="0"/>
        <v>86.956521739130437</v>
      </c>
      <c r="P10">
        <f t="shared" si="1"/>
        <v>167.72384585750709</v>
      </c>
      <c r="Q10">
        <v>0.127</v>
      </c>
      <c r="R10">
        <f t="shared" si="2"/>
        <v>21.223473531656317</v>
      </c>
      <c r="S10">
        <f t="shared" si="3"/>
        <v>0.29642642273056619</v>
      </c>
    </row>
    <row r="11" spans="1:19" x14ac:dyDescent="0.25">
      <c r="A11">
        <v>28.5</v>
      </c>
      <c r="B11">
        <v>1800</v>
      </c>
      <c r="F11">
        <v>1.3870257830086401</v>
      </c>
      <c r="G11">
        <v>12.2556560987768</v>
      </c>
      <c r="H11">
        <v>4.7309758397218804</v>
      </c>
      <c r="I11">
        <v>21144</v>
      </c>
      <c r="J11">
        <v>0</v>
      </c>
      <c r="K11">
        <v>57.856089933482899</v>
      </c>
      <c r="L11">
        <v>2.3973721428518599E-2</v>
      </c>
      <c r="O11">
        <f t="shared" si="0"/>
        <v>78.260869565217391</v>
      </c>
      <c r="P11">
        <f t="shared" si="1"/>
        <v>141.43726787551898</v>
      </c>
      <c r="Q11">
        <v>0.127</v>
      </c>
      <c r="R11">
        <f t="shared" si="2"/>
        <v>16.435012309817292</v>
      </c>
      <c r="S11">
        <f t="shared" si="3"/>
        <v>0.28406711080393804</v>
      </c>
    </row>
    <row r="12" spans="1:19" x14ac:dyDescent="0.25">
      <c r="A12">
        <v>31.5</v>
      </c>
      <c r="B12">
        <v>1600</v>
      </c>
      <c r="F12">
        <v>0.97180663743733897</v>
      </c>
      <c r="G12">
        <v>12.3202288466314</v>
      </c>
      <c r="H12">
        <v>2.8675893666834402</v>
      </c>
      <c r="I12">
        <v>17197</v>
      </c>
      <c r="J12">
        <v>0</v>
      </c>
      <c r="K12">
        <v>35.1906051730722</v>
      </c>
      <c r="L12">
        <v>2.7615513647971102E-2</v>
      </c>
      <c r="O12">
        <f t="shared" si="0"/>
        <v>69.565217391304344</v>
      </c>
      <c r="P12">
        <f t="shared" si="1"/>
        <v>99.096698407643117</v>
      </c>
      <c r="Q12">
        <v>0.127</v>
      </c>
      <c r="R12">
        <f t="shared" si="2"/>
        <v>9.6385792814807836</v>
      </c>
      <c r="S12">
        <f t="shared" si="3"/>
        <v>0.27389637757227914</v>
      </c>
    </row>
    <row r="13" spans="1:19" x14ac:dyDescent="0.25">
      <c r="A13">
        <v>34.5</v>
      </c>
      <c r="B13">
        <v>1400</v>
      </c>
      <c r="F13">
        <v>0.65568053404107096</v>
      </c>
      <c r="G13">
        <v>12.3692381132234</v>
      </c>
      <c r="H13">
        <v>1.7233982879496399</v>
      </c>
      <c r="I13">
        <v>14368</v>
      </c>
      <c r="J13">
        <v>0</v>
      </c>
      <c r="K13">
        <v>21.191116631799702</v>
      </c>
      <c r="L13">
        <v>3.0941292308171501E-2</v>
      </c>
      <c r="O13">
        <f t="shared" si="0"/>
        <v>60.869565217391312</v>
      </c>
      <c r="P13">
        <f t="shared" si="1"/>
        <v>66.860807109706485</v>
      </c>
      <c r="Q13">
        <v>0.127</v>
      </c>
      <c r="R13">
        <f t="shared" si="2"/>
        <v>5.341726747374258</v>
      </c>
      <c r="S13">
        <f t="shared" si="3"/>
        <v>0.25207386850763608</v>
      </c>
    </row>
    <row r="14" spans="1:19" x14ac:dyDescent="0.25">
      <c r="A14">
        <v>37.5</v>
      </c>
      <c r="B14">
        <v>1200</v>
      </c>
      <c r="F14">
        <v>0.31618745036887602</v>
      </c>
      <c r="G14">
        <v>12.4122541613217</v>
      </c>
      <c r="H14">
        <v>0.72113602470354898</v>
      </c>
      <c r="I14">
        <v>10016</v>
      </c>
      <c r="J14">
        <v>0</v>
      </c>
      <c r="K14">
        <v>8.8259785626068599</v>
      </c>
      <c r="L14">
        <v>3.5824633849494199E-2</v>
      </c>
      <c r="O14">
        <f t="shared" si="0"/>
        <v>52.173913043478258</v>
      </c>
      <c r="P14">
        <f t="shared" si="1"/>
        <v>32.242146948195199</v>
      </c>
      <c r="Q14">
        <v>0.127</v>
      </c>
      <c r="R14">
        <f t="shared" si="2"/>
        <v>1.7887933653181618</v>
      </c>
      <c r="S14">
        <f t="shared" si="3"/>
        <v>0.20267365852176056</v>
      </c>
    </row>
    <row r="18" spans="1:6" x14ac:dyDescent="0.25">
      <c r="A18" t="s">
        <v>13</v>
      </c>
      <c r="B18">
        <v>2300</v>
      </c>
    </row>
    <row r="19" spans="1:6" x14ac:dyDescent="0.25">
      <c r="A19" t="s">
        <v>14</v>
      </c>
      <c r="B19">
        <v>1000</v>
      </c>
    </row>
    <row r="21" spans="1:6" x14ac:dyDescent="0.25">
      <c r="A21" t="s">
        <v>15</v>
      </c>
      <c r="B21" t="s">
        <v>28</v>
      </c>
    </row>
    <row r="22" spans="1:6" x14ac:dyDescent="0.25">
      <c r="A22" t="s">
        <v>16</v>
      </c>
      <c r="B22" t="s">
        <v>24</v>
      </c>
      <c r="C22" t="s">
        <v>17</v>
      </c>
      <c r="D22" t="s">
        <v>18</v>
      </c>
      <c r="E22" t="s">
        <v>25</v>
      </c>
      <c r="F22" t="s">
        <v>19</v>
      </c>
    </row>
    <row r="23" spans="1:6" x14ac:dyDescent="0.25">
      <c r="A23" t="s">
        <v>20</v>
      </c>
      <c r="B23" t="s">
        <v>26</v>
      </c>
    </row>
    <row r="24" spans="1:6" x14ac:dyDescent="0.25">
      <c r="A24" t="s">
        <v>21</v>
      </c>
      <c r="B24" t="s">
        <v>22</v>
      </c>
      <c r="C2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5030R_GFHD_mt2206 1900KV_turnig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CPU2</dc:creator>
  <cp:lastModifiedBy>Hyunsoo Kim</cp:lastModifiedBy>
  <dcterms:created xsi:type="dcterms:W3CDTF">2016-10-13T14:21:23Z</dcterms:created>
  <dcterms:modified xsi:type="dcterms:W3CDTF">2017-01-26T02:20:08Z</dcterms:modified>
</cp:coreProperties>
</file>