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ennethdecker/Documents/CONTINUUM/Experimental_Data/Updated_Tests_Small_Motor/"/>
    </mc:Choice>
  </mc:AlternateContent>
  <bookViews>
    <workbookView xWindow="0" yWindow="460" windowWidth="28800" windowHeight="16500"/>
  </bookViews>
  <sheets>
    <sheet name="5030" sheetId="1" r:id="rId1"/>
    <sheet name="5045" sheetId="2" r:id="rId2"/>
    <sheet name="6030" sheetId="3" r:id="rId3"/>
    <sheet name="6045" sheetId="4" r:id="rId4"/>
  </sheets>
  <definedNames>
    <definedName name="_xlnm._FilterDatabase" localSheetId="0" hidden="1">'5030'!$A$1:$G$66</definedName>
    <definedName name="_xlnm._FilterDatabase" localSheetId="1" hidden="1">'5045'!$A$1:$C$63</definedName>
    <definedName name="_xlnm._FilterDatabase" localSheetId="2" hidden="1">'6030'!$A$1:$C$70</definedName>
    <definedName name="_xlnm._FilterDatabase" localSheetId="3" hidden="1">'6045'!$A$1:$G$50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G3" i="4"/>
  <c r="E37" i="4"/>
  <c r="G37" i="4"/>
  <c r="E30" i="4"/>
  <c r="G30" i="4"/>
  <c r="E19" i="4"/>
  <c r="G19" i="4"/>
  <c r="E5" i="4"/>
  <c r="G5" i="4"/>
  <c r="E2" i="4"/>
  <c r="G2" i="4"/>
  <c r="E4" i="4"/>
  <c r="G4" i="4"/>
  <c r="E7" i="4"/>
  <c r="G7" i="4"/>
  <c r="E17" i="4"/>
  <c r="G17" i="4"/>
  <c r="E9" i="4"/>
  <c r="G9" i="4"/>
  <c r="E16" i="4"/>
  <c r="G16" i="4"/>
  <c r="E10" i="4"/>
  <c r="G10" i="4"/>
  <c r="E6" i="4"/>
  <c r="G6" i="4"/>
  <c r="E40" i="4"/>
  <c r="G40" i="4"/>
  <c r="E43" i="4"/>
  <c r="G43" i="4"/>
  <c r="E38" i="4"/>
  <c r="G38" i="4"/>
  <c r="E42" i="4"/>
  <c r="G42" i="4"/>
  <c r="E15" i="4"/>
  <c r="G15" i="4"/>
  <c r="E21" i="4"/>
  <c r="G21" i="4"/>
  <c r="E14" i="4"/>
  <c r="G14" i="4"/>
  <c r="E12" i="4"/>
  <c r="G12" i="4"/>
  <c r="E22" i="4"/>
  <c r="G22" i="4"/>
  <c r="E46" i="4"/>
  <c r="G46" i="4"/>
  <c r="E39" i="4"/>
  <c r="G39" i="4"/>
  <c r="E47" i="4"/>
  <c r="G47" i="4"/>
  <c r="E45" i="4"/>
  <c r="G45" i="4"/>
  <c r="E11" i="4"/>
  <c r="G11" i="4"/>
  <c r="E26" i="4"/>
  <c r="G26" i="4"/>
  <c r="E49" i="4"/>
  <c r="G49" i="4"/>
  <c r="E25" i="4"/>
  <c r="G25" i="4"/>
  <c r="E8" i="4"/>
  <c r="G8" i="4"/>
  <c r="E27" i="4"/>
  <c r="G27" i="4"/>
  <c r="E29" i="4"/>
  <c r="G29" i="4"/>
  <c r="E31" i="4"/>
  <c r="G31" i="4"/>
  <c r="E23" i="4"/>
  <c r="G23" i="4"/>
  <c r="E24" i="4"/>
  <c r="G24" i="4"/>
  <c r="E32" i="4"/>
  <c r="G32" i="4"/>
  <c r="E13" i="4"/>
  <c r="G13" i="4"/>
  <c r="E50" i="4"/>
  <c r="G50" i="4"/>
  <c r="E44" i="4"/>
  <c r="G44" i="4"/>
  <c r="E48" i="4"/>
  <c r="G48" i="4"/>
  <c r="E18" i="4"/>
  <c r="G18" i="4"/>
  <c r="E33" i="4"/>
  <c r="G33" i="4"/>
  <c r="E35" i="4"/>
  <c r="G35" i="4"/>
  <c r="E36" i="4"/>
  <c r="G36" i="4"/>
  <c r="E41" i="4"/>
  <c r="G41" i="4"/>
  <c r="E34" i="4"/>
  <c r="G34" i="4"/>
  <c r="E20" i="4"/>
  <c r="G20" i="4"/>
  <c r="E28" i="4"/>
  <c r="G28" i="4"/>
  <c r="D3" i="4"/>
  <c r="F3" i="4"/>
  <c r="D37" i="4"/>
  <c r="F37" i="4"/>
  <c r="D30" i="4"/>
  <c r="F30" i="4"/>
  <c r="D19" i="4"/>
  <c r="F19" i="4"/>
  <c r="D5" i="4"/>
  <c r="F5" i="4"/>
  <c r="D2" i="4"/>
  <c r="F2" i="4"/>
  <c r="D4" i="4"/>
  <c r="F4" i="4"/>
  <c r="D7" i="4"/>
  <c r="F7" i="4"/>
  <c r="D17" i="4"/>
  <c r="F17" i="4"/>
  <c r="D9" i="4"/>
  <c r="F9" i="4"/>
  <c r="D16" i="4"/>
  <c r="F16" i="4"/>
  <c r="D10" i="4"/>
  <c r="F10" i="4"/>
  <c r="D6" i="4"/>
  <c r="F6" i="4"/>
  <c r="D40" i="4"/>
  <c r="F40" i="4"/>
  <c r="D43" i="4"/>
  <c r="F43" i="4"/>
  <c r="D38" i="4"/>
  <c r="F38" i="4"/>
  <c r="D42" i="4"/>
  <c r="F42" i="4"/>
  <c r="D15" i="4"/>
  <c r="F15" i="4"/>
  <c r="D21" i="4"/>
  <c r="F21" i="4"/>
  <c r="D14" i="4"/>
  <c r="F14" i="4"/>
  <c r="D12" i="4"/>
  <c r="F12" i="4"/>
  <c r="D22" i="4"/>
  <c r="F22" i="4"/>
  <c r="D46" i="4"/>
  <c r="F46" i="4"/>
  <c r="D39" i="4"/>
  <c r="F39" i="4"/>
  <c r="D47" i="4"/>
  <c r="F47" i="4"/>
  <c r="D45" i="4"/>
  <c r="F45" i="4"/>
  <c r="D11" i="4"/>
  <c r="F11" i="4"/>
  <c r="D26" i="4"/>
  <c r="F26" i="4"/>
  <c r="D49" i="4"/>
  <c r="F49" i="4"/>
  <c r="D25" i="4"/>
  <c r="F25" i="4"/>
  <c r="D8" i="4"/>
  <c r="F8" i="4"/>
  <c r="D27" i="4"/>
  <c r="F27" i="4"/>
  <c r="D29" i="4"/>
  <c r="F29" i="4"/>
  <c r="D31" i="4"/>
  <c r="F31" i="4"/>
  <c r="D23" i="4"/>
  <c r="F23" i="4"/>
  <c r="D24" i="4"/>
  <c r="F24" i="4"/>
  <c r="D32" i="4"/>
  <c r="F32" i="4"/>
  <c r="D13" i="4"/>
  <c r="F13" i="4"/>
  <c r="D50" i="4"/>
  <c r="F50" i="4"/>
  <c r="D44" i="4"/>
  <c r="F44" i="4"/>
  <c r="D48" i="4"/>
  <c r="F48" i="4"/>
  <c r="D18" i="4"/>
  <c r="F18" i="4"/>
  <c r="D33" i="4"/>
  <c r="F33" i="4"/>
  <c r="D35" i="4"/>
  <c r="F35" i="4"/>
  <c r="D36" i="4"/>
  <c r="F36" i="4"/>
  <c r="D41" i="4"/>
  <c r="F41" i="4"/>
  <c r="D34" i="4"/>
  <c r="F34" i="4"/>
  <c r="D20" i="4"/>
  <c r="F20" i="4"/>
  <c r="D28" i="4"/>
  <c r="F28" i="4"/>
  <c r="E2" i="1"/>
  <c r="G2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2" i="1"/>
  <c r="G12" i="1"/>
  <c r="E11" i="1"/>
  <c r="G11" i="1"/>
  <c r="E10" i="1"/>
  <c r="G10" i="1"/>
  <c r="E13" i="1"/>
  <c r="G13" i="1"/>
  <c r="E15" i="1"/>
  <c r="G15" i="1"/>
  <c r="E16" i="1"/>
  <c r="G16" i="1"/>
  <c r="E14" i="1"/>
  <c r="G14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40" i="1"/>
  <c r="G40" i="1"/>
  <c r="E39" i="1"/>
  <c r="G39" i="1"/>
  <c r="E41" i="1"/>
  <c r="G41" i="1"/>
  <c r="E42" i="1"/>
  <c r="G42" i="1"/>
  <c r="E43" i="1"/>
  <c r="G43" i="1"/>
  <c r="E44" i="1"/>
  <c r="G44" i="1"/>
  <c r="E46" i="1"/>
  <c r="G46" i="1"/>
  <c r="E45" i="1"/>
  <c r="G45" i="1"/>
  <c r="E47" i="1"/>
  <c r="G47" i="1"/>
  <c r="E49" i="1"/>
  <c r="G49" i="1"/>
  <c r="E48" i="1"/>
  <c r="G48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D2" i="1"/>
  <c r="F2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2" i="1"/>
  <c r="F12" i="1"/>
  <c r="D11" i="1"/>
  <c r="F11" i="1"/>
  <c r="D10" i="1"/>
  <c r="F10" i="1"/>
  <c r="D13" i="1"/>
  <c r="F13" i="1"/>
  <c r="D15" i="1"/>
  <c r="F15" i="1"/>
  <c r="D16" i="1"/>
  <c r="F16" i="1"/>
  <c r="D14" i="1"/>
  <c r="F14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40" i="1"/>
  <c r="F40" i="1"/>
  <c r="D39" i="1"/>
  <c r="F39" i="1"/>
  <c r="D41" i="1"/>
  <c r="F41" i="1"/>
  <c r="D42" i="1"/>
  <c r="F42" i="1"/>
  <c r="D43" i="1"/>
  <c r="F43" i="1"/>
  <c r="D44" i="1"/>
  <c r="F44" i="1"/>
  <c r="D46" i="1"/>
  <c r="F46" i="1"/>
  <c r="D45" i="1"/>
  <c r="F45" i="1"/>
  <c r="D47" i="1"/>
  <c r="F47" i="1"/>
  <c r="D49" i="1"/>
  <c r="F49" i="1"/>
  <c r="D48" i="1"/>
  <c r="F48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</calcChain>
</file>

<file path=xl/sharedStrings.xml><?xml version="1.0" encoding="utf-8"?>
<sst xmlns="http://schemas.openxmlformats.org/spreadsheetml/2006/main" count="20" uniqueCount="8">
  <si>
    <t>n</t>
  </si>
  <si>
    <t>CT</t>
  </si>
  <si>
    <t>CQ</t>
  </si>
  <si>
    <t>Model CT</t>
  </si>
  <si>
    <t>Model CQ</t>
  </si>
  <si>
    <t>Resids CT</t>
  </si>
  <si>
    <t>Resids CQ</t>
  </si>
  <si>
    <t xml:space="preserve">Model CQ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</si>
</sst>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'5030'!$B$1</c:f>
              <c:strCache>
                <c:ptCount val="1"/>
                <c:pt idx="0">
                  <c:v>CT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051618547682"/>
                  <c:y val="-0.334791119860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'5030'!$A$2:$A$66</c:f>
              <c:numCache>
                <c:formatCode>General</c:formatCode>
                <c:ptCount val="65"/>
                <c:pt idx="0">
                  <c:v>300.2833333333334</c:v>
                </c:pt>
                <c:pt idx="1">
                  <c:v>300.4166666666667</c:v>
                </c:pt>
                <c:pt idx="2">
                  <c:v>301.7333333333333</c:v>
                </c:pt>
                <c:pt idx="3">
                  <c:v>300.1333333333333</c:v>
                </c:pt>
                <c:pt idx="4">
                  <c:v>347.6333333333333</c:v>
                </c:pt>
                <c:pt idx="5">
                  <c:v>300.1333333333333</c:v>
                </c:pt>
                <c:pt idx="6">
                  <c:v>300.5333333333334</c:v>
                </c:pt>
                <c:pt idx="7">
                  <c:v>301.4666666666666</c:v>
                </c:pt>
                <c:pt idx="8">
                  <c:v>348.4166666666667</c:v>
                </c:pt>
                <c:pt idx="9">
                  <c:v>304.6</c:v>
                </c:pt>
                <c:pt idx="10">
                  <c:v>299.5333333333334</c:v>
                </c:pt>
                <c:pt idx="11">
                  <c:v>300.9833333333333</c:v>
                </c:pt>
                <c:pt idx="12">
                  <c:v>348.7166666666666</c:v>
                </c:pt>
                <c:pt idx="13">
                  <c:v>301.3</c:v>
                </c:pt>
                <c:pt idx="14">
                  <c:v>303.2833333333334</c:v>
                </c:pt>
                <c:pt idx="15">
                  <c:v>350.1833333333332</c:v>
                </c:pt>
                <c:pt idx="16">
                  <c:v>346.6833333333332</c:v>
                </c:pt>
                <c:pt idx="17">
                  <c:v>303.7333333333333</c:v>
                </c:pt>
                <c:pt idx="18">
                  <c:v>300.15</c:v>
                </c:pt>
                <c:pt idx="19">
                  <c:v>302.95</c:v>
                </c:pt>
                <c:pt idx="20">
                  <c:v>351.7833333333334</c:v>
                </c:pt>
                <c:pt idx="21">
                  <c:v>347.85</c:v>
                </c:pt>
                <c:pt idx="22">
                  <c:v>352.9333333333333</c:v>
                </c:pt>
                <c:pt idx="23">
                  <c:v>346.5333333333334</c:v>
                </c:pt>
                <c:pt idx="24">
                  <c:v>349.8166666666667</c:v>
                </c:pt>
                <c:pt idx="25">
                  <c:v>348.3</c:v>
                </c:pt>
                <c:pt idx="26">
                  <c:v>347.65</c:v>
                </c:pt>
                <c:pt idx="27">
                  <c:v>350.9666666666666</c:v>
                </c:pt>
                <c:pt idx="28">
                  <c:v>351.6666666666666</c:v>
                </c:pt>
                <c:pt idx="29">
                  <c:v>282.0666666666667</c:v>
                </c:pt>
                <c:pt idx="30">
                  <c:v>284.0333333333334</c:v>
                </c:pt>
                <c:pt idx="31">
                  <c:v>281.8666666666666</c:v>
                </c:pt>
                <c:pt idx="32">
                  <c:v>279.2</c:v>
                </c:pt>
                <c:pt idx="33">
                  <c:v>327.3</c:v>
                </c:pt>
                <c:pt idx="34">
                  <c:v>328.45</c:v>
                </c:pt>
                <c:pt idx="35">
                  <c:v>309.341755</c:v>
                </c:pt>
                <c:pt idx="36">
                  <c:v>281.8</c:v>
                </c:pt>
                <c:pt idx="37">
                  <c:v>308.7000881666667</c:v>
                </c:pt>
                <c:pt idx="38">
                  <c:v>280.1833333333332</c:v>
                </c:pt>
                <c:pt idx="39">
                  <c:v>309.2445328333333</c:v>
                </c:pt>
                <c:pt idx="40">
                  <c:v>323.8333333333333</c:v>
                </c:pt>
                <c:pt idx="41">
                  <c:v>327.35</c:v>
                </c:pt>
                <c:pt idx="42">
                  <c:v>308.7000881666667</c:v>
                </c:pt>
                <c:pt idx="43">
                  <c:v>326.8</c:v>
                </c:pt>
                <c:pt idx="44">
                  <c:v>310.8778666666665</c:v>
                </c:pt>
                <c:pt idx="45">
                  <c:v>312.9972211666666</c:v>
                </c:pt>
                <c:pt idx="46">
                  <c:v>325.2333333333333</c:v>
                </c:pt>
                <c:pt idx="47">
                  <c:v>311.2862</c:v>
                </c:pt>
                <c:pt idx="48">
                  <c:v>312.5112003333334</c:v>
                </c:pt>
                <c:pt idx="49">
                  <c:v>310.3528665</c:v>
                </c:pt>
                <c:pt idx="50">
                  <c:v>314.5333323333334</c:v>
                </c:pt>
                <c:pt idx="51">
                  <c:v>310.9944433333333</c:v>
                </c:pt>
                <c:pt idx="52">
                  <c:v>308.9723105</c:v>
                </c:pt>
                <c:pt idx="53">
                  <c:v>308.2334213333334</c:v>
                </c:pt>
                <c:pt idx="54">
                  <c:v>312.8027766666667</c:v>
                </c:pt>
                <c:pt idx="55">
                  <c:v>262.25</c:v>
                </c:pt>
                <c:pt idx="56">
                  <c:v>312.3555545</c:v>
                </c:pt>
                <c:pt idx="57">
                  <c:v>262.1666666666666</c:v>
                </c:pt>
                <c:pt idx="58">
                  <c:v>262.35</c:v>
                </c:pt>
                <c:pt idx="59">
                  <c:v>290.6945275</c:v>
                </c:pt>
                <c:pt idx="60">
                  <c:v>293.5333323333334</c:v>
                </c:pt>
                <c:pt idx="61">
                  <c:v>287.7389711666667</c:v>
                </c:pt>
                <c:pt idx="62">
                  <c:v>292.7750836666667</c:v>
                </c:pt>
                <c:pt idx="63">
                  <c:v>289.3333323333334</c:v>
                </c:pt>
                <c:pt idx="64">
                  <c:v>287.2334153333333</c:v>
                </c:pt>
              </c:numCache>
            </c:numRef>
          </c:xVal>
          <c:yVal>
            <c:numRef>
              <c:f>'5030'!$B$2:$B$66</c:f>
              <c:numCache>
                <c:formatCode>General</c:formatCode>
                <c:ptCount val="65"/>
                <c:pt idx="0">
                  <c:v>42.92531091663653</c:v>
                </c:pt>
                <c:pt idx="1">
                  <c:v>42.28138846668357</c:v>
                </c:pt>
                <c:pt idx="2">
                  <c:v>42.58177498535708</c:v>
                </c:pt>
                <c:pt idx="3">
                  <c:v>42.10405614119824</c:v>
                </c:pt>
                <c:pt idx="4">
                  <c:v>44.30053789441603</c:v>
                </c:pt>
                <c:pt idx="5">
                  <c:v>42.00578500314794</c:v>
                </c:pt>
                <c:pt idx="6">
                  <c:v>42.04123083164708</c:v>
                </c:pt>
                <c:pt idx="7">
                  <c:v>41.83825047743112</c:v>
                </c:pt>
                <c:pt idx="8">
                  <c:v>44.08156316286795</c:v>
                </c:pt>
                <c:pt idx="9">
                  <c:v>42.05095538492257</c:v>
                </c:pt>
                <c:pt idx="10">
                  <c:v>42.01587345544141</c:v>
                </c:pt>
                <c:pt idx="11">
                  <c:v>41.88546818697257</c:v>
                </c:pt>
                <c:pt idx="12">
                  <c:v>43.92713634138462</c:v>
                </c:pt>
                <c:pt idx="13">
                  <c:v>42.00111470622535</c:v>
                </c:pt>
                <c:pt idx="14">
                  <c:v>41.74764715568161</c:v>
                </c:pt>
                <c:pt idx="15">
                  <c:v>43.73900765012783</c:v>
                </c:pt>
                <c:pt idx="16">
                  <c:v>43.54152651591731</c:v>
                </c:pt>
                <c:pt idx="17">
                  <c:v>41.69036032464784</c:v>
                </c:pt>
                <c:pt idx="18">
                  <c:v>41.50806311682615</c:v>
                </c:pt>
                <c:pt idx="19">
                  <c:v>41.30026742982383</c:v>
                </c:pt>
                <c:pt idx="20">
                  <c:v>43.34519637918977</c:v>
                </c:pt>
                <c:pt idx="21">
                  <c:v>43.24496462873591</c:v>
                </c:pt>
                <c:pt idx="22">
                  <c:v>43.2524491304819</c:v>
                </c:pt>
                <c:pt idx="23">
                  <c:v>42.98755967655408</c:v>
                </c:pt>
                <c:pt idx="24">
                  <c:v>42.95816389032466</c:v>
                </c:pt>
                <c:pt idx="25">
                  <c:v>42.95946527066766</c:v>
                </c:pt>
                <c:pt idx="26">
                  <c:v>42.94981958491086</c:v>
                </c:pt>
                <c:pt idx="27">
                  <c:v>42.683996278352</c:v>
                </c:pt>
                <c:pt idx="28">
                  <c:v>42.26466739016094</c:v>
                </c:pt>
                <c:pt idx="29">
                  <c:v>41.96814287979846</c:v>
                </c:pt>
                <c:pt idx="30">
                  <c:v>42.5984389298847</c:v>
                </c:pt>
                <c:pt idx="31">
                  <c:v>42.28879223058846</c:v>
                </c:pt>
                <c:pt idx="32">
                  <c:v>41.9115686083443</c:v>
                </c:pt>
                <c:pt idx="33">
                  <c:v>44.00744935150926</c:v>
                </c:pt>
                <c:pt idx="34">
                  <c:v>43.97027624272335</c:v>
                </c:pt>
                <c:pt idx="35">
                  <c:v>43.21890545072539</c:v>
                </c:pt>
                <c:pt idx="36">
                  <c:v>41.2327876068441</c:v>
                </c:pt>
                <c:pt idx="37">
                  <c:v>42.87061139674082</c:v>
                </c:pt>
                <c:pt idx="38">
                  <c:v>41.32280683553472</c:v>
                </c:pt>
                <c:pt idx="39">
                  <c:v>42.88733458139984</c:v>
                </c:pt>
                <c:pt idx="40">
                  <c:v>43.34801689039215</c:v>
                </c:pt>
                <c:pt idx="41">
                  <c:v>43.43223669226705</c:v>
                </c:pt>
                <c:pt idx="42">
                  <c:v>42.94461775902774</c:v>
                </c:pt>
                <c:pt idx="43">
                  <c:v>43.17411097563246</c:v>
                </c:pt>
                <c:pt idx="44">
                  <c:v>42.79633112543977</c:v>
                </c:pt>
                <c:pt idx="45">
                  <c:v>42.80160981952124</c:v>
                </c:pt>
                <c:pt idx="46">
                  <c:v>42.58959362725286</c:v>
                </c:pt>
                <c:pt idx="47">
                  <c:v>42.79104414255347</c:v>
                </c:pt>
                <c:pt idx="48">
                  <c:v>42.72380249483102</c:v>
                </c:pt>
                <c:pt idx="49">
                  <c:v>42.58593899990835</c:v>
                </c:pt>
                <c:pt idx="50">
                  <c:v>42.80871479059727</c:v>
                </c:pt>
                <c:pt idx="51">
                  <c:v>42.11173473724997</c:v>
                </c:pt>
                <c:pt idx="52">
                  <c:v>42.38202923024715</c:v>
                </c:pt>
                <c:pt idx="53">
                  <c:v>42.37391067558922</c:v>
                </c:pt>
                <c:pt idx="54">
                  <c:v>41.7881867509024</c:v>
                </c:pt>
                <c:pt idx="55">
                  <c:v>42.05978093034543</c:v>
                </c:pt>
                <c:pt idx="56">
                  <c:v>41.72410171123524</c:v>
                </c:pt>
                <c:pt idx="57">
                  <c:v>41.79921000449486</c:v>
                </c:pt>
                <c:pt idx="58">
                  <c:v>41.43657408983626</c:v>
                </c:pt>
                <c:pt idx="59">
                  <c:v>43.02115669126461</c:v>
                </c:pt>
                <c:pt idx="60">
                  <c:v>42.88886065592086</c:v>
                </c:pt>
                <c:pt idx="61">
                  <c:v>42.3525220862293</c:v>
                </c:pt>
                <c:pt idx="62">
                  <c:v>42.21326415878011</c:v>
                </c:pt>
                <c:pt idx="63">
                  <c:v>41.74619567111682</c:v>
                </c:pt>
                <c:pt idx="64">
                  <c:v>41.94195158578791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4715808"/>
        <c:axId val="-704861648"/>
      </c:scatterChart>
      <c:valAx>
        <c:axId val="-704715808"/>
        <c:scaling>
          <c:orientation val="minMax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4861648"/>
        <c:crosses val="autoZero"/>
        <c:crossBetween val="midCat"/>
      </c:valAx>
      <c:valAx>
        <c:axId val="-7048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471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'5030'!$C$1</c:f>
              <c:strCache>
                <c:ptCount val="1"/>
                <c:pt idx="0">
                  <c:v>CQ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720034995626"/>
                  <c:y val="-0.241798264800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'5030'!$A$2:$A$67</c:f>
              <c:numCache>
                <c:formatCode>General</c:formatCode>
                <c:ptCount val="66"/>
                <c:pt idx="0">
                  <c:v>300.2833333333334</c:v>
                </c:pt>
                <c:pt idx="1">
                  <c:v>300.4166666666667</c:v>
                </c:pt>
                <c:pt idx="2">
                  <c:v>301.7333333333333</c:v>
                </c:pt>
                <c:pt idx="3">
                  <c:v>300.1333333333333</c:v>
                </c:pt>
                <c:pt idx="4">
                  <c:v>347.6333333333333</c:v>
                </c:pt>
                <c:pt idx="5">
                  <c:v>300.1333333333333</c:v>
                </c:pt>
                <c:pt idx="6">
                  <c:v>300.5333333333334</c:v>
                </c:pt>
                <c:pt idx="7">
                  <c:v>301.4666666666666</c:v>
                </c:pt>
                <c:pt idx="8">
                  <c:v>348.4166666666667</c:v>
                </c:pt>
                <c:pt idx="9">
                  <c:v>304.6</c:v>
                </c:pt>
                <c:pt idx="10">
                  <c:v>299.5333333333334</c:v>
                </c:pt>
                <c:pt idx="11">
                  <c:v>300.9833333333333</c:v>
                </c:pt>
                <c:pt idx="12">
                  <c:v>348.7166666666666</c:v>
                </c:pt>
                <c:pt idx="13">
                  <c:v>301.3</c:v>
                </c:pt>
                <c:pt idx="14">
                  <c:v>303.2833333333334</c:v>
                </c:pt>
                <c:pt idx="15">
                  <c:v>350.1833333333332</c:v>
                </c:pt>
                <c:pt idx="16">
                  <c:v>346.6833333333332</c:v>
                </c:pt>
                <c:pt idx="17">
                  <c:v>303.7333333333333</c:v>
                </c:pt>
                <c:pt idx="18">
                  <c:v>300.15</c:v>
                </c:pt>
                <c:pt idx="19">
                  <c:v>302.95</c:v>
                </c:pt>
                <c:pt idx="20">
                  <c:v>351.7833333333334</c:v>
                </c:pt>
                <c:pt idx="21">
                  <c:v>347.85</c:v>
                </c:pt>
                <c:pt idx="22">
                  <c:v>352.9333333333333</c:v>
                </c:pt>
                <c:pt idx="23">
                  <c:v>346.5333333333334</c:v>
                </c:pt>
                <c:pt idx="24">
                  <c:v>349.8166666666667</c:v>
                </c:pt>
                <c:pt idx="25">
                  <c:v>348.3</c:v>
                </c:pt>
                <c:pt idx="26">
                  <c:v>347.65</c:v>
                </c:pt>
                <c:pt idx="27">
                  <c:v>350.9666666666666</c:v>
                </c:pt>
                <c:pt idx="28">
                  <c:v>351.6666666666666</c:v>
                </c:pt>
                <c:pt idx="29">
                  <c:v>282.0666666666667</c:v>
                </c:pt>
                <c:pt idx="30">
                  <c:v>284.0333333333334</c:v>
                </c:pt>
                <c:pt idx="31">
                  <c:v>281.8666666666666</c:v>
                </c:pt>
                <c:pt idx="32">
                  <c:v>279.2</c:v>
                </c:pt>
                <c:pt idx="33">
                  <c:v>327.3</c:v>
                </c:pt>
                <c:pt idx="34">
                  <c:v>328.45</c:v>
                </c:pt>
                <c:pt idx="35">
                  <c:v>309.341755</c:v>
                </c:pt>
                <c:pt idx="36">
                  <c:v>281.8</c:v>
                </c:pt>
                <c:pt idx="37">
                  <c:v>308.7000881666667</c:v>
                </c:pt>
                <c:pt idx="38">
                  <c:v>280.1833333333332</c:v>
                </c:pt>
                <c:pt idx="39">
                  <c:v>309.2445328333333</c:v>
                </c:pt>
                <c:pt idx="40">
                  <c:v>323.8333333333333</c:v>
                </c:pt>
                <c:pt idx="41">
                  <c:v>327.35</c:v>
                </c:pt>
                <c:pt idx="42">
                  <c:v>308.7000881666667</c:v>
                </c:pt>
                <c:pt idx="43">
                  <c:v>326.8</c:v>
                </c:pt>
                <c:pt idx="44">
                  <c:v>310.8778666666665</c:v>
                </c:pt>
                <c:pt idx="45">
                  <c:v>312.9972211666666</c:v>
                </c:pt>
                <c:pt idx="46">
                  <c:v>325.2333333333333</c:v>
                </c:pt>
                <c:pt idx="47">
                  <c:v>311.2862</c:v>
                </c:pt>
                <c:pt idx="48">
                  <c:v>312.5112003333334</c:v>
                </c:pt>
                <c:pt idx="49">
                  <c:v>310.3528665</c:v>
                </c:pt>
                <c:pt idx="50">
                  <c:v>314.5333323333334</c:v>
                </c:pt>
                <c:pt idx="51">
                  <c:v>310.9944433333333</c:v>
                </c:pt>
                <c:pt idx="52">
                  <c:v>308.9723105</c:v>
                </c:pt>
                <c:pt idx="53">
                  <c:v>308.2334213333334</c:v>
                </c:pt>
                <c:pt idx="54">
                  <c:v>312.8027766666667</c:v>
                </c:pt>
                <c:pt idx="55">
                  <c:v>262.25</c:v>
                </c:pt>
                <c:pt idx="56">
                  <c:v>312.3555545</c:v>
                </c:pt>
                <c:pt idx="57">
                  <c:v>262.1666666666666</c:v>
                </c:pt>
                <c:pt idx="58">
                  <c:v>262.35</c:v>
                </c:pt>
                <c:pt idx="59">
                  <c:v>290.6945275</c:v>
                </c:pt>
                <c:pt idx="60">
                  <c:v>293.5333323333334</c:v>
                </c:pt>
                <c:pt idx="61">
                  <c:v>287.7389711666667</c:v>
                </c:pt>
                <c:pt idx="62">
                  <c:v>292.7750836666667</c:v>
                </c:pt>
                <c:pt idx="63">
                  <c:v>289.3333323333334</c:v>
                </c:pt>
                <c:pt idx="64">
                  <c:v>287.2334153333333</c:v>
                </c:pt>
              </c:numCache>
            </c:numRef>
          </c:xVal>
          <c:yVal>
            <c:numRef>
              <c:f>'5030'!$C$2:$C$67</c:f>
              <c:numCache>
                <c:formatCode>General</c:formatCode>
                <c:ptCount val="66"/>
                <c:pt idx="0">
                  <c:v>1.324157313254826</c:v>
                </c:pt>
                <c:pt idx="1">
                  <c:v>1.302259209889514</c:v>
                </c:pt>
                <c:pt idx="2">
                  <c:v>1.30180834570824</c:v>
                </c:pt>
                <c:pt idx="3">
                  <c:v>1.29826182281253</c:v>
                </c:pt>
                <c:pt idx="4">
                  <c:v>1.296024763598815</c:v>
                </c:pt>
                <c:pt idx="5">
                  <c:v>1.294309227886588</c:v>
                </c:pt>
                <c:pt idx="6">
                  <c:v>1.293755720586713</c:v>
                </c:pt>
                <c:pt idx="7">
                  <c:v>1.293594714854443</c:v>
                </c:pt>
                <c:pt idx="8">
                  <c:v>1.290976438597053</c:v>
                </c:pt>
                <c:pt idx="9">
                  <c:v>1.291587824606294</c:v>
                </c:pt>
                <c:pt idx="10">
                  <c:v>1.29178309656596</c:v>
                </c:pt>
                <c:pt idx="11">
                  <c:v>1.29080313050243</c:v>
                </c:pt>
                <c:pt idx="12">
                  <c:v>1.284365535261976</c:v>
                </c:pt>
                <c:pt idx="13">
                  <c:v>1.285360621046707</c:v>
                </c:pt>
                <c:pt idx="14">
                  <c:v>1.284555368086044</c:v>
                </c:pt>
                <c:pt idx="15">
                  <c:v>1.280724842358131</c:v>
                </c:pt>
                <c:pt idx="16">
                  <c:v>1.280362496042802</c:v>
                </c:pt>
                <c:pt idx="17">
                  <c:v>1.280180731063143</c:v>
                </c:pt>
                <c:pt idx="18">
                  <c:v>1.279699558980044</c:v>
                </c:pt>
                <c:pt idx="19">
                  <c:v>1.277947268551051</c:v>
                </c:pt>
                <c:pt idx="20">
                  <c:v>1.275306090237108</c:v>
                </c:pt>
                <c:pt idx="21">
                  <c:v>1.273844466938382</c:v>
                </c:pt>
                <c:pt idx="22">
                  <c:v>1.272880436604475</c:v>
                </c:pt>
                <c:pt idx="23">
                  <c:v>1.270443625589028</c:v>
                </c:pt>
                <c:pt idx="24">
                  <c:v>1.26978056526545</c:v>
                </c:pt>
                <c:pt idx="25">
                  <c:v>1.266725306003571</c:v>
                </c:pt>
                <c:pt idx="26">
                  <c:v>1.265529941992129</c:v>
                </c:pt>
                <c:pt idx="27">
                  <c:v>1.262695388218065</c:v>
                </c:pt>
                <c:pt idx="28">
                  <c:v>1.25100851800526</c:v>
                </c:pt>
                <c:pt idx="29">
                  <c:v>1.246251976416184</c:v>
                </c:pt>
                <c:pt idx="30">
                  <c:v>1.243745725003096</c:v>
                </c:pt>
                <c:pt idx="31">
                  <c:v>1.240482404454976</c:v>
                </c:pt>
                <c:pt idx="32">
                  <c:v>1.238538956704335</c:v>
                </c:pt>
                <c:pt idx="33">
                  <c:v>1.235197580972988</c:v>
                </c:pt>
                <c:pt idx="34">
                  <c:v>1.226611474708371</c:v>
                </c:pt>
                <c:pt idx="35">
                  <c:v>1.226311432043929</c:v>
                </c:pt>
                <c:pt idx="36">
                  <c:v>1.22403464708542</c:v>
                </c:pt>
                <c:pt idx="37">
                  <c:v>1.222653658280476</c:v>
                </c:pt>
                <c:pt idx="38">
                  <c:v>1.223647144945588</c:v>
                </c:pt>
                <c:pt idx="39">
                  <c:v>1.222217639856771</c:v>
                </c:pt>
                <c:pt idx="40">
                  <c:v>1.220435272063689</c:v>
                </c:pt>
                <c:pt idx="41">
                  <c:v>1.218586069053403</c:v>
                </c:pt>
                <c:pt idx="42">
                  <c:v>1.218572390108731</c:v>
                </c:pt>
                <c:pt idx="43">
                  <c:v>1.216063861341124</c:v>
                </c:pt>
                <c:pt idx="44">
                  <c:v>1.216096416197574</c:v>
                </c:pt>
                <c:pt idx="45">
                  <c:v>1.213936722682524</c:v>
                </c:pt>
                <c:pt idx="46">
                  <c:v>1.213235999294507</c:v>
                </c:pt>
                <c:pt idx="47">
                  <c:v>1.213346479448156</c:v>
                </c:pt>
                <c:pt idx="48">
                  <c:v>1.212736252296408</c:v>
                </c:pt>
                <c:pt idx="49">
                  <c:v>1.21051844624653</c:v>
                </c:pt>
                <c:pt idx="50">
                  <c:v>1.20834637981791</c:v>
                </c:pt>
                <c:pt idx="51">
                  <c:v>1.203154077820864</c:v>
                </c:pt>
                <c:pt idx="52">
                  <c:v>1.202079125582994</c:v>
                </c:pt>
                <c:pt idx="53">
                  <c:v>1.198555850110584</c:v>
                </c:pt>
                <c:pt idx="54">
                  <c:v>1.194420894795641</c:v>
                </c:pt>
                <c:pt idx="55">
                  <c:v>1.192468836520328</c:v>
                </c:pt>
                <c:pt idx="56">
                  <c:v>1.190354213537315</c:v>
                </c:pt>
                <c:pt idx="57">
                  <c:v>1.188925771604164</c:v>
                </c:pt>
                <c:pt idx="58">
                  <c:v>1.176749363782142</c:v>
                </c:pt>
                <c:pt idx="59">
                  <c:v>1.146915230832589</c:v>
                </c:pt>
                <c:pt idx="60">
                  <c:v>1.144713673593817</c:v>
                </c:pt>
                <c:pt idx="61">
                  <c:v>1.135981469025984</c:v>
                </c:pt>
                <c:pt idx="62">
                  <c:v>1.133592602274522</c:v>
                </c:pt>
                <c:pt idx="63">
                  <c:v>1.133011873883303</c:v>
                </c:pt>
                <c:pt idx="64">
                  <c:v>1.12789135608275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2201600"/>
        <c:axId val="-602199280"/>
      </c:scatterChart>
      <c:valAx>
        <c:axId val="-602201600"/>
        <c:scaling>
          <c:orientation val="minMax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2199280"/>
        <c:crosses val="autoZero"/>
        <c:crossBetween val="midCat"/>
      </c:valAx>
      <c:valAx>
        <c:axId val="-6021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220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'5045'!$B$1</c:f>
              <c:strCache>
                <c:ptCount val="1"/>
                <c:pt idx="0">
                  <c:v>CT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515529308836"/>
                  <c:y val="-0.540679133858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'5045'!$A$2:$A$63</c:f>
              <c:numCache>
                <c:formatCode>General</c:formatCode>
                <c:ptCount val="62"/>
                <c:pt idx="0">
                  <c:v>269.2472991666667</c:v>
                </c:pt>
                <c:pt idx="1">
                  <c:v>249.1611823333333</c:v>
                </c:pt>
                <c:pt idx="2">
                  <c:v>270.9195218333333</c:v>
                </c:pt>
                <c:pt idx="3">
                  <c:v>268.1778543333333</c:v>
                </c:pt>
                <c:pt idx="4">
                  <c:v>271.6389665</c:v>
                </c:pt>
                <c:pt idx="5">
                  <c:v>278.3861906666667</c:v>
                </c:pt>
                <c:pt idx="6">
                  <c:v>270.102855</c:v>
                </c:pt>
                <c:pt idx="7">
                  <c:v>274.0695228333332</c:v>
                </c:pt>
                <c:pt idx="8">
                  <c:v>263.666742</c:v>
                </c:pt>
                <c:pt idx="9">
                  <c:v>271.9695221666666</c:v>
                </c:pt>
                <c:pt idx="10">
                  <c:v>259.3500741666666</c:v>
                </c:pt>
                <c:pt idx="11">
                  <c:v>274.6139673333332</c:v>
                </c:pt>
                <c:pt idx="12">
                  <c:v>268.8</c:v>
                </c:pt>
                <c:pt idx="13">
                  <c:v>269.4417436666666</c:v>
                </c:pt>
                <c:pt idx="14">
                  <c:v>273.952856</c:v>
                </c:pt>
                <c:pt idx="15">
                  <c:v>250.3667381666667</c:v>
                </c:pt>
                <c:pt idx="16">
                  <c:v>259.7584075</c:v>
                </c:pt>
                <c:pt idx="17">
                  <c:v>267.555632</c:v>
                </c:pt>
                <c:pt idx="18">
                  <c:v>338.85</c:v>
                </c:pt>
                <c:pt idx="19">
                  <c:v>334.3666666666666</c:v>
                </c:pt>
                <c:pt idx="20">
                  <c:v>268.4695211666667</c:v>
                </c:pt>
                <c:pt idx="21">
                  <c:v>276.0917455</c:v>
                </c:pt>
                <c:pt idx="22">
                  <c:v>268.3666666666666</c:v>
                </c:pt>
                <c:pt idx="23">
                  <c:v>253.380628</c:v>
                </c:pt>
                <c:pt idx="24">
                  <c:v>328.1166666666666</c:v>
                </c:pt>
                <c:pt idx="25">
                  <c:v>287.8166666666667</c:v>
                </c:pt>
                <c:pt idx="26">
                  <c:v>313.9</c:v>
                </c:pt>
                <c:pt idx="27">
                  <c:v>287.6666666666666</c:v>
                </c:pt>
                <c:pt idx="28">
                  <c:v>287.1333333333333</c:v>
                </c:pt>
                <c:pt idx="29">
                  <c:v>271.6000776666667</c:v>
                </c:pt>
                <c:pt idx="30">
                  <c:v>287.1166666666666</c:v>
                </c:pt>
                <c:pt idx="31">
                  <c:v>286.9833333333333</c:v>
                </c:pt>
                <c:pt idx="32">
                  <c:v>317.2</c:v>
                </c:pt>
                <c:pt idx="33">
                  <c:v>288.7333333333333</c:v>
                </c:pt>
                <c:pt idx="34">
                  <c:v>286.2</c:v>
                </c:pt>
                <c:pt idx="35">
                  <c:v>325.2333333333333</c:v>
                </c:pt>
                <c:pt idx="36">
                  <c:v>340.8333333333333</c:v>
                </c:pt>
                <c:pt idx="37">
                  <c:v>326.4833333333333</c:v>
                </c:pt>
                <c:pt idx="38">
                  <c:v>318.9833333333333</c:v>
                </c:pt>
                <c:pt idx="39">
                  <c:v>340.0166666666667</c:v>
                </c:pt>
                <c:pt idx="40">
                  <c:v>338.95</c:v>
                </c:pt>
                <c:pt idx="41">
                  <c:v>267.8666666666666</c:v>
                </c:pt>
                <c:pt idx="42">
                  <c:v>338.6666666666666</c:v>
                </c:pt>
                <c:pt idx="43">
                  <c:v>327.2666666666667</c:v>
                </c:pt>
                <c:pt idx="44">
                  <c:v>285.9833333333333</c:v>
                </c:pt>
                <c:pt idx="45">
                  <c:v>306.5833333333333</c:v>
                </c:pt>
                <c:pt idx="46">
                  <c:v>285.2166666666666</c:v>
                </c:pt>
                <c:pt idx="47">
                  <c:v>339.7666666666667</c:v>
                </c:pt>
                <c:pt idx="48">
                  <c:v>286.8166666666667</c:v>
                </c:pt>
                <c:pt idx="49">
                  <c:v>338.3333333333333</c:v>
                </c:pt>
                <c:pt idx="50">
                  <c:v>341.3666666666666</c:v>
                </c:pt>
                <c:pt idx="51">
                  <c:v>285.0666666666667</c:v>
                </c:pt>
                <c:pt idx="52">
                  <c:v>342.3166666666667</c:v>
                </c:pt>
                <c:pt idx="53">
                  <c:v>285.9833333333333</c:v>
                </c:pt>
                <c:pt idx="54">
                  <c:v>265.4333333333333</c:v>
                </c:pt>
                <c:pt idx="55">
                  <c:v>286.2833333333334</c:v>
                </c:pt>
                <c:pt idx="56">
                  <c:v>287.1166666666666</c:v>
                </c:pt>
                <c:pt idx="57">
                  <c:v>264.5</c:v>
                </c:pt>
                <c:pt idx="58">
                  <c:v>287.6333333333333</c:v>
                </c:pt>
                <c:pt idx="59">
                  <c:v>326.5333333333334</c:v>
                </c:pt>
                <c:pt idx="60">
                  <c:v>302.5</c:v>
                </c:pt>
                <c:pt idx="61">
                  <c:v>266.7333333333333</c:v>
                </c:pt>
              </c:numCache>
            </c:numRef>
          </c:xVal>
          <c:yVal>
            <c:numRef>
              <c:f>'5045'!$B$2:$B$63</c:f>
              <c:numCache>
                <c:formatCode>General</c:formatCode>
                <c:ptCount val="62"/>
                <c:pt idx="0">
                  <c:v>62.9800443395954</c:v>
                </c:pt>
                <c:pt idx="1">
                  <c:v>62.92664254313604</c:v>
                </c:pt>
                <c:pt idx="2">
                  <c:v>62.63679912137223</c:v>
                </c:pt>
                <c:pt idx="3">
                  <c:v>62.39501037584539</c:v>
                </c:pt>
                <c:pt idx="4">
                  <c:v>62.22952255730014</c:v>
                </c:pt>
                <c:pt idx="5">
                  <c:v>62.20638938156632</c:v>
                </c:pt>
                <c:pt idx="6">
                  <c:v>62.16010543496214</c:v>
                </c:pt>
                <c:pt idx="7">
                  <c:v>62.10456152954605</c:v>
                </c:pt>
                <c:pt idx="8">
                  <c:v>62.05990211100818</c:v>
                </c:pt>
                <c:pt idx="9">
                  <c:v>62.0373107898108</c:v>
                </c:pt>
                <c:pt idx="10">
                  <c:v>61.89694447123545</c:v>
                </c:pt>
                <c:pt idx="11">
                  <c:v>61.66864725826544</c:v>
                </c:pt>
                <c:pt idx="12">
                  <c:v>61.62716788055843</c:v>
                </c:pt>
                <c:pt idx="13">
                  <c:v>61.5290936411862</c:v>
                </c:pt>
                <c:pt idx="14">
                  <c:v>61.52584940682905</c:v>
                </c:pt>
                <c:pt idx="15">
                  <c:v>61.51909894167566</c:v>
                </c:pt>
                <c:pt idx="16">
                  <c:v>61.49552157580221</c:v>
                </c:pt>
                <c:pt idx="17">
                  <c:v>61.4847130379379</c:v>
                </c:pt>
                <c:pt idx="18">
                  <c:v>61.4625073131078</c:v>
                </c:pt>
                <c:pt idx="19">
                  <c:v>61.30373497963907</c:v>
                </c:pt>
                <c:pt idx="20">
                  <c:v>61.24260501096052</c:v>
                </c:pt>
                <c:pt idx="21">
                  <c:v>61.22004318918149</c:v>
                </c:pt>
                <c:pt idx="22">
                  <c:v>61.20245811752823</c:v>
                </c:pt>
                <c:pt idx="23">
                  <c:v>61.16261067474112</c:v>
                </c:pt>
                <c:pt idx="24">
                  <c:v>61.08643049007743</c:v>
                </c:pt>
                <c:pt idx="25">
                  <c:v>61.05108321359445</c:v>
                </c:pt>
                <c:pt idx="26">
                  <c:v>61.03641946492618</c:v>
                </c:pt>
                <c:pt idx="27">
                  <c:v>61.02533546496172</c:v>
                </c:pt>
                <c:pt idx="28">
                  <c:v>61.02277077064916</c:v>
                </c:pt>
                <c:pt idx="29">
                  <c:v>60.89247207332283</c:v>
                </c:pt>
                <c:pt idx="30">
                  <c:v>60.88955700001596</c:v>
                </c:pt>
                <c:pt idx="31">
                  <c:v>60.87918063522333</c:v>
                </c:pt>
                <c:pt idx="32">
                  <c:v>60.8262738029321</c:v>
                </c:pt>
                <c:pt idx="33">
                  <c:v>60.78788193093842</c:v>
                </c:pt>
                <c:pt idx="34">
                  <c:v>60.76490985823352</c:v>
                </c:pt>
                <c:pt idx="35">
                  <c:v>60.74761236029482</c:v>
                </c:pt>
                <c:pt idx="36">
                  <c:v>60.64045570607495</c:v>
                </c:pt>
                <c:pt idx="37">
                  <c:v>60.60295182147485</c:v>
                </c:pt>
                <c:pt idx="38">
                  <c:v>60.50566451071884</c:v>
                </c:pt>
                <c:pt idx="39">
                  <c:v>60.4977159748187</c:v>
                </c:pt>
                <c:pt idx="40">
                  <c:v>60.48170359218049</c:v>
                </c:pt>
                <c:pt idx="41">
                  <c:v>60.47962104291503</c:v>
                </c:pt>
                <c:pt idx="42">
                  <c:v>60.46909364008858</c:v>
                </c:pt>
                <c:pt idx="43">
                  <c:v>60.44184320016674</c:v>
                </c:pt>
                <c:pt idx="44">
                  <c:v>60.4330958845821</c:v>
                </c:pt>
                <c:pt idx="45">
                  <c:v>60.40873197973351</c:v>
                </c:pt>
                <c:pt idx="46">
                  <c:v>60.24440549556739</c:v>
                </c:pt>
                <c:pt idx="47">
                  <c:v>60.20597967941597</c:v>
                </c:pt>
                <c:pt idx="48">
                  <c:v>60.03430530643896</c:v>
                </c:pt>
                <c:pt idx="49">
                  <c:v>60.0334415061338</c:v>
                </c:pt>
                <c:pt idx="50">
                  <c:v>60.02084257960858</c:v>
                </c:pt>
                <c:pt idx="51">
                  <c:v>60.00587693416666</c:v>
                </c:pt>
                <c:pt idx="52">
                  <c:v>59.94076574107036</c:v>
                </c:pt>
                <c:pt idx="53">
                  <c:v>59.85608646905347</c:v>
                </c:pt>
                <c:pt idx="54">
                  <c:v>59.80902934100948</c:v>
                </c:pt>
                <c:pt idx="55">
                  <c:v>59.58851469422675</c:v>
                </c:pt>
                <c:pt idx="56">
                  <c:v>59.57683535858844</c:v>
                </c:pt>
                <c:pt idx="57">
                  <c:v>59.44827010374298</c:v>
                </c:pt>
                <c:pt idx="58">
                  <c:v>59.23932384947765</c:v>
                </c:pt>
                <c:pt idx="59">
                  <c:v>58.96981910725086</c:v>
                </c:pt>
                <c:pt idx="60">
                  <c:v>58.92995854731165</c:v>
                </c:pt>
                <c:pt idx="61">
                  <c:v>58.77731618766501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4821408"/>
        <c:axId val="-705603248"/>
      </c:scatterChart>
      <c:valAx>
        <c:axId val="-704821408"/>
        <c:scaling>
          <c:orientation val="minMax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5603248"/>
        <c:crosses val="autoZero"/>
        <c:crossBetween val="midCat"/>
      </c:valAx>
      <c:valAx>
        <c:axId val="-7056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482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'5045'!$C$1</c:f>
              <c:strCache>
                <c:ptCount val="1"/>
                <c:pt idx="0">
                  <c:v>CQ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04044181977253"/>
                  <c:y val="-0.478557524059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'5045'!$A$2:$A$85</c:f>
              <c:numCache>
                <c:formatCode>General</c:formatCode>
                <c:ptCount val="84"/>
                <c:pt idx="0">
                  <c:v>269.2472991666667</c:v>
                </c:pt>
                <c:pt idx="1">
                  <c:v>249.1611823333333</c:v>
                </c:pt>
                <c:pt idx="2">
                  <c:v>270.9195218333333</c:v>
                </c:pt>
                <c:pt idx="3">
                  <c:v>268.1778543333333</c:v>
                </c:pt>
                <c:pt idx="4">
                  <c:v>271.6389665</c:v>
                </c:pt>
                <c:pt idx="5">
                  <c:v>278.3861906666667</c:v>
                </c:pt>
                <c:pt idx="6">
                  <c:v>270.102855</c:v>
                </c:pt>
                <c:pt idx="7">
                  <c:v>274.0695228333332</c:v>
                </c:pt>
                <c:pt idx="8">
                  <c:v>263.666742</c:v>
                </c:pt>
                <c:pt idx="9">
                  <c:v>271.9695221666666</c:v>
                </c:pt>
                <c:pt idx="10">
                  <c:v>259.3500741666666</c:v>
                </c:pt>
                <c:pt idx="11">
                  <c:v>274.6139673333332</c:v>
                </c:pt>
                <c:pt idx="12">
                  <c:v>268.8</c:v>
                </c:pt>
                <c:pt idx="13">
                  <c:v>269.4417436666666</c:v>
                </c:pt>
                <c:pt idx="14">
                  <c:v>273.952856</c:v>
                </c:pt>
                <c:pt idx="15">
                  <c:v>250.3667381666667</c:v>
                </c:pt>
                <c:pt idx="16">
                  <c:v>259.7584075</c:v>
                </c:pt>
                <c:pt idx="17">
                  <c:v>267.555632</c:v>
                </c:pt>
                <c:pt idx="18">
                  <c:v>338.85</c:v>
                </c:pt>
                <c:pt idx="19">
                  <c:v>334.3666666666666</c:v>
                </c:pt>
                <c:pt idx="20">
                  <c:v>268.4695211666667</c:v>
                </c:pt>
                <c:pt idx="21">
                  <c:v>276.0917455</c:v>
                </c:pt>
                <c:pt idx="22">
                  <c:v>268.3666666666666</c:v>
                </c:pt>
                <c:pt idx="23">
                  <c:v>253.380628</c:v>
                </c:pt>
                <c:pt idx="24">
                  <c:v>328.1166666666666</c:v>
                </c:pt>
                <c:pt idx="25">
                  <c:v>287.8166666666667</c:v>
                </c:pt>
                <c:pt idx="26">
                  <c:v>313.9</c:v>
                </c:pt>
                <c:pt idx="27">
                  <c:v>287.6666666666666</c:v>
                </c:pt>
                <c:pt idx="28">
                  <c:v>287.1333333333333</c:v>
                </c:pt>
                <c:pt idx="29">
                  <c:v>271.6000776666667</c:v>
                </c:pt>
                <c:pt idx="30">
                  <c:v>287.1166666666666</c:v>
                </c:pt>
                <c:pt idx="31">
                  <c:v>286.9833333333333</c:v>
                </c:pt>
                <c:pt idx="32">
                  <c:v>317.2</c:v>
                </c:pt>
                <c:pt idx="33">
                  <c:v>288.7333333333333</c:v>
                </c:pt>
                <c:pt idx="34">
                  <c:v>286.2</c:v>
                </c:pt>
                <c:pt idx="35">
                  <c:v>325.2333333333333</c:v>
                </c:pt>
                <c:pt idx="36">
                  <c:v>340.8333333333333</c:v>
                </c:pt>
                <c:pt idx="37">
                  <c:v>326.4833333333333</c:v>
                </c:pt>
                <c:pt idx="38">
                  <c:v>318.9833333333333</c:v>
                </c:pt>
                <c:pt idx="39">
                  <c:v>340.0166666666667</c:v>
                </c:pt>
                <c:pt idx="40">
                  <c:v>338.95</c:v>
                </c:pt>
                <c:pt idx="41">
                  <c:v>267.8666666666666</c:v>
                </c:pt>
                <c:pt idx="42">
                  <c:v>338.6666666666666</c:v>
                </c:pt>
                <c:pt idx="43">
                  <c:v>327.2666666666667</c:v>
                </c:pt>
                <c:pt idx="44">
                  <c:v>285.9833333333333</c:v>
                </c:pt>
                <c:pt idx="45">
                  <c:v>306.5833333333333</c:v>
                </c:pt>
                <c:pt idx="46">
                  <c:v>285.2166666666666</c:v>
                </c:pt>
                <c:pt idx="47">
                  <c:v>339.7666666666667</c:v>
                </c:pt>
                <c:pt idx="48">
                  <c:v>286.8166666666667</c:v>
                </c:pt>
                <c:pt idx="49">
                  <c:v>338.3333333333333</c:v>
                </c:pt>
                <c:pt idx="50">
                  <c:v>341.3666666666666</c:v>
                </c:pt>
                <c:pt idx="51">
                  <c:v>285.0666666666667</c:v>
                </c:pt>
                <c:pt idx="52">
                  <c:v>342.3166666666667</c:v>
                </c:pt>
                <c:pt idx="53">
                  <c:v>285.9833333333333</c:v>
                </c:pt>
                <c:pt idx="54">
                  <c:v>265.4333333333333</c:v>
                </c:pt>
                <c:pt idx="55">
                  <c:v>286.2833333333334</c:v>
                </c:pt>
                <c:pt idx="56">
                  <c:v>287.1166666666666</c:v>
                </c:pt>
                <c:pt idx="57">
                  <c:v>264.5</c:v>
                </c:pt>
                <c:pt idx="58">
                  <c:v>287.6333333333333</c:v>
                </c:pt>
                <c:pt idx="59">
                  <c:v>326.5333333333334</c:v>
                </c:pt>
                <c:pt idx="60">
                  <c:v>302.5</c:v>
                </c:pt>
                <c:pt idx="61">
                  <c:v>266.7333333333333</c:v>
                </c:pt>
              </c:numCache>
            </c:numRef>
          </c:xVal>
          <c:yVal>
            <c:numRef>
              <c:f>'5045'!$C$2:$C$85</c:f>
              <c:numCache>
                <c:formatCode>General</c:formatCode>
                <c:ptCount val="84"/>
                <c:pt idx="0">
                  <c:v>2.160527471655058</c:v>
                </c:pt>
                <c:pt idx="1">
                  <c:v>2.026993229263648</c:v>
                </c:pt>
                <c:pt idx="2">
                  <c:v>2.151880427560732</c:v>
                </c:pt>
                <c:pt idx="3">
                  <c:v>2.156778025564646</c:v>
                </c:pt>
                <c:pt idx="4">
                  <c:v>2.135111399121671</c:v>
                </c:pt>
                <c:pt idx="5">
                  <c:v>2.110415335489724</c:v>
                </c:pt>
                <c:pt idx="6">
                  <c:v>2.142794937983493</c:v>
                </c:pt>
                <c:pt idx="7">
                  <c:v>2.123471124012718</c:v>
                </c:pt>
                <c:pt idx="8">
                  <c:v>1.949765962983372</c:v>
                </c:pt>
                <c:pt idx="9">
                  <c:v>2.131954516914575</c:v>
                </c:pt>
                <c:pt idx="10">
                  <c:v>1.962081060875341</c:v>
                </c:pt>
                <c:pt idx="11">
                  <c:v>2.108907492257076</c:v>
                </c:pt>
                <c:pt idx="12">
                  <c:v>1.994942983986784</c:v>
                </c:pt>
                <c:pt idx="13">
                  <c:v>2.128786383612052</c:v>
                </c:pt>
                <c:pt idx="14">
                  <c:v>2.114189547462754</c:v>
                </c:pt>
                <c:pt idx="15">
                  <c:v>2.004629376036303</c:v>
                </c:pt>
                <c:pt idx="16">
                  <c:v>1.944689475558834</c:v>
                </c:pt>
                <c:pt idx="17">
                  <c:v>2.13830249644664</c:v>
                </c:pt>
                <c:pt idx="18">
                  <c:v>2.011551081959866</c:v>
                </c:pt>
                <c:pt idx="19">
                  <c:v>2.019798748624936</c:v>
                </c:pt>
                <c:pt idx="20">
                  <c:v>2.129405342671412</c:v>
                </c:pt>
                <c:pt idx="21">
                  <c:v>2.098510769256362</c:v>
                </c:pt>
                <c:pt idx="22">
                  <c:v>1.983014650221429</c:v>
                </c:pt>
                <c:pt idx="23">
                  <c:v>1.968283562910421</c:v>
                </c:pt>
                <c:pt idx="24">
                  <c:v>2.005253736802896</c:v>
                </c:pt>
                <c:pt idx="25">
                  <c:v>2.083414656019633</c:v>
                </c:pt>
                <c:pt idx="26">
                  <c:v>1.889973238012872</c:v>
                </c:pt>
                <c:pt idx="27">
                  <c:v>2.08488435800813</c:v>
                </c:pt>
                <c:pt idx="28">
                  <c:v>2.084154499740401</c:v>
                </c:pt>
                <c:pt idx="29">
                  <c:v>2.105177012878038</c:v>
                </c:pt>
                <c:pt idx="30">
                  <c:v>2.081253020535994</c:v>
                </c:pt>
                <c:pt idx="31">
                  <c:v>2.076250263442089</c:v>
                </c:pt>
                <c:pt idx="32">
                  <c:v>1.87429867780629</c:v>
                </c:pt>
                <c:pt idx="33">
                  <c:v>2.077464247316546</c:v>
                </c:pt>
                <c:pt idx="34">
                  <c:v>2.075678952912666</c:v>
                </c:pt>
                <c:pt idx="35">
                  <c:v>1.998339362093085</c:v>
                </c:pt>
                <c:pt idx="36">
                  <c:v>1.977370019419507</c:v>
                </c:pt>
                <c:pt idx="37">
                  <c:v>1.992534971468945</c:v>
                </c:pt>
                <c:pt idx="38">
                  <c:v>1.854690436836963</c:v>
                </c:pt>
                <c:pt idx="39">
                  <c:v>1.986833890941674</c:v>
                </c:pt>
                <c:pt idx="40">
                  <c:v>1.982134263263485</c:v>
                </c:pt>
                <c:pt idx="41">
                  <c:v>1.962822774181004</c:v>
                </c:pt>
                <c:pt idx="42">
                  <c:v>1.992363057341879</c:v>
                </c:pt>
                <c:pt idx="43">
                  <c:v>1.992621960528071</c:v>
                </c:pt>
                <c:pt idx="44">
                  <c:v>2.07879329211953</c:v>
                </c:pt>
                <c:pt idx="45">
                  <c:v>1.877961316648197</c:v>
                </c:pt>
                <c:pt idx="46">
                  <c:v>2.068098829833363</c:v>
                </c:pt>
                <c:pt idx="47">
                  <c:v>1.976476393310298</c:v>
                </c:pt>
                <c:pt idx="48">
                  <c:v>2.05894378083654</c:v>
                </c:pt>
                <c:pt idx="49">
                  <c:v>1.98014661420354</c:v>
                </c:pt>
                <c:pt idx="50">
                  <c:v>1.966652321802963</c:v>
                </c:pt>
                <c:pt idx="51">
                  <c:v>2.055536626548983</c:v>
                </c:pt>
                <c:pt idx="52">
                  <c:v>1.963403316904255</c:v>
                </c:pt>
                <c:pt idx="53">
                  <c:v>2.057558672987996</c:v>
                </c:pt>
                <c:pt idx="54">
                  <c:v>1.948891187795543</c:v>
                </c:pt>
                <c:pt idx="55">
                  <c:v>2.046657301694199</c:v>
                </c:pt>
                <c:pt idx="56">
                  <c:v>2.049550865820472</c:v>
                </c:pt>
                <c:pt idx="57">
                  <c:v>1.943255984093336</c:v>
                </c:pt>
                <c:pt idx="58">
                  <c:v>2.037008183908486</c:v>
                </c:pt>
                <c:pt idx="59">
                  <c:v>1.958023009746337</c:v>
                </c:pt>
                <c:pt idx="60">
                  <c:v>1.869624003845636</c:v>
                </c:pt>
                <c:pt idx="61">
                  <c:v>1.93425855556036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2772256"/>
        <c:axId val="-602769936"/>
      </c:scatterChart>
      <c:valAx>
        <c:axId val="-602772256"/>
        <c:scaling>
          <c:orientation val="minMax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2769936"/>
        <c:crosses val="autoZero"/>
        <c:crossBetween val="midCat"/>
      </c:valAx>
      <c:valAx>
        <c:axId val="-6027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277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'6030'!$B$1</c:f>
              <c:strCache>
                <c:ptCount val="1"/>
                <c:pt idx="0">
                  <c:v>CT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747744969378828"/>
                  <c:y val="-0.310331729367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'6030'!$A$2:$A$70</c:f>
              <c:numCache>
                <c:formatCode>General</c:formatCode>
                <c:ptCount val="69"/>
                <c:pt idx="0">
                  <c:v>271.95</c:v>
                </c:pt>
                <c:pt idx="1">
                  <c:v>254.5</c:v>
                </c:pt>
                <c:pt idx="2">
                  <c:v>250.6166666666667</c:v>
                </c:pt>
                <c:pt idx="3">
                  <c:v>237.3166666666667</c:v>
                </c:pt>
                <c:pt idx="4">
                  <c:v>255.6833333333333</c:v>
                </c:pt>
                <c:pt idx="5">
                  <c:v>251.1333333333333</c:v>
                </c:pt>
                <c:pt idx="6">
                  <c:v>272.85</c:v>
                </c:pt>
                <c:pt idx="7">
                  <c:v>272.0166666666667</c:v>
                </c:pt>
                <c:pt idx="8">
                  <c:v>254.8</c:v>
                </c:pt>
                <c:pt idx="9">
                  <c:v>270.9166666666667</c:v>
                </c:pt>
                <c:pt idx="10">
                  <c:v>270.2</c:v>
                </c:pt>
                <c:pt idx="11">
                  <c:v>256.3333333333333</c:v>
                </c:pt>
                <c:pt idx="12">
                  <c:v>273.35</c:v>
                </c:pt>
                <c:pt idx="13">
                  <c:v>269.7333333333333</c:v>
                </c:pt>
                <c:pt idx="14">
                  <c:v>254.7</c:v>
                </c:pt>
                <c:pt idx="15">
                  <c:v>271.7</c:v>
                </c:pt>
                <c:pt idx="16">
                  <c:v>250.4166666666667</c:v>
                </c:pt>
                <c:pt idx="17">
                  <c:v>273.7666666666667</c:v>
                </c:pt>
                <c:pt idx="18">
                  <c:v>276.1833333333332</c:v>
                </c:pt>
                <c:pt idx="19">
                  <c:v>280.95</c:v>
                </c:pt>
                <c:pt idx="20">
                  <c:v>256.3666666666666</c:v>
                </c:pt>
                <c:pt idx="21">
                  <c:v>272.45</c:v>
                </c:pt>
                <c:pt idx="22">
                  <c:v>254.5166666666667</c:v>
                </c:pt>
                <c:pt idx="23">
                  <c:v>276.1</c:v>
                </c:pt>
                <c:pt idx="24">
                  <c:v>254.4333333333333</c:v>
                </c:pt>
                <c:pt idx="25">
                  <c:v>272.1</c:v>
                </c:pt>
                <c:pt idx="26">
                  <c:v>252.55</c:v>
                </c:pt>
                <c:pt idx="27">
                  <c:v>269.4</c:v>
                </c:pt>
                <c:pt idx="28">
                  <c:v>263.75</c:v>
                </c:pt>
                <c:pt idx="29">
                  <c:v>274.75</c:v>
                </c:pt>
                <c:pt idx="30">
                  <c:v>278.1333333333333</c:v>
                </c:pt>
                <c:pt idx="31">
                  <c:v>265.2</c:v>
                </c:pt>
                <c:pt idx="32">
                  <c:v>262.5833333333333</c:v>
                </c:pt>
                <c:pt idx="33">
                  <c:v>257.8333333333333</c:v>
                </c:pt>
                <c:pt idx="34">
                  <c:v>270.3833333333333</c:v>
                </c:pt>
                <c:pt idx="35">
                  <c:v>269.9</c:v>
                </c:pt>
                <c:pt idx="36">
                  <c:v>301.5166666666667</c:v>
                </c:pt>
                <c:pt idx="37">
                  <c:v>274.6</c:v>
                </c:pt>
                <c:pt idx="38">
                  <c:v>277.4833333333333</c:v>
                </c:pt>
                <c:pt idx="39">
                  <c:v>273.3333333333333</c:v>
                </c:pt>
                <c:pt idx="40">
                  <c:v>279.0666666666667</c:v>
                </c:pt>
                <c:pt idx="41">
                  <c:v>274.4166666666667</c:v>
                </c:pt>
                <c:pt idx="42">
                  <c:v>305.6666666666666</c:v>
                </c:pt>
                <c:pt idx="43">
                  <c:v>266.8666666666666</c:v>
                </c:pt>
                <c:pt idx="44">
                  <c:v>271.3</c:v>
                </c:pt>
                <c:pt idx="45">
                  <c:v>301.0166666666667</c:v>
                </c:pt>
                <c:pt idx="46">
                  <c:v>276.0666666666667</c:v>
                </c:pt>
                <c:pt idx="47">
                  <c:v>272.0166666666667</c:v>
                </c:pt>
                <c:pt idx="48">
                  <c:v>306.55</c:v>
                </c:pt>
                <c:pt idx="49">
                  <c:v>322.85</c:v>
                </c:pt>
                <c:pt idx="50">
                  <c:v>323.7666666666667</c:v>
                </c:pt>
                <c:pt idx="51">
                  <c:v>261.85</c:v>
                </c:pt>
                <c:pt idx="52">
                  <c:v>324.2166666666666</c:v>
                </c:pt>
                <c:pt idx="53">
                  <c:v>304.7166666666666</c:v>
                </c:pt>
                <c:pt idx="54">
                  <c:v>324.1666666666666</c:v>
                </c:pt>
                <c:pt idx="55">
                  <c:v>324.85</c:v>
                </c:pt>
                <c:pt idx="56">
                  <c:v>272.3</c:v>
                </c:pt>
                <c:pt idx="57">
                  <c:v>324.15</c:v>
                </c:pt>
                <c:pt idx="58">
                  <c:v>268.1833333333332</c:v>
                </c:pt>
                <c:pt idx="59">
                  <c:v>299.5333333333334</c:v>
                </c:pt>
                <c:pt idx="60">
                  <c:v>325.35</c:v>
                </c:pt>
                <c:pt idx="61">
                  <c:v>324.3666666666666</c:v>
                </c:pt>
                <c:pt idx="62">
                  <c:v>326.0333333333334</c:v>
                </c:pt>
                <c:pt idx="63">
                  <c:v>322.7</c:v>
                </c:pt>
                <c:pt idx="64">
                  <c:v>325.4333333333333</c:v>
                </c:pt>
                <c:pt idx="65">
                  <c:v>326.2</c:v>
                </c:pt>
                <c:pt idx="66">
                  <c:v>324.2166666666666</c:v>
                </c:pt>
                <c:pt idx="67">
                  <c:v>325.2833333333334</c:v>
                </c:pt>
                <c:pt idx="68">
                  <c:v>326.9166666666667</c:v>
                </c:pt>
              </c:numCache>
            </c:numRef>
          </c:xVal>
          <c:yVal>
            <c:numRef>
              <c:f>'6030'!$B$2:$B$70</c:f>
              <c:numCache>
                <c:formatCode>General</c:formatCode>
                <c:ptCount val="69"/>
                <c:pt idx="0">
                  <c:v>36.42493211079536</c:v>
                </c:pt>
                <c:pt idx="1">
                  <c:v>36.80360466033074</c:v>
                </c:pt>
                <c:pt idx="2">
                  <c:v>36.80547124810562</c:v>
                </c:pt>
                <c:pt idx="3">
                  <c:v>36.8387222838617</c:v>
                </c:pt>
                <c:pt idx="4">
                  <c:v>36.87895028929339</c:v>
                </c:pt>
                <c:pt idx="5">
                  <c:v>36.89008098992653</c:v>
                </c:pt>
                <c:pt idx="6">
                  <c:v>36.89266812582962</c:v>
                </c:pt>
                <c:pt idx="7">
                  <c:v>36.98508639778951</c:v>
                </c:pt>
                <c:pt idx="8">
                  <c:v>37.02415168538538</c:v>
                </c:pt>
                <c:pt idx="9">
                  <c:v>37.05727880238148</c:v>
                </c:pt>
                <c:pt idx="10">
                  <c:v>37.06327952573119</c:v>
                </c:pt>
                <c:pt idx="11">
                  <c:v>37.09578240988322</c:v>
                </c:pt>
                <c:pt idx="12">
                  <c:v>37.27974136053924</c:v>
                </c:pt>
                <c:pt idx="13">
                  <c:v>37.28685119669191</c:v>
                </c:pt>
                <c:pt idx="14">
                  <c:v>37.32351071129045</c:v>
                </c:pt>
                <c:pt idx="15">
                  <c:v>37.32386162551871</c:v>
                </c:pt>
                <c:pt idx="16">
                  <c:v>37.32939899222535</c:v>
                </c:pt>
                <c:pt idx="17">
                  <c:v>37.4608660023973</c:v>
                </c:pt>
                <c:pt idx="18">
                  <c:v>37.47020173020297</c:v>
                </c:pt>
                <c:pt idx="19">
                  <c:v>37.4914327735414</c:v>
                </c:pt>
                <c:pt idx="20">
                  <c:v>37.5146101633852</c:v>
                </c:pt>
                <c:pt idx="21">
                  <c:v>37.54354591788053</c:v>
                </c:pt>
                <c:pt idx="22">
                  <c:v>37.5666153892172</c:v>
                </c:pt>
                <c:pt idx="23">
                  <c:v>37.60118370173212</c:v>
                </c:pt>
                <c:pt idx="24">
                  <c:v>37.62890485599833</c:v>
                </c:pt>
                <c:pt idx="25">
                  <c:v>37.64476374861606</c:v>
                </c:pt>
                <c:pt idx="26">
                  <c:v>37.6488746861143</c:v>
                </c:pt>
                <c:pt idx="27">
                  <c:v>37.65766379015179</c:v>
                </c:pt>
                <c:pt idx="28">
                  <c:v>37.66277359363296</c:v>
                </c:pt>
                <c:pt idx="29">
                  <c:v>37.68797070872517</c:v>
                </c:pt>
                <c:pt idx="30">
                  <c:v>37.70100509754579</c:v>
                </c:pt>
                <c:pt idx="31">
                  <c:v>37.70867078081582</c:v>
                </c:pt>
                <c:pt idx="32">
                  <c:v>37.71417106628842</c:v>
                </c:pt>
                <c:pt idx="33">
                  <c:v>37.7389779397993</c:v>
                </c:pt>
                <c:pt idx="34">
                  <c:v>37.75521549142827</c:v>
                </c:pt>
                <c:pt idx="35">
                  <c:v>37.77153843436133</c:v>
                </c:pt>
                <c:pt idx="36">
                  <c:v>37.85041717858422</c:v>
                </c:pt>
                <c:pt idx="37">
                  <c:v>37.85071909968359</c:v>
                </c:pt>
                <c:pt idx="38">
                  <c:v>37.87155487990523</c:v>
                </c:pt>
                <c:pt idx="39">
                  <c:v>37.88384745850052</c:v>
                </c:pt>
                <c:pt idx="40">
                  <c:v>37.90651323864454</c:v>
                </c:pt>
                <c:pt idx="41">
                  <c:v>37.91343866493406</c:v>
                </c:pt>
                <c:pt idx="42">
                  <c:v>37.95957883332686</c:v>
                </c:pt>
                <c:pt idx="43">
                  <c:v>37.99112518464901</c:v>
                </c:pt>
                <c:pt idx="44">
                  <c:v>38.0001453482839</c:v>
                </c:pt>
                <c:pt idx="45">
                  <c:v>38.01702639393958</c:v>
                </c:pt>
                <c:pt idx="46">
                  <c:v>38.03805566254173</c:v>
                </c:pt>
                <c:pt idx="47">
                  <c:v>38.05997170980206</c:v>
                </c:pt>
                <c:pt idx="48">
                  <c:v>38.10859494009203</c:v>
                </c:pt>
                <c:pt idx="49">
                  <c:v>38.24805991544397</c:v>
                </c:pt>
                <c:pt idx="50">
                  <c:v>38.28648070340157</c:v>
                </c:pt>
                <c:pt idx="51">
                  <c:v>38.30637848622636</c:v>
                </c:pt>
                <c:pt idx="52">
                  <c:v>38.34851432315507</c:v>
                </c:pt>
                <c:pt idx="53">
                  <c:v>38.35964738610379</c:v>
                </c:pt>
                <c:pt idx="54">
                  <c:v>38.3786799207885</c:v>
                </c:pt>
                <c:pt idx="55">
                  <c:v>38.39012752907465</c:v>
                </c:pt>
                <c:pt idx="56">
                  <c:v>38.39421797489319</c:v>
                </c:pt>
                <c:pt idx="57">
                  <c:v>38.42687890706639</c:v>
                </c:pt>
                <c:pt idx="58">
                  <c:v>38.4834496590364</c:v>
                </c:pt>
                <c:pt idx="59">
                  <c:v>38.51746598064442</c:v>
                </c:pt>
                <c:pt idx="60">
                  <c:v>38.52511947661877</c:v>
                </c:pt>
                <c:pt idx="61">
                  <c:v>38.61609713881358</c:v>
                </c:pt>
                <c:pt idx="62">
                  <c:v>38.76932659772691</c:v>
                </c:pt>
                <c:pt idx="63">
                  <c:v>38.94981009791906</c:v>
                </c:pt>
                <c:pt idx="64">
                  <c:v>38.97762755388248</c:v>
                </c:pt>
                <c:pt idx="65">
                  <c:v>39.1978669949301</c:v>
                </c:pt>
                <c:pt idx="66">
                  <c:v>39.23757729313959</c:v>
                </c:pt>
                <c:pt idx="67">
                  <c:v>39.29731874574625</c:v>
                </c:pt>
                <c:pt idx="68">
                  <c:v>39.49782808575389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3317248"/>
        <c:axId val="-603314928"/>
      </c:scatterChart>
      <c:valAx>
        <c:axId val="-603317248"/>
        <c:scaling>
          <c:orientation val="minMax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314928"/>
        <c:crosses val="autoZero"/>
        <c:crossBetween val="midCat"/>
      </c:valAx>
      <c:valAx>
        <c:axId val="-6033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31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'6030'!$C$1</c:f>
              <c:strCache>
                <c:ptCount val="1"/>
                <c:pt idx="0">
                  <c:v>CQ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2996719160105"/>
                  <c:y val="-0.387236803732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'6030'!$A$2:$A$71</c:f>
              <c:numCache>
                <c:formatCode>General</c:formatCode>
                <c:ptCount val="70"/>
                <c:pt idx="0">
                  <c:v>271.95</c:v>
                </c:pt>
                <c:pt idx="1">
                  <c:v>254.5</c:v>
                </c:pt>
                <c:pt idx="2">
                  <c:v>250.6166666666667</c:v>
                </c:pt>
                <c:pt idx="3">
                  <c:v>237.3166666666667</c:v>
                </c:pt>
                <c:pt idx="4">
                  <c:v>255.6833333333333</c:v>
                </c:pt>
                <c:pt idx="5">
                  <c:v>251.1333333333333</c:v>
                </c:pt>
                <c:pt idx="6">
                  <c:v>272.85</c:v>
                </c:pt>
                <c:pt idx="7">
                  <c:v>272.0166666666667</c:v>
                </c:pt>
                <c:pt idx="8">
                  <c:v>254.8</c:v>
                </c:pt>
                <c:pt idx="9">
                  <c:v>270.9166666666667</c:v>
                </c:pt>
                <c:pt idx="10">
                  <c:v>270.2</c:v>
                </c:pt>
                <c:pt idx="11">
                  <c:v>256.3333333333333</c:v>
                </c:pt>
                <c:pt idx="12">
                  <c:v>273.35</c:v>
                </c:pt>
                <c:pt idx="13">
                  <c:v>269.7333333333333</c:v>
                </c:pt>
                <c:pt idx="14">
                  <c:v>254.7</c:v>
                </c:pt>
                <c:pt idx="15">
                  <c:v>271.7</c:v>
                </c:pt>
                <c:pt idx="16">
                  <c:v>250.4166666666667</c:v>
                </c:pt>
                <c:pt idx="17">
                  <c:v>273.7666666666667</c:v>
                </c:pt>
                <c:pt idx="18">
                  <c:v>276.1833333333332</c:v>
                </c:pt>
                <c:pt idx="19">
                  <c:v>280.95</c:v>
                </c:pt>
                <c:pt idx="20">
                  <c:v>256.3666666666666</c:v>
                </c:pt>
                <c:pt idx="21">
                  <c:v>272.45</c:v>
                </c:pt>
                <c:pt idx="22">
                  <c:v>254.5166666666667</c:v>
                </c:pt>
                <c:pt idx="23">
                  <c:v>276.1</c:v>
                </c:pt>
                <c:pt idx="24">
                  <c:v>254.4333333333333</c:v>
                </c:pt>
                <c:pt idx="25">
                  <c:v>272.1</c:v>
                </c:pt>
                <c:pt idx="26">
                  <c:v>252.55</c:v>
                </c:pt>
                <c:pt idx="27">
                  <c:v>269.4</c:v>
                </c:pt>
                <c:pt idx="28">
                  <c:v>263.75</c:v>
                </c:pt>
                <c:pt idx="29">
                  <c:v>274.75</c:v>
                </c:pt>
                <c:pt idx="30">
                  <c:v>278.1333333333333</c:v>
                </c:pt>
                <c:pt idx="31">
                  <c:v>265.2</c:v>
                </c:pt>
                <c:pt idx="32">
                  <c:v>262.5833333333333</c:v>
                </c:pt>
                <c:pt idx="33">
                  <c:v>257.8333333333333</c:v>
                </c:pt>
                <c:pt idx="34">
                  <c:v>270.3833333333333</c:v>
                </c:pt>
                <c:pt idx="35">
                  <c:v>269.9</c:v>
                </c:pt>
                <c:pt idx="36">
                  <c:v>301.5166666666667</c:v>
                </c:pt>
                <c:pt idx="37">
                  <c:v>274.6</c:v>
                </c:pt>
                <c:pt idx="38">
                  <c:v>277.4833333333333</c:v>
                </c:pt>
                <c:pt idx="39">
                  <c:v>273.3333333333333</c:v>
                </c:pt>
                <c:pt idx="40">
                  <c:v>279.0666666666667</c:v>
                </c:pt>
                <c:pt idx="41">
                  <c:v>274.4166666666667</c:v>
                </c:pt>
                <c:pt idx="42">
                  <c:v>305.6666666666666</c:v>
                </c:pt>
                <c:pt idx="43">
                  <c:v>266.8666666666666</c:v>
                </c:pt>
                <c:pt idx="44">
                  <c:v>271.3</c:v>
                </c:pt>
                <c:pt idx="45">
                  <c:v>301.0166666666667</c:v>
                </c:pt>
                <c:pt idx="46">
                  <c:v>276.0666666666667</c:v>
                </c:pt>
                <c:pt idx="47">
                  <c:v>272.0166666666667</c:v>
                </c:pt>
                <c:pt idx="48">
                  <c:v>306.55</c:v>
                </c:pt>
                <c:pt idx="49">
                  <c:v>322.85</c:v>
                </c:pt>
                <c:pt idx="50">
                  <c:v>323.7666666666667</c:v>
                </c:pt>
                <c:pt idx="51">
                  <c:v>261.85</c:v>
                </c:pt>
                <c:pt idx="52">
                  <c:v>324.2166666666666</c:v>
                </c:pt>
                <c:pt idx="53">
                  <c:v>304.7166666666666</c:v>
                </c:pt>
                <c:pt idx="54">
                  <c:v>324.1666666666666</c:v>
                </c:pt>
                <c:pt idx="55">
                  <c:v>324.85</c:v>
                </c:pt>
                <c:pt idx="56">
                  <c:v>272.3</c:v>
                </c:pt>
                <c:pt idx="57">
                  <c:v>324.15</c:v>
                </c:pt>
                <c:pt idx="58">
                  <c:v>268.1833333333332</c:v>
                </c:pt>
                <c:pt idx="59">
                  <c:v>299.5333333333334</c:v>
                </c:pt>
                <c:pt idx="60">
                  <c:v>325.35</c:v>
                </c:pt>
                <c:pt idx="61">
                  <c:v>324.3666666666666</c:v>
                </c:pt>
                <c:pt idx="62">
                  <c:v>326.0333333333334</c:v>
                </c:pt>
                <c:pt idx="63">
                  <c:v>322.7</c:v>
                </c:pt>
                <c:pt idx="64">
                  <c:v>325.4333333333333</c:v>
                </c:pt>
                <c:pt idx="65">
                  <c:v>326.2</c:v>
                </c:pt>
                <c:pt idx="66">
                  <c:v>324.2166666666666</c:v>
                </c:pt>
                <c:pt idx="67">
                  <c:v>325.2833333333334</c:v>
                </c:pt>
                <c:pt idx="68">
                  <c:v>326.9166666666667</c:v>
                </c:pt>
              </c:numCache>
            </c:numRef>
          </c:xVal>
          <c:yVal>
            <c:numRef>
              <c:f>'6030'!$C$2:$C$71</c:f>
              <c:numCache>
                <c:formatCode>General</c:formatCode>
                <c:ptCount val="70"/>
                <c:pt idx="0">
                  <c:v>1.030017299213815</c:v>
                </c:pt>
                <c:pt idx="1">
                  <c:v>0.97967027800063</c:v>
                </c:pt>
                <c:pt idx="2">
                  <c:v>0.980530294818867</c:v>
                </c:pt>
                <c:pt idx="3">
                  <c:v>0.997426463019459</c:v>
                </c:pt>
                <c:pt idx="4">
                  <c:v>0.975551060670338</c:v>
                </c:pt>
                <c:pt idx="5">
                  <c:v>0.987312439896791</c:v>
                </c:pt>
                <c:pt idx="6">
                  <c:v>1.039671897392419</c:v>
                </c:pt>
                <c:pt idx="7">
                  <c:v>1.042675926698994</c:v>
                </c:pt>
                <c:pt idx="8">
                  <c:v>0.940236954026491</c:v>
                </c:pt>
                <c:pt idx="9">
                  <c:v>1.044685349280408</c:v>
                </c:pt>
                <c:pt idx="10">
                  <c:v>1.043524750866258</c:v>
                </c:pt>
                <c:pt idx="11">
                  <c:v>0.940514575614899</c:v>
                </c:pt>
                <c:pt idx="12">
                  <c:v>1.043588902630414</c:v>
                </c:pt>
                <c:pt idx="13">
                  <c:v>1.051240163650482</c:v>
                </c:pt>
                <c:pt idx="14">
                  <c:v>0.993532615015248</c:v>
                </c:pt>
                <c:pt idx="15">
                  <c:v>1.042618263258011</c:v>
                </c:pt>
                <c:pt idx="16">
                  <c:v>0.981597898703301</c:v>
                </c:pt>
                <c:pt idx="17">
                  <c:v>1.007378201828439</c:v>
                </c:pt>
                <c:pt idx="18">
                  <c:v>1.000671745689768</c:v>
                </c:pt>
                <c:pt idx="19">
                  <c:v>0.998645909423667</c:v>
                </c:pt>
                <c:pt idx="20">
                  <c:v>1.070625629483271</c:v>
                </c:pt>
                <c:pt idx="21">
                  <c:v>1.049166078313116</c:v>
                </c:pt>
                <c:pt idx="22">
                  <c:v>0.951877719206617</c:v>
                </c:pt>
                <c:pt idx="23">
                  <c:v>1.003803573579102</c:v>
                </c:pt>
                <c:pt idx="24">
                  <c:v>1.075210494852047</c:v>
                </c:pt>
                <c:pt idx="25">
                  <c:v>1.012751357013201</c:v>
                </c:pt>
                <c:pt idx="26">
                  <c:v>1.083793446994216</c:v>
                </c:pt>
                <c:pt idx="27">
                  <c:v>1.054225287366051</c:v>
                </c:pt>
                <c:pt idx="28">
                  <c:v>0.93248050674476</c:v>
                </c:pt>
                <c:pt idx="29">
                  <c:v>1.007251702658032</c:v>
                </c:pt>
                <c:pt idx="30">
                  <c:v>1.002547769501896</c:v>
                </c:pt>
                <c:pt idx="31">
                  <c:v>0.935297540768605</c:v>
                </c:pt>
                <c:pt idx="32">
                  <c:v>0.940451187227335</c:v>
                </c:pt>
                <c:pt idx="33">
                  <c:v>1.077438826514346</c:v>
                </c:pt>
                <c:pt idx="34">
                  <c:v>1.054810339541691</c:v>
                </c:pt>
                <c:pt idx="35">
                  <c:v>1.052800262468659</c:v>
                </c:pt>
                <c:pt idx="36">
                  <c:v>0.958761642604335</c:v>
                </c:pt>
                <c:pt idx="37">
                  <c:v>1.01271460214464</c:v>
                </c:pt>
                <c:pt idx="38">
                  <c:v>1.006834146427045</c:v>
                </c:pt>
                <c:pt idx="39">
                  <c:v>1.015053842550357</c:v>
                </c:pt>
                <c:pt idx="40">
                  <c:v>1.003893337671602</c:v>
                </c:pt>
                <c:pt idx="41">
                  <c:v>1.006875911939816</c:v>
                </c:pt>
                <c:pt idx="42">
                  <c:v>0.947262159860923</c:v>
                </c:pt>
                <c:pt idx="43">
                  <c:v>1.064638663589298</c:v>
                </c:pt>
                <c:pt idx="44">
                  <c:v>1.05587552878907</c:v>
                </c:pt>
                <c:pt idx="45">
                  <c:v>0.958667773098741</c:v>
                </c:pt>
                <c:pt idx="46">
                  <c:v>1.011181114022109</c:v>
                </c:pt>
                <c:pt idx="47">
                  <c:v>1.020603286582683</c:v>
                </c:pt>
                <c:pt idx="48">
                  <c:v>0.952100978500648</c:v>
                </c:pt>
                <c:pt idx="49">
                  <c:v>1.018948030040093</c:v>
                </c:pt>
                <c:pt idx="50">
                  <c:v>1.019806843530789</c:v>
                </c:pt>
                <c:pt idx="51">
                  <c:v>1.080088660211187</c:v>
                </c:pt>
                <c:pt idx="52">
                  <c:v>1.01748943624167</c:v>
                </c:pt>
                <c:pt idx="53">
                  <c:v>0.956612446416195</c:v>
                </c:pt>
                <c:pt idx="54">
                  <c:v>1.021055980801771</c:v>
                </c:pt>
                <c:pt idx="55">
                  <c:v>1.019606699711348</c:v>
                </c:pt>
                <c:pt idx="56">
                  <c:v>1.02401976750503</c:v>
                </c:pt>
                <c:pt idx="57">
                  <c:v>1.025600087732749</c:v>
                </c:pt>
                <c:pt idx="58">
                  <c:v>1.073269281371485</c:v>
                </c:pt>
                <c:pt idx="59">
                  <c:v>0.966583387519659</c:v>
                </c:pt>
                <c:pt idx="60">
                  <c:v>1.024992110239763</c:v>
                </c:pt>
                <c:pt idx="61">
                  <c:v>1.029891531881167</c:v>
                </c:pt>
                <c:pt idx="62">
                  <c:v>1.02704122006051</c:v>
                </c:pt>
                <c:pt idx="63">
                  <c:v>1.034569985272606</c:v>
                </c:pt>
                <c:pt idx="64">
                  <c:v>1.027296278181103</c:v>
                </c:pt>
                <c:pt idx="65">
                  <c:v>1.033213543681916</c:v>
                </c:pt>
                <c:pt idx="66">
                  <c:v>1.032396890697036</c:v>
                </c:pt>
                <c:pt idx="67">
                  <c:v>1.035438076764309</c:v>
                </c:pt>
                <c:pt idx="68">
                  <c:v>1.037659809241603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3151552"/>
        <c:axId val="-603149232"/>
      </c:scatterChart>
      <c:valAx>
        <c:axId val="-603151552"/>
        <c:scaling>
          <c:orientation val="minMax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149232"/>
        <c:crosses val="autoZero"/>
        <c:crossBetween val="midCat"/>
      </c:valAx>
      <c:valAx>
        <c:axId val="-6031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15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'6045'!$B$1</c:f>
              <c:strCache>
                <c:ptCount val="1"/>
                <c:pt idx="0">
                  <c:v>CT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551531058617673"/>
                  <c:y val="-0.286953193350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'6045'!$A$2:$A$50</c:f>
              <c:numCache>
                <c:formatCode>General</c:formatCode>
                <c:ptCount val="49"/>
                <c:pt idx="0">
                  <c:v>293.3833333333333</c:v>
                </c:pt>
                <c:pt idx="1">
                  <c:v>292.25</c:v>
                </c:pt>
                <c:pt idx="2">
                  <c:v>288.0833333333333</c:v>
                </c:pt>
                <c:pt idx="3">
                  <c:v>292.3666666666666</c:v>
                </c:pt>
                <c:pt idx="4">
                  <c:v>290.1166666666666</c:v>
                </c:pt>
                <c:pt idx="5">
                  <c:v>291.05</c:v>
                </c:pt>
                <c:pt idx="6">
                  <c:v>229.2333333333333</c:v>
                </c:pt>
                <c:pt idx="7">
                  <c:v>291.3166666666667</c:v>
                </c:pt>
                <c:pt idx="8">
                  <c:v>296.1166666666666</c:v>
                </c:pt>
                <c:pt idx="9">
                  <c:v>291.6333333333333</c:v>
                </c:pt>
                <c:pt idx="10">
                  <c:v>290.8166666666667</c:v>
                </c:pt>
                <c:pt idx="11">
                  <c:v>238.0333333333333</c:v>
                </c:pt>
                <c:pt idx="12">
                  <c:v>289.45</c:v>
                </c:pt>
                <c:pt idx="13">
                  <c:v>290.3</c:v>
                </c:pt>
                <c:pt idx="14">
                  <c:v>294.7166666666666</c:v>
                </c:pt>
                <c:pt idx="15">
                  <c:v>245.0666666666667</c:v>
                </c:pt>
                <c:pt idx="16">
                  <c:v>232.9833333333333</c:v>
                </c:pt>
                <c:pt idx="17">
                  <c:v>244.45</c:v>
                </c:pt>
                <c:pt idx="18">
                  <c:v>235.5</c:v>
                </c:pt>
                <c:pt idx="19">
                  <c:v>241.9</c:v>
                </c:pt>
                <c:pt idx="20">
                  <c:v>246.5833333333333</c:v>
                </c:pt>
                <c:pt idx="21">
                  <c:v>293.8333333333333</c:v>
                </c:pt>
                <c:pt idx="22">
                  <c:v>242.9166666666667</c:v>
                </c:pt>
                <c:pt idx="23">
                  <c:v>244.55</c:v>
                </c:pt>
                <c:pt idx="24">
                  <c:v>243.8833333333333</c:v>
                </c:pt>
                <c:pt idx="25">
                  <c:v>244.5666666666667</c:v>
                </c:pt>
                <c:pt idx="26">
                  <c:v>232.5333333333333</c:v>
                </c:pt>
                <c:pt idx="27">
                  <c:v>242.2833333333333</c:v>
                </c:pt>
                <c:pt idx="28">
                  <c:v>212.85</c:v>
                </c:pt>
                <c:pt idx="29">
                  <c:v>244.0166666666667</c:v>
                </c:pt>
                <c:pt idx="30">
                  <c:v>243.7166666666667</c:v>
                </c:pt>
                <c:pt idx="31">
                  <c:v>244.4</c:v>
                </c:pt>
                <c:pt idx="32">
                  <c:v>243.3333333333333</c:v>
                </c:pt>
                <c:pt idx="33">
                  <c:v>246.4</c:v>
                </c:pt>
                <c:pt idx="34">
                  <c:v>194.1666666666667</c:v>
                </c:pt>
                <c:pt idx="35">
                  <c:v>278.4833333333333</c:v>
                </c:pt>
                <c:pt idx="36">
                  <c:v>269.0833333333333</c:v>
                </c:pt>
                <c:pt idx="37">
                  <c:v>270.1166666666666</c:v>
                </c:pt>
                <c:pt idx="38">
                  <c:v>275.9166666666667</c:v>
                </c:pt>
                <c:pt idx="39">
                  <c:v>215.7166666666667</c:v>
                </c:pt>
                <c:pt idx="40">
                  <c:v>229.85</c:v>
                </c:pt>
                <c:pt idx="41">
                  <c:v>231.9</c:v>
                </c:pt>
                <c:pt idx="42">
                  <c:v>271.5</c:v>
                </c:pt>
                <c:pt idx="43">
                  <c:v>277.4666666666666</c:v>
                </c:pt>
                <c:pt idx="44">
                  <c:v>226.95</c:v>
                </c:pt>
                <c:pt idx="45">
                  <c:v>225.7166666666667</c:v>
                </c:pt>
                <c:pt idx="46">
                  <c:v>229.95</c:v>
                </c:pt>
                <c:pt idx="47">
                  <c:v>230.75</c:v>
                </c:pt>
                <c:pt idx="48">
                  <c:v>226.3333333333333</c:v>
                </c:pt>
              </c:numCache>
            </c:numRef>
          </c:xVal>
          <c:yVal>
            <c:numRef>
              <c:f>'6045'!$B$2:$B$50</c:f>
              <c:numCache>
                <c:formatCode>General</c:formatCode>
                <c:ptCount val="49"/>
                <c:pt idx="0">
                  <c:v>58.11178023589244</c:v>
                </c:pt>
                <c:pt idx="1">
                  <c:v>58.37836310164099</c:v>
                </c:pt>
                <c:pt idx="2">
                  <c:v>58.09482922564928</c:v>
                </c:pt>
                <c:pt idx="3">
                  <c:v>58.11332823549343</c:v>
                </c:pt>
                <c:pt idx="4">
                  <c:v>57.77683058791086</c:v>
                </c:pt>
                <c:pt idx="5">
                  <c:v>58.03150707429533</c:v>
                </c:pt>
                <c:pt idx="6">
                  <c:v>56.96394466790953</c:v>
                </c:pt>
                <c:pt idx="7">
                  <c:v>57.8795056279934</c:v>
                </c:pt>
                <c:pt idx="8">
                  <c:v>57.78708987365385</c:v>
                </c:pt>
                <c:pt idx="9">
                  <c:v>57.30609217529325</c:v>
                </c:pt>
                <c:pt idx="10">
                  <c:v>57.57510558336479</c:v>
                </c:pt>
                <c:pt idx="11">
                  <c:v>56.63770806209941</c:v>
                </c:pt>
                <c:pt idx="12">
                  <c:v>57.59028807115222</c:v>
                </c:pt>
                <c:pt idx="13">
                  <c:v>57.6421595754919</c:v>
                </c:pt>
                <c:pt idx="14">
                  <c:v>57.80912381364343</c:v>
                </c:pt>
                <c:pt idx="15">
                  <c:v>58.01184445050081</c:v>
                </c:pt>
                <c:pt idx="16">
                  <c:v>56.35018830453977</c:v>
                </c:pt>
                <c:pt idx="17">
                  <c:v>58.16969647988708</c:v>
                </c:pt>
                <c:pt idx="18">
                  <c:v>55.81432338673905</c:v>
                </c:pt>
                <c:pt idx="19">
                  <c:v>57.59364987330791</c:v>
                </c:pt>
                <c:pt idx="20">
                  <c:v>57.49538493950468</c:v>
                </c:pt>
                <c:pt idx="21">
                  <c:v>56.68823553445238</c:v>
                </c:pt>
                <c:pt idx="22">
                  <c:v>56.68266672297198</c:v>
                </c:pt>
                <c:pt idx="23">
                  <c:v>57.15059085267222</c:v>
                </c:pt>
                <c:pt idx="24">
                  <c:v>57.20503200660583</c:v>
                </c:pt>
                <c:pt idx="25">
                  <c:v>56.93973863053906</c:v>
                </c:pt>
                <c:pt idx="26">
                  <c:v>55.30990101611388</c:v>
                </c:pt>
                <c:pt idx="27">
                  <c:v>56.86578436146725</c:v>
                </c:pt>
                <c:pt idx="28">
                  <c:v>58.20588342190226</c:v>
                </c:pt>
                <c:pt idx="29">
                  <c:v>56.69382082853508</c:v>
                </c:pt>
                <c:pt idx="30">
                  <c:v>56.64542904783092</c:v>
                </c:pt>
                <c:pt idx="31">
                  <c:v>56.33226864310472</c:v>
                </c:pt>
                <c:pt idx="32">
                  <c:v>55.86708026085403</c:v>
                </c:pt>
                <c:pt idx="33">
                  <c:v>56.16642151991991</c:v>
                </c:pt>
                <c:pt idx="34">
                  <c:v>56.02374986242025</c:v>
                </c:pt>
                <c:pt idx="35">
                  <c:v>58.2857698492205</c:v>
                </c:pt>
                <c:pt idx="36">
                  <c:v>57.69346884444946</c:v>
                </c:pt>
                <c:pt idx="37">
                  <c:v>57.39920291447578</c:v>
                </c:pt>
                <c:pt idx="38">
                  <c:v>57.75264079957807</c:v>
                </c:pt>
                <c:pt idx="39">
                  <c:v>56.01669682255768</c:v>
                </c:pt>
                <c:pt idx="40">
                  <c:v>57.67902852158245</c:v>
                </c:pt>
                <c:pt idx="41">
                  <c:v>57.69858312824142</c:v>
                </c:pt>
                <c:pt idx="42">
                  <c:v>56.55484208636275</c:v>
                </c:pt>
                <c:pt idx="43">
                  <c:v>57.36961568951818</c:v>
                </c:pt>
                <c:pt idx="44">
                  <c:v>57.4010321988732</c:v>
                </c:pt>
                <c:pt idx="45">
                  <c:v>57.39636904628659</c:v>
                </c:pt>
                <c:pt idx="46">
                  <c:v>56.54339666862917</c:v>
                </c:pt>
                <c:pt idx="47">
                  <c:v>57.18874668475461</c:v>
                </c:pt>
                <c:pt idx="48">
                  <c:v>56.62236606065987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3215136"/>
        <c:axId val="-603212816"/>
      </c:scatterChart>
      <c:valAx>
        <c:axId val="-603215136"/>
        <c:scaling>
          <c:orientation val="minMax"/>
          <c:min val="1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212816"/>
        <c:crosses val="autoZero"/>
        <c:crossBetween val="midCat"/>
      </c:valAx>
      <c:valAx>
        <c:axId val="-6032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2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'6045'!$C$1</c:f>
              <c:strCache>
                <c:ptCount val="1"/>
                <c:pt idx="0">
                  <c:v>CQ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750161854768154"/>
                  <c:y val="-0.2865689705453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'6045'!$A$2:$A$52</c:f>
              <c:numCache>
                <c:formatCode>General</c:formatCode>
                <c:ptCount val="51"/>
                <c:pt idx="0">
                  <c:v>293.3833333333333</c:v>
                </c:pt>
                <c:pt idx="1">
                  <c:v>292.25</c:v>
                </c:pt>
                <c:pt idx="2">
                  <c:v>288.0833333333333</c:v>
                </c:pt>
                <c:pt idx="3">
                  <c:v>292.3666666666666</c:v>
                </c:pt>
                <c:pt idx="4">
                  <c:v>290.1166666666666</c:v>
                </c:pt>
                <c:pt idx="5">
                  <c:v>291.05</c:v>
                </c:pt>
                <c:pt idx="6">
                  <c:v>229.2333333333333</c:v>
                </c:pt>
                <c:pt idx="7">
                  <c:v>291.3166666666667</c:v>
                </c:pt>
                <c:pt idx="8">
                  <c:v>296.1166666666666</c:v>
                </c:pt>
                <c:pt idx="9">
                  <c:v>291.6333333333333</c:v>
                </c:pt>
                <c:pt idx="10">
                  <c:v>290.8166666666667</c:v>
                </c:pt>
                <c:pt idx="11">
                  <c:v>238.0333333333333</c:v>
                </c:pt>
                <c:pt idx="12">
                  <c:v>289.45</c:v>
                </c:pt>
                <c:pt idx="13">
                  <c:v>290.3</c:v>
                </c:pt>
                <c:pt idx="14">
                  <c:v>294.7166666666666</c:v>
                </c:pt>
                <c:pt idx="15">
                  <c:v>245.0666666666667</c:v>
                </c:pt>
                <c:pt idx="16">
                  <c:v>232.9833333333333</c:v>
                </c:pt>
                <c:pt idx="17">
                  <c:v>244.45</c:v>
                </c:pt>
                <c:pt idx="18">
                  <c:v>235.5</c:v>
                </c:pt>
                <c:pt idx="19">
                  <c:v>241.9</c:v>
                </c:pt>
                <c:pt idx="20">
                  <c:v>246.5833333333333</c:v>
                </c:pt>
                <c:pt idx="21">
                  <c:v>293.8333333333333</c:v>
                </c:pt>
                <c:pt idx="22">
                  <c:v>242.9166666666667</c:v>
                </c:pt>
                <c:pt idx="23">
                  <c:v>244.55</c:v>
                </c:pt>
                <c:pt idx="24">
                  <c:v>243.8833333333333</c:v>
                </c:pt>
                <c:pt idx="25">
                  <c:v>244.5666666666667</c:v>
                </c:pt>
                <c:pt idx="26">
                  <c:v>232.5333333333333</c:v>
                </c:pt>
                <c:pt idx="27">
                  <c:v>242.2833333333333</c:v>
                </c:pt>
                <c:pt idx="28">
                  <c:v>212.85</c:v>
                </c:pt>
                <c:pt idx="29">
                  <c:v>244.0166666666667</c:v>
                </c:pt>
                <c:pt idx="30">
                  <c:v>243.7166666666667</c:v>
                </c:pt>
                <c:pt idx="31">
                  <c:v>244.4</c:v>
                </c:pt>
                <c:pt idx="32">
                  <c:v>243.3333333333333</c:v>
                </c:pt>
                <c:pt idx="33">
                  <c:v>246.4</c:v>
                </c:pt>
                <c:pt idx="34">
                  <c:v>194.1666666666667</c:v>
                </c:pt>
                <c:pt idx="35">
                  <c:v>278.4833333333333</c:v>
                </c:pt>
                <c:pt idx="36">
                  <c:v>269.0833333333333</c:v>
                </c:pt>
                <c:pt idx="37">
                  <c:v>270.1166666666666</c:v>
                </c:pt>
                <c:pt idx="38">
                  <c:v>275.9166666666667</c:v>
                </c:pt>
                <c:pt idx="39">
                  <c:v>215.7166666666667</c:v>
                </c:pt>
                <c:pt idx="40">
                  <c:v>229.85</c:v>
                </c:pt>
                <c:pt idx="41">
                  <c:v>231.9</c:v>
                </c:pt>
                <c:pt idx="42">
                  <c:v>271.5</c:v>
                </c:pt>
                <c:pt idx="43">
                  <c:v>277.4666666666666</c:v>
                </c:pt>
                <c:pt idx="44">
                  <c:v>226.95</c:v>
                </c:pt>
                <c:pt idx="45">
                  <c:v>225.7166666666667</c:v>
                </c:pt>
                <c:pt idx="46">
                  <c:v>229.95</c:v>
                </c:pt>
                <c:pt idx="47">
                  <c:v>230.75</c:v>
                </c:pt>
                <c:pt idx="48">
                  <c:v>226.3333333333333</c:v>
                </c:pt>
              </c:numCache>
            </c:numRef>
          </c:xVal>
          <c:yVal>
            <c:numRef>
              <c:f>'6045'!$C$2:$C$52</c:f>
              <c:numCache>
                <c:formatCode>General</c:formatCode>
                <c:ptCount val="51"/>
                <c:pt idx="0">
                  <c:v>1.749661192667216</c:v>
                </c:pt>
                <c:pt idx="1">
                  <c:v>1.744089779076968</c:v>
                </c:pt>
                <c:pt idx="2">
                  <c:v>1.750259177807659</c:v>
                </c:pt>
                <c:pt idx="3">
                  <c:v>1.740412936432714</c:v>
                </c:pt>
                <c:pt idx="4">
                  <c:v>1.743390204989375</c:v>
                </c:pt>
                <c:pt idx="5">
                  <c:v>1.741467277820818</c:v>
                </c:pt>
                <c:pt idx="6">
                  <c:v>1.84024169299432</c:v>
                </c:pt>
                <c:pt idx="7">
                  <c:v>1.738890565026521</c:v>
                </c:pt>
                <c:pt idx="8">
                  <c:v>1.730944159971453</c:v>
                </c:pt>
                <c:pt idx="9">
                  <c:v>1.735474552213581</c:v>
                </c:pt>
                <c:pt idx="10">
                  <c:v>1.735966736379899</c:v>
                </c:pt>
                <c:pt idx="11">
                  <c:v>1.818738325693726</c:v>
                </c:pt>
                <c:pt idx="12">
                  <c:v>1.73596570682235</c:v>
                </c:pt>
                <c:pt idx="13">
                  <c:v>1.734502916907252</c:v>
                </c:pt>
                <c:pt idx="14">
                  <c:v>1.726523431800639</c:v>
                </c:pt>
                <c:pt idx="15">
                  <c:v>1.798138394921641</c:v>
                </c:pt>
                <c:pt idx="16">
                  <c:v>1.815144379651738</c:v>
                </c:pt>
                <c:pt idx="17">
                  <c:v>1.795115504529242</c:v>
                </c:pt>
                <c:pt idx="18">
                  <c:v>1.804365657235364</c:v>
                </c:pt>
                <c:pt idx="19">
                  <c:v>1.792249418672184</c:v>
                </c:pt>
                <c:pt idx="20">
                  <c:v>1.782019598529444</c:v>
                </c:pt>
                <c:pt idx="21">
                  <c:v>1.700065327603191</c:v>
                </c:pt>
                <c:pt idx="22">
                  <c:v>1.77757047522399</c:v>
                </c:pt>
                <c:pt idx="23">
                  <c:v>1.773165938907854</c:v>
                </c:pt>
                <c:pt idx="24">
                  <c:v>1.770289127187491</c:v>
                </c:pt>
                <c:pt idx="25">
                  <c:v>1.767663429597252</c:v>
                </c:pt>
                <c:pt idx="26">
                  <c:v>1.785312677370198</c:v>
                </c:pt>
                <c:pt idx="27">
                  <c:v>1.767900856874169</c:v>
                </c:pt>
                <c:pt idx="28">
                  <c:v>1.814007897485092</c:v>
                </c:pt>
                <c:pt idx="29">
                  <c:v>1.761126761916526</c:v>
                </c:pt>
                <c:pt idx="30">
                  <c:v>1.761371039941749</c:v>
                </c:pt>
                <c:pt idx="31">
                  <c:v>1.754311846663876</c:v>
                </c:pt>
                <c:pt idx="32">
                  <c:v>1.746224117835565</c:v>
                </c:pt>
                <c:pt idx="33">
                  <c:v>1.740700741503402</c:v>
                </c:pt>
                <c:pt idx="34">
                  <c:v>1.798548797017969</c:v>
                </c:pt>
                <c:pt idx="35">
                  <c:v>1.625656747028437</c:v>
                </c:pt>
                <c:pt idx="36">
                  <c:v>1.631108776949092</c:v>
                </c:pt>
                <c:pt idx="37">
                  <c:v>1.624818580664299</c:v>
                </c:pt>
                <c:pt idx="38">
                  <c:v>1.615456621566298</c:v>
                </c:pt>
                <c:pt idx="39">
                  <c:v>1.70253193384378</c:v>
                </c:pt>
                <c:pt idx="40">
                  <c:v>1.676122371690728</c:v>
                </c:pt>
                <c:pt idx="41">
                  <c:v>1.67276856977837</c:v>
                </c:pt>
                <c:pt idx="42">
                  <c:v>1.607888305720179</c:v>
                </c:pt>
                <c:pt idx="43">
                  <c:v>1.595930694741859</c:v>
                </c:pt>
                <c:pt idx="44">
                  <c:v>1.670688115329487</c:v>
                </c:pt>
                <c:pt idx="45">
                  <c:v>1.671067497681808</c:v>
                </c:pt>
                <c:pt idx="46">
                  <c:v>1.662010788561468</c:v>
                </c:pt>
                <c:pt idx="47">
                  <c:v>1.659314589308857</c:v>
                </c:pt>
                <c:pt idx="48">
                  <c:v>1.665408506950283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2475136"/>
        <c:axId val="-602473088"/>
      </c:scatterChart>
      <c:valAx>
        <c:axId val="-602475136"/>
        <c:scaling>
          <c:orientation val="minMax"/>
          <c:min val="1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2473088"/>
        <c:crosses val="autoZero"/>
        <c:crossBetween val="midCat"/>
      </c:valAx>
      <c:valAx>
        <c:axId val="-6024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24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0</xdr:row>
      <xdr:rowOff>177800</xdr:rowOff>
    </xdr:from>
    <xdr:to>
      <xdr:col>20</xdr:col>
      <xdr:colOff>127000</xdr:colOff>
      <xdr:row>15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311150</xdr:colOff>
      <xdr:row>16</xdr:row>
      <xdr:rowOff>101600</xdr:rowOff>
    </xdr:from>
    <xdr:to>
      <xdr:col>20</xdr:col>
      <xdr:colOff>171450</xdr:colOff>
      <xdr:row>30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101600</xdr:rowOff>
    </xdr:from>
    <xdr:to>
      <xdr:col>11</xdr:col>
      <xdr:colOff>647700</xdr:colOff>
      <xdr:row>17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</xdr:colOff>
      <xdr:row>19</xdr:row>
      <xdr:rowOff>0</xdr:rowOff>
    </xdr:from>
    <xdr:to>
      <xdr:col>11</xdr:col>
      <xdr:colOff>577850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3</xdr:row>
      <xdr:rowOff>114300</xdr:rowOff>
    </xdr:from>
    <xdr:to>
      <xdr:col>11</xdr:col>
      <xdr:colOff>323850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488950</xdr:colOff>
      <xdr:row>18</xdr:row>
      <xdr:rowOff>101600</xdr:rowOff>
    </xdr:from>
    <xdr:to>
      <xdr:col>11</xdr:col>
      <xdr:colOff>349250</xdr:colOff>
      <xdr:row>32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1</xdr:row>
      <xdr:rowOff>152400</xdr:rowOff>
    </xdr:from>
    <xdr:to>
      <xdr:col>19</xdr:col>
      <xdr:colOff>146050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16</xdr:row>
      <xdr:rowOff>127000</xdr:rowOff>
    </xdr:from>
    <xdr:to>
      <xdr:col>19</xdr:col>
      <xdr:colOff>184150</xdr:colOff>
      <xdr:row>31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selection activeCell="K11" sqref="K11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300.28333333333342</v>
      </c>
      <c r="B2">
        <v>42.925310916636533</v>
      </c>
      <c r="C2">
        <v>1.3241573132548261</v>
      </c>
      <c r="D2">
        <f t="shared" ref="D2:D33" si="0">(0.0166*A2) + 37.438</f>
        <v>42.422703333333338</v>
      </c>
      <c r="E2">
        <f t="shared" ref="E2:E33" si="1">((-0.00004)*A2) + 1.2573</f>
        <v>1.2452886666666667</v>
      </c>
      <c r="F2">
        <f t="shared" ref="F2:F33" si="2">B2-D2</f>
        <v>0.50260758330319533</v>
      </c>
      <c r="G2">
        <f t="shared" ref="G2:G33" si="3">C2-E2</f>
        <v>7.8868646588159397E-2</v>
      </c>
    </row>
    <row r="3" spans="1:7" x14ac:dyDescent="0.2">
      <c r="A3">
        <v>300.41666666666669</v>
      </c>
      <c r="B3">
        <v>42.281388466683573</v>
      </c>
      <c r="C3">
        <v>1.302259209889514</v>
      </c>
      <c r="D3">
        <f t="shared" si="0"/>
        <v>42.424916666666668</v>
      </c>
      <c r="E3">
        <f t="shared" si="1"/>
        <v>1.2452833333333335</v>
      </c>
      <c r="F3">
        <f t="shared" si="2"/>
        <v>-0.14352819998309485</v>
      </c>
      <c r="G3">
        <f t="shared" si="3"/>
        <v>5.6975876556180527E-2</v>
      </c>
    </row>
    <row r="4" spans="1:7" x14ac:dyDescent="0.2">
      <c r="A4">
        <v>301.73333333333329</v>
      </c>
      <c r="B4">
        <v>42.581774985357079</v>
      </c>
      <c r="C4">
        <v>1.3018083457082399</v>
      </c>
      <c r="D4">
        <f t="shared" si="0"/>
        <v>42.446773333333333</v>
      </c>
      <c r="E4">
        <f t="shared" si="1"/>
        <v>1.2452306666666668</v>
      </c>
      <c r="F4">
        <f t="shared" si="2"/>
        <v>0.13500165202374603</v>
      </c>
      <c r="G4">
        <f t="shared" si="3"/>
        <v>5.657767904157307E-2</v>
      </c>
    </row>
    <row r="5" spans="1:7" x14ac:dyDescent="0.2">
      <c r="A5">
        <v>300.13333333333333</v>
      </c>
      <c r="B5">
        <v>42.104056141198242</v>
      </c>
      <c r="C5">
        <v>1.2982618228125291</v>
      </c>
      <c r="D5">
        <f t="shared" si="0"/>
        <v>42.420213333333336</v>
      </c>
      <c r="E5">
        <f t="shared" si="1"/>
        <v>1.2452946666666667</v>
      </c>
      <c r="F5">
        <f t="shared" si="2"/>
        <v>-0.31615719213509408</v>
      </c>
      <c r="G5">
        <f t="shared" si="3"/>
        <v>5.2967156145862448E-2</v>
      </c>
    </row>
    <row r="6" spans="1:7" x14ac:dyDescent="0.2">
      <c r="A6">
        <v>347.63333333333333</v>
      </c>
      <c r="B6">
        <v>44.300537894416031</v>
      </c>
      <c r="C6">
        <v>1.2960247635988149</v>
      </c>
      <c r="D6">
        <f t="shared" si="0"/>
        <v>43.208713333333336</v>
      </c>
      <c r="E6">
        <f t="shared" si="1"/>
        <v>1.2433946666666666</v>
      </c>
      <c r="F6">
        <f t="shared" si="2"/>
        <v>1.0918245610826958</v>
      </c>
      <c r="G6">
        <f t="shared" si="3"/>
        <v>5.2630096932148263E-2</v>
      </c>
    </row>
    <row r="7" spans="1:7" x14ac:dyDescent="0.2">
      <c r="A7">
        <v>300.13333333333333</v>
      </c>
      <c r="B7">
        <v>42.005785003147942</v>
      </c>
      <c r="C7">
        <v>1.294309227886588</v>
      </c>
      <c r="D7">
        <f t="shared" si="0"/>
        <v>42.420213333333336</v>
      </c>
      <c r="E7">
        <f t="shared" si="1"/>
        <v>1.2452946666666667</v>
      </c>
      <c r="F7">
        <f t="shared" si="2"/>
        <v>-0.4144283301853946</v>
      </c>
      <c r="G7">
        <f t="shared" si="3"/>
        <v>4.9014561219921315E-2</v>
      </c>
    </row>
    <row r="8" spans="1:7" x14ac:dyDescent="0.2">
      <c r="A8">
        <v>300.53333333333342</v>
      </c>
      <c r="B8">
        <v>42.041230831647077</v>
      </c>
      <c r="C8">
        <v>1.293755720586713</v>
      </c>
      <c r="D8">
        <f t="shared" si="0"/>
        <v>42.426853333333341</v>
      </c>
      <c r="E8">
        <f t="shared" si="1"/>
        <v>1.2452786666666666</v>
      </c>
      <c r="F8">
        <f t="shared" si="2"/>
        <v>-0.38562250168626377</v>
      </c>
      <c r="G8">
        <f t="shared" si="3"/>
        <v>4.8477053920046309E-2</v>
      </c>
    </row>
    <row r="9" spans="1:7" x14ac:dyDescent="0.2">
      <c r="A9">
        <v>301.46666666666658</v>
      </c>
      <c r="B9">
        <v>41.838250477431117</v>
      </c>
      <c r="C9">
        <v>1.2935947148544431</v>
      </c>
      <c r="D9">
        <f t="shared" si="0"/>
        <v>42.442346666666666</v>
      </c>
      <c r="E9">
        <f t="shared" si="1"/>
        <v>1.2452413333333334</v>
      </c>
      <c r="F9">
        <f t="shared" si="2"/>
        <v>-0.60409618923554831</v>
      </c>
      <c r="G9">
        <f t="shared" si="3"/>
        <v>4.8353381521109684E-2</v>
      </c>
    </row>
    <row r="10" spans="1:7" x14ac:dyDescent="0.2">
      <c r="A10">
        <v>348.41666666666669</v>
      </c>
      <c r="B10">
        <v>44.081563162867951</v>
      </c>
      <c r="C10">
        <v>1.290976438597053</v>
      </c>
      <c r="D10">
        <f t="shared" si="0"/>
        <v>43.221716666666666</v>
      </c>
      <c r="E10">
        <f t="shared" si="1"/>
        <v>1.2433633333333334</v>
      </c>
      <c r="F10">
        <f t="shared" si="2"/>
        <v>0.8598464962012855</v>
      </c>
      <c r="G10">
        <f t="shared" si="3"/>
        <v>4.7613105263719646E-2</v>
      </c>
    </row>
    <row r="11" spans="1:7" x14ac:dyDescent="0.2">
      <c r="A11">
        <v>304.60000000000002</v>
      </c>
      <c r="B11">
        <v>42.050955384922567</v>
      </c>
      <c r="C11">
        <v>1.291587824606294</v>
      </c>
      <c r="D11">
        <f t="shared" si="0"/>
        <v>42.49436</v>
      </c>
      <c r="E11">
        <f t="shared" si="1"/>
        <v>1.2451160000000001</v>
      </c>
      <c r="F11">
        <f t="shared" si="2"/>
        <v>-0.44340461507743356</v>
      </c>
      <c r="G11">
        <f t="shared" si="3"/>
        <v>4.6471824606293843E-2</v>
      </c>
    </row>
    <row r="12" spans="1:7" x14ac:dyDescent="0.2">
      <c r="A12">
        <v>299.53333333333342</v>
      </c>
      <c r="B12">
        <v>42.015873455441408</v>
      </c>
      <c r="C12">
        <v>1.29178309656596</v>
      </c>
      <c r="D12">
        <f t="shared" si="0"/>
        <v>42.410253333333337</v>
      </c>
      <c r="E12">
        <f t="shared" si="1"/>
        <v>1.2453186666666667</v>
      </c>
      <c r="F12">
        <f t="shared" si="2"/>
        <v>-0.39437987789192874</v>
      </c>
      <c r="G12">
        <f t="shared" si="3"/>
        <v>4.6464429899293336E-2</v>
      </c>
    </row>
    <row r="13" spans="1:7" x14ac:dyDescent="0.2">
      <c r="A13">
        <v>300.98333333333329</v>
      </c>
      <c r="B13">
        <v>41.885468186972567</v>
      </c>
      <c r="C13">
        <v>1.2908031305024299</v>
      </c>
      <c r="D13">
        <f t="shared" si="0"/>
        <v>42.434323333333339</v>
      </c>
      <c r="E13">
        <f t="shared" si="1"/>
        <v>1.2452606666666668</v>
      </c>
      <c r="F13">
        <f t="shared" si="2"/>
        <v>-0.54885514636077204</v>
      </c>
      <c r="G13">
        <f t="shared" si="3"/>
        <v>4.5542463835763103E-2</v>
      </c>
    </row>
    <row r="14" spans="1:7" x14ac:dyDescent="0.2">
      <c r="A14">
        <v>348.71666666666658</v>
      </c>
      <c r="B14">
        <v>43.927136341384617</v>
      </c>
      <c r="C14">
        <v>1.2843655352619761</v>
      </c>
      <c r="D14">
        <f t="shared" si="0"/>
        <v>43.226696666666669</v>
      </c>
      <c r="E14">
        <f t="shared" si="1"/>
        <v>1.2433513333333335</v>
      </c>
      <c r="F14">
        <f t="shared" si="2"/>
        <v>0.70043967471794844</v>
      </c>
      <c r="G14">
        <f t="shared" si="3"/>
        <v>4.101420192864258E-2</v>
      </c>
    </row>
    <row r="15" spans="1:7" x14ac:dyDescent="0.2">
      <c r="A15">
        <v>301.3</v>
      </c>
      <c r="B15">
        <v>42.001114706225351</v>
      </c>
      <c r="C15">
        <v>1.285360621046707</v>
      </c>
      <c r="D15">
        <f t="shared" si="0"/>
        <v>42.439580000000007</v>
      </c>
      <c r="E15">
        <f t="shared" si="1"/>
        <v>1.2452480000000001</v>
      </c>
      <c r="F15">
        <f t="shared" si="2"/>
        <v>-0.43846529377465515</v>
      </c>
      <c r="G15">
        <f t="shared" si="3"/>
        <v>4.0112621046706876E-2</v>
      </c>
    </row>
    <row r="16" spans="1:7" x14ac:dyDescent="0.2">
      <c r="A16">
        <v>303.28333333333342</v>
      </c>
      <c r="B16">
        <v>41.747647155681612</v>
      </c>
      <c r="C16">
        <v>1.284555368086044</v>
      </c>
      <c r="D16">
        <f t="shared" si="0"/>
        <v>42.472503333333336</v>
      </c>
      <c r="E16">
        <f t="shared" si="1"/>
        <v>1.2451686666666668</v>
      </c>
      <c r="F16">
        <f t="shared" si="2"/>
        <v>-0.7248561776517235</v>
      </c>
      <c r="G16">
        <f t="shared" si="3"/>
        <v>3.9386701419377168E-2</v>
      </c>
    </row>
    <row r="17" spans="1:7" x14ac:dyDescent="0.2">
      <c r="A17">
        <v>350.18333333333328</v>
      </c>
      <c r="B17">
        <v>43.739007650127832</v>
      </c>
      <c r="C17">
        <v>1.280724842358131</v>
      </c>
      <c r="D17">
        <f t="shared" si="0"/>
        <v>43.251043333333335</v>
      </c>
      <c r="E17">
        <f t="shared" si="1"/>
        <v>1.2432926666666668</v>
      </c>
      <c r="F17">
        <f t="shared" si="2"/>
        <v>0.48796431679449626</v>
      </c>
      <c r="G17">
        <f t="shared" si="3"/>
        <v>3.7432175691464176E-2</v>
      </c>
    </row>
    <row r="18" spans="1:7" x14ac:dyDescent="0.2">
      <c r="A18">
        <v>346.68333333333328</v>
      </c>
      <c r="B18">
        <v>43.541526515917312</v>
      </c>
      <c r="C18">
        <v>1.2803624960428019</v>
      </c>
      <c r="D18">
        <f t="shared" si="0"/>
        <v>43.192943333333332</v>
      </c>
      <c r="E18">
        <f t="shared" si="1"/>
        <v>1.2434326666666669</v>
      </c>
      <c r="F18">
        <f t="shared" si="2"/>
        <v>0.34858318258397958</v>
      </c>
      <c r="G18">
        <f t="shared" si="3"/>
        <v>3.6929829376135093E-2</v>
      </c>
    </row>
    <row r="19" spans="1:7" x14ac:dyDescent="0.2">
      <c r="A19">
        <v>303.73333333333329</v>
      </c>
      <c r="B19">
        <v>41.690360324647848</v>
      </c>
      <c r="C19">
        <v>1.280180731063143</v>
      </c>
      <c r="D19">
        <f t="shared" si="0"/>
        <v>42.479973333333334</v>
      </c>
      <c r="E19">
        <f t="shared" si="1"/>
        <v>1.2451506666666667</v>
      </c>
      <c r="F19">
        <f t="shared" si="2"/>
        <v>-0.78961300868548534</v>
      </c>
      <c r="G19">
        <f t="shared" si="3"/>
        <v>3.5030064396476268E-2</v>
      </c>
    </row>
    <row r="20" spans="1:7" x14ac:dyDescent="0.2">
      <c r="A20">
        <v>300.14999999999998</v>
      </c>
      <c r="B20">
        <v>41.50806311682615</v>
      </c>
      <c r="C20">
        <v>1.2796995589800439</v>
      </c>
      <c r="D20">
        <f t="shared" si="0"/>
        <v>42.420490000000001</v>
      </c>
      <c r="E20">
        <f t="shared" si="1"/>
        <v>1.2452940000000001</v>
      </c>
      <c r="F20">
        <f t="shared" si="2"/>
        <v>-0.91242688317385046</v>
      </c>
      <c r="G20">
        <f t="shared" si="3"/>
        <v>3.4405558980043827E-2</v>
      </c>
    </row>
    <row r="21" spans="1:7" x14ac:dyDescent="0.2">
      <c r="A21">
        <v>302.95</v>
      </c>
      <c r="B21">
        <v>41.300267429823833</v>
      </c>
      <c r="C21">
        <v>1.2779472685510509</v>
      </c>
      <c r="D21">
        <f t="shared" si="0"/>
        <v>42.466970000000003</v>
      </c>
      <c r="E21">
        <f t="shared" si="1"/>
        <v>1.245182</v>
      </c>
      <c r="F21">
        <f t="shared" si="2"/>
        <v>-1.1667025701761702</v>
      </c>
      <c r="G21">
        <f t="shared" si="3"/>
        <v>3.2765268551050886E-2</v>
      </c>
    </row>
    <row r="22" spans="1:7" x14ac:dyDescent="0.2">
      <c r="A22">
        <v>351.78333333333342</v>
      </c>
      <c r="B22">
        <v>43.34519637918978</v>
      </c>
      <c r="C22">
        <v>1.2753060902371081</v>
      </c>
      <c r="D22">
        <f t="shared" si="0"/>
        <v>43.277603333333339</v>
      </c>
      <c r="E22">
        <f t="shared" si="1"/>
        <v>1.2432286666666668</v>
      </c>
      <c r="F22">
        <f t="shared" si="2"/>
        <v>6.7593045856440881E-2</v>
      </c>
      <c r="G22">
        <f t="shared" si="3"/>
        <v>3.2077423570441299E-2</v>
      </c>
    </row>
    <row r="23" spans="1:7" x14ac:dyDescent="0.2">
      <c r="A23">
        <v>347.85</v>
      </c>
      <c r="B23">
        <v>43.244964628735907</v>
      </c>
      <c r="C23">
        <v>1.2738444669383819</v>
      </c>
      <c r="D23">
        <f t="shared" si="0"/>
        <v>43.212310000000002</v>
      </c>
      <c r="E23">
        <f t="shared" si="1"/>
        <v>1.2433860000000001</v>
      </c>
      <c r="F23">
        <f t="shared" si="2"/>
        <v>3.2654628735905078E-2</v>
      </c>
      <c r="G23">
        <f t="shared" si="3"/>
        <v>3.0458466938381834E-2</v>
      </c>
    </row>
    <row r="24" spans="1:7" x14ac:dyDescent="0.2">
      <c r="A24">
        <v>352.93333333333328</v>
      </c>
      <c r="B24">
        <v>43.252449130481899</v>
      </c>
      <c r="C24">
        <v>1.272880436604475</v>
      </c>
      <c r="D24">
        <f t="shared" si="0"/>
        <v>43.296693333333337</v>
      </c>
      <c r="E24">
        <f t="shared" si="1"/>
        <v>1.2431826666666668</v>
      </c>
      <c r="F24">
        <f t="shared" si="2"/>
        <v>-4.4244202851437819E-2</v>
      </c>
      <c r="G24">
        <f t="shared" si="3"/>
        <v>2.969776993780826E-2</v>
      </c>
    </row>
    <row r="25" spans="1:7" x14ac:dyDescent="0.2">
      <c r="A25">
        <v>346.53333333333342</v>
      </c>
      <c r="B25">
        <v>42.987559676554078</v>
      </c>
      <c r="C25">
        <v>1.2704436255890279</v>
      </c>
      <c r="D25">
        <f t="shared" si="0"/>
        <v>43.190453333333338</v>
      </c>
      <c r="E25">
        <f t="shared" si="1"/>
        <v>1.2434386666666668</v>
      </c>
      <c r="F25">
        <f t="shared" si="2"/>
        <v>-0.20289365677925986</v>
      </c>
      <c r="G25">
        <f t="shared" si="3"/>
        <v>2.70049589223611E-2</v>
      </c>
    </row>
    <row r="26" spans="1:7" x14ac:dyDescent="0.2">
      <c r="A26">
        <v>349.81666666666672</v>
      </c>
      <c r="B26">
        <v>42.958163890324663</v>
      </c>
      <c r="C26">
        <v>1.2697805652654499</v>
      </c>
      <c r="D26">
        <f t="shared" si="0"/>
        <v>43.244956666666667</v>
      </c>
      <c r="E26">
        <f t="shared" si="1"/>
        <v>1.2433073333333333</v>
      </c>
      <c r="F26">
        <f t="shared" si="2"/>
        <v>-0.28679277634200417</v>
      </c>
      <c r="G26">
        <f t="shared" si="3"/>
        <v>2.6473231932116592E-2</v>
      </c>
    </row>
    <row r="27" spans="1:7" x14ac:dyDescent="0.2">
      <c r="A27">
        <v>348.3</v>
      </c>
      <c r="B27">
        <v>42.959465270667657</v>
      </c>
      <c r="C27">
        <v>1.266725306003571</v>
      </c>
      <c r="D27">
        <f t="shared" si="0"/>
        <v>43.21978</v>
      </c>
      <c r="E27">
        <f t="shared" si="1"/>
        <v>1.243368</v>
      </c>
      <c r="F27">
        <f t="shared" si="2"/>
        <v>-0.26031472933234312</v>
      </c>
      <c r="G27">
        <f t="shared" si="3"/>
        <v>2.3357306003570999E-2</v>
      </c>
    </row>
    <row r="28" spans="1:7" x14ac:dyDescent="0.2">
      <c r="A28">
        <v>347.65</v>
      </c>
      <c r="B28">
        <v>42.949819584910863</v>
      </c>
      <c r="C28">
        <v>1.2655299419921291</v>
      </c>
      <c r="D28">
        <f t="shared" si="0"/>
        <v>43.20899</v>
      </c>
      <c r="E28">
        <f t="shared" si="1"/>
        <v>1.2433940000000001</v>
      </c>
      <c r="F28">
        <f t="shared" si="2"/>
        <v>-0.25917041508913741</v>
      </c>
      <c r="G28">
        <f t="shared" si="3"/>
        <v>2.2135941992128982E-2</v>
      </c>
    </row>
    <row r="29" spans="1:7" x14ac:dyDescent="0.2">
      <c r="A29">
        <v>350.96666666666658</v>
      </c>
      <c r="B29">
        <v>42.683996278351991</v>
      </c>
      <c r="C29">
        <v>1.2626953882180649</v>
      </c>
      <c r="D29">
        <f t="shared" si="0"/>
        <v>43.264046666666665</v>
      </c>
      <c r="E29">
        <f t="shared" si="1"/>
        <v>1.2432613333333333</v>
      </c>
      <c r="F29">
        <f t="shared" si="2"/>
        <v>-0.58005038831467459</v>
      </c>
      <c r="G29">
        <f t="shared" si="3"/>
        <v>1.94340548847316E-2</v>
      </c>
    </row>
    <row r="30" spans="1:7" x14ac:dyDescent="0.2">
      <c r="A30">
        <v>351.66666666666669</v>
      </c>
      <c r="B30">
        <v>42.264667390160938</v>
      </c>
      <c r="C30">
        <v>1.2510085180052599</v>
      </c>
      <c r="D30">
        <f t="shared" si="0"/>
        <v>43.275666666666666</v>
      </c>
      <c r="E30">
        <f t="shared" si="1"/>
        <v>1.2432333333333334</v>
      </c>
      <c r="F30">
        <f t="shared" si="2"/>
        <v>-1.0109992765057285</v>
      </c>
      <c r="G30">
        <f t="shared" si="3"/>
        <v>7.775184671926505E-3</v>
      </c>
    </row>
    <row r="31" spans="1:7" x14ac:dyDescent="0.2">
      <c r="A31">
        <v>282.06666666666672</v>
      </c>
      <c r="B31">
        <v>41.968142879798457</v>
      </c>
      <c r="C31">
        <v>1.2462519764161839</v>
      </c>
      <c r="D31">
        <f t="shared" si="0"/>
        <v>42.120306666666671</v>
      </c>
      <c r="E31">
        <f t="shared" si="1"/>
        <v>1.2460173333333333</v>
      </c>
      <c r="F31">
        <f t="shared" si="2"/>
        <v>-0.15216378686821486</v>
      </c>
      <c r="G31">
        <f t="shared" si="3"/>
        <v>2.346430828505941E-4</v>
      </c>
    </row>
    <row r="32" spans="1:7" x14ac:dyDescent="0.2">
      <c r="A32">
        <v>284.03333333333342</v>
      </c>
      <c r="B32">
        <v>42.598438929884701</v>
      </c>
      <c r="C32">
        <v>1.2437457250030961</v>
      </c>
      <c r="D32">
        <f t="shared" si="0"/>
        <v>42.152953333333336</v>
      </c>
      <c r="E32">
        <f t="shared" si="1"/>
        <v>1.2459386666666667</v>
      </c>
      <c r="F32">
        <f t="shared" si="2"/>
        <v>0.44548559655136444</v>
      </c>
      <c r="G32">
        <f t="shared" si="3"/>
        <v>-2.1929416635706467E-3</v>
      </c>
    </row>
    <row r="33" spans="1:7" x14ac:dyDescent="0.2">
      <c r="A33">
        <v>281.86666666666667</v>
      </c>
      <c r="B33">
        <v>42.288792230588463</v>
      </c>
      <c r="C33">
        <v>1.240482404454976</v>
      </c>
      <c r="D33">
        <f t="shared" si="0"/>
        <v>42.116986666666669</v>
      </c>
      <c r="E33">
        <f t="shared" si="1"/>
        <v>1.2460253333333333</v>
      </c>
      <c r="F33">
        <f t="shared" si="2"/>
        <v>0.17180556392179369</v>
      </c>
      <c r="G33">
        <f t="shared" si="3"/>
        <v>-5.5429288783572783E-3</v>
      </c>
    </row>
    <row r="34" spans="1:7" x14ac:dyDescent="0.2">
      <c r="A34">
        <v>279.2</v>
      </c>
      <c r="B34">
        <v>41.911568608344297</v>
      </c>
      <c r="C34">
        <v>1.238538956704335</v>
      </c>
      <c r="D34">
        <f t="shared" ref="D34:D66" si="4">(0.0166*A34) + 37.438</f>
        <v>42.072720000000004</v>
      </c>
      <c r="E34">
        <f t="shared" ref="E34:E66" si="5">((-0.00004)*A34) + 1.2573</f>
        <v>1.246132</v>
      </c>
      <c r="F34">
        <f t="shared" ref="F34:F66" si="6">B34-D34</f>
        <v>-0.16115139165570724</v>
      </c>
      <c r="G34">
        <f t="shared" ref="G34:G66" si="7">C34-E34</f>
        <v>-7.593043295665014E-3</v>
      </c>
    </row>
    <row r="35" spans="1:7" x14ac:dyDescent="0.2">
      <c r="A35">
        <v>327.3</v>
      </c>
      <c r="B35">
        <v>44.007449351509258</v>
      </c>
      <c r="C35">
        <v>1.235197580972988</v>
      </c>
      <c r="D35">
        <f t="shared" si="4"/>
        <v>42.871180000000003</v>
      </c>
      <c r="E35">
        <f t="shared" si="5"/>
        <v>1.244208</v>
      </c>
      <c r="F35">
        <f t="shared" si="6"/>
        <v>1.1362693515092559</v>
      </c>
      <c r="G35">
        <f t="shared" si="7"/>
        <v>-9.01041902701194E-3</v>
      </c>
    </row>
    <row r="36" spans="1:7" x14ac:dyDescent="0.2">
      <c r="A36">
        <v>328.45</v>
      </c>
      <c r="B36">
        <v>43.970276242723351</v>
      </c>
      <c r="C36">
        <v>1.226611474708371</v>
      </c>
      <c r="D36">
        <f t="shared" si="4"/>
        <v>42.890270000000001</v>
      </c>
      <c r="E36">
        <f t="shared" si="5"/>
        <v>1.244162</v>
      </c>
      <c r="F36">
        <f t="shared" si="6"/>
        <v>1.0800062427233499</v>
      </c>
      <c r="G36">
        <f t="shared" si="7"/>
        <v>-1.7550525291629038E-2</v>
      </c>
    </row>
    <row r="37" spans="1:7" x14ac:dyDescent="0.2">
      <c r="A37">
        <v>309.34175499999998</v>
      </c>
      <c r="B37">
        <v>43.218905450725387</v>
      </c>
      <c r="C37">
        <v>1.226311432043929</v>
      </c>
      <c r="D37">
        <f t="shared" si="4"/>
        <v>42.573073133000001</v>
      </c>
      <c r="E37">
        <f t="shared" si="5"/>
        <v>1.2449263298000002</v>
      </c>
      <c r="F37">
        <f t="shared" si="6"/>
        <v>0.64583231772538596</v>
      </c>
      <c r="G37">
        <f t="shared" si="7"/>
        <v>-1.8614897756071169E-2</v>
      </c>
    </row>
    <row r="38" spans="1:7" x14ac:dyDescent="0.2">
      <c r="A38">
        <v>281.8</v>
      </c>
      <c r="B38">
        <v>41.232787606844091</v>
      </c>
      <c r="C38">
        <v>1.22403464708542</v>
      </c>
      <c r="D38">
        <f t="shared" si="4"/>
        <v>42.115880000000004</v>
      </c>
      <c r="E38">
        <f t="shared" si="5"/>
        <v>1.2460280000000001</v>
      </c>
      <c r="F38">
        <f t="shared" si="6"/>
        <v>-0.8830923931559127</v>
      </c>
      <c r="G38">
        <f t="shared" si="7"/>
        <v>-2.1993352914580155E-2</v>
      </c>
    </row>
    <row r="39" spans="1:7" x14ac:dyDescent="0.2">
      <c r="A39">
        <v>308.70008816666672</v>
      </c>
      <c r="B39">
        <v>42.87061139674082</v>
      </c>
      <c r="C39">
        <v>1.2226536582804759</v>
      </c>
      <c r="D39">
        <f t="shared" si="4"/>
        <v>42.562421463566672</v>
      </c>
      <c r="E39">
        <f t="shared" si="5"/>
        <v>1.2449519964733333</v>
      </c>
      <c r="F39">
        <f t="shared" si="6"/>
        <v>0.30818993317414822</v>
      </c>
      <c r="G39">
        <f t="shared" si="7"/>
        <v>-2.2298338192857425E-2</v>
      </c>
    </row>
    <row r="40" spans="1:7" x14ac:dyDescent="0.2">
      <c r="A40">
        <v>280.18333333333328</v>
      </c>
      <c r="B40">
        <v>41.322806835534728</v>
      </c>
      <c r="C40">
        <v>1.2236471449455879</v>
      </c>
      <c r="D40">
        <f t="shared" si="4"/>
        <v>42.089043333333336</v>
      </c>
      <c r="E40">
        <f t="shared" si="5"/>
        <v>1.2460926666666667</v>
      </c>
      <c r="F40">
        <f t="shared" si="6"/>
        <v>-0.7662364977986087</v>
      </c>
      <c r="G40">
        <f t="shared" si="7"/>
        <v>-2.2445521721078832E-2</v>
      </c>
    </row>
    <row r="41" spans="1:7" x14ac:dyDescent="0.2">
      <c r="A41">
        <v>309.24453283333332</v>
      </c>
      <c r="B41">
        <v>42.887334581399841</v>
      </c>
      <c r="C41">
        <v>1.222217639856771</v>
      </c>
      <c r="D41">
        <f t="shared" si="4"/>
        <v>42.571459245033338</v>
      </c>
      <c r="E41">
        <f t="shared" si="5"/>
        <v>1.2449302186866666</v>
      </c>
      <c r="F41">
        <f t="shared" si="6"/>
        <v>0.31587533636650278</v>
      </c>
      <c r="G41">
        <f t="shared" si="7"/>
        <v>-2.2712578829895635E-2</v>
      </c>
    </row>
    <row r="42" spans="1:7" x14ac:dyDescent="0.2">
      <c r="A42">
        <v>323.83333333333331</v>
      </c>
      <c r="B42">
        <v>43.348016890392152</v>
      </c>
      <c r="C42">
        <v>1.2204352720636891</v>
      </c>
      <c r="D42">
        <f t="shared" si="4"/>
        <v>42.813633333333335</v>
      </c>
      <c r="E42">
        <f t="shared" si="5"/>
        <v>1.2443466666666667</v>
      </c>
      <c r="F42">
        <f t="shared" si="6"/>
        <v>0.5343835570588169</v>
      </c>
      <c r="G42">
        <f t="shared" si="7"/>
        <v>-2.3911394602977643E-2</v>
      </c>
    </row>
    <row r="43" spans="1:7" x14ac:dyDescent="0.2">
      <c r="A43">
        <v>327.35000000000002</v>
      </c>
      <c r="B43">
        <v>43.432236692267047</v>
      </c>
      <c r="C43">
        <v>1.2185860690534029</v>
      </c>
      <c r="D43">
        <f t="shared" si="4"/>
        <v>42.872010000000003</v>
      </c>
      <c r="E43">
        <f t="shared" si="5"/>
        <v>1.2442060000000001</v>
      </c>
      <c r="F43">
        <f t="shared" si="6"/>
        <v>0.5602266922670438</v>
      </c>
      <c r="G43">
        <f t="shared" si="7"/>
        <v>-2.5619930946597202E-2</v>
      </c>
    </row>
    <row r="44" spans="1:7" x14ac:dyDescent="0.2">
      <c r="A44">
        <v>308.70008816666672</v>
      </c>
      <c r="B44">
        <v>42.944617759027743</v>
      </c>
      <c r="C44">
        <v>1.2185723901087311</v>
      </c>
      <c r="D44">
        <f t="shared" si="4"/>
        <v>42.562421463566672</v>
      </c>
      <c r="E44">
        <f t="shared" si="5"/>
        <v>1.2449519964733333</v>
      </c>
      <c r="F44">
        <f t="shared" si="6"/>
        <v>0.38219629546107114</v>
      </c>
      <c r="G44">
        <f t="shared" si="7"/>
        <v>-2.6379606364602237E-2</v>
      </c>
    </row>
    <row r="45" spans="1:7" x14ac:dyDescent="0.2">
      <c r="A45">
        <v>326.8</v>
      </c>
      <c r="B45">
        <v>43.174110975632459</v>
      </c>
      <c r="C45">
        <v>1.2160638613411241</v>
      </c>
      <c r="D45">
        <f t="shared" si="4"/>
        <v>42.862880000000004</v>
      </c>
      <c r="E45">
        <f t="shared" si="5"/>
        <v>1.2442280000000001</v>
      </c>
      <c r="F45">
        <f t="shared" si="6"/>
        <v>0.31123097563245494</v>
      </c>
      <c r="G45">
        <f t="shared" si="7"/>
        <v>-2.8164138658876015E-2</v>
      </c>
    </row>
    <row r="46" spans="1:7" x14ac:dyDescent="0.2">
      <c r="A46">
        <v>310.87786666666659</v>
      </c>
      <c r="B46">
        <v>42.796331125439771</v>
      </c>
      <c r="C46">
        <v>1.216096416197574</v>
      </c>
      <c r="D46">
        <f t="shared" si="4"/>
        <v>42.59857258666667</v>
      </c>
      <c r="E46">
        <f t="shared" si="5"/>
        <v>1.2448648853333335</v>
      </c>
      <c r="F46">
        <f t="shared" si="6"/>
        <v>0.19775853877310112</v>
      </c>
      <c r="G46">
        <f t="shared" si="7"/>
        <v>-2.8768469135759478E-2</v>
      </c>
    </row>
    <row r="47" spans="1:7" x14ac:dyDescent="0.2">
      <c r="A47">
        <v>312.99722116666658</v>
      </c>
      <c r="B47">
        <v>42.801609819521239</v>
      </c>
      <c r="C47">
        <v>1.2139367226825239</v>
      </c>
      <c r="D47">
        <f t="shared" si="4"/>
        <v>42.633753871366665</v>
      </c>
      <c r="E47">
        <f t="shared" si="5"/>
        <v>1.2447801111533334</v>
      </c>
      <c r="F47">
        <f t="shared" si="6"/>
        <v>0.16785594815457472</v>
      </c>
      <c r="G47">
        <f t="shared" si="7"/>
        <v>-3.0843388470809474E-2</v>
      </c>
    </row>
    <row r="48" spans="1:7" x14ac:dyDescent="0.2">
      <c r="A48">
        <v>325.23333333333329</v>
      </c>
      <c r="B48">
        <v>42.58959362725286</v>
      </c>
      <c r="C48">
        <v>1.213235999294507</v>
      </c>
      <c r="D48">
        <f t="shared" si="4"/>
        <v>42.836873333333337</v>
      </c>
      <c r="E48">
        <f t="shared" si="5"/>
        <v>1.2442906666666667</v>
      </c>
      <c r="F48">
        <f t="shared" si="6"/>
        <v>-0.24727970608047656</v>
      </c>
      <c r="G48">
        <f t="shared" si="7"/>
        <v>-3.1054667372159672E-2</v>
      </c>
    </row>
    <row r="49" spans="1:7" x14ac:dyDescent="0.2">
      <c r="A49">
        <v>311.28620000000001</v>
      </c>
      <c r="B49">
        <v>42.791044142553467</v>
      </c>
      <c r="C49">
        <v>1.2133464794481561</v>
      </c>
      <c r="D49">
        <f t="shared" si="4"/>
        <v>42.605350920000006</v>
      </c>
      <c r="E49">
        <f t="shared" si="5"/>
        <v>1.2448485520000001</v>
      </c>
      <c r="F49">
        <f t="shared" si="6"/>
        <v>0.18569322255346066</v>
      </c>
      <c r="G49">
        <f t="shared" si="7"/>
        <v>-3.1502072551844007E-2</v>
      </c>
    </row>
    <row r="50" spans="1:7" x14ac:dyDescent="0.2">
      <c r="A50">
        <v>312.51120033333342</v>
      </c>
      <c r="B50">
        <v>42.723802494831027</v>
      </c>
      <c r="C50">
        <v>1.212736252296408</v>
      </c>
      <c r="D50">
        <f t="shared" si="4"/>
        <v>42.62568592553334</v>
      </c>
      <c r="E50">
        <f t="shared" si="5"/>
        <v>1.2447995519866668</v>
      </c>
      <c r="F50">
        <f t="shared" si="6"/>
        <v>9.8116569297687306E-2</v>
      </c>
      <c r="G50">
        <f t="shared" si="7"/>
        <v>-3.2063299690258784E-2</v>
      </c>
    </row>
    <row r="51" spans="1:7" x14ac:dyDescent="0.2">
      <c r="A51">
        <v>310.3528665</v>
      </c>
      <c r="B51">
        <v>42.585938999908358</v>
      </c>
      <c r="C51">
        <v>1.210518446246529</v>
      </c>
      <c r="D51">
        <f t="shared" si="4"/>
        <v>42.589857583899999</v>
      </c>
      <c r="E51">
        <f t="shared" si="5"/>
        <v>1.24488588534</v>
      </c>
      <c r="F51">
        <f t="shared" si="6"/>
        <v>-3.9185839916413556E-3</v>
      </c>
      <c r="G51">
        <f t="shared" si="7"/>
        <v>-3.4367439093470953E-2</v>
      </c>
    </row>
    <row r="52" spans="1:7" x14ac:dyDescent="0.2">
      <c r="A52">
        <v>314.53333233333342</v>
      </c>
      <c r="B52">
        <v>42.808714790597271</v>
      </c>
      <c r="C52">
        <v>1.2083463798179099</v>
      </c>
      <c r="D52">
        <f t="shared" si="4"/>
        <v>42.659253316733334</v>
      </c>
      <c r="E52">
        <f t="shared" si="5"/>
        <v>1.2447186667066668</v>
      </c>
      <c r="F52">
        <f t="shared" si="6"/>
        <v>0.14946147386393704</v>
      </c>
      <c r="G52">
        <f t="shared" si="7"/>
        <v>-3.6372286888756822E-2</v>
      </c>
    </row>
    <row r="53" spans="1:7" x14ac:dyDescent="0.2">
      <c r="A53">
        <v>310.99444333333332</v>
      </c>
      <c r="B53">
        <v>42.111734737249968</v>
      </c>
      <c r="C53">
        <v>1.203154077820864</v>
      </c>
      <c r="D53">
        <f t="shared" si="4"/>
        <v>42.600507759333333</v>
      </c>
      <c r="E53">
        <f t="shared" si="5"/>
        <v>1.2448602222666667</v>
      </c>
      <c r="F53">
        <f t="shared" si="6"/>
        <v>-0.48877302208336459</v>
      </c>
      <c r="G53">
        <f t="shared" si="7"/>
        <v>-4.1706144445802673E-2</v>
      </c>
    </row>
    <row r="54" spans="1:7" x14ac:dyDescent="0.2">
      <c r="A54">
        <v>308.97231049999999</v>
      </c>
      <c r="B54">
        <v>42.382029230247149</v>
      </c>
      <c r="C54">
        <v>1.2020791255829939</v>
      </c>
      <c r="D54">
        <f t="shared" si="4"/>
        <v>42.566940354300002</v>
      </c>
      <c r="E54">
        <f t="shared" si="5"/>
        <v>1.2449411075800001</v>
      </c>
      <c r="F54">
        <f t="shared" si="6"/>
        <v>-0.18491112405285293</v>
      </c>
      <c r="G54">
        <f t="shared" si="7"/>
        <v>-4.2861981997006193E-2</v>
      </c>
    </row>
    <row r="55" spans="1:7" x14ac:dyDescent="0.2">
      <c r="A55">
        <v>308.23342133333341</v>
      </c>
      <c r="B55">
        <v>42.373910675589222</v>
      </c>
      <c r="C55">
        <v>1.198555850110584</v>
      </c>
      <c r="D55">
        <f t="shared" si="4"/>
        <v>42.554674794133334</v>
      </c>
      <c r="E55">
        <f t="shared" si="5"/>
        <v>1.2449706631466668</v>
      </c>
      <c r="F55">
        <f t="shared" si="6"/>
        <v>-0.18076411854411134</v>
      </c>
      <c r="G55">
        <f t="shared" si="7"/>
        <v>-4.6414813036082858E-2</v>
      </c>
    </row>
    <row r="56" spans="1:7" x14ac:dyDescent="0.2">
      <c r="A56">
        <v>312.80277666666672</v>
      </c>
      <c r="B56">
        <v>41.788186750902398</v>
      </c>
      <c r="C56">
        <v>1.194420894795641</v>
      </c>
      <c r="D56">
        <f t="shared" si="4"/>
        <v>42.63052609266667</v>
      </c>
      <c r="E56">
        <f t="shared" si="5"/>
        <v>1.2447878889333335</v>
      </c>
      <c r="F56">
        <f t="shared" si="6"/>
        <v>-0.84233934176427283</v>
      </c>
      <c r="G56">
        <f t="shared" si="7"/>
        <v>-5.0366994137692522E-2</v>
      </c>
    </row>
    <row r="57" spans="1:7" x14ac:dyDescent="0.2">
      <c r="A57">
        <v>262.25</v>
      </c>
      <c r="B57">
        <v>42.059780930345433</v>
      </c>
      <c r="C57">
        <v>1.192468836520328</v>
      </c>
      <c r="D57">
        <f t="shared" si="4"/>
        <v>41.791350000000001</v>
      </c>
      <c r="E57">
        <f t="shared" si="5"/>
        <v>1.24681</v>
      </c>
      <c r="F57">
        <f t="shared" si="6"/>
        <v>0.26843093034543131</v>
      </c>
      <c r="G57">
        <f t="shared" si="7"/>
        <v>-5.4341163479671994E-2</v>
      </c>
    </row>
    <row r="58" spans="1:7" x14ac:dyDescent="0.2">
      <c r="A58">
        <v>312.35555449999998</v>
      </c>
      <c r="B58">
        <v>41.724101711235242</v>
      </c>
      <c r="C58">
        <v>1.1903542135373151</v>
      </c>
      <c r="D58">
        <f t="shared" si="4"/>
        <v>42.623102204700004</v>
      </c>
      <c r="E58">
        <f t="shared" si="5"/>
        <v>1.2448057778200001</v>
      </c>
      <c r="F58">
        <f t="shared" si="6"/>
        <v>-0.89900049346476152</v>
      </c>
      <c r="G58">
        <f t="shared" si="7"/>
        <v>-5.445156428268505E-2</v>
      </c>
    </row>
    <row r="59" spans="1:7" x14ac:dyDescent="0.2">
      <c r="A59">
        <v>262.16666666666669</v>
      </c>
      <c r="B59">
        <v>41.799210004494867</v>
      </c>
      <c r="C59">
        <v>1.1889257716041639</v>
      </c>
      <c r="D59">
        <f t="shared" si="4"/>
        <v>41.789966666666672</v>
      </c>
      <c r="E59">
        <f t="shared" si="5"/>
        <v>1.2468133333333333</v>
      </c>
      <c r="F59">
        <f t="shared" si="6"/>
        <v>9.2433378281953082E-3</v>
      </c>
      <c r="G59">
        <f t="shared" si="7"/>
        <v>-5.7887561729169423E-2</v>
      </c>
    </row>
    <row r="60" spans="1:7" x14ac:dyDescent="0.2">
      <c r="A60">
        <v>262.35000000000002</v>
      </c>
      <c r="B60">
        <v>41.436574089836263</v>
      </c>
      <c r="C60">
        <v>1.176749363782142</v>
      </c>
      <c r="D60">
        <f t="shared" si="4"/>
        <v>41.793010000000002</v>
      </c>
      <c r="E60">
        <f t="shared" si="5"/>
        <v>1.2468060000000001</v>
      </c>
      <c r="F60">
        <f t="shared" si="6"/>
        <v>-0.35643591016373932</v>
      </c>
      <c r="G60">
        <f t="shared" si="7"/>
        <v>-7.005663621785807E-2</v>
      </c>
    </row>
    <row r="61" spans="1:7" x14ac:dyDescent="0.2">
      <c r="A61">
        <v>290.69452749999999</v>
      </c>
      <c r="B61">
        <v>43.021156691264608</v>
      </c>
      <c r="C61">
        <v>1.1469152308325889</v>
      </c>
      <c r="D61">
        <f t="shared" si="4"/>
        <v>42.263529156499999</v>
      </c>
      <c r="E61">
        <f t="shared" si="5"/>
        <v>1.2456722189</v>
      </c>
      <c r="F61">
        <f t="shared" si="6"/>
        <v>0.75762753476460887</v>
      </c>
      <c r="G61">
        <f t="shared" si="7"/>
        <v>-9.8756988067411067E-2</v>
      </c>
    </row>
    <row r="62" spans="1:7" x14ac:dyDescent="0.2">
      <c r="A62">
        <v>293.53333233333342</v>
      </c>
      <c r="B62">
        <v>42.888860655920858</v>
      </c>
      <c r="C62">
        <v>1.144713673593817</v>
      </c>
      <c r="D62">
        <f t="shared" si="4"/>
        <v>42.310653316733337</v>
      </c>
      <c r="E62">
        <f t="shared" si="5"/>
        <v>1.2455586667066667</v>
      </c>
      <c r="F62">
        <f t="shared" si="6"/>
        <v>0.57820733918752154</v>
      </c>
      <c r="G62">
        <f t="shared" si="7"/>
        <v>-0.10084499311284967</v>
      </c>
    </row>
    <row r="63" spans="1:7" x14ac:dyDescent="0.2">
      <c r="A63">
        <v>287.73897116666672</v>
      </c>
      <c r="B63">
        <v>42.3525220862293</v>
      </c>
      <c r="C63">
        <v>1.135981469025984</v>
      </c>
      <c r="D63">
        <f t="shared" si="4"/>
        <v>42.214466921366672</v>
      </c>
      <c r="E63">
        <f t="shared" si="5"/>
        <v>1.2457904411533334</v>
      </c>
      <c r="F63">
        <f t="shared" si="6"/>
        <v>0.13805516486262803</v>
      </c>
      <c r="G63">
        <f t="shared" si="7"/>
        <v>-0.10980897212734941</v>
      </c>
    </row>
    <row r="64" spans="1:7" x14ac:dyDescent="0.2">
      <c r="A64">
        <v>292.77508366666672</v>
      </c>
      <c r="B64">
        <v>42.213264158780113</v>
      </c>
      <c r="C64">
        <v>1.133592602274522</v>
      </c>
      <c r="D64">
        <f t="shared" si="4"/>
        <v>42.298066388866673</v>
      </c>
      <c r="E64">
        <f t="shared" si="5"/>
        <v>1.2455889966533333</v>
      </c>
      <c r="F64">
        <f t="shared" si="6"/>
        <v>-8.4802230086559405E-2</v>
      </c>
      <c r="G64">
        <f t="shared" si="7"/>
        <v>-0.11199639437881137</v>
      </c>
    </row>
    <row r="65" spans="1:7" x14ac:dyDescent="0.2">
      <c r="A65">
        <v>289.33333233333337</v>
      </c>
      <c r="B65">
        <v>41.746195671116823</v>
      </c>
      <c r="C65">
        <v>1.133011873883303</v>
      </c>
      <c r="D65">
        <f t="shared" si="4"/>
        <v>42.240933316733333</v>
      </c>
      <c r="E65">
        <f t="shared" si="5"/>
        <v>1.2457266667066667</v>
      </c>
      <c r="F65">
        <f t="shared" si="6"/>
        <v>-0.49473764561651024</v>
      </c>
      <c r="G65">
        <f t="shared" si="7"/>
        <v>-0.11271479282336361</v>
      </c>
    </row>
    <row r="66" spans="1:7" x14ac:dyDescent="0.2">
      <c r="A66">
        <v>287.23341533333331</v>
      </c>
      <c r="B66">
        <v>41.941951585787912</v>
      </c>
      <c r="C66">
        <v>1.1278913560827499</v>
      </c>
      <c r="D66">
        <f t="shared" si="4"/>
        <v>42.206074694533335</v>
      </c>
      <c r="E66">
        <f t="shared" si="5"/>
        <v>1.2458106633866668</v>
      </c>
      <c r="F66">
        <f t="shared" si="6"/>
        <v>-0.264123108745423</v>
      </c>
      <c r="G66">
        <f t="shared" si="7"/>
        <v>-0.11791930730391686</v>
      </c>
    </row>
  </sheetData>
  <autoFilter ref="A1:G66">
    <sortState ref="A2:G69">
      <sortCondition descending="1" ref="G1:G69"/>
    </sortState>
  </autoFilter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O28" sqref="O28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269.24729916666672</v>
      </c>
      <c r="B2">
        <v>62.980044339595402</v>
      </c>
      <c r="C2">
        <v>2.1605274716550582</v>
      </c>
    </row>
    <row r="3" spans="1:3" x14ac:dyDescent="0.2">
      <c r="A3">
        <v>249.1611823333333</v>
      </c>
      <c r="B3">
        <v>62.92664254313604</v>
      </c>
      <c r="C3">
        <v>2.0269932292636481</v>
      </c>
    </row>
    <row r="4" spans="1:3" x14ac:dyDescent="0.2">
      <c r="A4">
        <v>270.91952183333331</v>
      </c>
      <c r="B4">
        <v>62.636799121372228</v>
      </c>
      <c r="C4">
        <v>2.1518804275607319</v>
      </c>
    </row>
    <row r="5" spans="1:3" x14ac:dyDescent="0.2">
      <c r="A5">
        <v>268.1778543333333</v>
      </c>
      <c r="B5">
        <v>62.395010375845388</v>
      </c>
      <c r="C5">
        <v>2.156778025564646</v>
      </c>
    </row>
    <row r="6" spans="1:3" x14ac:dyDescent="0.2">
      <c r="A6">
        <v>271.63896649999998</v>
      </c>
      <c r="B6">
        <v>62.229522557300143</v>
      </c>
      <c r="C6">
        <v>2.135111399121671</v>
      </c>
    </row>
    <row r="7" spans="1:3" x14ac:dyDescent="0.2">
      <c r="A7">
        <v>278.38619066666672</v>
      </c>
      <c r="B7">
        <v>62.206389381566318</v>
      </c>
      <c r="C7">
        <v>2.1104153354897242</v>
      </c>
    </row>
    <row r="8" spans="1:3" x14ac:dyDescent="0.2">
      <c r="A8">
        <v>270.10285499999998</v>
      </c>
      <c r="B8">
        <v>62.160105434962148</v>
      </c>
      <c r="C8">
        <v>2.142794937983493</v>
      </c>
    </row>
    <row r="9" spans="1:3" x14ac:dyDescent="0.2">
      <c r="A9">
        <v>274.06952283333328</v>
      </c>
      <c r="B9">
        <v>62.104561529546046</v>
      </c>
      <c r="C9">
        <v>2.1234711240127182</v>
      </c>
    </row>
    <row r="10" spans="1:3" x14ac:dyDescent="0.2">
      <c r="A10">
        <v>263.666742</v>
      </c>
      <c r="B10">
        <v>62.059902111008178</v>
      </c>
      <c r="C10">
        <v>1.9497659629833719</v>
      </c>
    </row>
    <row r="11" spans="1:3" x14ac:dyDescent="0.2">
      <c r="A11">
        <v>271.96952216666659</v>
      </c>
      <c r="B11">
        <v>62.037310789810803</v>
      </c>
      <c r="C11">
        <v>2.131954516914575</v>
      </c>
    </row>
    <row r="12" spans="1:3" x14ac:dyDescent="0.2">
      <c r="A12">
        <v>259.35007416666667</v>
      </c>
      <c r="B12">
        <v>61.89694447123545</v>
      </c>
      <c r="C12">
        <v>1.962081060875341</v>
      </c>
    </row>
    <row r="13" spans="1:3" x14ac:dyDescent="0.2">
      <c r="A13">
        <v>274.61396733333328</v>
      </c>
      <c r="B13">
        <v>61.668647258265437</v>
      </c>
      <c r="C13">
        <v>2.1089074922570759</v>
      </c>
    </row>
    <row r="14" spans="1:3" x14ac:dyDescent="0.2">
      <c r="A14">
        <v>268.8</v>
      </c>
      <c r="B14">
        <v>61.627167880558432</v>
      </c>
      <c r="C14">
        <v>1.994942983986784</v>
      </c>
    </row>
    <row r="15" spans="1:3" x14ac:dyDescent="0.2">
      <c r="A15">
        <v>269.44174366666658</v>
      </c>
      <c r="B15">
        <v>61.529093641186194</v>
      </c>
      <c r="C15">
        <v>2.1287863836120522</v>
      </c>
    </row>
    <row r="16" spans="1:3" x14ac:dyDescent="0.2">
      <c r="A16">
        <v>273.952856</v>
      </c>
      <c r="B16">
        <v>61.525849406829053</v>
      </c>
      <c r="C16">
        <v>2.1141895474627548</v>
      </c>
    </row>
    <row r="17" spans="1:3" x14ac:dyDescent="0.2">
      <c r="A17">
        <v>250.36673816666669</v>
      </c>
      <c r="B17">
        <v>61.519098941675658</v>
      </c>
      <c r="C17">
        <v>2.004629376036303</v>
      </c>
    </row>
    <row r="18" spans="1:3" x14ac:dyDescent="0.2">
      <c r="A18">
        <v>259.75840749999998</v>
      </c>
      <c r="B18">
        <v>61.495521575802208</v>
      </c>
      <c r="C18">
        <v>1.944689475558834</v>
      </c>
    </row>
    <row r="19" spans="1:3" x14ac:dyDescent="0.2">
      <c r="A19">
        <v>267.555632</v>
      </c>
      <c r="B19">
        <v>61.484713037937901</v>
      </c>
      <c r="C19">
        <v>2.1383024964466402</v>
      </c>
    </row>
    <row r="20" spans="1:3" x14ac:dyDescent="0.2">
      <c r="A20">
        <v>338.85</v>
      </c>
      <c r="B20">
        <v>61.462507313107793</v>
      </c>
      <c r="C20">
        <v>2.0115510819598659</v>
      </c>
    </row>
    <row r="21" spans="1:3" x14ac:dyDescent="0.2">
      <c r="A21">
        <v>334.36666666666667</v>
      </c>
      <c r="B21">
        <v>61.303734979639067</v>
      </c>
      <c r="C21">
        <v>2.0197987486249369</v>
      </c>
    </row>
    <row r="22" spans="1:3" x14ac:dyDescent="0.2">
      <c r="A22">
        <v>268.46952116666671</v>
      </c>
      <c r="B22">
        <v>61.242605010960517</v>
      </c>
      <c r="C22">
        <v>2.1294053426714128</v>
      </c>
    </row>
    <row r="23" spans="1:3" x14ac:dyDescent="0.2">
      <c r="A23">
        <v>276.0917455</v>
      </c>
      <c r="B23">
        <v>61.220043189181489</v>
      </c>
      <c r="C23">
        <v>2.0985107692563618</v>
      </c>
    </row>
    <row r="24" spans="1:3" x14ac:dyDescent="0.2">
      <c r="A24">
        <v>268.36666666666667</v>
      </c>
      <c r="B24">
        <v>61.202458117528238</v>
      </c>
      <c r="C24">
        <v>1.983014650221429</v>
      </c>
    </row>
    <row r="25" spans="1:3" x14ac:dyDescent="0.2">
      <c r="A25">
        <v>253.380628</v>
      </c>
      <c r="B25">
        <v>61.162610674741117</v>
      </c>
      <c r="C25">
        <v>1.9682835629104209</v>
      </c>
    </row>
    <row r="26" spans="1:3" x14ac:dyDescent="0.2">
      <c r="A26">
        <v>328.11666666666667</v>
      </c>
      <c r="B26">
        <v>61.086430490077433</v>
      </c>
      <c r="C26">
        <v>2.0052537368028962</v>
      </c>
    </row>
    <row r="27" spans="1:3" x14ac:dyDescent="0.2">
      <c r="A27">
        <v>287.81666666666672</v>
      </c>
      <c r="B27">
        <v>61.051083213594453</v>
      </c>
      <c r="C27">
        <v>2.0834146560196332</v>
      </c>
    </row>
    <row r="28" spans="1:3" x14ac:dyDescent="0.2">
      <c r="A28">
        <v>313.89999999999998</v>
      </c>
      <c r="B28">
        <v>61.036419464926183</v>
      </c>
      <c r="C28">
        <v>1.889973238012872</v>
      </c>
    </row>
    <row r="29" spans="1:3" x14ac:dyDescent="0.2">
      <c r="A29">
        <v>287.66666666666669</v>
      </c>
      <c r="B29">
        <v>61.025335464961728</v>
      </c>
      <c r="C29">
        <v>2.0848843580081291</v>
      </c>
    </row>
    <row r="30" spans="1:3" x14ac:dyDescent="0.2">
      <c r="A30">
        <v>287.13333333333333</v>
      </c>
      <c r="B30">
        <v>61.02277077064916</v>
      </c>
      <c r="C30">
        <v>2.0841544997404009</v>
      </c>
    </row>
    <row r="31" spans="1:3" x14ac:dyDescent="0.2">
      <c r="A31">
        <v>271.60007766666672</v>
      </c>
      <c r="B31">
        <v>60.892472073322828</v>
      </c>
      <c r="C31">
        <v>2.105177012878038</v>
      </c>
    </row>
    <row r="32" spans="1:3" x14ac:dyDescent="0.2">
      <c r="A32">
        <v>287.11666666666667</v>
      </c>
      <c r="B32">
        <v>60.889557000015962</v>
      </c>
      <c r="C32">
        <v>2.081253020535994</v>
      </c>
    </row>
    <row r="33" spans="1:3" x14ac:dyDescent="0.2">
      <c r="A33">
        <v>286.98333333333329</v>
      </c>
      <c r="B33">
        <v>60.879180635223328</v>
      </c>
      <c r="C33">
        <v>2.076250263442089</v>
      </c>
    </row>
    <row r="34" spans="1:3" x14ac:dyDescent="0.2">
      <c r="A34">
        <v>317.2</v>
      </c>
      <c r="B34">
        <v>60.826273802932093</v>
      </c>
      <c r="C34">
        <v>1.87429867780629</v>
      </c>
    </row>
    <row r="35" spans="1:3" x14ac:dyDescent="0.2">
      <c r="A35">
        <v>288.73333333333329</v>
      </c>
      <c r="B35">
        <v>60.787881930938418</v>
      </c>
      <c r="C35">
        <v>2.0774642473165459</v>
      </c>
    </row>
    <row r="36" spans="1:3" x14ac:dyDescent="0.2">
      <c r="A36">
        <v>286.2</v>
      </c>
      <c r="B36">
        <v>60.764909858233523</v>
      </c>
      <c r="C36">
        <v>2.075678952912666</v>
      </c>
    </row>
    <row r="37" spans="1:3" x14ac:dyDescent="0.2">
      <c r="A37">
        <v>325.23333333333329</v>
      </c>
      <c r="B37">
        <v>60.747612360294823</v>
      </c>
      <c r="C37">
        <v>1.9983393620930849</v>
      </c>
    </row>
    <row r="38" spans="1:3" x14ac:dyDescent="0.2">
      <c r="A38">
        <v>340.83333333333331</v>
      </c>
      <c r="B38">
        <v>60.640455706074953</v>
      </c>
      <c r="C38">
        <v>1.977370019419507</v>
      </c>
    </row>
    <row r="39" spans="1:3" x14ac:dyDescent="0.2">
      <c r="A39">
        <v>326.48333333333329</v>
      </c>
      <c r="B39">
        <v>60.602951821474853</v>
      </c>
      <c r="C39">
        <v>1.9925349714689451</v>
      </c>
    </row>
    <row r="40" spans="1:3" x14ac:dyDescent="0.2">
      <c r="A40">
        <v>318.98333333333329</v>
      </c>
      <c r="B40">
        <v>60.505664510718837</v>
      </c>
      <c r="C40">
        <v>1.854690436836963</v>
      </c>
    </row>
    <row r="41" spans="1:3" x14ac:dyDescent="0.2">
      <c r="A41">
        <v>340.01666666666671</v>
      </c>
      <c r="B41">
        <v>60.497715974818711</v>
      </c>
      <c r="C41">
        <v>1.9868338909416741</v>
      </c>
    </row>
    <row r="42" spans="1:3" x14ac:dyDescent="0.2">
      <c r="A42">
        <v>338.95</v>
      </c>
      <c r="B42">
        <v>60.481703592180487</v>
      </c>
      <c r="C42">
        <v>1.9821342632634851</v>
      </c>
    </row>
    <row r="43" spans="1:3" x14ac:dyDescent="0.2">
      <c r="A43">
        <v>267.86666666666667</v>
      </c>
      <c r="B43">
        <v>60.479621042915028</v>
      </c>
      <c r="C43">
        <v>1.962822774181004</v>
      </c>
    </row>
    <row r="44" spans="1:3" x14ac:dyDescent="0.2">
      <c r="A44">
        <v>338.66666666666669</v>
      </c>
      <c r="B44">
        <v>60.46909364008858</v>
      </c>
      <c r="C44">
        <v>1.9923630573418789</v>
      </c>
    </row>
    <row r="45" spans="1:3" x14ac:dyDescent="0.2">
      <c r="A45">
        <v>327.26666666666671</v>
      </c>
      <c r="B45">
        <v>60.441843200166737</v>
      </c>
      <c r="C45">
        <v>1.9926219605280711</v>
      </c>
    </row>
    <row r="46" spans="1:3" x14ac:dyDescent="0.2">
      <c r="A46">
        <v>285.98333333333329</v>
      </c>
      <c r="B46">
        <v>60.433095884582102</v>
      </c>
      <c r="C46">
        <v>2.0787932921195291</v>
      </c>
    </row>
    <row r="47" spans="1:3" x14ac:dyDescent="0.2">
      <c r="A47">
        <v>306.58333333333331</v>
      </c>
      <c r="B47">
        <v>60.40873197973351</v>
      </c>
      <c r="C47">
        <v>1.877961316648197</v>
      </c>
    </row>
    <row r="48" spans="1:3" x14ac:dyDescent="0.2">
      <c r="A48">
        <v>285.21666666666658</v>
      </c>
      <c r="B48">
        <v>60.244405495567392</v>
      </c>
      <c r="C48">
        <v>2.0680988298333629</v>
      </c>
    </row>
    <row r="49" spans="1:3" x14ac:dyDescent="0.2">
      <c r="A49">
        <v>339.76666666666671</v>
      </c>
      <c r="B49">
        <v>60.205979679415968</v>
      </c>
      <c r="C49">
        <v>1.976476393310298</v>
      </c>
    </row>
    <row r="50" spans="1:3" x14ac:dyDescent="0.2">
      <c r="A50">
        <v>286.81666666666672</v>
      </c>
      <c r="B50">
        <v>60.034305306438966</v>
      </c>
      <c r="C50">
        <v>2.0589437808365392</v>
      </c>
    </row>
    <row r="51" spans="1:3" x14ac:dyDescent="0.2">
      <c r="A51">
        <v>338.33333333333331</v>
      </c>
      <c r="B51">
        <v>60.033441506133798</v>
      </c>
      <c r="C51">
        <v>1.98014661420354</v>
      </c>
    </row>
    <row r="52" spans="1:3" x14ac:dyDescent="0.2">
      <c r="A52">
        <v>341.36666666666667</v>
      </c>
      <c r="B52">
        <v>60.020842579608583</v>
      </c>
      <c r="C52">
        <v>1.966652321802963</v>
      </c>
    </row>
    <row r="53" spans="1:3" x14ac:dyDescent="0.2">
      <c r="A53">
        <v>285.06666666666672</v>
      </c>
      <c r="B53">
        <v>60.005876934166658</v>
      </c>
      <c r="C53">
        <v>2.0555366265489829</v>
      </c>
    </row>
    <row r="54" spans="1:3" x14ac:dyDescent="0.2">
      <c r="A54">
        <v>342.31666666666672</v>
      </c>
      <c r="B54">
        <v>59.940765741070358</v>
      </c>
      <c r="C54">
        <v>1.9634033169042551</v>
      </c>
    </row>
    <row r="55" spans="1:3" x14ac:dyDescent="0.2">
      <c r="A55">
        <v>285.98333333333329</v>
      </c>
      <c r="B55">
        <v>59.856086469053473</v>
      </c>
      <c r="C55">
        <v>2.0575586729879962</v>
      </c>
    </row>
    <row r="56" spans="1:3" x14ac:dyDescent="0.2">
      <c r="A56">
        <v>265.43333333333328</v>
      </c>
      <c r="B56">
        <v>59.809029341009477</v>
      </c>
      <c r="C56">
        <v>1.948891187795543</v>
      </c>
    </row>
    <row r="57" spans="1:3" x14ac:dyDescent="0.2">
      <c r="A57">
        <v>286.28333333333342</v>
      </c>
      <c r="B57">
        <v>59.588514694226753</v>
      </c>
      <c r="C57">
        <v>2.0466573016941991</v>
      </c>
    </row>
    <row r="58" spans="1:3" x14ac:dyDescent="0.2">
      <c r="A58">
        <v>287.11666666666667</v>
      </c>
      <c r="B58">
        <v>59.57683535858844</v>
      </c>
      <c r="C58">
        <v>2.0495508658204722</v>
      </c>
    </row>
    <row r="59" spans="1:3" x14ac:dyDescent="0.2">
      <c r="A59">
        <v>264.5</v>
      </c>
      <c r="B59">
        <v>59.448270103742978</v>
      </c>
      <c r="C59">
        <v>1.9432559840933361</v>
      </c>
    </row>
    <row r="60" spans="1:3" x14ac:dyDescent="0.2">
      <c r="A60">
        <v>287.63333333333333</v>
      </c>
      <c r="B60">
        <v>59.239323849477657</v>
      </c>
      <c r="C60">
        <v>2.0370081839084859</v>
      </c>
    </row>
    <row r="61" spans="1:3" x14ac:dyDescent="0.2">
      <c r="A61">
        <v>326.53333333333342</v>
      </c>
      <c r="B61">
        <v>58.969819107250864</v>
      </c>
      <c r="C61">
        <v>1.9580230097463369</v>
      </c>
    </row>
    <row r="62" spans="1:3" x14ac:dyDescent="0.2">
      <c r="A62">
        <v>302.5</v>
      </c>
      <c r="B62">
        <v>58.929958547311649</v>
      </c>
      <c r="C62">
        <v>1.869624003845636</v>
      </c>
    </row>
    <row r="63" spans="1:3" x14ac:dyDescent="0.2">
      <c r="A63">
        <v>266.73333333333329</v>
      </c>
      <c r="B63">
        <v>58.777316187665008</v>
      </c>
      <c r="C63">
        <v>1.9342585555603591</v>
      </c>
    </row>
  </sheetData>
  <autoFilter ref="A1:C63">
    <sortState ref="A2:C64">
      <sortCondition descending="1" ref="B1:B64"/>
    </sortState>
  </autoFilter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N32" sqref="N3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271.95</v>
      </c>
      <c r="B2">
        <v>36.424932110795361</v>
      </c>
      <c r="C2">
        <v>1.030017299213815</v>
      </c>
    </row>
    <row r="3" spans="1:3" x14ac:dyDescent="0.2">
      <c r="A3">
        <v>254.5</v>
      </c>
      <c r="B3">
        <v>36.803604660330741</v>
      </c>
      <c r="C3">
        <v>0.97967027800062956</v>
      </c>
    </row>
    <row r="4" spans="1:3" x14ac:dyDescent="0.2">
      <c r="A4">
        <v>250.6166666666667</v>
      </c>
      <c r="B4">
        <v>36.805471248105619</v>
      </c>
      <c r="C4">
        <v>0.98053029481886689</v>
      </c>
    </row>
    <row r="5" spans="1:3" x14ac:dyDescent="0.2">
      <c r="A5">
        <v>237.31666666666669</v>
      </c>
      <c r="B5">
        <v>36.838722283861699</v>
      </c>
      <c r="C5">
        <v>0.99742646301945936</v>
      </c>
    </row>
    <row r="6" spans="1:3" x14ac:dyDescent="0.2">
      <c r="A6">
        <v>255.68333333333331</v>
      </c>
      <c r="B6">
        <v>36.878950289293392</v>
      </c>
      <c r="C6">
        <v>0.97555106067033759</v>
      </c>
    </row>
    <row r="7" spans="1:3" x14ac:dyDescent="0.2">
      <c r="A7">
        <v>251.1333333333333</v>
      </c>
      <c r="B7">
        <v>36.890080989926531</v>
      </c>
      <c r="C7">
        <v>0.98731243989679141</v>
      </c>
    </row>
    <row r="8" spans="1:3" x14ac:dyDescent="0.2">
      <c r="A8">
        <v>272.85000000000002</v>
      </c>
      <c r="B8">
        <v>36.892668125829623</v>
      </c>
      <c r="C8">
        <v>1.0396718973924191</v>
      </c>
    </row>
    <row r="9" spans="1:3" x14ac:dyDescent="0.2">
      <c r="A9">
        <v>272.01666666666671</v>
      </c>
      <c r="B9">
        <v>36.985086397789509</v>
      </c>
      <c r="C9">
        <v>1.042675926698994</v>
      </c>
    </row>
    <row r="10" spans="1:3" x14ac:dyDescent="0.2">
      <c r="A10">
        <v>254.8</v>
      </c>
      <c r="B10">
        <v>37.024151685385377</v>
      </c>
      <c r="C10">
        <v>0.94023695402649077</v>
      </c>
    </row>
    <row r="11" spans="1:3" x14ac:dyDescent="0.2">
      <c r="A11">
        <v>270.91666666666669</v>
      </c>
      <c r="B11">
        <v>37.057278802381482</v>
      </c>
      <c r="C11">
        <v>1.044685349280408</v>
      </c>
    </row>
    <row r="12" spans="1:3" x14ac:dyDescent="0.2">
      <c r="A12">
        <v>270.2</v>
      </c>
      <c r="B12">
        <v>37.06327952573119</v>
      </c>
      <c r="C12">
        <v>1.043524750866258</v>
      </c>
    </row>
    <row r="13" spans="1:3" x14ac:dyDescent="0.2">
      <c r="A13">
        <v>256.33333333333331</v>
      </c>
      <c r="B13">
        <v>37.095782409883221</v>
      </c>
      <c r="C13">
        <v>0.94051457561489882</v>
      </c>
    </row>
    <row r="14" spans="1:3" x14ac:dyDescent="0.2">
      <c r="A14">
        <v>273.35000000000002</v>
      </c>
      <c r="B14">
        <v>37.279741360539241</v>
      </c>
      <c r="C14">
        <v>1.0435889026304139</v>
      </c>
    </row>
    <row r="15" spans="1:3" x14ac:dyDescent="0.2">
      <c r="A15">
        <v>269.73333333333329</v>
      </c>
      <c r="B15">
        <v>37.286851196691913</v>
      </c>
      <c r="C15">
        <v>1.051240163650482</v>
      </c>
    </row>
    <row r="16" spans="1:3" x14ac:dyDescent="0.2">
      <c r="A16">
        <v>254.7</v>
      </c>
      <c r="B16">
        <v>37.323510711290453</v>
      </c>
      <c r="C16">
        <v>0.99353261501524803</v>
      </c>
    </row>
    <row r="17" spans="1:3" x14ac:dyDescent="0.2">
      <c r="A17">
        <v>271.7</v>
      </c>
      <c r="B17">
        <v>37.32386162551871</v>
      </c>
      <c r="C17">
        <v>1.042618263258011</v>
      </c>
    </row>
    <row r="18" spans="1:3" x14ac:dyDescent="0.2">
      <c r="A18">
        <v>250.41666666666671</v>
      </c>
      <c r="B18">
        <v>37.32939899222535</v>
      </c>
      <c r="C18">
        <v>0.98159789870330116</v>
      </c>
    </row>
    <row r="19" spans="1:3" x14ac:dyDescent="0.2">
      <c r="A19">
        <v>273.76666666666671</v>
      </c>
      <c r="B19">
        <v>37.460866002397303</v>
      </c>
      <c r="C19">
        <v>1.007378201828439</v>
      </c>
    </row>
    <row r="20" spans="1:3" x14ac:dyDescent="0.2">
      <c r="A20">
        <v>276.18333333333328</v>
      </c>
      <c r="B20">
        <v>37.470201730202973</v>
      </c>
      <c r="C20">
        <v>1.000671745689768</v>
      </c>
    </row>
    <row r="21" spans="1:3" x14ac:dyDescent="0.2">
      <c r="A21">
        <v>280.95</v>
      </c>
      <c r="B21">
        <v>37.491432773541398</v>
      </c>
      <c r="C21">
        <v>0.9986459094236666</v>
      </c>
    </row>
    <row r="22" spans="1:3" x14ac:dyDescent="0.2">
      <c r="A22">
        <v>256.36666666666667</v>
      </c>
      <c r="B22">
        <v>37.5146101633852</v>
      </c>
      <c r="C22">
        <v>1.070625629483271</v>
      </c>
    </row>
    <row r="23" spans="1:3" x14ac:dyDescent="0.2">
      <c r="A23">
        <v>272.45</v>
      </c>
      <c r="B23">
        <v>37.543545917880529</v>
      </c>
      <c r="C23">
        <v>1.049166078313116</v>
      </c>
    </row>
    <row r="24" spans="1:3" x14ac:dyDescent="0.2">
      <c r="A24">
        <v>254.51666666666671</v>
      </c>
      <c r="B24">
        <v>37.566615389217198</v>
      </c>
      <c r="C24">
        <v>0.95187771920661668</v>
      </c>
    </row>
    <row r="25" spans="1:3" x14ac:dyDescent="0.2">
      <c r="A25">
        <v>276.10000000000002</v>
      </c>
      <c r="B25">
        <v>37.601183701732118</v>
      </c>
      <c r="C25">
        <v>1.003803573579102</v>
      </c>
    </row>
    <row r="26" spans="1:3" x14ac:dyDescent="0.2">
      <c r="A26">
        <v>254.43333333333331</v>
      </c>
      <c r="B26">
        <v>37.628904855998329</v>
      </c>
      <c r="C26">
        <v>1.0752104948520469</v>
      </c>
    </row>
    <row r="27" spans="1:3" x14ac:dyDescent="0.2">
      <c r="A27">
        <v>272.10000000000002</v>
      </c>
      <c r="B27">
        <v>37.644763748616057</v>
      </c>
      <c r="C27">
        <v>1.012751357013201</v>
      </c>
    </row>
    <row r="28" spans="1:3" x14ac:dyDescent="0.2">
      <c r="A28">
        <v>252.55</v>
      </c>
      <c r="B28">
        <v>37.648874686114297</v>
      </c>
      <c r="C28">
        <v>1.0837934469942161</v>
      </c>
    </row>
    <row r="29" spans="1:3" x14ac:dyDescent="0.2">
      <c r="A29">
        <v>269.39999999999998</v>
      </c>
      <c r="B29">
        <v>37.657663790151787</v>
      </c>
      <c r="C29">
        <v>1.0542252873660509</v>
      </c>
    </row>
    <row r="30" spans="1:3" x14ac:dyDescent="0.2">
      <c r="A30">
        <v>263.75</v>
      </c>
      <c r="B30">
        <v>37.662773593632963</v>
      </c>
      <c r="C30">
        <v>0.93248050674475969</v>
      </c>
    </row>
    <row r="31" spans="1:3" x14ac:dyDescent="0.2">
      <c r="A31">
        <v>274.75</v>
      </c>
      <c r="B31">
        <v>37.687970708725167</v>
      </c>
      <c r="C31">
        <v>1.0072517026580321</v>
      </c>
    </row>
    <row r="32" spans="1:3" x14ac:dyDescent="0.2">
      <c r="A32">
        <v>278.13333333333333</v>
      </c>
      <c r="B32">
        <v>37.701005097545789</v>
      </c>
      <c r="C32">
        <v>1.0025477695018961</v>
      </c>
    </row>
    <row r="33" spans="1:3" x14ac:dyDescent="0.2">
      <c r="A33">
        <v>265.2</v>
      </c>
      <c r="B33">
        <v>37.708670780815822</v>
      </c>
      <c r="C33">
        <v>0.93529754076860527</v>
      </c>
    </row>
    <row r="34" spans="1:3" x14ac:dyDescent="0.2">
      <c r="A34">
        <v>262.58333333333331</v>
      </c>
      <c r="B34">
        <v>37.714171066288422</v>
      </c>
      <c r="C34">
        <v>0.94045118722733478</v>
      </c>
    </row>
    <row r="35" spans="1:3" x14ac:dyDescent="0.2">
      <c r="A35">
        <v>257.83333333333331</v>
      </c>
      <c r="B35">
        <v>37.738977939799291</v>
      </c>
      <c r="C35">
        <v>1.077438826514346</v>
      </c>
    </row>
    <row r="36" spans="1:3" x14ac:dyDescent="0.2">
      <c r="A36">
        <v>270.38333333333333</v>
      </c>
      <c r="B36">
        <v>37.755215491428267</v>
      </c>
      <c r="C36">
        <v>1.054810339541691</v>
      </c>
    </row>
    <row r="37" spans="1:3" x14ac:dyDescent="0.2">
      <c r="A37">
        <v>269.89999999999998</v>
      </c>
      <c r="B37">
        <v>37.771538434361332</v>
      </c>
      <c r="C37">
        <v>1.052800262468659</v>
      </c>
    </row>
    <row r="38" spans="1:3" x14ac:dyDescent="0.2">
      <c r="A38">
        <v>301.51666666666671</v>
      </c>
      <c r="B38">
        <v>37.850417178584223</v>
      </c>
      <c r="C38">
        <v>0.9587616426043355</v>
      </c>
    </row>
    <row r="39" spans="1:3" x14ac:dyDescent="0.2">
      <c r="A39">
        <v>274.60000000000002</v>
      </c>
      <c r="B39">
        <v>37.850719099683587</v>
      </c>
      <c r="C39">
        <v>1.01271460214464</v>
      </c>
    </row>
    <row r="40" spans="1:3" x14ac:dyDescent="0.2">
      <c r="A40">
        <v>277.48333333333329</v>
      </c>
      <c r="B40">
        <v>37.871554879905233</v>
      </c>
      <c r="C40">
        <v>1.0068341464270449</v>
      </c>
    </row>
    <row r="41" spans="1:3" x14ac:dyDescent="0.2">
      <c r="A41">
        <v>273.33333333333331</v>
      </c>
      <c r="B41">
        <v>37.883847458500519</v>
      </c>
      <c r="C41">
        <v>1.015053842550357</v>
      </c>
    </row>
    <row r="42" spans="1:3" x14ac:dyDescent="0.2">
      <c r="A42">
        <v>279.06666666666672</v>
      </c>
      <c r="B42">
        <v>37.906513238644543</v>
      </c>
      <c r="C42">
        <v>1.0038933376716019</v>
      </c>
    </row>
    <row r="43" spans="1:3" x14ac:dyDescent="0.2">
      <c r="A43">
        <v>274.41666666666669</v>
      </c>
      <c r="B43">
        <v>37.913438664934063</v>
      </c>
      <c r="C43">
        <v>1.0068759119398161</v>
      </c>
    </row>
    <row r="44" spans="1:3" x14ac:dyDescent="0.2">
      <c r="A44">
        <v>305.66666666666669</v>
      </c>
      <c r="B44">
        <v>37.959578833326859</v>
      </c>
      <c r="C44">
        <v>0.94726215986092344</v>
      </c>
    </row>
    <row r="45" spans="1:3" x14ac:dyDescent="0.2">
      <c r="A45">
        <v>266.86666666666667</v>
      </c>
      <c r="B45">
        <v>37.991125184649007</v>
      </c>
      <c r="C45">
        <v>1.0646386635892979</v>
      </c>
    </row>
    <row r="46" spans="1:3" x14ac:dyDescent="0.2">
      <c r="A46">
        <v>271.3</v>
      </c>
      <c r="B46">
        <v>38.000145348283901</v>
      </c>
      <c r="C46">
        <v>1.05587552878907</v>
      </c>
    </row>
    <row r="47" spans="1:3" x14ac:dyDescent="0.2">
      <c r="A47">
        <v>301.01666666666671</v>
      </c>
      <c r="B47">
        <v>38.017026393939581</v>
      </c>
      <c r="C47">
        <v>0.9586677730987414</v>
      </c>
    </row>
    <row r="48" spans="1:3" x14ac:dyDescent="0.2">
      <c r="A48">
        <v>276.06666666666672</v>
      </c>
      <c r="B48">
        <v>38.038055662541737</v>
      </c>
      <c r="C48">
        <v>1.011181114022109</v>
      </c>
    </row>
    <row r="49" spans="1:3" x14ac:dyDescent="0.2">
      <c r="A49">
        <v>272.01666666666671</v>
      </c>
      <c r="B49">
        <v>38.059971709802063</v>
      </c>
      <c r="C49">
        <v>1.0206032865826831</v>
      </c>
    </row>
    <row r="50" spans="1:3" x14ac:dyDescent="0.2">
      <c r="A50">
        <v>306.55</v>
      </c>
      <c r="B50">
        <v>38.108594940092033</v>
      </c>
      <c r="C50">
        <v>0.95210097850064768</v>
      </c>
    </row>
    <row r="51" spans="1:3" x14ac:dyDescent="0.2">
      <c r="A51">
        <v>322.85000000000002</v>
      </c>
      <c r="B51">
        <v>38.248059915443967</v>
      </c>
      <c r="C51">
        <v>1.018948030040093</v>
      </c>
    </row>
    <row r="52" spans="1:3" x14ac:dyDescent="0.2">
      <c r="A52">
        <v>323.76666666666671</v>
      </c>
      <c r="B52">
        <v>38.286480703401573</v>
      </c>
      <c r="C52">
        <v>1.019806843530789</v>
      </c>
    </row>
    <row r="53" spans="1:3" x14ac:dyDescent="0.2">
      <c r="A53">
        <v>261.85000000000002</v>
      </c>
      <c r="B53">
        <v>38.306378486226357</v>
      </c>
      <c r="C53">
        <v>1.080088660211187</v>
      </c>
    </row>
    <row r="54" spans="1:3" x14ac:dyDescent="0.2">
      <c r="A54">
        <v>324.21666666666658</v>
      </c>
      <c r="B54">
        <v>38.348514323155072</v>
      </c>
      <c r="C54">
        <v>1.01748943624167</v>
      </c>
    </row>
    <row r="55" spans="1:3" x14ac:dyDescent="0.2">
      <c r="A55">
        <v>304.71666666666658</v>
      </c>
      <c r="B55">
        <v>38.359647386103788</v>
      </c>
      <c r="C55">
        <v>0.95661244641619492</v>
      </c>
    </row>
    <row r="56" spans="1:3" x14ac:dyDescent="0.2">
      <c r="A56">
        <v>324.16666666666669</v>
      </c>
      <c r="B56">
        <v>38.378679920788493</v>
      </c>
      <c r="C56">
        <v>1.021055980801771</v>
      </c>
    </row>
    <row r="57" spans="1:3" x14ac:dyDescent="0.2">
      <c r="A57">
        <v>324.85000000000002</v>
      </c>
      <c r="B57">
        <v>38.390127529074647</v>
      </c>
      <c r="C57">
        <v>1.019606699711348</v>
      </c>
    </row>
    <row r="58" spans="1:3" x14ac:dyDescent="0.2">
      <c r="A58">
        <v>272.3</v>
      </c>
      <c r="B58">
        <v>38.394217974893188</v>
      </c>
      <c r="C58">
        <v>1.02401976750503</v>
      </c>
    </row>
    <row r="59" spans="1:3" x14ac:dyDescent="0.2">
      <c r="A59">
        <v>324.14999999999998</v>
      </c>
      <c r="B59">
        <v>38.426878907066389</v>
      </c>
      <c r="C59">
        <v>1.0256000877327489</v>
      </c>
    </row>
    <row r="60" spans="1:3" x14ac:dyDescent="0.2">
      <c r="A60">
        <v>268.18333333333328</v>
      </c>
      <c r="B60">
        <v>38.483449659036403</v>
      </c>
      <c r="C60">
        <v>1.073269281371485</v>
      </c>
    </row>
    <row r="61" spans="1:3" x14ac:dyDescent="0.2">
      <c r="A61">
        <v>299.53333333333342</v>
      </c>
      <c r="B61">
        <v>38.517465980644417</v>
      </c>
      <c r="C61">
        <v>0.96658338751965867</v>
      </c>
    </row>
    <row r="62" spans="1:3" x14ac:dyDescent="0.2">
      <c r="A62">
        <v>325.35000000000002</v>
      </c>
      <c r="B62">
        <v>38.525119476618777</v>
      </c>
      <c r="C62">
        <v>1.024992110239763</v>
      </c>
    </row>
    <row r="63" spans="1:3" x14ac:dyDescent="0.2">
      <c r="A63">
        <v>324.36666666666667</v>
      </c>
      <c r="B63">
        <v>38.616097138813579</v>
      </c>
      <c r="C63">
        <v>1.029891531881167</v>
      </c>
    </row>
    <row r="64" spans="1:3" x14ac:dyDescent="0.2">
      <c r="A64">
        <v>326.03333333333342</v>
      </c>
      <c r="B64">
        <v>38.769326597726909</v>
      </c>
      <c r="C64">
        <v>1.027041220060509</v>
      </c>
    </row>
    <row r="65" spans="1:3" x14ac:dyDescent="0.2">
      <c r="A65">
        <v>322.7</v>
      </c>
      <c r="B65">
        <v>38.949810097919062</v>
      </c>
      <c r="C65">
        <v>1.034569985272606</v>
      </c>
    </row>
    <row r="66" spans="1:3" x14ac:dyDescent="0.2">
      <c r="A66">
        <v>325.43333333333328</v>
      </c>
      <c r="B66">
        <v>38.977627553882478</v>
      </c>
      <c r="C66">
        <v>1.027296278181103</v>
      </c>
    </row>
    <row r="67" spans="1:3" x14ac:dyDescent="0.2">
      <c r="A67">
        <v>326.2</v>
      </c>
      <c r="B67">
        <v>39.197866994930102</v>
      </c>
      <c r="C67">
        <v>1.0332135436819161</v>
      </c>
    </row>
    <row r="68" spans="1:3" x14ac:dyDescent="0.2">
      <c r="A68">
        <v>324.21666666666658</v>
      </c>
      <c r="B68">
        <v>39.237577293139587</v>
      </c>
      <c r="C68">
        <v>1.032396890697036</v>
      </c>
    </row>
    <row r="69" spans="1:3" x14ac:dyDescent="0.2">
      <c r="A69">
        <v>325.28333333333342</v>
      </c>
      <c r="B69">
        <v>39.297318745746253</v>
      </c>
      <c r="C69">
        <v>1.035438076764309</v>
      </c>
    </row>
    <row r="70" spans="1:3" x14ac:dyDescent="0.2">
      <c r="A70">
        <v>326.91666666666669</v>
      </c>
      <c r="B70">
        <v>39.497828085753888</v>
      </c>
      <c r="C70">
        <v>1.0376598092416029</v>
      </c>
    </row>
  </sheetData>
  <autoFilter ref="A1:C70">
    <sortState ref="A2:C71">
      <sortCondition ref="B1:B71"/>
    </sortState>
  </autoFilter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I4" sqref="I4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5</v>
      </c>
      <c r="G1" t="s">
        <v>6</v>
      </c>
    </row>
    <row r="2" spans="1:7" x14ac:dyDescent="0.2">
      <c r="A2">
        <v>293.38333333333333</v>
      </c>
      <c r="B2">
        <v>58.111780235892439</v>
      </c>
      <c r="C2">
        <v>1.7496611926672161</v>
      </c>
      <c r="D2">
        <f t="shared" ref="D2:D33" si="0">0.0076*A2 + 55.381</f>
        <v>57.610713333333337</v>
      </c>
      <c r="E2">
        <f t="shared" ref="E2:E33" si="1">-0.0016*A2 + 2.1568</f>
        <v>1.6873866666666668</v>
      </c>
      <c r="F2">
        <f t="shared" ref="F2:F33" si="2">B2-D2</f>
        <v>0.5010669025591028</v>
      </c>
      <c r="G2">
        <f t="shared" ref="G2:G33" si="3">C2-E2</f>
        <v>6.227452600054928E-2</v>
      </c>
    </row>
    <row r="3" spans="1:7" x14ac:dyDescent="0.2">
      <c r="A3">
        <v>292.25</v>
      </c>
      <c r="B3">
        <v>58.378363101640993</v>
      </c>
      <c r="C3">
        <v>1.744089779076968</v>
      </c>
      <c r="D3">
        <f t="shared" si="0"/>
        <v>57.6021</v>
      </c>
      <c r="E3">
        <f t="shared" si="1"/>
        <v>1.6892</v>
      </c>
      <c r="F3">
        <f t="shared" si="2"/>
        <v>0.77626310164099266</v>
      </c>
      <c r="G3">
        <f t="shared" si="3"/>
        <v>5.4889779076968015E-2</v>
      </c>
    </row>
    <row r="4" spans="1:7" x14ac:dyDescent="0.2">
      <c r="A4">
        <v>288.08333333333331</v>
      </c>
      <c r="B4">
        <v>58.094829225649278</v>
      </c>
      <c r="C4">
        <v>1.7502591778076591</v>
      </c>
      <c r="D4">
        <f t="shared" si="0"/>
        <v>57.570433333333334</v>
      </c>
      <c r="E4">
        <f t="shared" si="1"/>
        <v>1.6958666666666669</v>
      </c>
      <c r="F4">
        <f t="shared" si="2"/>
        <v>0.52439589231594397</v>
      </c>
      <c r="G4">
        <f t="shared" si="3"/>
        <v>5.4392511140992195E-2</v>
      </c>
    </row>
    <row r="5" spans="1:7" x14ac:dyDescent="0.2">
      <c r="A5">
        <v>292.36666666666667</v>
      </c>
      <c r="B5">
        <v>58.113328235493427</v>
      </c>
      <c r="C5">
        <v>1.7404129364327141</v>
      </c>
      <c r="D5">
        <f t="shared" si="0"/>
        <v>57.602986666666666</v>
      </c>
      <c r="E5">
        <f t="shared" si="1"/>
        <v>1.6890133333333335</v>
      </c>
      <c r="F5">
        <f t="shared" si="2"/>
        <v>0.51034156882676029</v>
      </c>
      <c r="G5">
        <f t="shared" si="3"/>
        <v>5.1399603099380631E-2</v>
      </c>
    </row>
    <row r="6" spans="1:7" x14ac:dyDescent="0.2">
      <c r="A6">
        <v>290.11666666666667</v>
      </c>
      <c r="B6">
        <v>57.776830587910858</v>
      </c>
      <c r="C6">
        <v>1.743390204989375</v>
      </c>
      <c r="D6">
        <f t="shared" si="0"/>
        <v>57.585886666666667</v>
      </c>
      <c r="E6">
        <f t="shared" si="1"/>
        <v>1.6926133333333333</v>
      </c>
      <c r="F6">
        <f t="shared" si="2"/>
        <v>0.19094392124419102</v>
      </c>
      <c r="G6">
        <f t="shared" si="3"/>
        <v>5.0776871656041722E-2</v>
      </c>
    </row>
    <row r="7" spans="1:7" x14ac:dyDescent="0.2">
      <c r="A7">
        <v>291.05</v>
      </c>
      <c r="B7">
        <v>58.031507074295327</v>
      </c>
      <c r="C7">
        <v>1.741467277820818</v>
      </c>
      <c r="D7">
        <f t="shared" si="0"/>
        <v>57.592979999999997</v>
      </c>
      <c r="E7">
        <f t="shared" si="1"/>
        <v>1.69112</v>
      </c>
      <c r="F7">
        <f t="shared" si="2"/>
        <v>0.43852707429532956</v>
      </c>
      <c r="G7">
        <f t="shared" si="3"/>
        <v>5.0347277820818048E-2</v>
      </c>
    </row>
    <row r="8" spans="1:7" x14ac:dyDescent="0.2">
      <c r="A8">
        <v>229.23333333333329</v>
      </c>
      <c r="B8">
        <v>56.96394466790953</v>
      </c>
      <c r="C8">
        <v>1.8402416929943199</v>
      </c>
      <c r="D8">
        <f t="shared" si="0"/>
        <v>57.123173333333334</v>
      </c>
      <c r="E8">
        <f t="shared" si="1"/>
        <v>1.7900266666666669</v>
      </c>
      <c r="F8">
        <f t="shared" si="2"/>
        <v>-0.15922866542380376</v>
      </c>
      <c r="G8">
        <f t="shared" si="3"/>
        <v>5.0215026327653067E-2</v>
      </c>
    </row>
    <row r="9" spans="1:7" x14ac:dyDescent="0.2">
      <c r="A9">
        <v>291.31666666666672</v>
      </c>
      <c r="B9">
        <v>57.879505627993403</v>
      </c>
      <c r="C9">
        <v>1.738890565026521</v>
      </c>
      <c r="D9">
        <f t="shared" si="0"/>
        <v>57.59500666666667</v>
      </c>
      <c r="E9">
        <f t="shared" si="1"/>
        <v>1.6906933333333334</v>
      </c>
      <c r="F9">
        <f t="shared" si="2"/>
        <v>0.28449896132673302</v>
      </c>
      <c r="G9">
        <f t="shared" si="3"/>
        <v>4.819723169318757E-2</v>
      </c>
    </row>
    <row r="10" spans="1:7" x14ac:dyDescent="0.2">
      <c r="A10">
        <v>296.11666666666667</v>
      </c>
      <c r="B10">
        <v>57.787089873653848</v>
      </c>
      <c r="C10">
        <v>1.730944159971453</v>
      </c>
      <c r="D10">
        <f t="shared" si="0"/>
        <v>57.631486666666667</v>
      </c>
      <c r="E10">
        <f t="shared" si="1"/>
        <v>1.6830133333333333</v>
      </c>
      <c r="F10">
        <f t="shared" si="2"/>
        <v>0.15560320698718044</v>
      </c>
      <c r="G10">
        <f t="shared" si="3"/>
        <v>4.7930826638119761E-2</v>
      </c>
    </row>
    <row r="11" spans="1:7" x14ac:dyDescent="0.2">
      <c r="A11">
        <v>291.63333333333333</v>
      </c>
      <c r="B11">
        <v>57.306092175293252</v>
      </c>
      <c r="C11">
        <v>1.735474552213581</v>
      </c>
      <c r="D11">
        <f t="shared" si="0"/>
        <v>57.597413333333336</v>
      </c>
      <c r="E11">
        <f t="shared" si="1"/>
        <v>1.6901866666666667</v>
      </c>
      <c r="F11">
        <f t="shared" si="2"/>
        <v>-0.29132115804008407</v>
      </c>
      <c r="G11">
        <f t="shared" si="3"/>
        <v>4.5287885546914319E-2</v>
      </c>
    </row>
    <row r="12" spans="1:7" x14ac:dyDescent="0.2">
      <c r="A12">
        <v>290.81666666666672</v>
      </c>
      <c r="B12">
        <v>57.575105583364788</v>
      </c>
      <c r="C12">
        <v>1.735966736379899</v>
      </c>
      <c r="D12">
        <f t="shared" si="0"/>
        <v>57.591206666666665</v>
      </c>
      <c r="E12">
        <f t="shared" si="1"/>
        <v>1.6914933333333333</v>
      </c>
      <c r="F12">
        <f t="shared" si="2"/>
        <v>-1.6101083301876429E-2</v>
      </c>
      <c r="G12">
        <f t="shared" si="3"/>
        <v>4.4473403046565663E-2</v>
      </c>
    </row>
    <row r="13" spans="1:7" x14ac:dyDescent="0.2">
      <c r="A13">
        <v>238.0333333333333</v>
      </c>
      <c r="B13">
        <v>56.637708062099406</v>
      </c>
      <c r="C13">
        <v>1.818738325693726</v>
      </c>
      <c r="D13">
        <f t="shared" si="0"/>
        <v>57.190053333333331</v>
      </c>
      <c r="E13">
        <f t="shared" si="1"/>
        <v>1.7759466666666668</v>
      </c>
      <c r="F13">
        <f t="shared" si="2"/>
        <v>-0.55234527123392496</v>
      </c>
      <c r="G13">
        <f t="shared" si="3"/>
        <v>4.279165902705917E-2</v>
      </c>
    </row>
    <row r="14" spans="1:7" x14ac:dyDescent="0.2">
      <c r="A14">
        <v>289.45</v>
      </c>
      <c r="B14">
        <v>57.590288071152223</v>
      </c>
      <c r="C14">
        <v>1.73596570682235</v>
      </c>
      <c r="D14">
        <f t="shared" si="0"/>
        <v>57.580820000000003</v>
      </c>
      <c r="E14">
        <f t="shared" si="1"/>
        <v>1.6936800000000001</v>
      </c>
      <c r="F14">
        <f t="shared" si="2"/>
        <v>9.4680711522201477E-3</v>
      </c>
      <c r="G14">
        <f t="shared" si="3"/>
        <v>4.2285706822349889E-2</v>
      </c>
    </row>
    <row r="15" spans="1:7" x14ac:dyDescent="0.2">
      <c r="A15">
        <v>290.3</v>
      </c>
      <c r="B15">
        <v>57.642159575491903</v>
      </c>
      <c r="C15">
        <v>1.7345029169072519</v>
      </c>
      <c r="D15">
        <f t="shared" si="0"/>
        <v>57.58728</v>
      </c>
      <c r="E15">
        <f t="shared" si="1"/>
        <v>1.69232</v>
      </c>
      <c r="F15">
        <f t="shared" si="2"/>
        <v>5.4879575491902699E-2</v>
      </c>
      <c r="G15">
        <f t="shared" si="3"/>
        <v>4.2182916907251844E-2</v>
      </c>
    </row>
    <row r="16" spans="1:7" x14ac:dyDescent="0.2">
      <c r="A16">
        <v>294.71666666666658</v>
      </c>
      <c r="B16">
        <v>57.809123813643431</v>
      </c>
      <c r="C16">
        <v>1.7265234318006391</v>
      </c>
      <c r="D16">
        <f t="shared" si="0"/>
        <v>57.620846666666665</v>
      </c>
      <c r="E16">
        <f t="shared" si="1"/>
        <v>1.6852533333333335</v>
      </c>
      <c r="F16">
        <f t="shared" si="2"/>
        <v>0.18827714697676612</v>
      </c>
      <c r="G16">
        <f t="shared" si="3"/>
        <v>4.127009846730556E-2</v>
      </c>
    </row>
    <row r="17" spans="1:7" x14ac:dyDescent="0.2">
      <c r="A17">
        <v>245.06666666666669</v>
      </c>
      <c r="B17">
        <v>58.01184445050081</v>
      </c>
      <c r="C17">
        <v>1.798138394921641</v>
      </c>
      <c r="D17">
        <f t="shared" si="0"/>
        <v>57.243506666666669</v>
      </c>
      <c r="E17">
        <f t="shared" si="1"/>
        <v>1.7646933333333332</v>
      </c>
      <c r="F17">
        <f t="shared" si="2"/>
        <v>0.76833778383414142</v>
      </c>
      <c r="G17">
        <f t="shared" si="3"/>
        <v>3.3445061588307734E-2</v>
      </c>
    </row>
    <row r="18" spans="1:7" x14ac:dyDescent="0.2">
      <c r="A18">
        <v>232.98333333333329</v>
      </c>
      <c r="B18">
        <v>56.350188304539778</v>
      </c>
      <c r="C18">
        <v>1.8151443796517379</v>
      </c>
      <c r="D18">
        <f t="shared" si="0"/>
        <v>57.151673333333335</v>
      </c>
      <c r="E18">
        <f t="shared" si="1"/>
        <v>1.7840266666666666</v>
      </c>
      <c r="F18">
        <f t="shared" si="2"/>
        <v>-0.80148502879355732</v>
      </c>
      <c r="G18">
        <f t="shared" si="3"/>
        <v>3.1117712985071266E-2</v>
      </c>
    </row>
    <row r="19" spans="1:7" x14ac:dyDescent="0.2">
      <c r="A19">
        <v>244.45</v>
      </c>
      <c r="B19">
        <v>58.169696479887079</v>
      </c>
      <c r="C19">
        <v>1.795115504529242</v>
      </c>
      <c r="D19">
        <f t="shared" si="0"/>
        <v>57.238819999999997</v>
      </c>
      <c r="E19">
        <f t="shared" si="1"/>
        <v>1.7656800000000001</v>
      </c>
      <c r="F19">
        <f t="shared" si="2"/>
        <v>0.93087647988708255</v>
      </c>
      <c r="G19">
        <f t="shared" si="3"/>
        <v>2.9435504529241818E-2</v>
      </c>
    </row>
    <row r="20" spans="1:7" x14ac:dyDescent="0.2">
      <c r="A20">
        <v>235.5</v>
      </c>
      <c r="B20">
        <v>55.814323386739048</v>
      </c>
      <c r="C20">
        <v>1.8043656572353639</v>
      </c>
      <c r="D20">
        <f t="shared" si="0"/>
        <v>57.1708</v>
      </c>
      <c r="E20">
        <f t="shared" si="1"/>
        <v>1.78</v>
      </c>
      <c r="F20">
        <f t="shared" si="2"/>
        <v>-1.356476613260952</v>
      </c>
      <c r="G20">
        <f t="shared" si="3"/>
        <v>2.436565723536388E-2</v>
      </c>
    </row>
    <row r="21" spans="1:7" x14ac:dyDescent="0.2">
      <c r="A21">
        <v>241.9</v>
      </c>
      <c r="B21">
        <v>57.593649873307911</v>
      </c>
      <c r="C21">
        <v>1.792249418672184</v>
      </c>
      <c r="D21">
        <f t="shared" si="0"/>
        <v>57.219439999999999</v>
      </c>
      <c r="E21">
        <f t="shared" si="1"/>
        <v>1.76976</v>
      </c>
      <c r="F21">
        <f t="shared" si="2"/>
        <v>0.37420987330791178</v>
      </c>
      <c r="G21">
        <f t="shared" si="3"/>
        <v>2.2489418672184014E-2</v>
      </c>
    </row>
    <row r="22" spans="1:7" x14ac:dyDescent="0.2">
      <c r="A22">
        <v>246.58333333333329</v>
      </c>
      <c r="B22">
        <v>57.495384939504682</v>
      </c>
      <c r="C22">
        <v>1.782019598529444</v>
      </c>
      <c r="D22">
        <f t="shared" si="0"/>
        <v>57.25503333333333</v>
      </c>
      <c r="E22">
        <f t="shared" si="1"/>
        <v>1.7622666666666666</v>
      </c>
      <c r="F22">
        <f t="shared" si="2"/>
        <v>0.24035160617135176</v>
      </c>
      <c r="G22">
        <f t="shared" si="3"/>
        <v>1.9752931862777379E-2</v>
      </c>
    </row>
    <row r="23" spans="1:7" x14ac:dyDescent="0.2">
      <c r="A23">
        <v>293.83333333333331</v>
      </c>
      <c r="B23">
        <v>56.688235534452382</v>
      </c>
      <c r="C23">
        <v>1.700065327603191</v>
      </c>
      <c r="D23">
        <f t="shared" si="0"/>
        <v>57.614133333333335</v>
      </c>
      <c r="E23">
        <f t="shared" si="1"/>
        <v>1.6866666666666668</v>
      </c>
      <c r="F23">
        <f t="shared" si="2"/>
        <v>-0.92589779888095336</v>
      </c>
      <c r="G23">
        <f t="shared" si="3"/>
        <v>1.3398660936524198E-2</v>
      </c>
    </row>
    <row r="24" spans="1:7" x14ac:dyDescent="0.2">
      <c r="A24">
        <v>242.91666666666671</v>
      </c>
      <c r="B24">
        <v>56.68266672297198</v>
      </c>
      <c r="C24">
        <v>1.77757047522399</v>
      </c>
      <c r="D24">
        <f t="shared" si="0"/>
        <v>57.227166666666669</v>
      </c>
      <c r="E24">
        <f t="shared" si="1"/>
        <v>1.7681333333333333</v>
      </c>
      <c r="F24">
        <f t="shared" si="2"/>
        <v>-0.54449994369468868</v>
      </c>
      <c r="G24">
        <f t="shared" si="3"/>
        <v>9.4371418906566973E-3</v>
      </c>
    </row>
    <row r="25" spans="1:7" x14ac:dyDescent="0.2">
      <c r="A25">
        <v>244.55</v>
      </c>
      <c r="B25">
        <v>57.150590852672217</v>
      </c>
      <c r="C25">
        <v>1.773165938907854</v>
      </c>
      <c r="D25">
        <f t="shared" si="0"/>
        <v>57.239580000000004</v>
      </c>
      <c r="E25">
        <f t="shared" si="1"/>
        <v>1.76552</v>
      </c>
      <c r="F25">
        <f t="shared" si="2"/>
        <v>-8.8989147327787066E-2</v>
      </c>
      <c r="G25">
        <f t="shared" si="3"/>
        <v>7.645938907854033E-3</v>
      </c>
    </row>
    <row r="26" spans="1:7" x14ac:dyDescent="0.2">
      <c r="A26">
        <v>243.8833333333333</v>
      </c>
      <c r="B26">
        <v>57.205032006605833</v>
      </c>
      <c r="C26">
        <v>1.770289127187491</v>
      </c>
      <c r="D26">
        <f t="shared" si="0"/>
        <v>57.234513333333332</v>
      </c>
      <c r="E26">
        <f t="shared" si="1"/>
        <v>1.7665866666666667</v>
      </c>
      <c r="F26">
        <f t="shared" si="2"/>
        <v>-2.9481326727498924E-2</v>
      </c>
      <c r="G26">
        <f t="shared" si="3"/>
        <v>3.7024605208242356E-3</v>
      </c>
    </row>
    <row r="27" spans="1:7" x14ac:dyDescent="0.2">
      <c r="A27">
        <v>244.56666666666669</v>
      </c>
      <c r="B27">
        <v>56.939738630539068</v>
      </c>
      <c r="C27">
        <v>1.767663429597252</v>
      </c>
      <c r="D27">
        <f t="shared" si="0"/>
        <v>57.23970666666667</v>
      </c>
      <c r="E27">
        <f t="shared" si="1"/>
        <v>1.7654933333333334</v>
      </c>
      <c r="F27">
        <f t="shared" si="2"/>
        <v>-0.29996803612760203</v>
      </c>
      <c r="G27">
        <f t="shared" si="3"/>
        <v>2.1700962639186194E-3</v>
      </c>
    </row>
    <row r="28" spans="1:7" x14ac:dyDescent="0.2">
      <c r="A28">
        <v>232.5333333333333</v>
      </c>
      <c r="B28">
        <v>55.309901016113884</v>
      </c>
      <c r="C28">
        <v>1.7853126773701979</v>
      </c>
      <c r="D28">
        <f t="shared" si="0"/>
        <v>57.148253333333336</v>
      </c>
      <c r="E28">
        <f t="shared" si="1"/>
        <v>1.7847466666666667</v>
      </c>
      <c r="F28">
        <f t="shared" si="2"/>
        <v>-1.8383523172194529</v>
      </c>
      <c r="G28">
        <f t="shared" si="3"/>
        <v>5.6601070353123895E-4</v>
      </c>
    </row>
    <row r="29" spans="1:7" x14ac:dyDescent="0.2">
      <c r="A29">
        <v>242.2833333333333</v>
      </c>
      <c r="B29">
        <v>56.865784361467249</v>
      </c>
      <c r="C29">
        <v>1.767900856874169</v>
      </c>
      <c r="D29">
        <f t="shared" si="0"/>
        <v>57.222353333333331</v>
      </c>
      <c r="E29">
        <f t="shared" si="1"/>
        <v>1.7691466666666669</v>
      </c>
      <c r="F29">
        <f t="shared" si="2"/>
        <v>-0.35656897186608205</v>
      </c>
      <c r="G29">
        <f t="shared" si="3"/>
        <v>-1.2458097924978873E-3</v>
      </c>
    </row>
    <row r="30" spans="1:7" x14ac:dyDescent="0.2">
      <c r="A30">
        <v>212.85</v>
      </c>
      <c r="B30">
        <v>58.205883421902257</v>
      </c>
      <c r="C30">
        <v>1.8140078974850919</v>
      </c>
      <c r="D30">
        <f t="shared" si="0"/>
        <v>56.998660000000001</v>
      </c>
      <c r="E30">
        <f t="shared" si="1"/>
        <v>1.8162400000000001</v>
      </c>
      <c r="F30">
        <f t="shared" si="2"/>
        <v>1.2072234219022562</v>
      </c>
      <c r="G30">
        <f t="shared" si="3"/>
        <v>-2.2321025149081297E-3</v>
      </c>
    </row>
    <row r="31" spans="1:7" x14ac:dyDescent="0.2">
      <c r="A31">
        <v>244.01666666666671</v>
      </c>
      <c r="B31">
        <v>56.693820828535088</v>
      </c>
      <c r="C31">
        <v>1.7611267619165261</v>
      </c>
      <c r="D31">
        <f t="shared" si="0"/>
        <v>57.235526666666665</v>
      </c>
      <c r="E31">
        <f t="shared" si="1"/>
        <v>1.7663733333333334</v>
      </c>
      <c r="F31">
        <f t="shared" si="2"/>
        <v>-0.54170583813157691</v>
      </c>
      <c r="G31">
        <f t="shared" si="3"/>
        <v>-5.2465714168072886E-3</v>
      </c>
    </row>
    <row r="32" spans="1:7" x14ac:dyDescent="0.2">
      <c r="A32">
        <v>243.7166666666667</v>
      </c>
      <c r="B32">
        <v>56.645429047830923</v>
      </c>
      <c r="C32">
        <v>1.761371039941749</v>
      </c>
      <c r="D32">
        <f t="shared" si="0"/>
        <v>57.233246666666666</v>
      </c>
      <c r="E32">
        <f t="shared" si="1"/>
        <v>1.7668533333333334</v>
      </c>
      <c r="F32">
        <f t="shared" si="2"/>
        <v>-0.58781761883574291</v>
      </c>
      <c r="G32">
        <f t="shared" si="3"/>
        <v>-5.4822933915843475E-3</v>
      </c>
    </row>
    <row r="33" spans="1:7" x14ac:dyDescent="0.2">
      <c r="A33">
        <v>244.4</v>
      </c>
      <c r="B33">
        <v>56.332268643104719</v>
      </c>
      <c r="C33">
        <v>1.7543118466638761</v>
      </c>
      <c r="D33">
        <f t="shared" si="0"/>
        <v>57.238439999999997</v>
      </c>
      <c r="E33">
        <f t="shared" si="1"/>
        <v>1.76576</v>
      </c>
      <c r="F33">
        <f t="shared" si="2"/>
        <v>-0.90617135689527828</v>
      </c>
      <c r="G33">
        <f t="shared" si="3"/>
        <v>-1.1448153336123923E-2</v>
      </c>
    </row>
    <row r="34" spans="1:7" x14ac:dyDescent="0.2">
      <c r="A34">
        <v>243.33333333333329</v>
      </c>
      <c r="B34">
        <v>55.867080260854031</v>
      </c>
      <c r="C34">
        <v>1.7462241178355651</v>
      </c>
      <c r="D34">
        <f t="shared" ref="D34:D50" si="4">0.0076*A34 + 55.381</f>
        <v>57.230333333333334</v>
      </c>
      <c r="E34">
        <f t="shared" ref="E34:E50" si="5">-0.0016*A34 + 2.1568</f>
        <v>1.7674666666666667</v>
      </c>
      <c r="F34">
        <f t="shared" ref="F34:F50" si="6">B34-D34</f>
        <v>-1.3632530724793028</v>
      </c>
      <c r="G34">
        <f t="shared" ref="G34:G50" si="7">C34-E34</f>
        <v>-2.124254883110166E-2</v>
      </c>
    </row>
    <row r="35" spans="1:7" x14ac:dyDescent="0.2">
      <c r="A35">
        <v>246.4</v>
      </c>
      <c r="B35">
        <v>56.166421519919908</v>
      </c>
      <c r="C35">
        <v>1.7407007415034019</v>
      </c>
      <c r="D35">
        <f t="shared" si="4"/>
        <v>57.253639999999997</v>
      </c>
      <c r="E35">
        <f t="shared" si="5"/>
        <v>1.7625600000000001</v>
      </c>
      <c r="F35">
        <f t="shared" si="6"/>
        <v>-1.0872184800800895</v>
      </c>
      <c r="G35">
        <f t="shared" si="7"/>
        <v>-2.18592584965982E-2</v>
      </c>
    </row>
    <row r="36" spans="1:7" x14ac:dyDescent="0.2">
      <c r="A36">
        <v>194.16666666666671</v>
      </c>
      <c r="B36">
        <v>56.023749862420253</v>
      </c>
      <c r="C36">
        <v>1.798548797017969</v>
      </c>
      <c r="D36">
        <f t="shared" si="4"/>
        <v>56.856666666666669</v>
      </c>
      <c r="E36">
        <f t="shared" si="5"/>
        <v>1.8461333333333334</v>
      </c>
      <c r="F36">
        <f t="shared" si="6"/>
        <v>-0.83291680424641612</v>
      </c>
      <c r="G36">
        <f t="shared" si="7"/>
        <v>-4.7584536315364412E-2</v>
      </c>
    </row>
    <row r="37" spans="1:7" x14ac:dyDescent="0.2">
      <c r="A37">
        <v>278.48333333333329</v>
      </c>
      <c r="B37">
        <v>58.285769849220493</v>
      </c>
      <c r="C37">
        <v>1.6256567470284371</v>
      </c>
      <c r="D37">
        <f t="shared" si="4"/>
        <v>57.497473333333332</v>
      </c>
      <c r="E37">
        <f t="shared" si="5"/>
        <v>1.7112266666666667</v>
      </c>
      <c r="F37">
        <f t="shared" si="6"/>
        <v>0.78829651588716132</v>
      </c>
      <c r="G37">
        <f t="shared" si="7"/>
        <v>-8.5569919638229575E-2</v>
      </c>
    </row>
    <row r="38" spans="1:7" x14ac:dyDescent="0.2">
      <c r="A38">
        <v>269.08333333333331</v>
      </c>
      <c r="B38">
        <v>57.693468844449463</v>
      </c>
      <c r="C38">
        <v>1.631108776949092</v>
      </c>
      <c r="D38">
        <f t="shared" si="4"/>
        <v>57.426033333333336</v>
      </c>
      <c r="E38">
        <f t="shared" si="5"/>
        <v>1.7262666666666666</v>
      </c>
      <c r="F38">
        <f t="shared" si="6"/>
        <v>0.26743551111612618</v>
      </c>
      <c r="G38">
        <f t="shared" si="7"/>
        <v>-9.5157889717574662E-2</v>
      </c>
    </row>
    <row r="39" spans="1:7" x14ac:dyDescent="0.2">
      <c r="A39">
        <v>270.11666666666667</v>
      </c>
      <c r="B39">
        <v>57.399202914475786</v>
      </c>
      <c r="C39">
        <v>1.624818580664299</v>
      </c>
      <c r="D39">
        <f t="shared" si="4"/>
        <v>57.433886666666666</v>
      </c>
      <c r="E39">
        <f t="shared" si="5"/>
        <v>1.7246133333333333</v>
      </c>
      <c r="F39">
        <f t="shared" si="6"/>
        <v>-3.4683752190879602E-2</v>
      </c>
      <c r="G39">
        <f t="shared" si="7"/>
        <v>-9.979475266903437E-2</v>
      </c>
    </row>
    <row r="40" spans="1:7" x14ac:dyDescent="0.2">
      <c r="A40">
        <v>275.91666666666669</v>
      </c>
      <c r="B40">
        <v>57.752640799578067</v>
      </c>
      <c r="C40">
        <v>1.615456621566298</v>
      </c>
      <c r="D40">
        <f t="shared" si="4"/>
        <v>57.477966666666667</v>
      </c>
      <c r="E40">
        <f t="shared" si="5"/>
        <v>1.7153333333333334</v>
      </c>
      <c r="F40">
        <f t="shared" si="6"/>
        <v>0.27467413291140019</v>
      </c>
      <c r="G40">
        <f t="shared" si="7"/>
        <v>-9.9876711767035387E-2</v>
      </c>
    </row>
    <row r="41" spans="1:7" x14ac:dyDescent="0.2">
      <c r="A41">
        <v>215.7166666666667</v>
      </c>
      <c r="B41">
        <v>56.016696822557677</v>
      </c>
      <c r="C41">
        <v>1.7025319338437801</v>
      </c>
      <c r="D41">
        <f t="shared" si="4"/>
        <v>57.020446666666665</v>
      </c>
      <c r="E41">
        <f t="shared" si="5"/>
        <v>1.8116533333333333</v>
      </c>
      <c r="F41">
        <f t="shared" si="6"/>
        <v>-1.003749844108988</v>
      </c>
      <c r="G41">
        <f t="shared" si="7"/>
        <v>-0.10912139948955324</v>
      </c>
    </row>
    <row r="42" spans="1:7" x14ac:dyDescent="0.2">
      <c r="A42">
        <v>229.85</v>
      </c>
      <c r="B42">
        <v>57.679028521582453</v>
      </c>
      <c r="C42">
        <v>1.6761223716907281</v>
      </c>
      <c r="D42">
        <f t="shared" si="4"/>
        <v>57.127859999999998</v>
      </c>
      <c r="E42">
        <f t="shared" si="5"/>
        <v>1.78904</v>
      </c>
      <c r="F42">
        <f t="shared" si="6"/>
        <v>0.55116852158245422</v>
      </c>
      <c r="G42">
        <f t="shared" si="7"/>
        <v>-0.11291762830927188</v>
      </c>
    </row>
    <row r="43" spans="1:7" x14ac:dyDescent="0.2">
      <c r="A43">
        <v>231.9</v>
      </c>
      <c r="B43">
        <v>57.698583128241417</v>
      </c>
      <c r="C43">
        <v>1.6727685697783701</v>
      </c>
      <c r="D43">
        <f t="shared" si="4"/>
        <v>57.143439999999998</v>
      </c>
      <c r="E43">
        <f t="shared" si="5"/>
        <v>1.78576</v>
      </c>
      <c r="F43">
        <f t="shared" si="6"/>
        <v>0.55514312824141854</v>
      </c>
      <c r="G43">
        <f t="shared" si="7"/>
        <v>-0.11299143022162994</v>
      </c>
    </row>
    <row r="44" spans="1:7" x14ac:dyDescent="0.2">
      <c r="A44">
        <v>271.5</v>
      </c>
      <c r="B44">
        <v>56.554842086362747</v>
      </c>
      <c r="C44">
        <v>1.6078883057201789</v>
      </c>
      <c r="D44">
        <f t="shared" si="4"/>
        <v>57.444400000000002</v>
      </c>
      <c r="E44">
        <f t="shared" si="5"/>
        <v>1.7223999999999999</v>
      </c>
      <c r="F44">
        <f t="shared" si="6"/>
        <v>-0.88955791363725467</v>
      </c>
      <c r="G44">
        <f t="shared" si="7"/>
        <v>-0.114511694279821</v>
      </c>
    </row>
    <row r="45" spans="1:7" x14ac:dyDescent="0.2">
      <c r="A45">
        <v>277.46666666666658</v>
      </c>
      <c r="B45">
        <v>57.369615689518177</v>
      </c>
      <c r="C45">
        <v>1.595930694741859</v>
      </c>
      <c r="D45">
        <f t="shared" si="4"/>
        <v>57.489746666666669</v>
      </c>
      <c r="E45">
        <f t="shared" si="5"/>
        <v>1.7128533333333336</v>
      </c>
      <c r="F45">
        <f t="shared" si="6"/>
        <v>-0.12013097714849152</v>
      </c>
      <c r="G45">
        <f t="shared" si="7"/>
        <v>-0.11692263859147456</v>
      </c>
    </row>
    <row r="46" spans="1:7" x14ac:dyDescent="0.2">
      <c r="A46">
        <v>226.95</v>
      </c>
      <c r="B46">
        <v>57.401032198873203</v>
      </c>
      <c r="C46">
        <v>1.670688115329487</v>
      </c>
      <c r="D46">
        <f t="shared" si="4"/>
        <v>57.105820000000001</v>
      </c>
      <c r="E46">
        <f t="shared" si="5"/>
        <v>1.7936800000000002</v>
      </c>
      <c r="F46">
        <f t="shared" si="6"/>
        <v>0.29521219887320171</v>
      </c>
      <c r="G46">
        <f t="shared" si="7"/>
        <v>-0.12299188467051314</v>
      </c>
    </row>
    <row r="47" spans="1:7" x14ac:dyDescent="0.2">
      <c r="A47">
        <v>225.7166666666667</v>
      </c>
      <c r="B47">
        <v>57.396369046286587</v>
      </c>
      <c r="C47">
        <v>1.6710674976818081</v>
      </c>
      <c r="D47">
        <f t="shared" si="4"/>
        <v>57.096446666666665</v>
      </c>
      <c r="E47">
        <f t="shared" si="5"/>
        <v>1.7956533333333333</v>
      </c>
      <c r="F47">
        <f t="shared" si="6"/>
        <v>0.29992237961992174</v>
      </c>
      <c r="G47">
        <f t="shared" si="7"/>
        <v>-0.12458583565152526</v>
      </c>
    </row>
    <row r="48" spans="1:7" x14ac:dyDescent="0.2">
      <c r="A48">
        <v>229.95</v>
      </c>
      <c r="B48">
        <v>56.543396668629171</v>
      </c>
      <c r="C48">
        <v>1.6620107885614681</v>
      </c>
      <c r="D48">
        <f t="shared" si="4"/>
        <v>57.128619999999998</v>
      </c>
      <c r="E48">
        <f t="shared" si="5"/>
        <v>1.78888</v>
      </c>
      <c r="F48">
        <f t="shared" si="6"/>
        <v>-0.58522333137082683</v>
      </c>
      <c r="G48">
        <f t="shared" si="7"/>
        <v>-0.12686921143853191</v>
      </c>
    </row>
    <row r="49" spans="1:7" x14ac:dyDescent="0.2">
      <c r="A49">
        <v>230.75</v>
      </c>
      <c r="B49">
        <v>57.188746684754612</v>
      </c>
      <c r="C49">
        <v>1.659314589308857</v>
      </c>
      <c r="D49">
        <f t="shared" si="4"/>
        <v>57.134700000000002</v>
      </c>
      <c r="E49">
        <f t="shared" si="5"/>
        <v>1.7876000000000001</v>
      </c>
      <c r="F49">
        <f t="shared" si="6"/>
        <v>5.4046684754609942E-2</v>
      </c>
      <c r="G49">
        <f t="shared" si="7"/>
        <v>-0.12828541069114308</v>
      </c>
    </row>
    <row r="50" spans="1:7" x14ac:dyDescent="0.2">
      <c r="A50">
        <v>226.33333333333329</v>
      </c>
      <c r="B50">
        <v>56.622366060659878</v>
      </c>
      <c r="C50">
        <v>1.6654085069502831</v>
      </c>
      <c r="D50">
        <f t="shared" si="4"/>
        <v>57.101133333333337</v>
      </c>
      <c r="E50">
        <f t="shared" si="5"/>
        <v>1.7946666666666669</v>
      </c>
      <c r="F50">
        <f t="shared" si="6"/>
        <v>-0.47876727267345842</v>
      </c>
      <c r="G50">
        <f t="shared" si="7"/>
        <v>-0.12925815971638377</v>
      </c>
    </row>
  </sheetData>
  <autoFilter ref="A1:G50">
    <sortState ref="A2:G55">
      <sortCondition descending="1" ref="G1:G55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5030</vt:lpstr>
      <vt:lpstr>5045</vt:lpstr>
      <vt:lpstr>6030</vt:lpstr>
      <vt:lpstr>6045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2017-03-18T14:24:05Z</dcterms:created>
  <dcterms:modified xsi:type="dcterms:W3CDTF">2017-03-30T19:55:57Z</dcterms:modified>
</cp:coreProperties>
</file>