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ennethdecker/Documents/CONTINUUM/Experimental Data/Compiled/"/>
    </mc:Choice>
  </mc:AlternateContent>
  <bookViews>
    <workbookView xWindow="0" yWindow="460" windowWidth="25600" windowHeight="14620" tabRatio="500" activeTab="6"/>
  </bookViews>
  <sheets>
    <sheet name="10x4.5" sheetId="1" r:id="rId1"/>
    <sheet name="12x4.5" sheetId="2" r:id="rId2"/>
    <sheet name="5x3" sheetId="3" r:id="rId3"/>
    <sheet name="5x4" sheetId="4" r:id="rId4"/>
    <sheet name="5x4.5" sheetId="5" r:id="rId5"/>
    <sheet name="6x3" sheetId="6" r:id="rId6"/>
    <sheet name="6x4.5" sheetId="7" r:id="rId7"/>
  </sheets>
  <definedNames>
    <definedName name="_xlnm._FilterDatabase" localSheetId="0" hidden="1">'10x4.5'!$M$2:$N$18</definedName>
    <definedName name="_xlnm._FilterDatabase" localSheetId="1" hidden="1">'12x4.5'!$J$3:$K$25</definedName>
    <definedName name="_xlnm._FilterDatabase" localSheetId="2" hidden="1">'5x3'!$J$2:$K$54</definedName>
    <definedName name="_xlnm._FilterDatabase" localSheetId="3" hidden="1">'5x4'!$J$2:$K$122</definedName>
    <definedName name="_xlnm._FilterDatabase" localSheetId="4" hidden="1">'5x4.5'!$J$2:$K$41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7" l="1"/>
  <c r="H1" i="6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2" i="7"/>
  <c r="D2" i="7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2" i="6"/>
  <c r="D2" i="6"/>
  <c r="C80" i="5"/>
  <c r="H1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2" i="5"/>
  <c r="D2" i="5"/>
  <c r="C145" i="4"/>
  <c r="H1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2" i="4"/>
  <c r="D2" i="4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2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2" i="3"/>
  <c r="H1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C2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2" i="2"/>
</calcChain>
</file>

<file path=xl/sharedStrings.xml><?xml version="1.0" encoding="utf-8"?>
<sst xmlns="http://schemas.openxmlformats.org/spreadsheetml/2006/main" count="111" uniqueCount="21">
  <si>
    <t>n</t>
  </si>
  <si>
    <t>Thrust</t>
  </si>
  <si>
    <t>RPM</t>
  </si>
  <si>
    <t>Ct</t>
  </si>
  <si>
    <t xml:space="preserve">D = </t>
  </si>
  <si>
    <t xml:space="preserve">rho = </t>
  </si>
  <si>
    <t>GREEN 2200 750 Kv</t>
  </si>
  <si>
    <t>GREEN 3000 750Kv</t>
  </si>
  <si>
    <t>5000 750 Kv</t>
  </si>
  <si>
    <t>5000 1000Kv</t>
  </si>
  <si>
    <t>3000 3 cell</t>
  </si>
  <si>
    <t>Final</t>
  </si>
  <si>
    <t>mul3000 750Kv</t>
  </si>
  <si>
    <t>2200 750Kv</t>
  </si>
  <si>
    <t>5000 750Kv</t>
  </si>
  <si>
    <t>MT1806-2280KV</t>
  </si>
  <si>
    <t>MT2206-1900Kv</t>
  </si>
  <si>
    <t>PM 1806-2300KV</t>
  </si>
  <si>
    <t>EMAX RS 2205</t>
  </si>
  <si>
    <t>RS2205-2300KV</t>
  </si>
  <si>
    <t>RS2300-2300KV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</si>
</sst>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391513560805"/>
                  <c:y val="-0.234456474190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'10x4.5'!$J$3:$J$18</c:f>
              <c:numCache>
                <c:formatCode>General</c:formatCode>
                <c:ptCount val="16"/>
                <c:pt idx="0">
                  <c:v>134.2333333333333</c:v>
                </c:pt>
                <c:pt idx="1">
                  <c:v>135.4166666666667</c:v>
                </c:pt>
                <c:pt idx="2">
                  <c:v>138.4333333333333</c:v>
                </c:pt>
                <c:pt idx="3">
                  <c:v>142.5333333333333</c:v>
                </c:pt>
                <c:pt idx="4">
                  <c:v>142.55</c:v>
                </c:pt>
                <c:pt idx="5">
                  <c:v>142.9</c:v>
                </c:pt>
                <c:pt idx="6">
                  <c:v>143.0166666666667</c:v>
                </c:pt>
                <c:pt idx="7">
                  <c:v>143.7166666666667</c:v>
                </c:pt>
                <c:pt idx="8">
                  <c:v>144.2666666666667</c:v>
                </c:pt>
                <c:pt idx="9">
                  <c:v>151.1833333333333</c:v>
                </c:pt>
                <c:pt idx="10">
                  <c:v>152.95</c:v>
                </c:pt>
                <c:pt idx="11">
                  <c:v>154.6</c:v>
                </c:pt>
                <c:pt idx="12">
                  <c:v>154.9</c:v>
                </c:pt>
                <c:pt idx="13">
                  <c:v>155.35</c:v>
                </c:pt>
                <c:pt idx="14">
                  <c:v>155.4166666666667</c:v>
                </c:pt>
                <c:pt idx="15">
                  <c:v>155.4333333333333</c:v>
                </c:pt>
              </c:numCache>
            </c:numRef>
          </c:xVal>
          <c:yVal>
            <c:numRef>
              <c:f>'10x4.5'!$K$3:$K$18</c:f>
              <c:numCache>
                <c:formatCode>General</c:formatCode>
                <c:ptCount val="16"/>
                <c:pt idx="0">
                  <c:v>10.83283214216526</c:v>
                </c:pt>
                <c:pt idx="1">
                  <c:v>10.55942798715011</c:v>
                </c:pt>
                <c:pt idx="2">
                  <c:v>10.2117388887202</c:v>
                </c:pt>
                <c:pt idx="3">
                  <c:v>11.01679428412896</c:v>
                </c:pt>
                <c:pt idx="4">
                  <c:v>10.96341815171903</c:v>
                </c:pt>
                <c:pt idx="5">
                  <c:v>11.0206518658688</c:v>
                </c:pt>
                <c:pt idx="6">
                  <c:v>10.98549988708263</c:v>
                </c:pt>
                <c:pt idx="7">
                  <c:v>10.74418783484396</c:v>
                </c:pt>
                <c:pt idx="8">
                  <c:v>11.08133758847913</c:v>
                </c:pt>
                <c:pt idx="9">
                  <c:v>12.91332502471241</c:v>
                </c:pt>
                <c:pt idx="10">
                  <c:v>13.60274908929784</c:v>
                </c:pt>
                <c:pt idx="11">
                  <c:v>13.37933944547568</c:v>
                </c:pt>
                <c:pt idx="12">
                  <c:v>13.37153275118833</c:v>
                </c:pt>
                <c:pt idx="13">
                  <c:v>13.16330413197614</c:v>
                </c:pt>
                <c:pt idx="14">
                  <c:v>13.78205858851036</c:v>
                </c:pt>
                <c:pt idx="15">
                  <c:v>13.50114921860867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720640"/>
        <c:axId val="-1324004112"/>
      </c:scatterChart>
      <c:valAx>
        <c:axId val="-1355720640"/>
        <c:scaling>
          <c:orientation val="minMax"/>
          <c:min val="1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004112"/>
        <c:crosses val="autoZero"/>
        <c:crossBetween val="midCat"/>
      </c:valAx>
      <c:valAx>
        <c:axId val="-13240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7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21095800524934"/>
                  <c:y val="-0.16708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'12x4.5'!$J$3:$J$11</c:f>
              <c:numCache>
                <c:formatCode>General</c:formatCode>
                <c:ptCount val="9"/>
                <c:pt idx="0">
                  <c:v>79.48333333333333</c:v>
                </c:pt>
                <c:pt idx="1">
                  <c:v>73.13333333333334</c:v>
                </c:pt>
                <c:pt idx="2">
                  <c:v>86.9</c:v>
                </c:pt>
                <c:pt idx="3">
                  <c:v>91.5</c:v>
                </c:pt>
                <c:pt idx="4">
                  <c:v>93.05</c:v>
                </c:pt>
                <c:pt idx="5">
                  <c:v>93.5</c:v>
                </c:pt>
                <c:pt idx="6">
                  <c:v>94.15000000000001</c:v>
                </c:pt>
                <c:pt idx="7">
                  <c:v>94.15000000000001</c:v>
                </c:pt>
                <c:pt idx="8">
                  <c:v>96.55</c:v>
                </c:pt>
              </c:numCache>
            </c:numRef>
          </c:xVal>
          <c:yVal>
            <c:numRef>
              <c:f>'12x4.5'!$K$3:$K$11</c:f>
              <c:numCache>
                <c:formatCode>General</c:formatCode>
                <c:ptCount val="9"/>
                <c:pt idx="0">
                  <c:v>10.29792559262858</c:v>
                </c:pt>
                <c:pt idx="1">
                  <c:v>10.0957355324075</c:v>
                </c:pt>
                <c:pt idx="2">
                  <c:v>10.99689667158272</c:v>
                </c:pt>
                <c:pt idx="3">
                  <c:v>12.01292933732601</c:v>
                </c:pt>
                <c:pt idx="4">
                  <c:v>12.12782755172447</c:v>
                </c:pt>
                <c:pt idx="5">
                  <c:v>11.63004873574194</c:v>
                </c:pt>
                <c:pt idx="6">
                  <c:v>12.82838285980045</c:v>
                </c:pt>
                <c:pt idx="7">
                  <c:v>11.55299549604675</c:v>
                </c:pt>
                <c:pt idx="8">
                  <c:v>12.30303824516009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017872"/>
        <c:axId val="-1355167648"/>
      </c:scatterChart>
      <c:valAx>
        <c:axId val="-1355017872"/>
        <c:scaling>
          <c:orientation val="minMax"/>
          <c:min val="7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167648"/>
        <c:crosses val="autoZero"/>
        <c:crossBetween val="midCat"/>
      </c:valAx>
      <c:valAx>
        <c:axId val="-1355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0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63805774278215"/>
                  <c:y val="-0.15782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'12x4.5'!$J$12:$J$25</c:f>
              <c:numCache>
                <c:formatCode>General</c:formatCode>
                <c:ptCount val="14"/>
                <c:pt idx="0">
                  <c:v>108.9333333333333</c:v>
                </c:pt>
                <c:pt idx="1">
                  <c:v>112.3666666666667</c:v>
                </c:pt>
                <c:pt idx="2">
                  <c:v>116.05</c:v>
                </c:pt>
                <c:pt idx="3">
                  <c:v>117.1</c:v>
                </c:pt>
                <c:pt idx="4">
                  <c:v>117.1333333333333</c:v>
                </c:pt>
                <c:pt idx="5">
                  <c:v>118.3166666666667</c:v>
                </c:pt>
                <c:pt idx="6">
                  <c:v>119.55</c:v>
                </c:pt>
                <c:pt idx="7">
                  <c:v>123.05</c:v>
                </c:pt>
                <c:pt idx="8">
                  <c:v>128.7166666666667</c:v>
                </c:pt>
                <c:pt idx="9">
                  <c:v>129.85</c:v>
                </c:pt>
                <c:pt idx="10">
                  <c:v>130.2833333333333</c:v>
                </c:pt>
                <c:pt idx="11">
                  <c:v>131.35</c:v>
                </c:pt>
                <c:pt idx="12">
                  <c:v>132.9333333333333</c:v>
                </c:pt>
                <c:pt idx="13">
                  <c:v>133.5833333333333</c:v>
                </c:pt>
              </c:numCache>
            </c:numRef>
          </c:xVal>
          <c:yVal>
            <c:numRef>
              <c:f>'12x4.5'!$K$12:$K$25</c:f>
              <c:numCache>
                <c:formatCode>General</c:formatCode>
                <c:ptCount val="14"/>
                <c:pt idx="0">
                  <c:v>7.78066283888794</c:v>
                </c:pt>
                <c:pt idx="1">
                  <c:v>7.858981548779527</c:v>
                </c:pt>
                <c:pt idx="2">
                  <c:v>8.022969290935447</c:v>
                </c:pt>
                <c:pt idx="3">
                  <c:v>8.292166571426866</c:v>
                </c:pt>
                <c:pt idx="4">
                  <c:v>7.696808490139893</c:v>
                </c:pt>
                <c:pt idx="5">
                  <c:v>8.010413248114521</c:v>
                </c:pt>
                <c:pt idx="6">
                  <c:v>8.395699343293044</c:v>
                </c:pt>
                <c:pt idx="7">
                  <c:v>8.77970540620408</c:v>
                </c:pt>
                <c:pt idx="8">
                  <c:v>9.296197245877726</c:v>
                </c:pt>
                <c:pt idx="9">
                  <c:v>8.855291422897343</c:v>
                </c:pt>
                <c:pt idx="10">
                  <c:v>8.85875422193918</c:v>
                </c:pt>
                <c:pt idx="11">
                  <c:v>8.699086740497078</c:v>
                </c:pt>
                <c:pt idx="12">
                  <c:v>8.99462793794899</c:v>
                </c:pt>
                <c:pt idx="13">
                  <c:v>8.601831762716845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851376"/>
        <c:axId val="-1356105008"/>
      </c:scatterChart>
      <c:valAx>
        <c:axId val="-1355851376"/>
        <c:scaling>
          <c:orientation val="minMax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105008"/>
        <c:crosses val="autoZero"/>
        <c:crossBetween val="midCat"/>
      </c:valAx>
      <c:valAx>
        <c:axId val="-13561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8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312335958005"/>
                  <c:y val="-0.431426436278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'5x3'!$J$3:$J$54</c:f>
              <c:numCache>
                <c:formatCode>General</c:formatCode>
                <c:ptCount val="52"/>
                <c:pt idx="0">
                  <c:v>142.6</c:v>
                </c:pt>
                <c:pt idx="1">
                  <c:v>144.2166666666667</c:v>
                </c:pt>
                <c:pt idx="2">
                  <c:v>165.3666666666667</c:v>
                </c:pt>
                <c:pt idx="3">
                  <c:v>166.9333333333333</c:v>
                </c:pt>
                <c:pt idx="4">
                  <c:v>176.65</c:v>
                </c:pt>
                <c:pt idx="5">
                  <c:v>181.5833333333333</c:v>
                </c:pt>
                <c:pt idx="6">
                  <c:v>202.5166666666667</c:v>
                </c:pt>
                <c:pt idx="7">
                  <c:v>204.25</c:v>
                </c:pt>
                <c:pt idx="8">
                  <c:v>213.5166666666667</c:v>
                </c:pt>
                <c:pt idx="9">
                  <c:v>214.9833333333333</c:v>
                </c:pt>
                <c:pt idx="10">
                  <c:v>239.4666666666667</c:v>
                </c:pt>
                <c:pt idx="11">
                  <c:v>240.4333333333333</c:v>
                </c:pt>
                <c:pt idx="12">
                  <c:v>262.6333333333333</c:v>
                </c:pt>
                <c:pt idx="13">
                  <c:v>272.2</c:v>
                </c:pt>
                <c:pt idx="14">
                  <c:v>272.8833333333333</c:v>
                </c:pt>
                <c:pt idx="15">
                  <c:v>276.0</c:v>
                </c:pt>
                <c:pt idx="16">
                  <c:v>286.6166666666666</c:v>
                </c:pt>
                <c:pt idx="17">
                  <c:v>287.85</c:v>
                </c:pt>
                <c:pt idx="18">
                  <c:v>289.2166666666666</c:v>
                </c:pt>
                <c:pt idx="19">
                  <c:v>289.5666666666666</c:v>
                </c:pt>
                <c:pt idx="20">
                  <c:v>331.1166666666666</c:v>
                </c:pt>
                <c:pt idx="21">
                  <c:v>336.3833333333333</c:v>
                </c:pt>
                <c:pt idx="22">
                  <c:v>341.6666666666666</c:v>
                </c:pt>
                <c:pt idx="23">
                  <c:v>343.0166666666666</c:v>
                </c:pt>
                <c:pt idx="24">
                  <c:v>349.3666666666666</c:v>
                </c:pt>
                <c:pt idx="25">
                  <c:v>351.8666666666666</c:v>
                </c:pt>
                <c:pt idx="26">
                  <c:v>352.4</c:v>
                </c:pt>
                <c:pt idx="27">
                  <c:v>354.2666666666666</c:v>
                </c:pt>
                <c:pt idx="28">
                  <c:v>360.0666666666666</c:v>
                </c:pt>
                <c:pt idx="29">
                  <c:v>360.75</c:v>
                </c:pt>
                <c:pt idx="30">
                  <c:v>360.9666666666666</c:v>
                </c:pt>
                <c:pt idx="31">
                  <c:v>361.05</c:v>
                </c:pt>
                <c:pt idx="32">
                  <c:v>362.9333333333333</c:v>
                </c:pt>
                <c:pt idx="33">
                  <c:v>372.0333333333334</c:v>
                </c:pt>
                <c:pt idx="34">
                  <c:v>379.5166666666666</c:v>
                </c:pt>
                <c:pt idx="35">
                  <c:v>380.25</c:v>
                </c:pt>
                <c:pt idx="36">
                  <c:v>381.0</c:v>
                </c:pt>
                <c:pt idx="37">
                  <c:v>381.1333333333333</c:v>
                </c:pt>
                <c:pt idx="38">
                  <c:v>405.75</c:v>
                </c:pt>
                <c:pt idx="39">
                  <c:v>416.7333333333333</c:v>
                </c:pt>
                <c:pt idx="40">
                  <c:v>421.3</c:v>
                </c:pt>
                <c:pt idx="41">
                  <c:v>421.65</c:v>
                </c:pt>
                <c:pt idx="42">
                  <c:v>423.1666666666666</c:v>
                </c:pt>
                <c:pt idx="43">
                  <c:v>423.2333333333333</c:v>
                </c:pt>
                <c:pt idx="44">
                  <c:v>426.6</c:v>
                </c:pt>
                <c:pt idx="45">
                  <c:v>427.1333333333333</c:v>
                </c:pt>
                <c:pt idx="46">
                  <c:v>429.45</c:v>
                </c:pt>
                <c:pt idx="47">
                  <c:v>450.5833333333333</c:v>
                </c:pt>
                <c:pt idx="48">
                  <c:v>451.0333333333334</c:v>
                </c:pt>
                <c:pt idx="49">
                  <c:v>452.3166666666666</c:v>
                </c:pt>
                <c:pt idx="50">
                  <c:v>452.7333333333333</c:v>
                </c:pt>
                <c:pt idx="51">
                  <c:v>453.4833333333333</c:v>
                </c:pt>
              </c:numCache>
            </c:numRef>
          </c:xVal>
          <c:yVal>
            <c:numRef>
              <c:f>'5x3'!$K$3:$K$54</c:f>
              <c:numCache>
                <c:formatCode>General</c:formatCode>
                <c:ptCount val="52"/>
                <c:pt idx="0">
                  <c:v>15.14083795873</c:v>
                </c:pt>
                <c:pt idx="1">
                  <c:v>14.79312744233881</c:v>
                </c:pt>
                <c:pt idx="2">
                  <c:v>15.72578996048186</c:v>
                </c:pt>
                <c:pt idx="3">
                  <c:v>16.14250533481127</c:v>
                </c:pt>
                <c:pt idx="4">
                  <c:v>15.61083557019457</c:v>
                </c:pt>
                <c:pt idx="5">
                  <c:v>15.61994296649921</c:v>
                </c:pt>
                <c:pt idx="6">
                  <c:v>16.94991142293032</c:v>
                </c:pt>
                <c:pt idx="7">
                  <c:v>15.3585873422146</c:v>
                </c:pt>
                <c:pt idx="8">
                  <c:v>15.65069154680386</c:v>
                </c:pt>
                <c:pt idx="9">
                  <c:v>15.84878377459666</c:v>
                </c:pt>
                <c:pt idx="10">
                  <c:v>16.26726694792243</c:v>
                </c:pt>
                <c:pt idx="11">
                  <c:v>15.71666729775594</c:v>
                </c:pt>
                <c:pt idx="12">
                  <c:v>15.85054613287915</c:v>
                </c:pt>
                <c:pt idx="13">
                  <c:v>15.7860788020476</c:v>
                </c:pt>
                <c:pt idx="14">
                  <c:v>15.42676179074541</c:v>
                </c:pt>
                <c:pt idx="15">
                  <c:v>15.74997560681552</c:v>
                </c:pt>
                <c:pt idx="16">
                  <c:v>16.83020555307575</c:v>
                </c:pt>
                <c:pt idx="17">
                  <c:v>16.36390451182336</c:v>
                </c:pt>
                <c:pt idx="18">
                  <c:v>15.99814571574875</c:v>
                </c:pt>
                <c:pt idx="19">
                  <c:v>15.91496958911378</c:v>
                </c:pt>
                <c:pt idx="20">
                  <c:v>15.85540020612497</c:v>
                </c:pt>
                <c:pt idx="21">
                  <c:v>15.83247341280148</c:v>
                </c:pt>
                <c:pt idx="22">
                  <c:v>15.95289802781863</c:v>
                </c:pt>
                <c:pt idx="23">
                  <c:v>16.15730468387135</c:v>
                </c:pt>
                <c:pt idx="24">
                  <c:v>15.85093420185358</c:v>
                </c:pt>
                <c:pt idx="25">
                  <c:v>15.98404074854512</c:v>
                </c:pt>
                <c:pt idx="26">
                  <c:v>15.89004677495786</c:v>
                </c:pt>
                <c:pt idx="27">
                  <c:v>16.01384862133517</c:v>
                </c:pt>
                <c:pt idx="28">
                  <c:v>16.39781867813682</c:v>
                </c:pt>
                <c:pt idx="29">
                  <c:v>15.60702285499686</c:v>
                </c:pt>
                <c:pt idx="30">
                  <c:v>16.10379256002974</c:v>
                </c:pt>
                <c:pt idx="31">
                  <c:v>15.70516440154169</c:v>
                </c:pt>
                <c:pt idx="32">
                  <c:v>16.12509986746657</c:v>
                </c:pt>
                <c:pt idx="33">
                  <c:v>16.90690926126854</c:v>
                </c:pt>
                <c:pt idx="34">
                  <c:v>16.32984621950499</c:v>
                </c:pt>
                <c:pt idx="35">
                  <c:v>15.8553038522922</c:v>
                </c:pt>
                <c:pt idx="36">
                  <c:v>15.71840605446376</c:v>
                </c:pt>
                <c:pt idx="37">
                  <c:v>15.9353699542152</c:v>
                </c:pt>
                <c:pt idx="38">
                  <c:v>15.83210518121847</c:v>
                </c:pt>
                <c:pt idx="39">
                  <c:v>16.00954629333546</c:v>
                </c:pt>
                <c:pt idx="40">
                  <c:v>16.36191836074412</c:v>
                </c:pt>
                <c:pt idx="41">
                  <c:v>16.4014163763395</c:v>
                </c:pt>
                <c:pt idx="42">
                  <c:v>16.10709604601475</c:v>
                </c:pt>
                <c:pt idx="43">
                  <c:v>15.76977424772702</c:v>
                </c:pt>
                <c:pt idx="44">
                  <c:v>16.17980654785247</c:v>
                </c:pt>
                <c:pt idx="45">
                  <c:v>16.34192736003012</c:v>
                </c:pt>
                <c:pt idx="46">
                  <c:v>15.48781168787227</c:v>
                </c:pt>
                <c:pt idx="47">
                  <c:v>15.97103256871526</c:v>
                </c:pt>
                <c:pt idx="48">
                  <c:v>15.7673108188728</c:v>
                </c:pt>
                <c:pt idx="49">
                  <c:v>15.56028500656647</c:v>
                </c:pt>
                <c:pt idx="50">
                  <c:v>15.64047712733912</c:v>
                </c:pt>
                <c:pt idx="51">
                  <c:v>15.73222542919926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105488"/>
        <c:axId val="-1323697136"/>
      </c:scatterChart>
      <c:valAx>
        <c:axId val="-1355105488"/>
        <c:scaling>
          <c:orientation val="minMax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697136"/>
        <c:crosses val="autoZero"/>
        <c:crossBetween val="midCat"/>
      </c:valAx>
      <c:valAx>
        <c:axId val="-1323697136"/>
        <c:scaling>
          <c:orientation val="minMax"/>
          <c:max val="18.0"/>
          <c:min val="1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10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64695975503062"/>
                  <c:y val="-0.44450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'5x4'!$J$3:$J$122</c:f>
              <c:numCache>
                <c:formatCode>General</c:formatCode>
                <c:ptCount val="120"/>
                <c:pt idx="0">
                  <c:v>222.4</c:v>
                </c:pt>
                <c:pt idx="1">
                  <c:v>223.75</c:v>
                </c:pt>
                <c:pt idx="2">
                  <c:v>234.8666666666667</c:v>
                </c:pt>
                <c:pt idx="3">
                  <c:v>236.6833333333333</c:v>
                </c:pt>
                <c:pt idx="4">
                  <c:v>238.95</c:v>
                </c:pt>
                <c:pt idx="5">
                  <c:v>239.7833333333333</c:v>
                </c:pt>
                <c:pt idx="6">
                  <c:v>240.6666666666667</c:v>
                </c:pt>
                <c:pt idx="7">
                  <c:v>248.3166666666667</c:v>
                </c:pt>
                <c:pt idx="8">
                  <c:v>254.3166666666667</c:v>
                </c:pt>
                <c:pt idx="9">
                  <c:v>258.3333333333333</c:v>
                </c:pt>
                <c:pt idx="10">
                  <c:v>260.2</c:v>
                </c:pt>
                <c:pt idx="11">
                  <c:v>261.25</c:v>
                </c:pt>
                <c:pt idx="12">
                  <c:v>265.1166666666666</c:v>
                </c:pt>
                <c:pt idx="13">
                  <c:v>267.9166666666667</c:v>
                </c:pt>
                <c:pt idx="14">
                  <c:v>268.2</c:v>
                </c:pt>
                <c:pt idx="15">
                  <c:v>273.05</c:v>
                </c:pt>
                <c:pt idx="16">
                  <c:v>273.5</c:v>
                </c:pt>
                <c:pt idx="17">
                  <c:v>273.9</c:v>
                </c:pt>
                <c:pt idx="18">
                  <c:v>275.6666666666666</c:v>
                </c:pt>
                <c:pt idx="19">
                  <c:v>277.9166666666667</c:v>
                </c:pt>
                <c:pt idx="20">
                  <c:v>278.05</c:v>
                </c:pt>
                <c:pt idx="21">
                  <c:v>281.85</c:v>
                </c:pt>
                <c:pt idx="22">
                  <c:v>302.8333333333333</c:v>
                </c:pt>
                <c:pt idx="23">
                  <c:v>304.4333333333333</c:v>
                </c:pt>
                <c:pt idx="24">
                  <c:v>311.7666666666666</c:v>
                </c:pt>
                <c:pt idx="25">
                  <c:v>314.2</c:v>
                </c:pt>
                <c:pt idx="26">
                  <c:v>314.45</c:v>
                </c:pt>
                <c:pt idx="27">
                  <c:v>316.25</c:v>
                </c:pt>
                <c:pt idx="28">
                  <c:v>317.9833333333333</c:v>
                </c:pt>
                <c:pt idx="29">
                  <c:v>318.6666666666666</c:v>
                </c:pt>
                <c:pt idx="30">
                  <c:v>319.8</c:v>
                </c:pt>
                <c:pt idx="31">
                  <c:v>320.6666666666666</c:v>
                </c:pt>
                <c:pt idx="32">
                  <c:v>325.3</c:v>
                </c:pt>
                <c:pt idx="33">
                  <c:v>328.6833333333333</c:v>
                </c:pt>
                <c:pt idx="34">
                  <c:v>330.5666666666666</c:v>
                </c:pt>
                <c:pt idx="35">
                  <c:v>332.9</c:v>
                </c:pt>
                <c:pt idx="36">
                  <c:v>333.2333333333333</c:v>
                </c:pt>
                <c:pt idx="37">
                  <c:v>333.8333333333333</c:v>
                </c:pt>
                <c:pt idx="38">
                  <c:v>334.1666666666666</c:v>
                </c:pt>
                <c:pt idx="39">
                  <c:v>335.7166666666666</c:v>
                </c:pt>
                <c:pt idx="40">
                  <c:v>336.7</c:v>
                </c:pt>
                <c:pt idx="41">
                  <c:v>336.8166666666666</c:v>
                </c:pt>
                <c:pt idx="42">
                  <c:v>336.8833333333333</c:v>
                </c:pt>
                <c:pt idx="43">
                  <c:v>337.2166666666666</c:v>
                </c:pt>
                <c:pt idx="44">
                  <c:v>337.2666666666666</c:v>
                </c:pt>
                <c:pt idx="45">
                  <c:v>339.0833333333333</c:v>
                </c:pt>
                <c:pt idx="46">
                  <c:v>339.1</c:v>
                </c:pt>
                <c:pt idx="47">
                  <c:v>340.1166666666666</c:v>
                </c:pt>
                <c:pt idx="48">
                  <c:v>340.5</c:v>
                </c:pt>
                <c:pt idx="49">
                  <c:v>340.7166666666666</c:v>
                </c:pt>
                <c:pt idx="50">
                  <c:v>342.7166666666666</c:v>
                </c:pt>
                <c:pt idx="51">
                  <c:v>343.3666666666666</c:v>
                </c:pt>
                <c:pt idx="52">
                  <c:v>347.8833333333333</c:v>
                </c:pt>
                <c:pt idx="53">
                  <c:v>360.0333333333334</c:v>
                </c:pt>
                <c:pt idx="54">
                  <c:v>363.45</c:v>
                </c:pt>
                <c:pt idx="55">
                  <c:v>364.6666666666666</c:v>
                </c:pt>
                <c:pt idx="56">
                  <c:v>365.35</c:v>
                </c:pt>
                <c:pt idx="57">
                  <c:v>365.7166666666666</c:v>
                </c:pt>
                <c:pt idx="58">
                  <c:v>366.3</c:v>
                </c:pt>
                <c:pt idx="59">
                  <c:v>366.5666666666666</c:v>
                </c:pt>
                <c:pt idx="60">
                  <c:v>366.75</c:v>
                </c:pt>
                <c:pt idx="61">
                  <c:v>367.2166666666666</c:v>
                </c:pt>
                <c:pt idx="62">
                  <c:v>369.4166666666667</c:v>
                </c:pt>
                <c:pt idx="63">
                  <c:v>384.0333333333334</c:v>
                </c:pt>
                <c:pt idx="64">
                  <c:v>385.1166666666666</c:v>
                </c:pt>
                <c:pt idx="65">
                  <c:v>385.4166666666667</c:v>
                </c:pt>
                <c:pt idx="66">
                  <c:v>387.75</c:v>
                </c:pt>
                <c:pt idx="67">
                  <c:v>387.9666666666666</c:v>
                </c:pt>
                <c:pt idx="68">
                  <c:v>389.45</c:v>
                </c:pt>
                <c:pt idx="69">
                  <c:v>389.6333333333333</c:v>
                </c:pt>
                <c:pt idx="70">
                  <c:v>390.3</c:v>
                </c:pt>
                <c:pt idx="71">
                  <c:v>390.7666666666666</c:v>
                </c:pt>
                <c:pt idx="72">
                  <c:v>390.9</c:v>
                </c:pt>
                <c:pt idx="73">
                  <c:v>391.8</c:v>
                </c:pt>
                <c:pt idx="74">
                  <c:v>393.8333333333333</c:v>
                </c:pt>
                <c:pt idx="75">
                  <c:v>394.15</c:v>
                </c:pt>
                <c:pt idx="76">
                  <c:v>395.95</c:v>
                </c:pt>
                <c:pt idx="77">
                  <c:v>396.8833333333333</c:v>
                </c:pt>
                <c:pt idx="78">
                  <c:v>400.5</c:v>
                </c:pt>
                <c:pt idx="79">
                  <c:v>401.45</c:v>
                </c:pt>
                <c:pt idx="80">
                  <c:v>403.1166666666666</c:v>
                </c:pt>
                <c:pt idx="81">
                  <c:v>404.75</c:v>
                </c:pt>
                <c:pt idx="82">
                  <c:v>410.5333333333334</c:v>
                </c:pt>
                <c:pt idx="83">
                  <c:v>410.6333333333333</c:v>
                </c:pt>
                <c:pt idx="84">
                  <c:v>411.6333333333333</c:v>
                </c:pt>
                <c:pt idx="85">
                  <c:v>413.0666666666666</c:v>
                </c:pt>
                <c:pt idx="86">
                  <c:v>416.4333333333333</c:v>
                </c:pt>
                <c:pt idx="87">
                  <c:v>417.5333333333334</c:v>
                </c:pt>
                <c:pt idx="88">
                  <c:v>417.7833333333334</c:v>
                </c:pt>
                <c:pt idx="89">
                  <c:v>418.0833333333333</c:v>
                </c:pt>
                <c:pt idx="90">
                  <c:v>418.6166666666666</c:v>
                </c:pt>
                <c:pt idx="91">
                  <c:v>419.3666666666666</c:v>
                </c:pt>
                <c:pt idx="92">
                  <c:v>419.5</c:v>
                </c:pt>
                <c:pt idx="93">
                  <c:v>422.0333333333334</c:v>
                </c:pt>
                <c:pt idx="94">
                  <c:v>423.2666666666666</c:v>
                </c:pt>
                <c:pt idx="95">
                  <c:v>428.35</c:v>
                </c:pt>
                <c:pt idx="96">
                  <c:v>439.6833333333333</c:v>
                </c:pt>
                <c:pt idx="97">
                  <c:v>441.6166666666666</c:v>
                </c:pt>
                <c:pt idx="98">
                  <c:v>441.7333333333333</c:v>
                </c:pt>
                <c:pt idx="99">
                  <c:v>441.8166666666666</c:v>
                </c:pt>
                <c:pt idx="100">
                  <c:v>443.7</c:v>
                </c:pt>
                <c:pt idx="101">
                  <c:v>450.35</c:v>
                </c:pt>
                <c:pt idx="102">
                  <c:v>450.4</c:v>
                </c:pt>
                <c:pt idx="103">
                  <c:v>452.05</c:v>
                </c:pt>
                <c:pt idx="104">
                  <c:v>452.8166666666666</c:v>
                </c:pt>
                <c:pt idx="105">
                  <c:v>454.8833333333333</c:v>
                </c:pt>
                <c:pt idx="106">
                  <c:v>469.4333333333333</c:v>
                </c:pt>
                <c:pt idx="107">
                  <c:v>470.2666666666666</c:v>
                </c:pt>
                <c:pt idx="108">
                  <c:v>470.9166666666667</c:v>
                </c:pt>
                <c:pt idx="109">
                  <c:v>471.95</c:v>
                </c:pt>
                <c:pt idx="110">
                  <c:v>472.9</c:v>
                </c:pt>
                <c:pt idx="111">
                  <c:v>473.2</c:v>
                </c:pt>
                <c:pt idx="112">
                  <c:v>473.4666666666666</c:v>
                </c:pt>
                <c:pt idx="113">
                  <c:v>473.7166666666666</c:v>
                </c:pt>
                <c:pt idx="114">
                  <c:v>473.9666666666666</c:v>
                </c:pt>
                <c:pt idx="115">
                  <c:v>474.7166666666666</c:v>
                </c:pt>
                <c:pt idx="116">
                  <c:v>474.7833333333334</c:v>
                </c:pt>
                <c:pt idx="117">
                  <c:v>475.7166666666666</c:v>
                </c:pt>
                <c:pt idx="118">
                  <c:v>475.75</c:v>
                </c:pt>
                <c:pt idx="119">
                  <c:v>476.6166666666666</c:v>
                </c:pt>
              </c:numCache>
            </c:numRef>
          </c:xVal>
          <c:yVal>
            <c:numRef>
              <c:f>'5x4'!$K$3:$K$122</c:f>
              <c:numCache>
                <c:formatCode>General</c:formatCode>
                <c:ptCount val="120"/>
                <c:pt idx="0">
                  <c:v>9.6635618162693</c:v>
                </c:pt>
                <c:pt idx="1">
                  <c:v>9.554559186283531</c:v>
                </c:pt>
                <c:pt idx="2">
                  <c:v>9.448736391893232</c:v>
                </c:pt>
                <c:pt idx="3">
                  <c:v>9.120939929208446</c:v>
                </c:pt>
                <c:pt idx="4">
                  <c:v>8.611466029106155</c:v>
                </c:pt>
                <c:pt idx="5">
                  <c:v>9.011639788602632</c:v>
                </c:pt>
                <c:pt idx="6">
                  <c:v>8.623459585691378</c:v>
                </c:pt>
                <c:pt idx="7">
                  <c:v>8.926609725729882</c:v>
                </c:pt>
                <c:pt idx="8">
                  <c:v>9.606022866403378</c:v>
                </c:pt>
                <c:pt idx="9">
                  <c:v>9.439904931691838</c:v>
                </c:pt>
                <c:pt idx="10">
                  <c:v>9.448352899141934</c:v>
                </c:pt>
                <c:pt idx="11">
                  <c:v>8.918874678547574</c:v>
                </c:pt>
                <c:pt idx="12">
                  <c:v>9.32203735368341</c:v>
                </c:pt>
                <c:pt idx="13">
                  <c:v>9.270740938441097</c:v>
                </c:pt>
                <c:pt idx="14">
                  <c:v>8.96467944570496</c:v>
                </c:pt>
                <c:pt idx="15">
                  <c:v>9.286756295394235</c:v>
                </c:pt>
                <c:pt idx="16">
                  <c:v>9.659041832566568</c:v>
                </c:pt>
                <c:pt idx="17">
                  <c:v>9.305311315961167</c:v>
                </c:pt>
                <c:pt idx="18">
                  <c:v>8.655551208832273</c:v>
                </c:pt>
                <c:pt idx="19">
                  <c:v>8.730300172419326</c:v>
                </c:pt>
                <c:pt idx="20">
                  <c:v>9.189091809017092</c:v>
                </c:pt>
                <c:pt idx="21">
                  <c:v>8.682318367855526</c:v>
                </c:pt>
                <c:pt idx="22">
                  <c:v>8.821275212077043</c:v>
                </c:pt>
                <c:pt idx="23">
                  <c:v>8.634464760426161</c:v>
                </c:pt>
                <c:pt idx="24">
                  <c:v>9.770271131731311</c:v>
                </c:pt>
                <c:pt idx="25">
                  <c:v>9.245450826041928</c:v>
                </c:pt>
                <c:pt idx="26">
                  <c:v>9.17050367815517</c:v>
                </c:pt>
                <c:pt idx="27">
                  <c:v>9.311660458293921</c:v>
                </c:pt>
                <c:pt idx="28">
                  <c:v>9.351487344743617</c:v>
                </c:pt>
                <c:pt idx="29">
                  <c:v>9.217636724972315</c:v>
                </c:pt>
                <c:pt idx="30">
                  <c:v>8.945364634858012</c:v>
                </c:pt>
                <c:pt idx="31">
                  <c:v>9.085031634855386</c:v>
                </c:pt>
                <c:pt idx="32">
                  <c:v>9.998101997066977</c:v>
                </c:pt>
                <c:pt idx="33">
                  <c:v>9.201748552482805</c:v>
                </c:pt>
                <c:pt idx="34">
                  <c:v>9.135892359707764</c:v>
                </c:pt>
                <c:pt idx="35">
                  <c:v>9.322015230252226</c:v>
                </c:pt>
                <c:pt idx="36">
                  <c:v>9.009888980653065</c:v>
                </c:pt>
                <c:pt idx="37">
                  <c:v>9.608533375277623</c:v>
                </c:pt>
                <c:pt idx="38">
                  <c:v>9.325887592682645</c:v>
                </c:pt>
                <c:pt idx="39">
                  <c:v>9.025842446972561</c:v>
                </c:pt>
                <c:pt idx="40">
                  <c:v>8.633327287492246</c:v>
                </c:pt>
                <c:pt idx="41">
                  <c:v>8.868475418363816</c:v>
                </c:pt>
                <c:pt idx="42">
                  <c:v>9.214662368750241</c:v>
                </c:pt>
                <c:pt idx="43">
                  <c:v>9.336779718776467</c:v>
                </c:pt>
                <c:pt idx="44">
                  <c:v>8.952320642974882</c:v>
                </c:pt>
                <c:pt idx="45">
                  <c:v>9.428752174137111</c:v>
                </c:pt>
                <c:pt idx="46">
                  <c:v>9.230764711107474</c:v>
                </c:pt>
                <c:pt idx="47">
                  <c:v>8.639144792318617</c:v>
                </c:pt>
                <c:pt idx="48">
                  <c:v>8.75429233314223</c:v>
                </c:pt>
                <c:pt idx="49">
                  <c:v>8.85521957468089</c:v>
                </c:pt>
                <c:pt idx="50">
                  <c:v>9.138350172700223</c:v>
                </c:pt>
                <c:pt idx="51">
                  <c:v>8.70051789304134</c:v>
                </c:pt>
                <c:pt idx="52">
                  <c:v>9.08159621643533</c:v>
                </c:pt>
                <c:pt idx="53">
                  <c:v>9.659974372603883</c:v>
                </c:pt>
                <c:pt idx="54">
                  <c:v>9.647126804701957</c:v>
                </c:pt>
                <c:pt idx="55">
                  <c:v>9.473409733835476</c:v>
                </c:pt>
                <c:pt idx="56">
                  <c:v>9.379954968490677</c:v>
                </c:pt>
                <c:pt idx="57">
                  <c:v>8.95451271859</c:v>
                </c:pt>
                <c:pt idx="58">
                  <c:v>8.91560132814627</c:v>
                </c:pt>
                <c:pt idx="59">
                  <c:v>8.974359660536772</c:v>
                </c:pt>
                <c:pt idx="60">
                  <c:v>9.038811343015647</c:v>
                </c:pt>
                <c:pt idx="61">
                  <c:v>9.045544070891807</c:v>
                </c:pt>
                <c:pt idx="62">
                  <c:v>9.173477553100084</c:v>
                </c:pt>
                <c:pt idx="63">
                  <c:v>9.328555185935761</c:v>
                </c:pt>
                <c:pt idx="64">
                  <c:v>9.213625129781427</c:v>
                </c:pt>
                <c:pt idx="65">
                  <c:v>9.18778952288086</c:v>
                </c:pt>
                <c:pt idx="66">
                  <c:v>8.976971568193374</c:v>
                </c:pt>
                <c:pt idx="67">
                  <c:v>8.766539778251185</c:v>
                </c:pt>
                <c:pt idx="68">
                  <c:v>8.941811603116497</c:v>
                </c:pt>
                <c:pt idx="69">
                  <c:v>8.904545553477706</c:v>
                </c:pt>
                <c:pt idx="70">
                  <c:v>9.304316869288518</c:v>
                </c:pt>
                <c:pt idx="71">
                  <c:v>9.740398655406498</c:v>
                </c:pt>
                <c:pt idx="72">
                  <c:v>9.149413339509083</c:v>
                </c:pt>
                <c:pt idx="73">
                  <c:v>8.92695997240443</c:v>
                </c:pt>
                <c:pt idx="74">
                  <c:v>8.896900187501191</c:v>
                </c:pt>
                <c:pt idx="75">
                  <c:v>8.934917621744667</c:v>
                </c:pt>
                <c:pt idx="76">
                  <c:v>8.8255136679888</c:v>
                </c:pt>
                <c:pt idx="77">
                  <c:v>8.8919207410714</c:v>
                </c:pt>
                <c:pt idx="78">
                  <c:v>9.037215827430664</c:v>
                </c:pt>
                <c:pt idx="79">
                  <c:v>9.08999419218933</c:v>
                </c:pt>
                <c:pt idx="80">
                  <c:v>8.967018857713394</c:v>
                </c:pt>
                <c:pt idx="81">
                  <c:v>8.79799999272195</c:v>
                </c:pt>
                <c:pt idx="82">
                  <c:v>9.237681969086297</c:v>
                </c:pt>
                <c:pt idx="83">
                  <c:v>9.442727083453324</c:v>
                </c:pt>
                <c:pt idx="84">
                  <c:v>9.67739200511313</c:v>
                </c:pt>
                <c:pt idx="85">
                  <c:v>9.266653549295972</c:v>
                </c:pt>
                <c:pt idx="86">
                  <c:v>9.014775405661435</c:v>
                </c:pt>
                <c:pt idx="87">
                  <c:v>9.166837061566972</c:v>
                </c:pt>
                <c:pt idx="88">
                  <c:v>8.796608882933386</c:v>
                </c:pt>
                <c:pt idx="89">
                  <c:v>9.009151457072068</c:v>
                </c:pt>
                <c:pt idx="90">
                  <c:v>8.973986466742346</c:v>
                </c:pt>
                <c:pt idx="91">
                  <c:v>9.224812216055283</c:v>
                </c:pt>
                <c:pt idx="92">
                  <c:v>9.258996891093183</c:v>
                </c:pt>
                <c:pt idx="93">
                  <c:v>9.248000144704289</c:v>
                </c:pt>
                <c:pt idx="94">
                  <c:v>9.21469285460146</c:v>
                </c:pt>
                <c:pt idx="95">
                  <c:v>9.373128667430038</c:v>
                </c:pt>
                <c:pt idx="96">
                  <c:v>9.590210522523851</c:v>
                </c:pt>
                <c:pt idx="97">
                  <c:v>9.269757844750806</c:v>
                </c:pt>
                <c:pt idx="98">
                  <c:v>9.547851313963962</c:v>
                </c:pt>
                <c:pt idx="99">
                  <c:v>9.680444929853116</c:v>
                </c:pt>
                <c:pt idx="100">
                  <c:v>9.571134826198234</c:v>
                </c:pt>
                <c:pt idx="101">
                  <c:v>9.333254985298633</c:v>
                </c:pt>
                <c:pt idx="102">
                  <c:v>9.488423158354079</c:v>
                </c:pt>
                <c:pt idx="103">
                  <c:v>9.795992300463725</c:v>
                </c:pt>
                <c:pt idx="104">
                  <c:v>9.159185700600616</c:v>
                </c:pt>
                <c:pt idx="105">
                  <c:v>9.330036489917217</c:v>
                </c:pt>
                <c:pt idx="106">
                  <c:v>9.188813038893414</c:v>
                </c:pt>
                <c:pt idx="107">
                  <c:v>9.002950137987722</c:v>
                </c:pt>
                <c:pt idx="108">
                  <c:v>9.212347026427867</c:v>
                </c:pt>
                <c:pt idx="109">
                  <c:v>9.242899106049568</c:v>
                </c:pt>
                <c:pt idx="110">
                  <c:v>9.477743266825557</c:v>
                </c:pt>
                <c:pt idx="111">
                  <c:v>9.317208482896087</c:v>
                </c:pt>
                <c:pt idx="112">
                  <c:v>9.80360550050543</c:v>
                </c:pt>
                <c:pt idx="113">
                  <c:v>9.192969451022893</c:v>
                </c:pt>
                <c:pt idx="114">
                  <c:v>9.158009100743195</c:v>
                </c:pt>
                <c:pt idx="115">
                  <c:v>9.26760642540956</c:v>
                </c:pt>
                <c:pt idx="116">
                  <c:v>9.29522982614606</c:v>
                </c:pt>
                <c:pt idx="117">
                  <c:v>9.22024783864023</c:v>
                </c:pt>
                <c:pt idx="118">
                  <c:v>9.565229419088867</c:v>
                </c:pt>
                <c:pt idx="119">
                  <c:v>9.25747713180937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1314512"/>
        <c:axId val="-1324510624"/>
      </c:scatterChart>
      <c:valAx>
        <c:axId val="-1321314512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510624"/>
        <c:crosses val="autoZero"/>
        <c:crossBetween val="midCat"/>
      </c:valAx>
      <c:valAx>
        <c:axId val="-1324510624"/>
        <c:scaling>
          <c:orientation val="minMax"/>
          <c:max val="12.0"/>
          <c:min val="7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3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83595800525"/>
                  <c:y val="-0.444994531933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'5x4.5'!$J$3:$J$41</c:f>
              <c:numCache>
                <c:formatCode>General</c:formatCode>
                <c:ptCount val="39"/>
                <c:pt idx="0">
                  <c:v>216.2333333333333</c:v>
                </c:pt>
                <c:pt idx="1">
                  <c:v>229.1333333333333</c:v>
                </c:pt>
                <c:pt idx="2">
                  <c:v>240.6</c:v>
                </c:pt>
                <c:pt idx="3">
                  <c:v>248.5666666666667</c:v>
                </c:pt>
                <c:pt idx="4">
                  <c:v>253.0166666666667</c:v>
                </c:pt>
                <c:pt idx="5">
                  <c:v>270.3</c:v>
                </c:pt>
                <c:pt idx="6">
                  <c:v>272.1166666666666</c:v>
                </c:pt>
                <c:pt idx="7">
                  <c:v>276.0166666666666</c:v>
                </c:pt>
                <c:pt idx="8">
                  <c:v>294.2</c:v>
                </c:pt>
                <c:pt idx="9">
                  <c:v>304.6833333333333</c:v>
                </c:pt>
                <c:pt idx="10">
                  <c:v>309.0166666666666</c:v>
                </c:pt>
                <c:pt idx="11">
                  <c:v>311.8</c:v>
                </c:pt>
                <c:pt idx="12">
                  <c:v>321.7666666666666</c:v>
                </c:pt>
                <c:pt idx="13">
                  <c:v>325.6333333333333</c:v>
                </c:pt>
                <c:pt idx="14">
                  <c:v>327.5833333333333</c:v>
                </c:pt>
                <c:pt idx="15">
                  <c:v>327.65</c:v>
                </c:pt>
                <c:pt idx="16">
                  <c:v>330.1833333333333</c:v>
                </c:pt>
                <c:pt idx="17">
                  <c:v>335.8833333333333</c:v>
                </c:pt>
                <c:pt idx="18">
                  <c:v>336.8833333333333</c:v>
                </c:pt>
                <c:pt idx="19">
                  <c:v>338.55</c:v>
                </c:pt>
                <c:pt idx="20">
                  <c:v>344.45</c:v>
                </c:pt>
                <c:pt idx="21">
                  <c:v>354.1833333333333</c:v>
                </c:pt>
                <c:pt idx="22">
                  <c:v>360.8</c:v>
                </c:pt>
                <c:pt idx="23">
                  <c:v>361.75</c:v>
                </c:pt>
                <c:pt idx="24">
                  <c:v>362.3</c:v>
                </c:pt>
                <c:pt idx="25">
                  <c:v>363.4</c:v>
                </c:pt>
                <c:pt idx="26">
                  <c:v>373.1166666666666</c:v>
                </c:pt>
                <c:pt idx="27">
                  <c:v>373.5</c:v>
                </c:pt>
                <c:pt idx="28">
                  <c:v>375.4833333333333</c:v>
                </c:pt>
                <c:pt idx="29">
                  <c:v>380.15</c:v>
                </c:pt>
                <c:pt idx="30">
                  <c:v>383.3</c:v>
                </c:pt>
                <c:pt idx="31">
                  <c:v>386.8833333333333</c:v>
                </c:pt>
                <c:pt idx="32">
                  <c:v>417.6166666666666</c:v>
                </c:pt>
                <c:pt idx="33">
                  <c:v>424.95</c:v>
                </c:pt>
                <c:pt idx="34">
                  <c:v>448.6</c:v>
                </c:pt>
                <c:pt idx="35">
                  <c:v>450.25</c:v>
                </c:pt>
                <c:pt idx="36">
                  <c:v>450.6</c:v>
                </c:pt>
                <c:pt idx="37">
                  <c:v>451.5666666666666</c:v>
                </c:pt>
                <c:pt idx="38">
                  <c:v>453.7166666666666</c:v>
                </c:pt>
              </c:numCache>
            </c:numRef>
          </c:xVal>
          <c:yVal>
            <c:numRef>
              <c:f>'5x4.5'!$K$3:$K$41</c:f>
              <c:numCache>
                <c:formatCode>General</c:formatCode>
                <c:ptCount val="39"/>
                <c:pt idx="0">
                  <c:v>21.43043963014215</c:v>
                </c:pt>
                <c:pt idx="1">
                  <c:v>21.43838883768807</c:v>
                </c:pt>
                <c:pt idx="2">
                  <c:v>20.41625431002387</c:v>
                </c:pt>
                <c:pt idx="3">
                  <c:v>20.86310634462375</c:v>
                </c:pt>
                <c:pt idx="4">
                  <c:v>20.89696421684721</c:v>
                </c:pt>
                <c:pt idx="5">
                  <c:v>20.40405489814192</c:v>
                </c:pt>
                <c:pt idx="6">
                  <c:v>21.37587082567605</c:v>
                </c:pt>
                <c:pt idx="7">
                  <c:v>20.52943040433097</c:v>
                </c:pt>
                <c:pt idx="8">
                  <c:v>20.94931355957242</c:v>
                </c:pt>
                <c:pt idx="9">
                  <c:v>21.06878484498553</c:v>
                </c:pt>
                <c:pt idx="10">
                  <c:v>21.06611519637898</c:v>
                </c:pt>
                <c:pt idx="11">
                  <c:v>20.84158680842949</c:v>
                </c:pt>
                <c:pt idx="12">
                  <c:v>21.45210505201562</c:v>
                </c:pt>
                <c:pt idx="13">
                  <c:v>20.80154427536064</c:v>
                </c:pt>
                <c:pt idx="14">
                  <c:v>20.6840772178572</c:v>
                </c:pt>
                <c:pt idx="15">
                  <c:v>20.88206325669574</c:v>
                </c:pt>
                <c:pt idx="16">
                  <c:v>20.62217964279696</c:v>
                </c:pt>
                <c:pt idx="17">
                  <c:v>20.4423514589131</c:v>
                </c:pt>
                <c:pt idx="18">
                  <c:v>20.76603642701362</c:v>
                </c:pt>
                <c:pt idx="19">
                  <c:v>20.23777972959761</c:v>
                </c:pt>
                <c:pt idx="20">
                  <c:v>20.19615690893968</c:v>
                </c:pt>
                <c:pt idx="21">
                  <c:v>21.16821297825351</c:v>
                </c:pt>
                <c:pt idx="22">
                  <c:v>20.57982252979179</c:v>
                </c:pt>
                <c:pt idx="23">
                  <c:v>20.88023651903434</c:v>
                </c:pt>
                <c:pt idx="24">
                  <c:v>20.51209730369995</c:v>
                </c:pt>
                <c:pt idx="25">
                  <c:v>20.857408058111</c:v>
                </c:pt>
                <c:pt idx="26">
                  <c:v>20.94303255661448</c:v>
                </c:pt>
                <c:pt idx="27">
                  <c:v>21.25738235327748</c:v>
                </c:pt>
                <c:pt idx="28">
                  <c:v>21.12003129365501</c:v>
                </c:pt>
                <c:pt idx="29">
                  <c:v>20.87748889283775</c:v>
                </c:pt>
                <c:pt idx="30">
                  <c:v>20.90794882163329</c:v>
                </c:pt>
                <c:pt idx="31">
                  <c:v>21.03073000615819</c:v>
                </c:pt>
                <c:pt idx="32">
                  <c:v>20.53720155011535</c:v>
                </c:pt>
                <c:pt idx="33">
                  <c:v>20.97391187617311</c:v>
                </c:pt>
                <c:pt idx="34">
                  <c:v>20.64857306438032</c:v>
                </c:pt>
                <c:pt idx="35">
                  <c:v>20.8117055016025</c:v>
                </c:pt>
                <c:pt idx="36">
                  <c:v>20.4846165292585</c:v>
                </c:pt>
                <c:pt idx="37">
                  <c:v>20.86729652516618</c:v>
                </c:pt>
                <c:pt idx="38">
                  <c:v>20.80917705987051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6842192"/>
        <c:axId val="-1357054736"/>
      </c:scatterChart>
      <c:valAx>
        <c:axId val="-1356842192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054736"/>
        <c:crosses val="autoZero"/>
        <c:crossBetween val="midCat"/>
      </c:valAx>
      <c:valAx>
        <c:axId val="-1357054736"/>
        <c:scaling>
          <c:orientation val="minMax"/>
          <c:max val="24.0"/>
          <c:min val="1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684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5282152230971"/>
                  <c:y val="-0.19486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'6x3'!$J$3:$J$60</c:f>
              <c:numCache>
                <c:formatCode>General</c:formatCode>
                <c:ptCount val="58"/>
                <c:pt idx="0">
                  <c:v>472.516666666667</c:v>
                </c:pt>
                <c:pt idx="1">
                  <c:v>466.1833333333333</c:v>
                </c:pt>
                <c:pt idx="2">
                  <c:v>465.35</c:v>
                </c:pt>
                <c:pt idx="3">
                  <c:v>463.3166666666666</c:v>
                </c:pt>
                <c:pt idx="4">
                  <c:v>460.9</c:v>
                </c:pt>
                <c:pt idx="5">
                  <c:v>453.4166666666667</c:v>
                </c:pt>
                <c:pt idx="6">
                  <c:v>437.6333333333333</c:v>
                </c:pt>
                <c:pt idx="7">
                  <c:v>427.9166666666667</c:v>
                </c:pt>
                <c:pt idx="8">
                  <c:v>424.4666666666666</c:v>
                </c:pt>
                <c:pt idx="9">
                  <c:v>421.5</c:v>
                </c:pt>
                <c:pt idx="10">
                  <c:v>420.7333333333333</c:v>
                </c:pt>
                <c:pt idx="11">
                  <c:v>402.3833333333333</c:v>
                </c:pt>
                <c:pt idx="12">
                  <c:v>395.2</c:v>
                </c:pt>
                <c:pt idx="13">
                  <c:v>393.9333333333333</c:v>
                </c:pt>
                <c:pt idx="14">
                  <c:v>393.6166666666666</c:v>
                </c:pt>
                <c:pt idx="15">
                  <c:v>392.15</c:v>
                </c:pt>
                <c:pt idx="16">
                  <c:v>390.7333333333333</c:v>
                </c:pt>
                <c:pt idx="17">
                  <c:v>389.8333333333333</c:v>
                </c:pt>
                <c:pt idx="18">
                  <c:v>374.05</c:v>
                </c:pt>
                <c:pt idx="19">
                  <c:v>370.2</c:v>
                </c:pt>
                <c:pt idx="20">
                  <c:v>364.8333333333333</c:v>
                </c:pt>
                <c:pt idx="21">
                  <c:v>362.3333333333333</c:v>
                </c:pt>
                <c:pt idx="22">
                  <c:v>349.4333333333333</c:v>
                </c:pt>
                <c:pt idx="23">
                  <c:v>347.55</c:v>
                </c:pt>
                <c:pt idx="24">
                  <c:v>346.75</c:v>
                </c:pt>
                <c:pt idx="25">
                  <c:v>346.6</c:v>
                </c:pt>
                <c:pt idx="26">
                  <c:v>345.6333333333333</c:v>
                </c:pt>
                <c:pt idx="27">
                  <c:v>345.1</c:v>
                </c:pt>
                <c:pt idx="28">
                  <c:v>344.8166666666666</c:v>
                </c:pt>
                <c:pt idx="29">
                  <c:v>343.4</c:v>
                </c:pt>
                <c:pt idx="30">
                  <c:v>326.15</c:v>
                </c:pt>
                <c:pt idx="31">
                  <c:v>325.3833333333333</c:v>
                </c:pt>
                <c:pt idx="32">
                  <c:v>321.1166666666666</c:v>
                </c:pt>
                <c:pt idx="33">
                  <c:v>318.45</c:v>
                </c:pt>
                <c:pt idx="34">
                  <c:v>305.7333333333333</c:v>
                </c:pt>
                <c:pt idx="35">
                  <c:v>304.5666666666666</c:v>
                </c:pt>
                <c:pt idx="36">
                  <c:v>303.6833333333333</c:v>
                </c:pt>
                <c:pt idx="37">
                  <c:v>301.7166666666666</c:v>
                </c:pt>
                <c:pt idx="38">
                  <c:v>301.3</c:v>
                </c:pt>
                <c:pt idx="39">
                  <c:v>300.7333333333333</c:v>
                </c:pt>
                <c:pt idx="40">
                  <c:v>300.7333333333333</c:v>
                </c:pt>
                <c:pt idx="41">
                  <c:v>297.45</c:v>
                </c:pt>
                <c:pt idx="42">
                  <c:v>297.0666666666666</c:v>
                </c:pt>
                <c:pt idx="43">
                  <c:v>291.7</c:v>
                </c:pt>
                <c:pt idx="44">
                  <c:v>290.6666666666666</c:v>
                </c:pt>
                <c:pt idx="45">
                  <c:v>290.4166666666667</c:v>
                </c:pt>
                <c:pt idx="46">
                  <c:v>282.55</c:v>
                </c:pt>
                <c:pt idx="47">
                  <c:v>261.2</c:v>
                </c:pt>
                <c:pt idx="48">
                  <c:v>258.4666666666666</c:v>
                </c:pt>
                <c:pt idx="49">
                  <c:v>255.45</c:v>
                </c:pt>
                <c:pt idx="50">
                  <c:v>251.5166666666667</c:v>
                </c:pt>
                <c:pt idx="51">
                  <c:v>244.9666666666667</c:v>
                </c:pt>
                <c:pt idx="52">
                  <c:v>244.0166666666667</c:v>
                </c:pt>
                <c:pt idx="53">
                  <c:v>227.1</c:v>
                </c:pt>
                <c:pt idx="54">
                  <c:v>213.85</c:v>
                </c:pt>
                <c:pt idx="55">
                  <c:v>211.5833333333333</c:v>
                </c:pt>
                <c:pt idx="56">
                  <c:v>210.45</c:v>
                </c:pt>
                <c:pt idx="57">
                  <c:v>204.8166666666667</c:v>
                </c:pt>
              </c:numCache>
            </c:numRef>
          </c:xVal>
          <c:yVal>
            <c:numRef>
              <c:f>'6x3'!$K$3:$K$60</c:f>
              <c:numCache>
                <c:formatCode>General</c:formatCode>
                <c:ptCount val="58"/>
                <c:pt idx="0">
                  <c:v>12.61263768967548</c:v>
                </c:pt>
                <c:pt idx="1">
                  <c:v>12.42229581543657</c:v>
                </c:pt>
                <c:pt idx="2">
                  <c:v>12.46178070153914</c:v>
                </c:pt>
                <c:pt idx="3">
                  <c:v>12.54537483535469</c:v>
                </c:pt>
                <c:pt idx="4">
                  <c:v>12.50043061326561</c:v>
                </c:pt>
                <c:pt idx="5">
                  <c:v>12.32092696192437</c:v>
                </c:pt>
                <c:pt idx="6">
                  <c:v>12.21832701317981</c:v>
                </c:pt>
                <c:pt idx="7">
                  <c:v>12.29519313549946</c:v>
                </c:pt>
                <c:pt idx="8">
                  <c:v>12.41536126230914</c:v>
                </c:pt>
                <c:pt idx="9">
                  <c:v>11.99707892107286</c:v>
                </c:pt>
                <c:pt idx="10">
                  <c:v>12.44420762817298</c:v>
                </c:pt>
                <c:pt idx="11">
                  <c:v>12.29642359247897</c:v>
                </c:pt>
                <c:pt idx="12">
                  <c:v>11.73832930638907</c:v>
                </c:pt>
                <c:pt idx="13">
                  <c:v>11.90401553079162</c:v>
                </c:pt>
                <c:pt idx="14">
                  <c:v>11.71634534065409</c:v>
                </c:pt>
                <c:pt idx="15">
                  <c:v>11.48100396715686</c:v>
                </c:pt>
                <c:pt idx="16">
                  <c:v>11.90045106808582</c:v>
                </c:pt>
                <c:pt idx="17">
                  <c:v>12.01095219982464</c:v>
                </c:pt>
                <c:pt idx="18">
                  <c:v>12.02299343888184</c:v>
                </c:pt>
                <c:pt idx="19">
                  <c:v>11.75945404381513</c:v>
                </c:pt>
                <c:pt idx="20">
                  <c:v>11.56198292348707</c:v>
                </c:pt>
                <c:pt idx="21">
                  <c:v>11.80282674373399</c:v>
                </c:pt>
                <c:pt idx="22">
                  <c:v>12.02115973545848</c:v>
                </c:pt>
                <c:pt idx="23">
                  <c:v>11.7801107567065</c:v>
                </c:pt>
                <c:pt idx="24">
                  <c:v>11.4307443088819</c:v>
                </c:pt>
                <c:pt idx="25">
                  <c:v>11.83315713210393</c:v>
                </c:pt>
                <c:pt idx="26">
                  <c:v>11.80947519043596</c:v>
                </c:pt>
                <c:pt idx="27">
                  <c:v>11.80500984059804</c:v>
                </c:pt>
                <c:pt idx="28">
                  <c:v>11.72460426847628</c:v>
                </c:pt>
                <c:pt idx="29">
                  <c:v>11.57243332941051</c:v>
                </c:pt>
                <c:pt idx="30">
                  <c:v>11.67349499667268</c:v>
                </c:pt>
                <c:pt idx="31">
                  <c:v>11.62046040850883</c:v>
                </c:pt>
                <c:pt idx="32">
                  <c:v>11.62168072688076</c:v>
                </c:pt>
                <c:pt idx="33">
                  <c:v>11.56949118895416</c:v>
                </c:pt>
                <c:pt idx="34">
                  <c:v>11.56919111446292</c:v>
                </c:pt>
                <c:pt idx="35">
                  <c:v>11.26325817322206</c:v>
                </c:pt>
                <c:pt idx="36">
                  <c:v>11.49273130871947</c:v>
                </c:pt>
                <c:pt idx="37">
                  <c:v>11.4911468381583</c:v>
                </c:pt>
                <c:pt idx="38">
                  <c:v>11.48594329782712</c:v>
                </c:pt>
                <c:pt idx="39">
                  <c:v>11.30229033990751</c:v>
                </c:pt>
                <c:pt idx="40">
                  <c:v>11.07991841124348</c:v>
                </c:pt>
                <c:pt idx="41">
                  <c:v>11.17133028769801</c:v>
                </c:pt>
                <c:pt idx="42">
                  <c:v>11.17095794112969</c:v>
                </c:pt>
                <c:pt idx="43">
                  <c:v>11.51211231215573</c:v>
                </c:pt>
                <c:pt idx="44">
                  <c:v>11.20696816301211</c:v>
                </c:pt>
                <c:pt idx="45">
                  <c:v>11.36329306899248</c:v>
                </c:pt>
                <c:pt idx="46">
                  <c:v>11.69151159306031</c:v>
                </c:pt>
                <c:pt idx="47">
                  <c:v>11.28941249350142</c:v>
                </c:pt>
                <c:pt idx="48">
                  <c:v>11.11438387627105</c:v>
                </c:pt>
                <c:pt idx="49">
                  <c:v>11.12903293605852</c:v>
                </c:pt>
                <c:pt idx="50">
                  <c:v>11.14255642401867</c:v>
                </c:pt>
                <c:pt idx="51">
                  <c:v>10.55692531842861</c:v>
                </c:pt>
                <c:pt idx="52">
                  <c:v>10.39216755758023</c:v>
                </c:pt>
                <c:pt idx="53">
                  <c:v>10.31587415865091</c:v>
                </c:pt>
                <c:pt idx="54">
                  <c:v>10.4362421953203</c:v>
                </c:pt>
                <c:pt idx="55">
                  <c:v>10.59043140080824</c:v>
                </c:pt>
                <c:pt idx="56">
                  <c:v>10.66166703181883</c:v>
                </c:pt>
                <c:pt idx="57">
                  <c:v>10.21577590847991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0012256"/>
        <c:axId val="-1319352800"/>
      </c:scatterChart>
      <c:valAx>
        <c:axId val="-1320012256"/>
        <c:scaling>
          <c:orientation val="minMax"/>
          <c:min val="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52800"/>
        <c:crosses val="autoZero"/>
        <c:crossBetween val="midCat"/>
      </c:valAx>
      <c:valAx>
        <c:axId val="-1319352800"/>
        <c:scaling>
          <c:orientation val="minMax"/>
          <c:min val="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0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9958442694663"/>
                  <c:y val="-0.198505030621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'6x4.5'!$J$3:$J$19</c:f>
              <c:numCache>
                <c:formatCode>General</c:formatCode>
                <c:ptCount val="17"/>
                <c:pt idx="0">
                  <c:v>192.5833333333333</c:v>
                </c:pt>
                <c:pt idx="1">
                  <c:v>198.6166666666667</c:v>
                </c:pt>
                <c:pt idx="2">
                  <c:v>204.85</c:v>
                </c:pt>
                <c:pt idx="3">
                  <c:v>214.5333333333333</c:v>
                </c:pt>
                <c:pt idx="4">
                  <c:v>222.75</c:v>
                </c:pt>
                <c:pt idx="5">
                  <c:v>230.3833333333333</c:v>
                </c:pt>
                <c:pt idx="6">
                  <c:v>252.15</c:v>
                </c:pt>
                <c:pt idx="7">
                  <c:v>260.7666666666666</c:v>
                </c:pt>
                <c:pt idx="8">
                  <c:v>261.95</c:v>
                </c:pt>
                <c:pt idx="9">
                  <c:v>276.3666666666666</c:v>
                </c:pt>
                <c:pt idx="10">
                  <c:v>281.3333333333333</c:v>
                </c:pt>
                <c:pt idx="11">
                  <c:v>283.5166666666666</c:v>
                </c:pt>
                <c:pt idx="12">
                  <c:v>302.2</c:v>
                </c:pt>
                <c:pt idx="13">
                  <c:v>315.1</c:v>
                </c:pt>
                <c:pt idx="14">
                  <c:v>316.1833333333333</c:v>
                </c:pt>
                <c:pt idx="15">
                  <c:v>317.2</c:v>
                </c:pt>
                <c:pt idx="16">
                  <c:v>329.4333333333333</c:v>
                </c:pt>
              </c:numCache>
            </c:numRef>
          </c:xVal>
          <c:yVal>
            <c:numRef>
              <c:f>'6x4.5'!$K$3:$K$19</c:f>
              <c:numCache>
                <c:formatCode>General</c:formatCode>
                <c:ptCount val="17"/>
                <c:pt idx="0">
                  <c:v>21.47895170935622</c:v>
                </c:pt>
                <c:pt idx="1">
                  <c:v>21.59647927571907</c:v>
                </c:pt>
                <c:pt idx="2">
                  <c:v>20.90992034082379</c:v>
                </c:pt>
                <c:pt idx="3">
                  <c:v>21.96410398700512</c:v>
                </c:pt>
                <c:pt idx="4">
                  <c:v>22.01048805153576</c:v>
                </c:pt>
                <c:pt idx="5">
                  <c:v>21.40448858182415</c:v>
                </c:pt>
                <c:pt idx="6">
                  <c:v>21.23200389027798</c:v>
                </c:pt>
                <c:pt idx="7">
                  <c:v>21.79990790169036</c:v>
                </c:pt>
                <c:pt idx="8">
                  <c:v>22.07804480929087</c:v>
                </c:pt>
                <c:pt idx="9">
                  <c:v>21.79200079680029</c:v>
                </c:pt>
                <c:pt idx="10">
                  <c:v>22.17308430585568</c:v>
                </c:pt>
                <c:pt idx="11">
                  <c:v>22.3694847283574</c:v>
                </c:pt>
                <c:pt idx="12">
                  <c:v>22.29133480762758</c:v>
                </c:pt>
                <c:pt idx="13">
                  <c:v>22.79901807276281</c:v>
                </c:pt>
                <c:pt idx="14">
                  <c:v>23.54770970560907</c:v>
                </c:pt>
                <c:pt idx="15">
                  <c:v>23.09895739925537</c:v>
                </c:pt>
                <c:pt idx="16">
                  <c:v>23.2122880323891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8085056"/>
        <c:axId val="-1324277152"/>
      </c:scatterChart>
      <c:valAx>
        <c:axId val="-1318085056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277152"/>
        <c:crosses val="autoZero"/>
        <c:crossBetween val="midCat"/>
      </c:valAx>
      <c:valAx>
        <c:axId val="-1324277152"/>
        <c:scaling>
          <c:orientation val="minMax"/>
          <c:max val="25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808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12700</xdr:rowOff>
    </xdr:from>
    <xdr:to>
      <xdr:col>17</xdr:col>
      <xdr:colOff>444500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0</xdr:row>
      <xdr:rowOff>127000</xdr:rowOff>
    </xdr:from>
    <xdr:to>
      <xdr:col>16</xdr:col>
      <xdr:colOff>647700</xdr:colOff>
      <xdr:row>14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15</xdr:row>
      <xdr:rowOff>76200</xdr:rowOff>
    </xdr:from>
    <xdr:to>
      <xdr:col>16</xdr:col>
      <xdr:colOff>723900</xdr:colOff>
      <xdr:row>28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2</xdr:row>
      <xdr:rowOff>12700</xdr:rowOff>
    </xdr:from>
    <xdr:to>
      <xdr:col>16</xdr:col>
      <xdr:colOff>762000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1</xdr:row>
      <xdr:rowOff>177800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152400</xdr:rowOff>
    </xdr:from>
    <xdr:to>
      <xdr:col>17</xdr:col>
      <xdr:colOff>88900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152400</xdr:rowOff>
    </xdr:from>
    <xdr:to>
      <xdr:col>17</xdr:col>
      <xdr:colOff>76200</xdr:colOff>
      <xdr:row>14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407940</xdr:colOff>
      <xdr:row>2</xdr:row>
      <xdr:rowOff>1026</xdr:rowOff>
    </xdr:from>
    <xdr:to>
      <xdr:col>17</xdr:col>
      <xdr:colOff>53879</xdr:colOff>
      <xdr:row>15</xdr:row>
      <xdr:rowOff>75943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D1" workbookViewId="0">
      <selection activeCell="O23" sqref="O23"/>
    </sheetView>
  </sheetViews>
  <sheetFormatPr baseColWidth="10" defaultRowHeight="16" x14ac:dyDescent="0.2"/>
  <cols>
    <col min="4" max="4" width="12" bestFit="1" customWidth="1"/>
    <col min="5" max="5" width="17.6640625" bestFit="1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 s="1">
        <v>0.83333333333333337</v>
      </c>
      <c r="J1" s="2" t="s">
        <v>11</v>
      </c>
      <c r="K1" s="2"/>
    </row>
    <row r="2" spans="1:11" x14ac:dyDescent="0.2">
      <c r="A2">
        <v>2798</v>
      </c>
      <c r="B2">
        <v>20.777962145513296</v>
      </c>
      <c r="C2">
        <f>A2/60</f>
        <v>46.633333333333333</v>
      </c>
      <c r="D2">
        <f>B2/($H$2*(C2^2)*($H$1^4))</f>
        <v>8.3314993557971651</v>
      </c>
      <c r="E2" t="s">
        <v>7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4946</v>
      </c>
      <c r="B3">
        <v>71.423721301982638</v>
      </c>
      <c r="C3">
        <f t="shared" ref="C3:C66" si="0">A3/60</f>
        <v>82.433333333333337</v>
      </c>
      <c r="D3">
        <f t="shared" ref="D3:D66" si="1">B3/($H$2*(C3^2)*($H$1^4))</f>
        <v>9.1653675254120781</v>
      </c>
      <c r="J3" s="2">
        <v>134.23333333333332</v>
      </c>
      <c r="K3" s="2">
        <v>10.832832142165261</v>
      </c>
    </row>
    <row r="4" spans="1:11" x14ac:dyDescent="0.2">
      <c r="A4">
        <v>6684</v>
      </c>
      <c r="B4">
        <v>149.82449324663114</v>
      </c>
      <c r="C4">
        <f t="shared" si="0"/>
        <v>111.4</v>
      </c>
      <c r="D4">
        <f t="shared" si="1"/>
        <v>10.527507747040291</v>
      </c>
      <c r="J4" s="2">
        <v>135.41666666666666</v>
      </c>
      <c r="K4" s="2">
        <v>10.559427987150114</v>
      </c>
    </row>
    <row r="5" spans="1:11" x14ac:dyDescent="0.2">
      <c r="A5">
        <v>8306</v>
      </c>
      <c r="B5">
        <v>224.42328773211457</v>
      </c>
      <c r="C5">
        <f t="shared" si="0"/>
        <v>138.43333333333334</v>
      </c>
      <c r="D5">
        <f t="shared" si="1"/>
        <v>10.211738888720197</v>
      </c>
      <c r="J5" s="2">
        <v>138.43333333333334</v>
      </c>
      <c r="K5" s="2">
        <v>10.211738888720197</v>
      </c>
    </row>
    <row r="6" spans="1:11" x14ac:dyDescent="0.2">
      <c r="A6">
        <v>8656</v>
      </c>
      <c r="B6">
        <v>264.4910900854818</v>
      </c>
      <c r="C6">
        <f t="shared" si="0"/>
        <v>144.26666666666668</v>
      </c>
      <c r="D6">
        <f t="shared" si="1"/>
        <v>11.081337588479133</v>
      </c>
      <c r="J6" s="2">
        <v>142.53333333333333</v>
      </c>
      <c r="K6" s="2">
        <v>11.016794284128956</v>
      </c>
    </row>
    <row r="7" spans="1:11" x14ac:dyDescent="0.2">
      <c r="A7">
        <v>8623</v>
      </c>
      <c r="B7">
        <v>254.49234867818171</v>
      </c>
      <c r="C7">
        <f t="shared" si="0"/>
        <v>143.71666666666667</v>
      </c>
      <c r="D7">
        <f t="shared" si="1"/>
        <v>10.744187834843965</v>
      </c>
      <c r="J7" s="2">
        <v>142.55000000000001</v>
      </c>
      <c r="K7" s="2">
        <v>10.963418151719029</v>
      </c>
    </row>
    <row r="8" spans="1:11" x14ac:dyDescent="0.2">
      <c r="A8">
        <v>8574</v>
      </c>
      <c r="B8">
        <v>258.08252985794354</v>
      </c>
      <c r="C8">
        <f t="shared" si="0"/>
        <v>142.9</v>
      </c>
      <c r="D8">
        <f t="shared" si="1"/>
        <v>11.020651865868803</v>
      </c>
      <c r="J8" s="2">
        <v>142.9</v>
      </c>
      <c r="K8" s="2">
        <v>11.020651865868803</v>
      </c>
    </row>
    <row r="9" spans="1:11" x14ac:dyDescent="0.2">
      <c r="A9">
        <v>8552</v>
      </c>
      <c r="B9">
        <v>256.66992853443776</v>
      </c>
      <c r="C9">
        <f t="shared" si="0"/>
        <v>142.53333333333333</v>
      </c>
      <c r="D9">
        <f t="shared" si="1"/>
        <v>11.016794284128956</v>
      </c>
      <c r="J9" s="2">
        <v>143.01666666666668</v>
      </c>
      <c r="K9" s="2">
        <v>10.985499887082627</v>
      </c>
    </row>
    <row r="10" spans="1:11" x14ac:dyDescent="0.2">
      <c r="A10">
        <v>8553</v>
      </c>
      <c r="B10">
        <v>255.48610660406666</v>
      </c>
      <c r="C10">
        <f t="shared" si="0"/>
        <v>142.55000000000001</v>
      </c>
      <c r="D10">
        <f t="shared" si="1"/>
        <v>10.963418151719029</v>
      </c>
      <c r="J10" s="2">
        <v>143.71666666666667</v>
      </c>
      <c r="K10" s="2">
        <v>10.744187834843965</v>
      </c>
    </row>
    <row r="11" spans="1:11" x14ac:dyDescent="0.2">
      <c r="A11">
        <v>8125</v>
      </c>
      <c r="B11">
        <v>222.06059409204923</v>
      </c>
      <c r="C11">
        <f t="shared" si="0"/>
        <v>135.41666666666666</v>
      </c>
      <c r="D11">
        <f t="shared" si="1"/>
        <v>10.559427987150114</v>
      </c>
      <c r="J11" s="2">
        <v>144.26666666666668</v>
      </c>
      <c r="K11" s="2">
        <v>11.081337588479133</v>
      </c>
    </row>
    <row r="12" spans="1:11" x14ac:dyDescent="0.2">
      <c r="A12">
        <v>6566</v>
      </c>
      <c r="B12">
        <v>142.23714921190253</v>
      </c>
      <c r="C12">
        <f t="shared" si="0"/>
        <v>109.43333333333334</v>
      </c>
      <c r="D12">
        <f t="shared" si="1"/>
        <v>10.356831659414572</v>
      </c>
      <c r="J12" s="2">
        <v>151.18333333333334</v>
      </c>
      <c r="K12" s="2">
        <v>12.913325024712407</v>
      </c>
    </row>
    <row r="13" spans="1:11" x14ac:dyDescent="0.2">
      <c r="A13">
        <v>4835</v>
      </c>
      <c r="B13">
        <v>73.409187114119163</v>
      </c>
      <c r="C13">
        <f t="shared" si="0"/>
        <v>80.583333333333329</v>
      </c>
      <c r="D13">
        <f t="shared" si="1"/>
        <v>9.8576431577622863</v>
      </c>
      <c r="J13" s="2">
        <v>152.94999999999999</v>
      </c>
      <c r="K13" s="2">
        <v>13.602749089297841</v>
      </c>
    </row>
    <row r="14" spans="1:11" x14ac:dyDescent="0.2">
      <c r="A14">
        <v>2736</v>
      </c>
      <c r="B14">
        <v>26.438765858157556</v>
      </c>
      <c r="C14">
        <f t="shared" si="0"/>
        <v>45.6</v>
      </c>
      <c r="D14">
        <f t="shared" si="1"/>
        <v>11.087270092347811</v>
      </c>
      <c r="J14" s="2">
        <v>154.6</v>
      </c>
      <c r="K14" s="2">
        <v>13.379339445475683</v>
      </c>
    </row>
    <row r="15" spans="1:11" x14ac:dyDescent="0.2">
      <c r="A15">
        <v>3691</v>
      </c>
      <c r="B15">
        <v>40.060650969542728</v>
      </c>
      <c r="C15">
        <f t="shared" si="0"/>
        <v>61.516666666666666</v>
      </c>
      <c r="D15">
        <f t="shared" si="1"/>
        <v>9.2309318868713213</v>
      </c>
      <c r="E15" t="s">
        <v>6</v>
      </c>
      <c r="J15" s="2">
        <v>154.9</v>
      </c>
      <c r="K15" s="2">
        <v>13.371532751188335</v>
      </c>
    </row>
    <row r="16" spans="1:11" x14ac:dyDescent="0.2">
      <c r="A16">
        <v>6429</v>
      </c>
      <c r="B16">
        <v>132.30257783667574</v>
      </c>
      <c r="C16">
        <f t="shared" si="0"/>
        <v>107.15</v>
      </c>
      <c r="D16">
        <f t="shared" si="1"/>
        <v>10.048404038580591</v>
      </c>
      <c r="J16" s="2">
        <v>155.35</v>
      </c>
      <c r="K16" s="2">
        <v>13.163304131976137</v>
      </c>
    </row>
    <row r="17" spans="1:11" x14ac:dyDescent="0.2">
      <c r="A17">
        <v>8581</v>
      </c>
      <c r="B17">
        <v>257.67957364128665</v>
      </c>
      <c r="C17">
        <f t="shared" si="0"/>
        <v>143.01666666666668</v>
      </c>
      <c r="D17">
        <f t="shared" si="1"/>
        <v>10.985499887082627</v>
      </c>
      <c r="J17" s="2">
        <v>155.41666666666666</v>
      </c>
      <c r="K17" s="2">
        <v>13.782058588510363</v>
      </c>
    </row>
    <row r="18" spans="1:11" x14ac:dyDescent="0.2">
      <c r="A18">
        <v>9294</v>
      </c>
      <c r="B18">
        <v>367.93482355400067</v>
      </c>
      <c r="C18">
        <f t="shared" si="0"/>
        <v>154.9</v>
      </c>
      <c r="D18">
        <f t="shared" si="1"/>
        <v>13.371532751188335</v>
      </c>
      <c r="J18" s="2">
        <v>155.43333333333334</v>
      </c>
      <c r="K18" s="2">
        <v>13.501149218608665</v>
      </c>
    </row>
    <row r="19" spans="1:11" x14ac:dyDescent="0.2">
      <c r="A19">
        <v>9325</v>
      </c>
      <c r="B19">
        <v>381.76502468031657</v>
      </c>
      <c r="C19">
        <f t="shared" si="0"/>
        <v>155.41666666666666</v>
      </c>
      <c r="D19">
        <f t="shared" si="1"/>
        <v>13.782058588510363</v>
      </c>
    </row>
    <row r="20" spans="1:11" x14ac:dyDescent="0.2">
      <c r="A20">
        <v>9326</v>
      </c>
      <c r="B20">
        <v>374.06400963561083</v>
      </c>
      <c r="C20">
        <f t="shared" si="0"/>
        <v>155.43333333333334</v>
      </c>
      <c r="D20">
        <f t="shared" si="1"/>
        <v>13.501149218608665</v>
      </c>
    </row>
    <row r="21" spans="1:11" x14ac:dyDescent="0.2">
      <c r="A21">
        <v>9321</v>
      </c>
      <c r="B21">
        <v>364.31268806717878</v>
      </c>
      <c r="C21">
        <f t="shared" si="0"/>
        <v>155.35</v>
      </c>
      <c r="D21">
        <f t="shared" si="1"/>
        <v>13.163304131976137</v>
      </c>
    </row>
    <row r="22" spans="1:11" x14ac:dyDescent="0.2">
      <c r="A22">
        <v>9276</v>
      </c>
      <c r="B22">
        <v>366.7250002663618</v>
      </c>
      <c r="C22">
        <f t="shared" si="0"/>
        <v>154.6</v>
      </c>
      <c r="D22">
        <f t="shared" si="1"/>
        <v>13.379339445475683</v>
      </c>
    </row>
    <row r="23" spans="1:11" x14ac:dyDescent="0.2">
      <c r="A23">
        <v>9177</v>
      </c>
      <c r="B23">
        <v>364.93247794508738</v>
      </c>
      <c r="C23">
        <f t="shared" si="0"/>
        <v>152.94999999999999</v>
      </c>
      <c r="D23">
        <f t="shared" si="1"/>
        <v>13.602749089297841</v>
      </c>
    </row>
    <row r="24" spans="1:11" x14ac:dyDescent="0.2">
      <c r="A24">
        <v>9071</v>
      </c>
      <c r="B24">
        <v>338.47982005762458</v>
      </c>
      <c r="C24">
        <f t="shared" si="0"/>
        <v>151.18333333333334</v>
      </c>
      <c r="D24">
        <f t="shared" si="1"/>
        <v>12.913325024712407</v>
      </c>
    </row>
    <row r="25" spans="1:11" x14ac:dyDescent="0.2">
      <c r="A25">
        <v>8054</v>
      </c>
      <c r="B25">
        <v>223.84615017115527</v>
      </c>
      <c r="C25">
        <f t="shared" si="0"/>
        <v>134.23333333333332</v>
      </c>
      <c r="D25">
        <f t="shared" si="1"/>
        <v>10.832832142165261</v>
      </c>
    </row>
    <row r="26" spans="1:11" x14ac:dyDescent="0.2">
      <c r="A26">
        <v>6048</v>
      </c>
      <c r="B26">
        <v>125.78436326284269</v>
      </c>
      <c r="C26">
        <f t="shared" si="0"/>
        <v>100.8</v>
      </c>
      <c r="D26">
        <f t="shared" si="1"/>
        <v>10.794902530238295</v>
      </c>
    </row>
    <row r="27" spans="1:11" x14ac:dyDescent="0.2">
      <c r="A27">
        <v>3582</v>
      </c>
      <c r="B27">
        <v>46.456709550429828</v>
      </c>
      <c r="C27">
        <f t="shared" si="0"/>
        <v>59.7</v>
      </c>
      <c r="D27">
        <f t="shared" si="1"/>
        <v>11.366137822359015</v>
      </c>
    </row>
    <row r="28" spans="1:11" x14ac:dyDescent="0.2">
      <c r="A28">
        <v>993</v>
      </c>
      <c r="B28">
        <v>24.8519241422165</v>
      </c>
      <c r="C28">
        <f t="shared" si="0"/>
        <v>16.55</v>
      </c>
      <c r="D28">
        <f t="shared" si="1"/>
        <v>79.118338239845656</v>
      </c>
      <c r="E28" t="s">
        <v>8</v>
      </c>
    </row>
    <row r="29" spans="1:11" x14ac:dyDescent="0.2">
      <c r="A29">
        <v>1783</v>
      </c>
      <c r="B29">
        <v>88.151816664038094</v>
      </c>
      <c r="C29">
        <f t="shared" si="0"/>
        <v>29.716666666666665</v>
      </c>
      <c r="D29">
        <f t="shared" si="1"/>
        <v>87.045077270668173</v>
      </c>
    </row>
    <row r="30" spans="1:11" x14ac:dyDescent="0.2">
      <c r="A30">
        <v>2532</v>
      </c>
      <c r="B30">
        <v>186.66091731188001</v>
      </c>
      <c r="C30">
        <f t="shared" si="0"/>
        <v>42.2</v>
      </c>
      <c r="D30">
        <f t="shared" si="1"/>
        <v>91.399038643143555</v>
      </c>
    </row>
    <row r="31" spans="1:11" x14ac:dyDescent="0.2">
      <c r="A31">
        <v>3226</v>
      </c>
      <c r="B31">
        <v>319.19437365912199</v>
      </c>
      <c r="C31">
        <f t="shared" si="0"/>
        <v>53.766666666666666</v>
      </c>
      <c r="D31">
        <f t="shared" si="1"/>
        <v>96.281342257260519</v>
      </c>
    </row>
    <row r="32" spans="1:11" x14ac:dyDescent="0.2">
      <c r="A32">
        <v>3457</v>
      </c>
      <c r="B32">
        <v>362.23077542702401</v>
      </c>
      <c r="C32">
        <f t="shared" si="0"/>
        <v>57.616666666666667</v>
      </c>
      <c r="D32">
        <f t="shared" si="1"/>
        <v>95.148560261607827</v>
      </c>
    </row>
    <row r="33" spans="1:5" x14ac:dyDescent="0.2">
      <c r="A33">
        <v>3444</v>
      </c>
      <c r="B33">
        <v>360.15583819111203</v>
      </c>
      <c r="C33">
        <f t="shared" si="0"/>
        <v>57.4</v>
      </c>
      <c r="D33">
        <f t="shared" si="1"/>
        <v>95.319072603341183</v>
      </c>
    </row>
    <row r="34" spans="1:5" x14ac:dyDescent="0.2">
      <c r="A34">
        <v>3426</v>
      </c>
      <c r="B34">
        <v>364.87582136418399</v>
      </c>
      <c r="C34">
        <f t="shared" si="0"/>
        <v>57.1</v>
      </c>
      <c r="D34">
        <f t="shared" si="1"/>
        <v>97.585659846410934</v>
      </c>
    </row>
    <row r="35" spans="1:5" x14ac:dyDescent="0.2">
      <c r="A35">
        <v>3419</v>
      </c>
      <c r="B35">
        <v>361.26185194079397</v>
      </c>
      <c r="C35">
        <f t="shared" si="0"/>
        <v>56.983333333333334</v>
      </c>
      <c r="D35">
        <f t="shared" si="1"/>
        <v>97.015144975521437</v>
      </c>
    </row>
    <row r="36" spans="1:5" x14ac:dyDescent="0.2">
      <c r="A36">
        <v>3415</v>
      </c>
      <c r="B36">
        <v>360.34299581099901</v>
      </c>
      <c r="C36">
        <f t="shared" si="0"/>
        <v>56.916666666666664</v>
      </c>
      <c r="D36">
        <f t="shared" si="1"/>
        <v>96.995213538506988</v>
      </c>
    </row>
    <row r="37" spans="1:5" x14ac:dyDescent="0.2">
      <c r="A37">
        <v>3187</v>
      </c>
      <c r="B37">
        <v>310.363866828298</v>
      </c>
      <c r="C37">
        <f t="shared" si="0"/>
        <v>53.116666666666667</v>
      </c>
      <c r="D37">
        <f t="shared" si="1"/>
        <v>95.922979887291888</v>
      </c>
    </row>
    <row r="38" spans="1:5" x14ac:dyDescent="0.2">
      <c r="A38">
        <v>2487</v>
      </c>
      <c r="B38">
        <v>184.77710330822899</v>
      </c>
      <c r="C38">
        <f t="shared" si="0"/>
        <v>41.45</v>
      </c>
      <c r="D38">
        <f t="shared" si="1"/>
        <v>93.780429771226764</v>
      </c>
    </row>
    <row r="39" spans="1:5" x14ac:dyDescent="0.2">
      <c r="A39">
        <v>1756</v>
      </c>
      <c r="B39">
        <v>86.528612408072405</v>
      </c>
      <c r="C39">
        <f t="shared" si="0"/>
        <v>29.266666666666666</v>
      </c>
      <c r="D39">
        <f t="shared" si="1"/>
        <v>88.089947440962121</v>
      </c>
    </row>
    <row r="40" spans="1:5" x14ac:dyDescent="0.2">
      <c r="A40">
        <v>1013</v>
      </c>
      <c r="B40">
        <v>31.685667839157102</v>
      </c>
      <c r="C40">
        <f t="shared" si="0"/>
        <v>16.883333333333333</v>
      </c>
      <c r="D40">
        <f t="shared" si="1"/>
        <v>96.93031166339685</v>
      </c>
    </row>
    <row r="41" spans="1:5" x14ac:dyDescent="0.2">
      <c r="A41">
        <v>2481</v>
      </c>
      <c r="B41">
        <v>36.901600008948598</v>
      </c>
      <c r="C41">
        <f t="shared" si="0"/>
        <v>41.35</v>
      </c>
      <c r="D41">
        <f t="shared" si="1"/>
        <v>18.819466302014209</v>
      </c>
      <c r="E41" t="s">
        <v>9</v>
      </c>
    </row>
    <row r="42" spans="1:5" x14ac:dyDescent="0.2">
      <c r="A42">
        <v>4332</v>
      </c>
      <c r="B42">
        <v>130.176308966992</v>
      </c>
      <c r="C42">
        <f t="shared" si="0"/>
        <v>72.2</v>
      </c>
      <c r="D42">
        <f t="shared" si="1"/>
        <v>21.775628169738731</v>
      </c>
    </row>
    <row r="43" spans="1:5" x14ac:dyDescent="0.2">
      <c r="A43">
        <v>5937</v>
      </c>
      <c r="B43">
        <v>265.999611602166</v>
      </c>
      <c r="C43">
        <f t="shared" si="0"/>
        <v>98.95</v>
      </c>
      <c r="D43">
        <f t="shared" si="1"/>
        <v>23.689862462416794</v>
      </c>
    </row>
    <row r="44" spans="1:5" x14ac:dyDescent="0.2">
      <c r="A44">
        <v>7309</v>
      </c>
      <c r="B44">
        <v>426.97511134089899</v>
      </c>
      <c r="C44">
        <f t="shared" si="0"/>
        <v>121.81666666666666</v>
      </c>
      <c r="D44">
        <f t="shared" si="1"/>
        <v>25.09009301548792</v>
      </c>
    </row>
    <row r="45" spans="1:5" x14ac:dyDescent="0.2">
      <c r="A45">
        <v>7734</v>
      </c>
      <c r="B45">
        <v>471.35928108795503</v>
      </c>
      <c r="C45">
        <f t="shared" si="0"/>
        <v>128.9</v>
      </c>
      <c r="D45">
        <f t="shared" si="1"/>
        <v>24.737702481142797</v>
      </c>
    </row>
    <row r="46" spans="1:5" x14ac:dyDescent="0.2">
      <c r="A46">
        <v>7704</v>
      </c>
      <c r="B46">
        <v>461.41925662044002</v>
      </c>
      <c r="C46">
        <f t="shared" si="0"/>
        <v>128.4</v>
      </c>
      <c r="D46">
        <f t="shared" si="1"/>
        <v>24.40499941685416</v>
      </c>
    </row>
    <row r="47" spans="1:5" x14ac:dyDescent="0.2">
      <c r="A47">
        <v>7697</v>
      </c>
      <c r="B47">
        <v>454.15506029845602</v>
      </c>
      <c r="C47">
        <f t="shared" si="0"/>
        <v>128.28333333333333</v>
      </c>
      <c r="D47">
        <f t="shared" si="1"/>
        <v>24.064498701104782</v>
      </c>
    </row>
    <row r="48" spans="1:5" x14ac:dyDescent="0.2">
      <c r="A48">
        <v>7635</v>
      </c>
      <c r="B48">
        <v>446.87172464015799</v>
      </c>
      <c r="C48">
        <f t="shared" si="0"/>
        <v>127.25</v>
      </c>
      <c r="D48">
        <f t="shared" si="1"/>
        <v>24.064698665199671</v>
      </c>
    </row>
    <row r="49" spans="1:5" x14ac:dyDescent="0.2">
      <c r="A49">
        <v>7565</v>
      </c>
      <c r="B49">
        <v>461.37714526313101</v>
      </c>
      <c r="C49">
        <f t="shared" si="0"/>
        <v>126.08333333333333</v>
      </c>
      <c r="D49">
        <f t="shared" si="1"/>
        <v>25.307768171183703</v>
      </c>
    </row>
    <row r="50" spans="1:5" x14ac:dyDescent="0.2">
      <c r="A50">
        <v>7106</v>
      </c>
      <c r="B50">
        <v>401.14158258027402</v>
      </c>
      <c r="C50">
        <f t="shared" si="0"/>
        <v>118.43333333333334</v>
      </c>
      <c r="D50">
        <f t="shared" si="1"/>
        <v>24.938074149617059</v>
      </c>
    </row>
    <row r="51" spans="1:5" x14ac:dyDescent="0.2">
      <c r="A51">
        <v>5781</v>
      </c>
      <c r="B51">
        <v>245.86103372729701</v>
      </c>
      <c r="C51">
        <f t="shared" si="0"/>
        <v>96.35</v>
      </c>
      <c r="D51">
        <f t="shared" si="1"/>
        <v>23.094012641788748</v>
      </c>
    </row>
    <row r="52" spans="1:5" x14ac:dyDescent="0.2">
      <c r="A52">
        <v>4189</v>
      </c>
      <c r="B52">
        <v>125.939502881829</v>
      </c>
      <c r="C52">
        <f t="shared" si="0"/>
        <v>69.816666666666663</v>
      </c>
      <c r="D52">
        <f t="shared" si="1"/>
        <v>22.529776769048816</v>
      </c>
    </row>
    <row r="53" spans="1:5" x14ac:dyDescent="0.2">
      <c r="A53">
        <v>2502</v>
      </c>
      <c r="B53">
        <v>42.120973812720798</v>
      </c>
      <c r="C53">
        <f t="shared" si="0"/>
        <v>41.7</v>
      </c>
      <c r="D53">
        <f t="shared" si="1"/>
        <v>21.122213458198672</v>
      </c>
    </row>
    <row r="54" spans="1:5" x14ac:dyDescent="0.2">
      <c r="A54">
        <v>6550</v>
      </c>
      <c r="B54">
        <v>31.540480556040588</v>
      </c>
      <c r="C54">
        <f t="shared" si="0"/>
        <v>109.16666666666667</v>
      </c>
      <c r="D54">
        <f t="shared" si="1"/>
        <v>2.3078168541900457</v>
      </c>
      <c r="E54" t="s">
        <v>10</v>
      </c>
    </row>
    <row r="55" spans="1:5" x14ac:dyDescent="0.2">
      <c r="A55">
        <v>11749</v>
      </c>
      <c r="B55">
        <v>104.30724025400808</v>
      </c>
      <c r="C55">
        <f t="shared" si="0"/>
        <v>195.81666666666666</v>
      </c>
      <c r="D55">
        <f t="shared" si="1"/>
        <v>2.3720742666902099</v>
      </c>
    </row>
    <row r="56" spans="1:5" x14ac:dyDescent="0.2">
      <c r="A56">
        <v>15586</v>
      </c>
      <c r="B56">
        <v>208.1667792735835</v>
      </c>
      <c r="C56">
        <f t="shared" si="0"/>
        <v>259.76666666666665</v>
      </c>
      <c r="D56">
        <f t="shared" si="1"/>
        <v>2.69003365683457</v>
      </c>
    </row>
    <row r="57" spans="1:5" x14ac:dyDescent="0.2">
      <c r="A57">
        <v>18357</v>
      </c>
      <c r="B57">
        <v>303.54192602181359</v>
      </c>
      <c r="C57">
        <f t="shared" si="0"/>
        <v>305.95</v>
      </c>
      <c r="D57">
        <f t="shared" si="1"/>
        <v>2.827684194368846</v>
      </c>
    </row>
    <row r="58" spans="1:5" x14ac:dyDescent="0.2">
      <c r="A58">
        <v>18953</v>
      </c>
      <c r="B58">
        <v>332.39113103142284</v>
      </c>
      <c r="C58">
        <f t="shared" si="0"/>
        <v>315.88333333333333</v>
      </c>
      <c r="D58">
        <f t="shared" si="1"/>
        <v>2.9047525172900124</v>
      </c>
    </row>
    <row r="59" spans="1:5" x14ac:dyDescent="0.2">
      <c r="A59">
        <v>18778</v>
      </c>
      <c r="B59">
        <v>322.81226099131931</v>
      </c>
      <c r="C59">
        <f t="shared" si="0"/>
        <v>312.96666666666664</v>
      </c>
      <c r="D59">
        <f t="shared" si="1"/>
        <v>2.8738691266491276</v>
      </c>
    </row>
    <row r="60" spans="1:5" x14ac:dyDescent="0.2">
      <c r="A60">
        <v>18521</v>
      </c>
      <c r="B60">
        <v>319.44848159374556</v>
      </c>
      <c r="C60">
        <f t="shared" si="0"/>
        <v>308.68333333333334</v>
      </c>
      <c r="D60">
        <f t="shared" si="1"/>
        <v>2.9233956700469355</v>
      </c>
    </row>
    <row r="61" spans="1:5" x14ac:dyDescent="0.2">
      <c r="A61">
        <v>18330</v>
      </c>
      <c r="B61">
        <v>315.499143266479</v>
      </c>
      <c r="C61">
        <f t="shared" si="0"/>
        <v>305.5</v>
      </c>
      <c r="D61">
        <f t="shared" si="1"/>
        <v>2.9477380607238444</v>
      </c>
    </row>
    <row r="62" spans="1:5" x14ac:dyDescent="0.2">
      <c r="A62">
        <v>18524</v>
      </c>
      <c r="B62">
        <v>305.64572963305307</v>
      </c>
      <c r="C62">
        <f t="shared" si="0"/>
        <v>308.73333333333335</v>
      </c>
      <c r="D62">
        <f t="shared" si="1"/>
        <v>2.7961754760631168</v>
      </c>
    </row>
    <row r="63" spans="1:5" x14ac:dyDescent="0.2">
      <c r="A63">
        <v>17447</v>
      </c>
      <c r="B63">
        <v>279.92869541190288</v>
      </c>
      <c r="C63">
        <f t="shared" si="0"/>
        <v>290.78333333333336</v>
      </c>
      <c r="D63">
        <f t="shared" si="1"/>
        <v>2.8868321460037079</v>
      </c>
    </row>
    <row r="64" spans="1:5" x14ac:dyDescent="0.2">
      <c r="A64">
        <v>14802</v>
      </c>
      <c r="B64">
        <v>186.28798715963472</v>
      </c>
      <c r="C64">
        <f t="shared" si="0"/>
        <v>246.7</v>
      </c>
      <c r="D64">
        <f t="shared" si="1"/>
        <v>2.6690682866073758</v>
      </c>
    </row>
    <row r="65" spans="1:4" x14ac:dyDescent="0.2">
      <c r="A65">
        <v>11204</v>
      </c>
      <c r="B65">
        <v>99.933370434468159</v>
      </c>
      <c r="C65">
        <f t="shared" si="0"/>
        <v>186.73333333333332</v>
      </c>
      <c r="D65">
        <f t="shared" si="1"/>
        <v>2.4990789096196533</v>
      </c>
    </row>
    <row r="66" spans="1:4" x14ac:dyDescent="0.2">
      <c r="A66">
        <v>6403</v>
      </c>
      <c r="B66">
        <v>34.061440424302859</v>
      </c>
      <c r="C66">
        <f t="shared" si="0"/>
        <v>106.71666666666667</v>
      </c>
      <c r="D66">
        <f t="shared" si="1"/>
        <v>2.6080243441290216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B1" workbookViewId="0">
      <selection activeCell="D2" sqref="D2"/>
    </sheetView>
  </sheetViews>
  <sheetFormatPr baseColWidth="10" defaultRowHeight="16" x14ac:dyDescent="0.2"/>
  <cols>
    <col min="4" max="4" width="12.33203125" customWidth="1"/>
    <col min="5" max="5" width="18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v>1</v>
      </c>
      <c r="J1" s="2" t="s">
        <v>11</v>
      </c>
      <c r="K1" s="2"/>
    </row>
    <row r="2" spans="1:11" x14ac:dyDescent="0.2">
      <c r="A2">
        <v>2040</v>
      </c>
      <c r="B2">
        <v>16.2773711447587</v>
      </c>
      <c r="C2">
        <f>A2/60</f>
        <v>34</v>
      </c>
      <c r="D2">
        <f>B2/($H$2*(C2^2)*($H$1^4))</f>
        <v>5.9212661423336685</v>
      </c>
      <c r="E2" t="s">
        <v>9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3591</v>
      </c>
      <c r="B3">
        <v>67.502668745071205</v>
      </c>
      <c r="C3">
        <f t="shared" ref="C3:C53" si="0">A3/60</f>
        <v>59.85</v>
      </c>
      <c r="D3">
        <f t="shared" ref="D3:D53" si="1">B3/($H$2*(C3^2)*($H$1^4))</f>
        <v>7.9246626478805844</v>
      </c>
      <c r="J3" s="2">
        <v>79.483333333333334</v>
      </c>
      <c r="K3" s="2">
        <v>10.297925592628584</v>
      </c>
    </row>
    <row r="4" spans="1:11" x14ac:dyDescent="0.2">
      <c r="A4">
        <v>4769</v>
      </c>
      <c r="B4">
        <v>154.708346296001</v>
      </c>
      <c r="C4">
        <f t="shared" si="0"/>
        <v>79.483333333333334</v>
      </c>
      <c r="D4">
        <f t="shared" si="1"/>
        <v>10.297925592628584</v>
      </c>
      <c r="J4" s="2">
        <v>73.13333333333334</v>
      </c>
      <c r="K4" s="2">
        <v>10.095735532407497</v>
      </c>
    </row>
    <row r="5" spans="1:11" x14ac:dyDescent="0.2">
      <c r="A5">
        <v>5610</v>
      </c>
      <c r="B5">
        <v>241.77790308577499</v>
      </c>
      <c r="C5">
        <f t="shared" si="0"/>
        <v>93.5</v>
      </c>
      <c r="D5">
        <f t="shared" si="1"/>
        <v>11.630048735741939</v>
      </c>
      <c r="J5" s="2">
        <v>86.9</v>
      </c>
      <c r="K5" s="2">
        <v>10.996896671582725</v>
      </c>
    </row>
    <row r="6" spans="1:11" x14ac:dyDescent="0.2">
      <c r="A6">
        <v>5793</v>
      </c>
      <c r="B6">
        <v>272.72740523491501</v>
      </c>
      <c r="C6">
        <f t="shared" si="0"/>
        <v>96.55</v>
      </c>
      <c r="D6">
        <f t="shared" si="1"/>
        <v>12.303038245160094</v>
      </c>
      <c r="J6" s="2">
        <v>91.5</v>
      </c>
      <c r="K6" s="2">
        <v>12.012929337326007</v>
      </c>
    </row>
    <row r="7" spans="1:11" x14ac:dyDescent="0.2">
      <c r="A7">
        <v>5649</v>
      </c>
      <c r="B7">
        <v>270.41103588303997</v>
      </c>
      <c r="C7">
        <f t="shared" si="0"/>
        <v>94.15</v>
      </c>
      <c r="D7">
        <f t="shared" si="1"/>
        <v>12.828382859800451</v>
      </c>
      <c r="J7" s="2">
        <v>93.05</v>
      </c>
      <c r="K7" s="2">
        <v>12.127827551724469</v>
      </c>
    </row>
    <row r="8" spans="1:11" x14ac:dyDescent="0.2">
      <c r="A8">
        <v>5649</v>
      </c>
      <c r="B8">
        <v>243.526991186689</v>
      </c>
      <c r="C8">
        <f t="shared" si="0"/>
        <v>94.15</v>
      </c>
      <c r="D8">
        <f t="shared" si="1"/>
        <v>11.55299549604675</v>
      </c>
      <c r="J8" s="2">
        <v>93.5</v>
      </c>
      <c r="K8" s="2">
        <v>11.630048735741939</v>
      </c>
    </row>
    <row r="9" spans="1:11" x14ac:dyDescent="0.2">
      <c r="A9">
        <v>5583</v>
      </c>
      <c r="B9">
        <v>249.70521827416101</v>
      </c>
      <c r="C9">
        <f t="shared" si="0"/>
        <v>93.05</v>
      </c>
      <c r="D9">
        <f t="shared" si="1"/>
        <v>12.127827551724469</v>
      </c>
      <c r="J9" s="2">
        <v>94.15</v>
      </c>
      <c r="K9" s="2">
        <v>12.828382859800451</v>
      </c>
    </row>
    <row r="10" spans="1:11" x14ac:dyDescent="0.2">
      <c r="A10">
        <v>5490</v>
      </c>
      <c r="B10">
        <v>239.16793889844899</v>
      </c>
      <c r="C10">
        <f t="shared" si="0"/>
        <v>91.5</v>
      </c>
      <c r="D10">
        <f t="shared" si="1"/>
        <v>12.012929337326007</v>
      </c>
      <c r="J10" s="2">
        <v>94.15</v>
      </c>
      <c r="K10" s="2">
        <v>11.55299549604675</v>
      </c>
    </row>
    <row r="11" spans="1:11" x14ac:dyDescent="0.2">
      <c r="A11">
        <v>5214</v>
      </c>
      <c r="B11">
        <v>197.479285650588</v>
      </c>
      <c r="C11">
        <f t="shared" si="0"/>
        <v>86.9</v>
      </c>
      <c r="D11">
        <f t="shared" si="1"/>
        <v>10.996896671582725</v>
      </c>
      <c r="J11" s="2">
        <v>96.55</v>
      </c>
      <c r="K11" s="2">
        <v>12.303038245160094</v>
      </c>
    </row>
    <row r="12" spans="1:11" x14ac:dyDescent="0.2">
      <c r="A12">
        <v>4388</v>
      </c>
      <c r="B12">
        <v>128.404591222829</v>
      </c>
      <c r="C12">
        <f t="shared" si="0"/>
        <v>73.13333333333334</v>
      </c>
      <c r="D12">
        <f t="shared" si="1"/>
        <v>10.095735532407497</v>
      </c>
      <c r="J12" s="2">
        <v>108.93333333333334</v>
      </c>
      <c r="K12" s="2">
        <v>7.78066283888794</v>
      </c>
    </row>
    <row r="13" spans="1:11" x14ac:dyDescent="0.2">
      <c r="A13">
        <v>3341</v>
      </c>
      <c r="B13">
        <v>56.061058017281503</v>
      </c>
      <c r="C13">
        <f t="shared" si="0"/>
        <v>55.68333333333333</v>
      </c>
      <c r="D13">
        <f t="shared" si="1"/>
        <v>7.6032450691769382</v>
      </c>
      <c r="J13" s="2">
        <v>112.36666666666666</v>
      </c>
      <c r="K13" s="2">
        <v>7.8589815487795267</v>
      </c>
    </row>
    <row r="14" spans="1:11" x14ac:dyDescent="0.2">
      <c r="A14">
        <v>1948</v>
      </c>
      <c r="B14">
        <v>12.3389771689711</v>
      </c>
      <c r="C14">
        <f t="shared" si="0"/>
        <v>32.466666666666669</v>
      </c>
      <c r="D14">
        <f t="shared" si="1"/>
        <v>4.9225700615647217</v>
      </c>
      <c r="J14" s="2">
        <v>116.05</v>
      </c>
      <c r="K14" s="2">
        <v>8.022969290935448</v>
      </c>
    </row>
    <row r="15" spans="1:11" x14ac:dyDescent="0.2">
      <c r="A15">
        <v>2673</v>
      </c>
      <c r="B15">
        <v>16.693853753100459</v>
      </c>
      <c r="C15">
        <f t="shared" si="0"/>
        <v>44.55</v>
      </c>
      <c r="D15">
        <f t="shared" si="1"/>
        <v>3.5371162829082685</v>
      </c>
      <c r="E15" t="s">
        <v>12</v>
      </c>
      <c r="J15" s="2">
        <v>117.1</v>
      </c>
      <c r="K15" s="2">
        <v>8.2921665714268666</v>
      </c>
    </row>
    <row r="16" spans="1:11" x14ac:dyDescent="0.2">
      <c r="A16">
        <v>4662</v>
      </c>
      <c r="B16">
        <v>72.13311111513832</v>
      </c>
      <c r="C16">
        <f t="shared" si="0"/>
        <v>77.7</v>
      </c>
      <c r="D16">
        <f t="shared" si="1"/>
        <v>5.0243603062711193</v>
      </c>
      <c r="J16" s="2">
        <v>117.13333333333334</v>
      </c>
      <c r="K16" s="2">
        <v>7.696808490139893</v>
      </c>
    </row>
    <row r="17" spans="1:11" x14ac:dyDescent="0.2">
      <c r="A17">
        <v>6029</v>
      </c>
      <c r="B17">
        <v>167.20322068680755</v>
      </c>
      <c r="C17">
        <f t="shared" si="0"/>
        <v>100.48333333333333</v>
      </c>
      <c r="D17">
        <f t="shared" si="1"/>
        <v>6.9637748520806211</v>
      </c>
      <c r="J17" s="2">
        <v>118.31666666666666</v>
      </c>
      <c r="K17" s="2">
        <v>8.0104132481145207</v>
      </c>
    </row>
    <row r="18" spans="1:11" x14ac:dyDescent="0.2">
      <c r="A18">
        <v>6989</v>
      </c>
      <c r="B18">
        <v>249.83891333970598</v>
      </c>
      <c r="C18">
        <f t="shared" si="0"/>
        <v>116.48333333333333</v>
      </c>
      <c r="D18">
        <f t="shared" si="1"/>
        <v>7.7432031196685811</v>
      </c>
      <c r="J18" s="2">
        <v>119.55</v>
      </c>
      <c r="K18" s="2">
        <v>8.3956993432930442</v>
      </c>
    </row>
    <row r="19" spans="1:11" x14ac:dyDescent="0.2">
      <c r="A19">
        <v>7173</v>
      </c>
      <c r="B19">
        <v>285.34343757115073</v>
      </c>
      <c r="C19">
        <f t="shared" si="0"/>
        <v>119.55</v>
      </c>
      <c r="D19">
        <f t="shared" si="1"/>
        <v>8.3956993432930442</v>
      </c>
      <c r="J19" s="2">
        <v>123.05</v>
      </c>
      <c r="K19" s="2">
        <v>8.77970540620408</v>
      </c>
    </row>
    <row r="20" spans="1:11" x14ac:dyDescent="0.2">
      <c r="A20">
        <v>7099</v>
      </c>
      <c r="B20">
        <v>266.66045959106356</v>
      </c>
      <c r="C20">
        <f t="shared" si="0"/>
        <v>118.31666666666666</v>
      </c>
      <c r="D20">
        <f t="shared" si="1"/>
        <v>8.0104132481145207</v>
      </c>
      <c r="J20" s="2">
        <v>128.71666666666667</v>
      </c>
      <c r="K20" s="2">
        <v>9.2961972458777264</v>
      </c>
    </row>
    <row r="21" spans="1:11" x14ac:dyDescent="0.2">
      <c r="A21">
        <v>7026</v>
      </c>
      <c r="B21">
        <v>270.39188782573331</v>
      </c>
      <c r="C21">
        <f t="shared" si="0"/>
        <v>117.1</v>
      </c>
      <c r="D21">
        <f t="shared" si="1"/>
        <v>8.2921665714268666</v>
      </c>
      <c r="J21" s="2">
        <v>129.85</v>
      </c>
      <c r="K21" s="2">
        <v>8.8552914228973432</v>
      </c>
    </row>
    <row r="22" spans="1:11" x14ac:dyDescent="0.2">
      <c r="A22">
        <v>6963</v>
      </c>
      <c r="B22">
        <v>256.94328352390056</v>
      </c>
      <c r="C22">
        <f t="shared" si="0"/>
        <v>116.05</v>
      </c>
      <c r="D22">
        <f t="shared" si="1"/>
        <v>8.022969290935448</v>
      </c>
      <c r="J22" s="2">
        <v>130.28333333333333</v>
      </c>
      <c r="K22" s="2">
        <v>8.8587542219391811</v>
      </c>
    </row>
    <row r="23" spans="1:11" x14ac:dyDescent="0.2">
      <c r="A23">
        <v>7028</v>
      </c>
      <c r="B23">
        <v>251.12129127763544</v>
      </c>
      <c r="C23">
        <f t="shared" si="0"/>
        <v>117.13333333333334</v>
      </c>
      <c r="D23">
        <f t="shared" si="1"/>
        <v>7.696808490139893</v>
      </c>
      <c r="J23" s="2">
        <v>131.35</v>
      </c>
      <c r="K23" s="2">
        <v>8.6990867404970782</v>
      </c>
    </row>
    <row r="24" spans="1:11" x14ac:dyDescent="0.2">
      <c r="A24">
        <v>6742</v>
      </c>
      <c r="B24">
        <v>235.96800186831095</v>
      </c>
      <c r="C24">
        <f t="shared" si="0"/>
        <v>112.36666666666666</v>
      </c>
      <c r="D24">
        <f t="shared" si="1"/>
        <v>7.8589815487795267</v>
      </c>
      <c r="J24" s="2">
        <v>132.93333333333334</v>
      </c>
      <c r="K24" s="2">
        <v>8.9946279379489891</v>
      </c>
    </row>
    <row r="25" spans="1:11" x14ac:dyDescent="0.2">
      <c r="A25">
        <v>5743</v>
      </c>
      <c r="B25">
        <v>146.79225023394071</v>
      </c>
      <c r="C25">
        <f t="shared" si="0"/>
        <v>95.716666666666669</v>
      </c>
      <c r="D25">
        <f t="shared" si="1"/>
        <v>6.7377694424526648</v>
      </c>
      <c r="J25" s="2">
        <v>133.58333333333334</v>
      </c>
      <c r="K25" s="2">
        <v>8.601831762716845</v>
      </c>
    </row>
    <row r="26" spans="1:11" x14ac:dyDescent="0.2">
      <c r="A26">
        <v>4341</v>
      </c>
      <c r="B26">
        <v>74.04399480143212</v>
      </c>
      <c r="C26">
        <f t="shared" si="0"/>
        <v>72.349999999999994</v>
      </c>
      <c r="D26">
        <f t="shared" si="1"/>
        <v>5.9484103479315049</v>
      </c>
    </row>
    <row r="27" spans="1:11" x14ac:dyDescent="0.2">
      <c r="A27">
        <v>2574</v>
      </c>
      <c r="B27">
        <v>23.436160243129812</v>
      </c>
      <c r="C27">
        <f t="shared" si="0"/>
        <v>42.9</v>
      </c>
      <c r="D27">
        <f t="shared" si="1"/>
        <v>5.3550067691680105</v>
      </c>
    </row>
    <row r="28" spans="1:11" x14ac:dyDescent="0.2">
      <c r="A28">
        <v>3497</v>
      </c>
      <c r="B28">
        <v>35.236431354990856</v>
      </c>
      <c r="C28">
        <f t="shared" si="0"/>
        <v>58.283333333333331</v>
      </c>
      <c r="D28">
        <f t="shared" si="1"/>
        <v>4.3620566728122432</v>
      </c>
      <c r="E28" t="s">
        <v>13</v>
      </c>
    </row>
    <row r="29" spans="1:11" x14ac:dyDescent="0.2">
      <c r="A29">
        <v>5803</v>
      </c>
      <c r="B29">
        <v>141.19440741284976</v>
      </c>
      <c r="C29">
        <f t="shared" si="0"/>
        <v>96.716666666666669</v>
      </c>
      <c r="D29">
        <f t="shared" si="1"/>
        <v>6.3475043092992536</v>
      </c>
    </row>
    <row r="30" spans="1:11" x14ac:dyDescent="0.2">
      <c r="A30">
        <v>7176</v>
      </c>
      <c r="B30">
        <v>280.05761078603092</v>
      </c>
      <c r="C30">
        <f t="shared" si="0"/>
        <v>119.6</v>
      </c>
      <c r="D30">
        <f t="shared" si="1"/>
        <v>8.2332853951115279</v>
      </c>
    </row>
    <row r="31" spans="1:11" x14ac:dyDescent="0.2">
      <c r="A31">
        <v>8015</v>
      </c>
      <c r="B31">
        <v>365.0121720736401</v>
      </c>
      <c r="C31">
        <f t="shared" si="0"/>
        <v>133.58333333333334</v>
      </c>
      <c r="D31">
        <f t="shared" si="1"/>
        <v>8.601831762716845</v>
      </c>
    </row>
    <row r="32" spans="1:11" x14ac:dyDescent="0.2">
      <c r="A32">
        <v>7976</v>
      </c>
      <c r="B32">
        <v>377.97479800979858</v>
      </c>
      <c r="C32">
        <f t="shared" si="0"/>
        <v>132.93333333333334</v>
      </c>
      <c r="D32">
        <f t="shared" si="1"/>
        <v>8.9946279379489891</v>
      </c>
    </row>
    <row r="33" spans="1:5" x14ac:dyDescent="0.2">
      <c r="A33">
        <v>7723</v>
      </c>
      <c r="B33">
        <v>366.25768762946547</v>
      </c>
      <c r="C33">
        <f t="shared" si="0"/>
        <v>128.71666666666667</v>
      </c>
      <c r="D33">
        <f t="shared" si="1"/>
        <v>9.2961972458777264</v>
      </c>
    </row>
    <row r="34" spans="1:5" x14ac:dyDescent="0.2">
      <c r="A34">
        <v>7881</v>
      </c>
      <c r="B34">
        <v>356.89927508234933</v>
      </c>
      <c r="C34">
        <f t="shared" si="0"/>
        <v>131.35</v>
      </c>
      <c r="D34">
        <f t="shared" si="1"/>
        <v>8.6990867404970782</v>
      </c>
    </row>
    <row r="35" spans="1:5" x14ac:dyDescent="0.2">
      <c r="A35">
        <v>7817</v>
      </c>
      <c r="B35">
        <v>357.57094822200185</v>
      </c>
      <c r="C35">
        <f t="shared" si="0"/>
        <v>130.28333333333333</v>
      </c>
      <c r="D35">
        <f t="shared" si="1"/>
        <v>8.8587542219391811</v>
      </c>
    </row>
    <row r="36" spans="1:5" x14ac:dyDescent="0.2">
      <c r="A36">
        <v>7791</v>
      </c>
      <c r="B36">
        <v>355.05743912690821</v>
      </c>
      <c r="C36">
        <f t="shared" si="0"/>
        <v>129.85</v>
      </c>
      <c r="D36">
        <f t="shared" si="1"/>
        <v>8.8552914228973432</v>
      </c>
    </row>
    <row r="37" spans="1:5" x14ac:dyDescent="0.2">
      <c r="A37">
        <v>7383</v>
      </c>
      <c r="B37">
        <v>316.12222513977434</v>
      </c>
      <c r="C37">
        <f t="shared" si="0"/>
        <v>123.05</v>
      </c>
      <c r="D37">
        <f t="shared" si="1"/>
        <v>8.77970540620408</v>
      </c>
    </row>
    <row r="38" spans="1:5" x14ac:dyDescent="0.2">
      <c r="A38">
        <v>6536</v>
      </c>
      <c r="B38">
        <v>219.55838768943772</v>
      </c>
      <c r="C38">
        <f t="shared" si="0"/>
        <v>108.93333333333334</v>
      </c>
      <c r="D38">
        <f t="shared" si="1"/>
        <v>7.78066283888794</v>
      </c>
    </row>
    <row r="39" spans="1:5" x14ac:dyDescent="0.2">
      <c r="A39">
        <v>5231</v>
      </c>
      <c r="B39">
        <v>118.46767088813309</v>
      </c>
      <c r="C39">
        <f t="shared" si="0"/>
        <v>87.183333333333337</v>
      </c>
      <c r="D39">
        <f t="shared" si="1"/>
        <v>6.5542206898963622</v>
      </c>
    </row>
    <row r="40" spans="1:5" x14ac:dyDescent="0.2">
      <c r="A40">
        <v>3294</v>
      </c>
      <c r="B40">
        <v>35.955076045239345</v>
      </c>
      <c r="C40">
        <f t="shared" si="0"/>
        <v>54.9</v>
      </c>
      <c r="D40">
        <f t="shared" si="1"/>
        <v>5.0165329879241556</v>
      </c>
    </row>
    <row r="41" spans="1:5" x14ac:dyDescent="0.2">
      <c r="A41">
        <v>872</v>
      </c>
      <c r="B41">
        <v>12.154200997756201</v>
      </c>
      <c r="C41">
        <f t="shared" si="0"/>
        <v>14.533333333333333</v>
      </c>
      <c r="D41">
        <f t="shared" si="1"/>
        <v>24.198257549823044</v>
      </c>
      <c r="E41" t="s">
        <v>14</v>
      </c>
    </row>
    <row r="42" spans="1:5" x14ac:dyDescent="0.2">
      <c r="A42">
        <v>1540</v>
      </c>
      <c r="B42">
        <v>51.798286442473</v>
      </c>
      <c r="C42">
        <f t="shared" si="0"/>
        <v>25.666666666666668</v>
      </c>
      <c r="D42">
        <f t="shared" si="1"/>
        <v>33.064701149065243</v>
      </c>
    </row>
    <row r="43" spans="1:5" x14ac:dyDescent="0.2">
      <c r="A43">
        <v>2132</v>
      </c>
      <c r="B43">
        <v>116.29963789555001</v>
      </c>
      <c r="C43">
        <f t="shared" si="0"/>
        <v>35.533333333333331</v>
      </c>
      <c r="D43">
        <f t="shared" si="1"/>
        <v>38.734201931042868</v>
      </c>
    </row>
    <row r="44" spans="1:5" x14ac:dyDescent="0.2">
      <c r="A44">
        <v>2600</v>
      </c>
      <c r="B44">
        <v>192.677521620394</v>
      </c>
      <c r="C44">
        <f t="shared" si="0"/>
        <v>43.333333333333336</v>
      </c>
      <c r="D44">
        <f t="shared" si="1"/>
        <v>43.149424323148232</v>
      </c>
    </row>
    <row r="45" spans="1:5" x14ac:dyDescent="0.2">
      <c r="A45">
        <v>2727</v>
      </c>
      <c r="B45">
        <v>230.813911370152</v>
      </c>
      <c r="C45">
        <f t="shared" si="0"/>
        <v>45.45</v>
      </c>
      <c r="D45">
        <f t="shared" si="1"/>
        <v>46.98750178370021</v>
      </c>
    </row>
    <row r="46" spans="1:5" x14ac:dyDescent="0.2">
      <c r="A46">
        <v>2696</v>
      </c>
      <c r="B46">
        <v>213.79568962000599</v>
      </c>
      <c r="C46">
        <f t="shared" si="0"/>
        <v>44.93333333333333</v>
      </c>
      <c r="D46">
        <f t="shared" si="1"/>
        <v>44.529705183119432</v>
      </c>
    </row>
    <row r="47" spans="1:5" x14ac:dyDescent="0.2">
      <c r="A47">
        <v>2695</v>
      </c>
      <c r="B47">
        <v>210.73821007858299</v>
      </c>
      <c r="C47">
        <f t="shared" si="0"/>
        <v>44.916666666666664</v>
      </c>
      <c r="D47">
        <f t="shared" si="1"/>
        <v>43.925468112444037</v>
      </c>
    </row>
    <row r="48" spans="1:5" x14ac:dyDescent="0.2">
      <c r="A48">
        <v>2681</v>
      </c>
      <c r="B48">
        <v>209.76963794222999</v>
      </c>
      <c r="C48">
        <f t="shared" si="0"/>
        <v>44.68333333333333</v>
      </c>
      <c r="D48">
        <f t="shared" si="1"/>
        <v>44.181418073877154</v>
      </c>
    </row>
    <row r="49" spans="1:4" x14ac:dyDescent="0.2">
      <c r="A49">
        <v>2656</v>
      </c>
      <c r="B49">
        <v>212.855948109514</v>
      </c>
      <c r="C49">
        <f t="shared" si="0"/>
        <v>44.266666666666666</v>
      </c>
      <c r="D49">
        <f t="shared" si="1"/>
        <v>45.679390430845572</v>
      </c>
    </row>
    <row r="50" spans="1:4" x14ac:dyDescent="0.2">
      <c r="A50">
        <v>2507</v>
      </c>
      <c r="B50">
        <v>169.28952456383499</v>
      </c>
      <c r="C50">
        <f t="shared" si="0"/>
        <v>41.783333333333331</v>
      </c>
      <c r="D50">
        <f t="shared" si="1"/>
        <v>40.776699234313604</v>
      </c>
    </row>
    <row r="51" spans="1:4" x14ac:dyDescent="0.2">
      <c r="A51">
        <v>2044</v>
      </c>
      <c r="B51">
        <v>103.160881692819</v>
      </c>
      <c r="C51">
        <f t="shared" si="0"/>
        <v>34.06666666666667</v>
      </c>
      <c r="D51">
        <f t="shared" si="1"/>
        <v>37.38039728824787</v>
      </c>
    </row>
    <row r="52" spans="1:4" x14ac:dyDescent="0.2">
      <c r="A52">
        <v>1506</v>
      </c>
      <c r="B52">
        <v>38.6799140442645</v>
      </c>
      <c r="C52">
        <f t="shared" si="0"/>
        <v>25.1</v>
      </c>
      <c r="D52">
        <f t="shared" si="1"/>
        <v>25.818214644239024</v>
      </c>
    </row>
    <row r="53" spans="1:4" x14ac:dyDescent="0.2">
      <c r="A53">
        <v>848</v>
      </c>
      <c r="B53">
        <v>17.514445168559899</v>
      </c>
      <c r="C53">
        <f t="shared" si="0"/>
        <v>14.133333333333333</v>
      </c>
      <c r="D53">
        <f t="shared" si="1"/>
        <v>36.871884104180573</v>
      </c>
    </row>
  </sheetData>
  <autoFilter ref="J3:K25">
    <sortState ref="J4:K25">
      <sortCondition ref="J3:J2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D31" workbookViewId="0">
      <selection activeCell="J2" sqref="J2:K54"/>
    </sheetView>
  </sheetViews>
  <sheetFormatPr baseColWidth="10" defaultRowHeight="16" x14ac:dyDescent="0.2"/>
  <cols>
    <col min="4" max="4" width="12" customWidth="1"/>
    <col min="5" max="5" width="16.832031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8556</v>
      </c>
      <c r="B2">
        <v>22.067637739957753</v>
      </c>
      <c r="C2">
        <f>A2/60</f>
        <v>142.6</v>
      </c>
      <c r="D2">
        <f>B2/($H$2*(C2^2)*($H$1^4))</f>
        <v>15.140837958730003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12899</v>
      </c>
      <c r="B3">
        <v>52.501584246816094</v>
      </c>
      <c r="C3">
        <f t="shared" ref="C3:C67" si="0">A3/60</f>
        <v>214.98333333333332</v>
      </c>
      <c r="D3">
        <f t="shared" ref="D3:D66" si="1">B3/($H$2*(C3^2)*($H$1^4))</f>
        <v>15.848783774596663</v>
      </c>
      <c r="J3" s="2">
        <v>142.6</v>
      </c>
      <c r="K3" s="2">
        <v>15.140837958730003</v>
      </c>
    </row>
    <row r="4" spans="1:11" x14ac:dyDescent="0.2">
      <c r="A4">
        <v>16560</v>
      </c>
      <c r="B4">
        <v>85.993362909292003</v>
      </c>
      <c r="C4">
        <f t="shared" si="0"/>
        <v>276</v>
      </c>
      <c r="D4">
        <f t="shared" si="1"/>
        <v>15.749975606815525</v>
      </c>
      <c r="J4" s="2">
        <v>144.21666666666667</v>
      </c>
      <c r="K4" s="2">
        <v>14.793127442338813</v>
      </c>
    </row>
    <row r="5" spans="1:11" x14ac:dyDescent="0.2">
      <c r="A5">
        <v>20500</v>
      </c>
      <c r="B5">
        <v>133.47861569370167</v>
      </c>
      <c r="C5">
        <f t="shared" si="0"/>
        <v>341.66666666666669</v>
      </c>
      <c r="D5">
        <f t="shared" si="1"/>
        <v>15.952898027818634</v>
      </c>
      <c r="J5" s="2">
        <v>165.36666666666667</v>
      </c>
      <c r="K5" s="2">
        <v>15.725789960481858</v>
      </c>
    </row>
    <row r="6" spans="1:11" x14ac:dyDescent="0.2">
      <c r="A6">
        <v>21776</v>
      </c>
      <c r="B6">
        <v>152.2379795168853</v>
      </c>
      <c r="C6">
        <f t="shared" si="0"/>
        <v>362.93333333333334</v>
      </c>
      <c r="D6">
        <f t="shared" si="1"/>
        <v>16.12509986746657</v>
      </c>
      <c r="J6" s="2">
        <v>166.93333333333334</v>
      </c>
      <c r="K6" s="2">
        <v>16.142505334811272</v>
      </c>
    </row>
    <row r="7" spans="1:11" x14ac:dyDescent="0.2">
      <c r="A7">
        <v>21658</v>
      </c>
      <c r="B7">
        <v>150.39356320908328</v>
      </c>
      <c r="C7">
        <f t="shared" si="0"/>
        <v>360.96666666666664</v>
      </c>
      <c r="D7">
        <f t="shared" si="1"/>
        <v>16.103792560029738</v>
      </c>
      <c r="J7" s="2">
        <v>176.65</v>
      </c>
      <c r="K7" s="2">
        <v>15.610835570194567</v>
      </c>
    </row>
    <row r="8" spans="1:11" x14ac:dyDescent="0.2">
      <c r="A8">
        <v>21604</v>
      </c>
      <c r="B8">
        <v>152.37678273758482</v>
      </c>
      <c r="C8">
        <f t="shared" si="0"/>
        <v>360.06666666666666</v>
      </c>
      <c r="D8">
        <f t="shared" si="1"/>
        <v>16.397818678136815</v>
      </c>
      <c r="J8" s="2">
        <v>181.58333333333334</v>
      </c>
      <c r="K8" s="2">
        <v>15.61994296649921</v>
      </c>
    </row>
    <row r="9" spans="1:11" x14ac:dyDescent="0.2">
      <c r="A9">
        <v>21663</v>
      </c>
      <c r="B9">
        <v>146.73849789152703</v>
      </c>
      <c r="C9">
        <f t="shared" si="0"/>
        <v>361.05</v>
      </c>
      <c r="D9">
        <f t="shared" si="1"/>
        <v>15.705164401541687</v>
      </c>
      <c r="J9" s="2">
        <v>202.51666666666668</v>
      </c>
      <c r="K9" s="2">
        <v>16.949911422930324</v>
      </c>
    </row>
    <row r="10" spans="1:11" x14ac:dyDescent="0.2">
      <c r="A10">
        <v>21645</v>
      </c>
      <c r="B10">
        <v>145.5793008471548</v>
      </c>
      <c r="C10">
        <f t="shared" si="0"/>
        <v>360.75</v>
      </c>
      <c r="D10">
        <f t="shared" si="1"/>
        <v>15.607022854996861</v>
      </c>
      <c r="J10" s="2">
        <v>204.25</v>
      </c>
      <c r="K10" s="2">
        <v>15.358587342214598</v>
      </c>
    </row>
    <row r="11" spans="1:11" x14ac:dyDescent="0.2">
      <c r="A11">
        <v>20183</v>
      </c>
      <c r="B11">
        <v>128.4057850765285</v>
      </c>
      <c r="C11">
        <f t="shared" si="0"/>
        <v>336.38333333333333</v>
      </c>
      <c r="D11">
        <f t="shared" si="1"/>
        <v>15.832473412801479</v>
      </c>
      <c r="J11" s="2">
        <v>213.51666666666668</v>
      </c>
      <c r="K11" s="2">
        <v>15.650691546803861</v>
      </c>
    </row>
    <row r="12" spans="1:11" x14ac:dyDescent="0.2">
      <c r="A12">
        <v>16373</v>
      </c>
      <c r="B12">
        <v>82.33712146145875</v>
      </c>
      <c r="C12">
        <f t="shared" si="0"/>
        <v>272.88333333333333</v>
      </c>
      <c r="D12">
        <f t="shared" si="1"/>
        <v>15.426761790745415</v>
      </c>
      <c r="J12" s="2">
        <v>214.98333333333332</v>
      </c>
      <c r="K12" s="2">
        <v>15.848783774596663</v>
      </c>
    </row>
    <row r="13" spans="1:11" x14ac:dyDescent="0.2">
      <c r="A13">
        <v>12811</v>
      </c>
      <c r="B13">
        <v>51.140383120864108</v>
      </c>
      <c r="C13">
        <f t="shared" si="0"/>
        <v>213.51666666666668</v>
      </c>
      <c r="D13">
        <f t="shared" si="1"/>
        <v>15.650691546803861</v>
      </c>
      <c r="J13" s="2">
        <v>239.46666666666667</v>
      </c>
      <c r="K13" s="2">
        <v>16.267266947922426</v>
      </c>
    </row>
    <row r="14" spans="1:11" x14ac:dyDescent="0.2">
      <c r="A14">
        <v>8653</v>
      </c>
      <c r="B14">
        <v>22.052497869857735</v>
      </c>
      <c r="C14">
        <f t="shared" si="0"/>
        <v>144.21666666666667</v>
      </c>
      <c r="D14">
        <f t="shared" si="1"/>
        <v>14.793127442338813</v>
      </c>
      <c r="J14" s="2">
        <v>240.43333333333334</v>
      </c>
      <c r="K14" s="2">
        <v>15.716667297755944</v>
      </c>
    </row>
    <row r="15" spans="1:11" x14ac:dyDescent="0.2">
      <c r="A15">
        <v>10895</v>
      </c>
      <c r="B15">
        <v>36.914610946203695</v>
      </c>
      <c r="C15">
        <f t="shared" si="0"/>
        <v>181.58333333333334</v>
      </c>
      <c r="D15">
        <f t="shared" si="1"/>
        <v>15.61994296649921</v>
      </c>
      <c r="E15" t="s">
        <v>15</v>
      </c>
      <c r="J15" s="2">
        <v>262.63333333333333</v>
      </c>
      <c r="K15" s="2">
        <v>15.850546132879145</v>
      </c>
    </row>
    <row r="16" spans="1:11" x14ac:dyDescent="0.2">
      <c r="A16">
        <v>16332</v>
      </c>
      <c r="B16">
        <v>83.83346013991509</v>
      </c>
      <c r="C16">
        <f t="shared" si="0"/>
        <v>272.2</v>
      </c>
      <c r="D16">
        <f t="shared" si="1"/>
        <v>15.786078802047605</v>
      </c>
      <c r="J16" s="2">
        <v>272.2</v>
      </c>
      <c r="K16" s="2">
        <v>15.786078802047605</v>
      </c>
    </row>
    <row r="17" spans="1:11" x14ac:dyDescent="0.2">
      <c r="A17">
        <v>20581</v>
      </c>
      <c r="B17">
        <v>136.2593279732931</v>
      </c>
      <c r="C17">
        <f t="shared" si="0"/>
        <v>343.01666666666665</v>
      </c>
      <c r="D17">
        <f t="shared" si="1"/>
        <v>16.157304683871345</v>
      </c>
      <c r="J17" s="2">
        <v>272.88333333333333</v>
      </c>
      <c r="K17" s="2">
        <v>15.426761790745415</v>
      </c>
    </row>
    <row r="18" spans="1:11" x14ac:dyDescent="0.2">
      <c r="A18">
        <v>25004</v>
      </c>
      <c r="B18">
        <v>199.2793910467887</v>
      </c>
      <c r="C18">
        <f t="shared" si="0"/>
        <v>416.73333333333335</v>
      </c>
      <c r="D18">
        <f t="shared" si="1"/>
        <v>16.009546293335465</v>
      </c>
      <c r="J18" s="2">
        <v>276</v>
      </c>
      <c r="K18" s="2">
        <v>15.749975606815525</v>
      </c>
    </row>
    <row r="19" spans="1:11" x14ac:dyDescent="0.2">
      <c r="A19">
        <v>25596</v>
      </c>
      <c r="B19">
        <v>211.04832533002761</v>
      </c>
      <c r="C19">
        <f t="shared" si="0"/>
        <v>426.6</v>
      </c>
      <c r="D19">
        <f t="shared" si="1"/>
        <v>16.179806547852468</v>
      </c>
      <c r="J19" s="2">
        <v>286.61666666666667</v>
      </c>
      <c r="K19" s="2">
        <v>16.83020555307575</v>
      </c>
    </row>
    <row r="20" spans="1:11" x14ac:dyDescent="0.2">
      <c r="A20">
        <v>25767</v>
      </c>
      <c r="B20">
        <v>204.73031616652568</v>
      </c>
      <c r="C20">
        <f t="shared" si="0"/>
        <v>429.45</v>
      </c>
      <c r="D20">
        <f t="shared" si="1"/>
        <v>15.48781168787227</v>
      </c>
      <c r="J20" s="2">
        <v>287.85000000000002</v>
      </c>
      <c r="K20" s="2">
        <v>16.36390451182336</v>
      </c>
    </row>
    <row r="21" spans="1:11" x14ac:dyDescent="0.2">
      <c r="A21">
        <v>25278</v>
      </c>
      <c r="B21">
        <v>208.15364634416414</v>
      </c>
      <c r="C21">
        <f t="shared" si="0"/>
        <v>421.3</v>
      </c>
      <c r="D21">
        <f t="shared" si="1"/>
        <v>16.361918360744117</v>
      </c>
      <c r="J21" s="2">
        <v>289.21666666666664</v>
      </c>
      <c r="K21" s="2">
        <v>15.998145715748748</v>
      </c>
    </row>
    <row r="22" spans="1:11" x14ac:dyDescent="0.2">
      <c r="A22">
        <v>25299</v>
      </c>
      <c r="B22">
        <v>209.00296478201165</v>
      </c>
      <c r="C22">
        <f t="shared" si="0"/>
        <v>421.65</v>
      </c>
      <c r="D22">
        <f t="shared" si="1"/>
        <v>16.401416376339498</v>
      </c>
      <c r="J22" s="2">
        <v>289.56666666666666</v>
      </c>
      <c r="K22" s="2">
        <v>15.914969589113785</v>
      </c>
    </row>
    <row r="23" spans="1:11" x14ac:dyDescent="0.2">
      <c r="A23">
        <v>25394</v>
      </c>
      <c r="B23">
        <v>202.46599373247889</v>
      </c>
      <c r="C23">
        <f t="shared" si="0"/>
        <v>423.23333333333335</v>
      </c>
      <c r="D23">
        <f t="shared" si="1"/>
        <v>15.769774247727018</v>
      </c>
      <c r="J23" s="2">
        <v>331.11666666666667</v>
      </c>
      <c r="K23" s="2">
        <v>15.855400206124974</v>
      </c>
    </row>
    <row r="24" spans="1:11" x14ac:dyDescent="0.2">
      <c r="A24">
        <v>24345</v>
      </c>
      <c r="B24">
        <v>186.81967270613129</v>
      </c>
      <c r="C24">
        <f t="shared" si="0"/>
        <v>405.75</v>
      </c>
      <c r="D24">
        <f t="shared" si="1"/>
        <v>15.832105181218472</v>
      </c>
      <c r="J24" s="2">
        <v>336.38333333333333</v>
      </c>
      <c r="K24" s="2">
        <v>15.832473412801479</v>
      </c>
    </row>
    <row r="25" spans="1:11" x14ac:dyDescent="0.2">
      <c r="A25">
        <v>19867</v>
      </c>
      <c r="B25">
        <v>124.5965952164911</v>
      </c>
      <c r="C25">
        <f t="shared" si="0"/>
        <v>331.11666666666667</v>
      </c>
      <c r="D25">
        <f t="shared" si="1"/>
        <v>15.855400206124974</v>
      </c>
      <c r="J25" s="2">
        <v>341.66666666666669</v>
      </c>
      <c r="K25" s="2">
        <v>15.952898027818634</v>
      </c>
    </row>
    <row r="26" spans="1:11" x14ac:dyDescent="0.2">
      <c r="A26">
        <v>15758</v>
      </c>
      <c r="B26">
        <v>78.362955169949004</v>
      </c>
      <c r="C26">
        <f t="shared" si="0"/>
        <v>262.63333333333333</v>
      </c>
      <c r="D26">
        <f t="shared" si="1"/>
        <v>15.850546132879145</v>
      </c>
      <c r="J26" s="2">
        <v>343.01666666666665</v>
      </c>
      <c r="K26" s="2">
        <v>16.157304683871345</v>
      </c>
    </row>
    <row r="27" spans="1:11" x14ac:dyDescent="0.2">
      <c r="A27">
        <v>10599</v>
      </c>
      <c r="B27">
        <v>34.915664863247251</v>
      </c>
      <c r="C27">
        <f t="shared" si="0"/>
        <v>176.65</v>
      </c>
      <c r="D27">
        <f t="shared" si="1"/>
        <v>15.610835570194567</v>
      </c>
      <c r="J27" s="2">
        <v>349.36666666666667</v>
      </c>
      <c r="K27" s="2">
        <v>15.850934201853585</v>
      </c>
    </row>
    <row r="28" spans="1:11" x14ac:dyDescent="0.2">
      <c r="A28">
        <v>9922</v>
      </c>
      <c r="B28">
        <v>30.823027860590837</v>
      </c>
      <c r="C28">
        <f t="shared" si="0"/>
        <v>165.36666666666667</v>
      </c>
      <c r="D28">
        <f t="shared" si="1"/>
        <v>15.725789960481858</v>
      </c>
      <c r="E28" t="s">
        <v>16</v>
      </c>
      <c r="J28" s="2">
        <v>351.86666666666667</v>
      </c>
      <c r="K28" s="2">
        <v>15.984040748545116</v>
      </c>
    </row>
    <row r="29" spans="1:11" x14ac:dyDescent="0.2">
      <c r="A29">
        <v>14426</v>
      </c>
      <c r="B29">
        <v>65.12034581580086</v>
      </c>
      <c r="C29">
        <f t="shared" si="0"/>
        <v>240.43333333333334</v>
      </c>
      <c r="D29">
        <f t="shared" si="1"/>
        <v>15.716667297755944</v>
      </c>
      <c r="J29" s="2">
        <v>352.4</v>
      </c>
      <c r="K29" s="2">
        <v>15.890046774957865</v>
      </c>
    </row>
    <row r="30" spans="1:11" x14ac:dyDescent="0.2">
      <c r="A30">
        <v>17353</v>
      </c>
      <c r="B30">
        <v>95.914256448446721</v>
      </c>
      <c r="C30">
        <f t="shared" si="0"/>
        <v>289.21666666666664</v>
      </c>
      <c r="D30">
        <f t="shared" si="1"/>
        <v>15.998145715748748</v>
      </c>
      <c r="J30" s="2">
        <v>354.26666666666665</v>
      </c>
      <c r="K30" s="2">
        <v>16.013848621335175</v>
      </c>
    </row>
    <row r="31" spans="1:11" x14ac:dyDescent="0.2">
      <c r="A31">
        <v>21256</v>
      </c>
      <c r="B31">
        <v>144.05329092983641</v>
      </c>
      <c r="C31">
        <f t="shared" si="0"/>
        <v>354.26666666666665</v>
      </c>
      <c r="D31">
        <f t="shared" si="1"/>
        <v>16.013848621335175</v>
      </c>
      <c r="J31" s="2">
        <v>360.06666666666666</v>
      </c>
      <c r="K31" s="2">
        <v>16.397818678136815</v>
      </c>
    </row>
    <row r="32" spans="1:11" x14ac:dyDescent="0.2">
      <c r="A32">
        <v>22868</v>
      </c>
      <c r="B32">
        <v>165.91394896949168</v>
      </c>
      <c r="C32">
        <f t="shared" si="0"/>
        <v>381.13333333333333</v>
      </c>
      <c r="D32">
        <f t="shared" si="1"/>
        <v>15.935369954215199</v>
      </c>
      <c r="J32" s="2">
        <v>360.75</v>
      </c>
      <c r="K32" s="2">
        <v>15.607022854996861</v>
      </c>
    </row>
    <row r="33" spans="1:11" x14ac:dyDescent="0.2">
      <c r="A33">
        <v>22815</v>
      </c>
      <c r="B33">
        <v>164.3160166393441</v>
      </c>
      <c r="C33">
        <f t="shared" si="0"/>
        <v>380.25</v>
      </c>
      <c r="D33">
        <f t="shared" si="1"/>
        <v>15.855303852292202</v>
      </c>
      <c r="J33" s="2">
        <v>360.96666666666664</v>
      </c>
      <c r="K33" s="2">
        <v>16.103792560029738</v>
      </c>
    </row>
    <row r="34" spans="1:11" x14ac:dyDescent="0.2">
      <c r="A34">
        <v>22860</v>
      </c>
      <c r="B34">
        <v>163.54050652081074</v>
      </c>
      <c r="C34">
        <f t="shared" si="0"/>
        <v>381</v>
      </c>
      <c r="D34">
        <f t="shared" si="1"/>
        <v>15.71840605446376</v>
      </c>
      <c r="J34" s="2">
        <v>361.05</v>
      </c>
      <c r="K34" s="2">
        <v>15.705164401541687</v>
      </c>
    </row>
    <row r="35" spans="1:11" x14ac:dyDescent="0.2">
      <c r="A35">
        <v>22771</v>
      </c>
      <c r="B35">
        <v>168.58179906138784</v>
      </c>
      <c r="C35">
        <f t="shared" si="0"/>
        <v>379.51666666666665</v>
      </c>
      <c r="D35">
        <f t="shared" si="1"/>
        <v>16.329846219504986</v>
      </c>
      <c r="J35" s="2">
        <v>362.93333333333334</v>
      </c>
      <c r="K35" s="2">
        <v>16.12509986746657</v>
      </c>
    </row>
    <row r="36" spans="1:11" x14ac:dyDescent="0.2">
      <c r="A36">
        <v>22322</v>
      </c>
      <c r="B36">
        <v>167.72384585750709</v>
      </c>
      <c r="C36">
        <f t="shared" si="0"/>
        <v>372.03333333333336</v>
      </c>
      <c r="D36">
        <f t="shared" si="1"/>
        <v>16.906909261268542</v>
      </c>
      <c r="J36" s="2">
        <v>372.03333333333336</v>
      </c>
      <c r="K36" s="2">
        <v>16.906909261268542</v>
      </c>
    </row>
    <row r="37" spans="1:11" x14ac:dyDescent="0.2">
      <c r="A37">
        <v>21144</v>
      </c>
      <c r="B37">
        <v>141.43726787551898</v>
      </c>
      <c r="C37">
        <f t="shared" si="0"/>
        <v>352.4</v>
      </c>
      <c r="D37">
        <f t="shared" si="1"/>
        <v>15.890046774957865</v>
      </c>
      <c r="J37" s="2">
        <v>379.51666666666665</v>
      </c>
      <c r="K37" s="2">
        <v>16.329846219504986</v>
      </c>
    </row>
    <row r="38" spans="1:11" x14ac:dyDescent="0.2">
      <c r="A38">
        <v>17197</v>
      </c>
      <c r="B38">
        <v>99.096698407643117</v>
      </c>
      <c r="C38">
        <f t="shared" si="0"/>
        <v>286.61666666666667</v>
      </c>
      <c r="D38">
        <f t="shared" si="1"/>
        <v>16.83020555307575</v>
      </c>
      <c r="J38" s="2">
        <v>380.25</v>
      </c>
      <c r="K38" s="2">
        <v>15.855303852292202</v>
      </c>
    </row>
    <row r="39" spans="1:11" x14ac:dyDescent="0.2">
      <c r="A39">
        <v>14368</v>
      </c>
      <c r="B39">
        <v>66.860807109706485</v>
      </c>
      <c r="C39">
        <f t="shared" si="0"/>
        <v>239.46666666666667</v>
      </c>
      <c r="D39">
        <f t="shared" si="1"/>
        <v>16.267266947922426</v>
      </c>
      <c r="J39" s="2">
        <v>381</v>
      </c>
      <c r="K39" s="2">
        <v>15.71840605446376</v>
      </c>
    </row>
    <row r="40" spans="1:11" x14ac:dyDescent="0.2">
      <c r="A40">
        <v>10016</v>
      </c>
      <c r="B40">
        <v>32.242146948195199</v>
      </c>
      <c r="C40">
        <f t="shared" si="0"/>
        <v>166.93333333333334</v>
      </c>
      <c r="D40">
        <f t="shared" si="1"/>
        <v>16.142505334811272</v>
      </c>
      <c r="J40" s="2">
        <v>381.13333333333333</v>
      </c>
      <c r="K40" s="2">
        <v>15.935369954215199</v>
      </c>
    </row>
    <row r="41" spans="1:11" x14ac:dyDescent="0.2">
      <c r="A41">
        <v>12255</v>
      </c>
      <c r="B41">
        <v>45.924272546047021</v>
      </c>
      <c r="C41">
        <f t="shared" si="0"/>
        <v>204.25</v>
      </c>
      <c r="D41">
        <f t="shared" si="1"/>
        <v>15.358587342214598</v>
      </c>
      <c r="E41" t="s">
        <v>16</v>
      </c>
      <c r="J41" s="2">
        <v>405.75</v>
      </c>
      <c r="K41" s="2">
        <v>15.832105181218472</v>
      </c>
    </row>
    <row r="42" spans="1:11" x14ac:dyDescent="0.2">
      <c r="A42">
        <v>17374</v>
      </c>
      <c r="B42">
        <v>95.646664654719771</v>
      </c>
      <c r="C42">
        <f t="shared" si="0"/>
        <v>289.56666666666666</v>
      </c>
      <c r="D42">
        <f t="shared" si="1"/>
        <v>15.914969589113785</v>
      </c>
      <c r="J42" s="2">
        <v>416.73333333333335</v>
      </c>
      <c r="K42" s="2">
        <v>16.009546293335465</v>
      </c>
    </row>
    <row r="43" spans="1:11" x14ac:dyDescent="0.2">
      <c r="A43">
        <v>21112</v>
      </c>
      <c r="B43">
        <v>141.84359019503256</v>
      </c>
      <c r="C43">
        <f t="shared" si="0"/>
        <v>351.86666666666667</v>
      </c>
      <c r="D43">
        <f t="shared" si="1"/>
        <v>15.984040748545116</v>
      </c>
      <c r="J43" s="2">
        <v>421.3</v>
      </c>
      <c r="K43" s="2">
        <v>16.361918360744117</v>
      </c>
    </row>
    <row r="44" spans="1:11" x14ac:dyDescent="0.2">
      <c r="A44">
        <v>25628</v>
      </c>
      <c r="B44">
        <v>213.69634246721745</v>
      </c>
      <c r="C44">
        <f t="shared" si="0"/>
        <v>427.13333333333333</v>
      </c>
      <c r="D44">
        <f t="shared" si="1"/>
        <v>16.34192736003012</v>
      </c>
      <c r="J44" s="2">
        <v>421.65</v>
      </c>
      <c r="K44" s="2">
        <v>16.401416376339498</v>
      </c>
    </row>
    <row r="45" spans="1:11" x14ac:dyDescent="0.2">
      <c r="A45">
        <v>27209</v>
      </c>
      <c r="B45">
        <v>231.88876350870279</v>
      </c>
      <c r="C45">
        <f t="shared" si="0"/>
        <v>453.48333333333335</v>
      </c>
      <c r="D45">
        <f t="shared" si="1"/>
        <v>15.732225429199264</v>
      </c>
      <c r="J45" s="2">
        <v>423.16666666666669</v>
      </c>
      <c r="K45" s="2">
        <v>16.107096046014753</v>
      </c>
    </row>
    <row r="46" spans="1:11" x14ac:dyDescent="0.2">
      <c r="A46">
        <v>27164</v>
      </c>
      <c r="B46">
        <v>229.77449683116745</v>
      </c>
      <c r="C46">
        <f t="shared" si="0"/>
        <v>452.73333333333335</v>
      </c>
      <c r="D46">
        <f t="shared" si="1"/>
        <v>15.640477127339118</v>
      </c>
      <c r="J46" s="2">
        <v>423.23333333333335</v>
      </c>
      <c r="K46" s="2">
        <v>15.769774247727018</v>
      </c>
    </row>
    <row r="47" spans="1:11" x14ac:dyDescent="0.2">
      <c r="A47">
        <v>27139</v>
      </c>
      <c r="B47">
        <v>228.17581588134749</v>
      </c>
      <c r="C47">
        <f t="shared" si="0"/>
        <v>452.31666666666666</v>
      </c>
      <c r="D47">
        <f t="shared" si="1"/>
        <v>15.560285006566469</v>
      </c>
      <c r="J47" s="2">
        <v>426.6</v>
      </c>
      <c r="K47" s="2">
        <v>16.179806547852468</v>
      </c>
    </row>
    <row r="48" spans="1:11" x14ac:dyDescent="0.2">
      <c r="A48">
        <v>27035</v>
      </c>
      <c r="B48">
        <v>232.40749292780106</v>
      </c>
      <c r="C48">
        <f t="shared" si="0"/>
        <v>450.58333333333331</v>
      </c>
      <c r="D48">
        <f t="shared" si="1"/>
        <v>15.971032568715264</v>
      </c>
      <c r="J48" s="2">
        <v>427.13333333333333</v>
      </c>
      <c r="K48" s="2">
        <v>16.34192736003012</v>
      </c>
    </row>
    <row r="49" spans="1:11" x14ac:dyDescent="0.2">
      <c r="A49">
        <v>27062</v>
      </c>
      <c r="B49">
        <v>229.90149265807904</v>
      </c>
      <c r="C49">
        <f t="shared" si="0"/>
        <v>451.03333333333336</v>
      </c>
      <c r="D49">
        <f t="shared" si="1"/>
        <v>15.767310818872801</v>
      </c>
      <c r="J49" s="2">
        <v>429.45</v>
      </c>
      <c r="K49" s="2">
        <v>15.48781168787227</v>
      </c>
    </row>
    <row r="50" spans="1:11" x14ac:dyDescent="0.2">
      <c r="A50">
        <v>25390</v>
      </c>
      <c r="B50">
        <v>206.73167945570901</v>
      </c>
      <c r="C50">
        <f t="shared" si="0"/>
        <v>423.16666666666669</v>
      </c>
      <c r="D50">
        <f t="shared" si="1"/>
        <v>16.107096046014753</v>
      </c>
      <c r="J50" s="2">
        <v>450.58333333333331</v>
      </c>
      <c r="K50" s="2">
        <v>15.971032568715264</v>
      </c>
    </row>
    <row r="51" spans="1:11" x14ac:dyDescent="0.2">
      <c r="A51">
        <v>20962</v>
      </c>
      <c r="B51">
        <v>138.67069084006698</v>
      </c>
      <c r="C51">
        <f t="shared" si="0"/>
        <v>349.36666666666667</v>
      </c>
      <c r="D51">
        <f t="shared" si="1"/>
        <v>15.850934201853585</v>
      </c>
      <c r="J51" s="2">
        <v>451.03333333333336</v>
      </c>
      <c r="K51" s="2">
        <v>15.767310818872801</v>
      </c>
    </row>
    <row r="52" spans="1:11" x14ac:dyDescent="0.2">
      <c r="A52">
        <v>17271</v>
      </c>
      <c r="B52">
        <v>97.182101824768225</v>
      </c>
      <c r="C52">
        <f t="shared" si="0"/>
        <v>287.85000000000002</v>
      </c>
      <c r="D52">
        <f t="shared" si="1"/>
        <v>16.36390451182336</v>
      </c>
      <c r="J52" s="2">
        <v>452.31666666666666</v>
      </c>
      <c r="K52" s="2">
        <v>15.560285006566469</v>
      </c>
    </row>
    <row r="53" spans="1:11" x14ac:dyDescent="0.2">
      <c r="A53">
        <v>12151</v>
      </c>
      <c r="B53">
        <v>49.825980923000699</v>
      </c>
      <c r="C53">
        <f t="shared" si="0"/>
        <v>202.51666666666668</v>
      </c>
      <c r="D53">
        <f t="shared" si="1"/>
        <v>16.949911422930324</v>
      </c>
      <c r="J53" s="2">
        <v>452.73333333333335</v>
      </c>
      <c r="K53" s="2">
        <v>15.640477127339118</v>
      </c>
    </row>
    <row r="54" spans="1:11" x14ac:dyDescent="0.2">
      <c r="A54">
        <v>6505</v>
      </c>
      <c r="B54">
        <v>28.851497895405998</v>
      </c>
      <c r="C54">
        <f t="shared" si="0"/>
        <v>108.41666666666667</v>
      </c>
      <c r="D54">
        <f t="shared" si="1"/>
        <v>34.245962837552788</v>
      </c>
      <c r="E54" t="s">
        <v>17</v>
      </c>
      <c r="J54" s="2">
        <v>453.48333333333335</v>
      </c>
      <c r="K54" s="2">
        <v>15.732225429199264</v>
      </c>
    </row>
    <row r="55" spans="1:11" x14ac:dyDescent="0.2">
      <c r="A55">
        <v>10264</v>
      </c>
      <c r="B55">
        <v>68.161267381577503</v>
      </c>
      <c r="C55">
        <f t="shared" si="0"/>
        <v>171.06666666666666</v>
      </c>
      <c r="D55">
        <f t="shared" si="1"/>
        <v>32.496754361341004</v>
      </c>
    </row>
    <row r="56" spans="1:11" x14ac:dyDescent="0.2">
      <c r="A56">
        <v>14041</v>
      </c>
      <c r="B56">
        <v>124.436460060009</v>
      </c>
      <c r="C56">
        <f t="shared" si="0"/>
        <v>234.01666666666668</v>
      </c>
      <c r="D56">
        <f t="shared" si="1"/>
        <v>31.702038316038575</v>
      </c>
    </row>
    <row r="57" spans="1:11" x14ac:dyDescent="0.2">
      <c r="A57">
        <v>17483</v>
      </c>
      <c r="B57">
        <v>194.606354798072</v>
      </c>
      <c r="C57">
        <f t="shared" si="0"/>
        <v>291.38333333333333</v>
      </c>
      <c r="D57">
        <f t="shared" si="1"/>
        <v>31.978693761525971</v>
      </c>
    </row>
    <row r="58" spans="1:11" x14ac:dyDescent="0.2">
      <c r="A58">
        <v>18635</v>
      </c>
      <c r="B58">
        <v>220.12114173674499</v>
      </c>
      <c r="C58">
        <f t="shared" si="0"/>
        <v>310.58333333333331</v>
      </c>
      <c r="D58">
        <f t="shared" si="1"/>
        <v>31.837472285545658</v>
      </c>
    </row>
    <row r="59" spans="1:11" x14ac:dyDescent="0.2">
      <c r="A59">
        <v>18643</v>
      </c>
      <c r="B59">
        <v>214.150726776097</v>
      </c>
      <c r="C59">
        <f t="shared" si="0"/>
        <v>310.71666666666664</v>
      </c>
      <c r="D59">
        <f t="shared" si="1"/>
        <v>30.947357424743846</v>
      </c>
    </row>
    <row r="60" spans="1:11" x14ac:dyDescent="0.2">
      <c r="A60">
        <v>18552</v>
      </c>
      <c r="B60">
        <v>211.55753027100201</v>
      </c>
      <c r="C60">
        <f t="shared" si="0"/>
        <v>309.2</v>
      </c>
      <c r="D60">
        <f t="shared" si="1"/>
        <v>30.873270245403152</v>
      </c>
    </row>
    <row r="61" spans="1:11" x14ac:dyDescent="0.2">
      <c r="A61">
        <v>18541</v>
      </c>
      <c r="B61">
        <v>207.22639089472599</v>
      </c>
      <c r="C61">
        <f t="shared" si="0"/>
        <v>309.01666666666665</v>
      </c>
      <c r="D61">
        <f t="shared" si="1"/>
        <v>30.277106801443075</v>
      </c>
    </row>
    <row r="62" spans="1:11" x14ac:dyDescent="0.2">
      <c r="A62">
        <v>18404</v>
      </c>
      <c r="B62">
        <v>212.82481476028801</v>
      </c>
      <c r="C62">
        <f t="shared" si="0"/>
        <v>306.73333333333335</v>
      </c>
      <c r="D62">
        <f t="shared" si="1"/>
        <v>31.559741127939354</v>
      </c>
    </row>
    <row r="63" spans="1:11" x14ac:dyDescent="0.2">
      <c r="A63">
        <v>17101</v>
      </c>
      <c r="B63">
        <v>182.253663895535</v>
      </c>
      <c r="C63">
        <f t="shared" si="0"/>
        <v>285.01666666666665</v>
      </c>
      <c r="D63">
        <f t="shared" si="1"/>
        <v>31.301768210951316</v>
      </c>
    </row>
    <row r="64" spans="1:11" x14ac:dyDescent="0.2">
      <c r="A64">
        <v>13735</v>
      </c>
      <c r="B64">
        <v>122.53994719092</v>
      </c>
      <c r="C64">
        <f t="shared" si="0"/>
        <v>228.91666666666666</v>
      </c>
      <c r="D64">
        <f t="shared" si="1"/>
        <v>32.625410040602418</v>
      </c>
    </row>
    <row r="65" spans="1:5" x14ac:dyDescent="0.2">
      <c r="A65">
        <v>10164</v>
      </c>
      <c r="B65">
        <v>64.712670777660193</v>
      </c>
      <c r="C65">
        <f t="shared" si="0"/>
        <v>169.4</v>
      </c>
      <c r="D65">
        <f t="shared" si="1"/>
        <v>31.462673877280501</v>
      </c>
    </row>
    <row r="66" spans="1:5" x14ac:dyDescent="0.2">
      <c r="A66">
        <v>6508</v>
      </c>
      <c r="B66">
        <v>27.458729331524001</v>
      </c>
      <c r="C66">
        <f t="shared" si="0"/>
        <v>108.46666666666667</v>
      </c>
      <c r="D66">
        <f t="shared" si="1"/>
        <v>32.562741751991794</v>
      </c>
    </row>
    <row r="67" spans="1:5" x14ac:dyDescent="0.2">
      <c r="A67">
        <v>10535</v>
      </c>
      <c r="B67">
        <v>86.898896586968164</v>
      </c>
      <c r="C67">
        <f t="shared" si="0"/>
        <v>175.58333333333334</v>
      </c>
      <c r="D67">
        <f t="shared" ref="D67:D92" si="2">B67/($H$2*(C67^2)*($H$1^4))</f>
        <v>39.326092771987533</v>
      </c>
      <c r="E67" t="s">
        <v>18</v>
      </c>
    </row>
    <row r="68" spans="1:5" x14ac:dyDescent="0.2">
      <c r="A68">
        <v>14924</v>
      </c>
      <c r="B68">
        <v>181.11915033332673</v>
      </c>
      <c r="C68">
        <f t="shared" ref="C68:C92" si="3">A68/60</f>
        <v>248.73333333333332</v>
      </c>
      <c r="D68">
        <f t="shared" si="2"/>
        <v>40.844116733173948</v>
      </c>
    </row>
    <row r="69" spans="1:5" x14ac:dyDescent="0.2">
      <c r="A69">
        <v>17580</v>
      </c>
      <c r="B69">
        <v>250.30164827934485</v>
      </c>
      <c r="C69">
        <f t="shared" si="3"/>
        <v>293</v>
      </c>
      <c r="D69">
        <f t="shared" si="2"/>
        <v>40.678186710938348</v>
      </c>
    </row>
    <row r="70" spans="1:5" x14ac:dyDescent="0.2">
      <c r="A70">
        <v>20738</v>
      </c>
      <c r="B70">
        <v>351.15090455421233</v>
      </c>
      <c r="C70">
        <f t="shared" si="3"/>
        <v>345.63333333333333</v>
      </c>
      <c r="D70">
        <f t="shared" si="2"/>
        <v>41.010557063582993</v>
      </c>
    </row>
    <row r="71" spans="1:5" x14ac:dyDescent="0.2">
      <c r="A71">
        <v>22236</v>
      </c>
      <c r="B71">
        <v>401.39502086618444</v>
      </c>
      <c r="C71">
        <f t="shared" si="3"/>
        <v>370.6</v>
      </c>
      <c r="D71">
        <f t="shared" si="2"/>
        <v>40.775027962924767</v>
      </c>
    </row>
    <row r="72" spans="1:5" x14ac:dyDescent="0.2">
      <c r="A72">
        <v>22169</v>
      </c>
      <c r="B72">
        <v>400.0199497649279</v>
      </c>
      <c r="C72">
        <f t="shared" si="3"/>
        <v>369.48333333333335</v>
      </c>
      <c r="D72">
        <f t="shared" si="2"/>
        <v>40.881334253672314</v>
      </c>
    </row>
    <row r="73" spans="1:5" x14ac:dyDescent="0.2">
      <c r="A73">
        <v>22136</v>
      </c>
      <c r="B73">
        <v>397.37925715842385</v>
      </c>
      <c r="C73">
        <f t="shared" si="3"/>
        <v>368.93333333333334</v>
      </c>
      <c r="D73">
        <f t="shared" si="2"/>
        <v>40.732636226810399</v>
      </c>
    </row>
    <row r="74" spans="1:5" x14ac:dyDescent="0.2">
      <c r="A74">
        <v>22110</v>
      </c>
      <c r="B74">
        <v>390.56399766847312</v>
      </c>
      <c r="C74">
        <f t="shared" si="3"/>
        <v>368.5</v>
      </c>
      <c r="D74">
        <f t="shared" si="2"/>
        <v>40.128261000852326</v>
      </c>
    </row>
    <row r="75" spans="1:5" x14ac:dyDescent="0.2">
      <c r="A75">
        <v>22073</v>
      </c>
      <c r="B75">
        <v>394.75343312368091</v>
      </c>
      <c r="C75">
        <f t="shared" si="3"/>
        <v>367.88333333333333</v>
      </c>
      <c r="D75">
        <f t="shared" si="2"/>
        <v>40.69478950836767</v>
      </c>
    </row>
    <row r="76" spans="1:5" x14ac:dyDescent="0.2">
      <c r="A76">
        <v>20516</v>
      </c>
      <c r="B76">
        <v>343.8472032900961</v>
      </c>
      <c r="C76">
        <f t="shared" si="3"/>
        <v>341.93333333333334</v>
      </c>
      <c r="D76">
        <f t="shared" si="2"/>
        <v>41.031343069955803</v>
      </c>
    </row>
    <row r="77" spans="1:5" x14ac:dyDescent="0.2">
      <c r="A77">
        <v>17425</v>
      </c>
      <c r="B77">
        <v>242.9560633539181</v>
      </c>
      <c r="C77">
        <f t="shared" si="3"/>
        <v>290.41666666666669</v>
      </c>
      <c r="D77">
        <f t="shared" si="2"/>
        <v>40.189979607769573</v>
      </c>
    </row>
    <row r="78" spans="1:5" x14ac:dyDescent="0.2">
      <c r="A78">
        <v>14791</v>
      </c>
      <c r="B78">
        <v>176.98655341997383</v>
      </c>
      <c r="C78">
        <f t="shared" si="3"/>
        <v>246.51666666666668</v>
      </c>
      <c r="D78">
        <f t="shared" si="2"/>
        <v>40.633180297144264</v>
      </c>
    </row>
    <row r="79" spans="1:5" x14ac:dyDescent="0.2">
      <c r="A79">
        <v>10460</v>
      </c>
      <c r="B79">
        <v>87.524069084513556</v>
      </c>
      <c r="C79">
        <f t="shared" si="3"/>
        <v>174.33333333333334</v>
      </c>
      <c r="D79">
        <f t="shared" si="2"/>
        <v>40.179057819684459</v>
      </c>
    </row>
    <row r="80" spans="1:5" x14ac:dyDescent="0.2">
      <c r="A80">
        <v>13347</v>
      </c>
      <c r="B80">
        <v>136.4946338944838</v>
      </c>
      <c r="C80">
        <f t="shared" si="3"/>
        <v>222.45</v>
      </c>
      <c r="D80">
        <f t="shared" si="2"/>
        <v>38.48432506994736</v>
      </c>
      <c r="E80" t="s">
        <v>18</v>
      </c>
    </row>
    <row r="81" spans="1:4" x14ac:dyDescent="0.2">
      <c r="A81">
        <v>18941</v>
      </c>
      <c r="B81">
        <v>283.69626751433793</v>
      </c>
      <c r="C81">
        <f t="shared" si="3"/>
        <v>315.68333333333334</v>
      </c>
      <c r="D81">
        <f t="shared" si="2"/>
        <v>39.717639643928059</v>
      </c>
    </row>
    <row r="82" spans="1:4" x14ac:dyDescent="0.2">
      <c r="A82">
        <v>22449</v>
      </c>
      <c r="B82">
        <v>402.10555394336615</v>
      </c>
      <c r="C82">
        <f t="shared" si="3"/>
        <v>374.15</v>
      </c>
      <c r="D82">
        <f t="shared" si="2"/>
        <v>40.075752805215323</v>
      </c>
    </row>
    <row r="83" spans="1:4" x14ac:dyDescent="0.2">
      <c r="A83">
        <v>24456</v>
      </c>
      <c r="B83">
        <v>480.09502062686295</v>
      </c>
      <c r="C83">
        <f t="shared" si="3"/>
        <v>407.6</v>
      </c>
      <c r="D83">
        <f t="shared" si="2"/>
        <v>40.317348951143501</v>
      </c>
    </row>
    <row r="84" spans="1:4" x14ac:dyDescent="0.2">
      <c r="A84">
        <v>24516</v>
      </c>
      <c r="B84">
        <v>479.59565800909439</v>
      </c>
      <c r="C84">
        <f t="shared" si="3"/>
        <v>408.6</v>
      </c>
      <c r="D84">
        <f t="shared" si="2"/>
        <v>40.078516199294413</v>
      </c>
    </row>
    <row r="85" spans="1:4" x14ac:dyDescent="0.2">
      <c r="A85">
        <v>24538</v>
      </c>
      <c r="B85">
        <v>482.5530533845008</v>
      </c>
      <c r="C85">
        <f t="shared" si="3"/>
        <v>408.96666666666664</v>
      </c>
      <c r="D85">
        <f t="shared" si="2"/>
        <v>40.253380737136176</v>
      </c>
    </row>
    <row r="86" spans="1:4" x14ac:dyDescent="0.2">
      <c r="A86">
        <v>24444</v>
      </c>
      <c r="B86">
        <v>470.47947775535829</v>
      </c>
      <c r="C86">
        <f t="shared" si="3"/>
        <v>407.4</v>
      </c>
      <c r="D86">
        <f t="shared" si="2"/>
        <v>39.548658030201999</v>
      </c>
    </row>
    <row r="87" spans="1:4" x14ac:dyDescent="0.2">
      <c r="A87">
        <v>24473</v>
      </c>
      <c r="B87">
        <v>467.76021713751584</v>
      </c>
      <c r="C87">
        <f t="shared" si="3"/>
        <v>407.88333333333333</v>
      </c>
      <c r="D87">
        <f t="shared" si="2"/>
        <v>39.226944352308308</v>
      </c>
    </row>
    <row r="88" spans="1:4" x14ac:dyDescent="0.2">
      <c r="A88">
        <v>24475</v>
      </c>
      <c r="B88">
        <v>470.5293157979703</v>
      </c>
      <c r="C88">
        <f t="shared" si="3"/>
        <v>407.91666666666669</v>
      </c>
      <c r="D88">
        <f t="shared" si="2"/>
        <v>39.452715725816354</v>
      </c>
    </row>
    <row r="89" spans="1:4" x14ac:dyDescent="0.2">
      <c r="A89">
        <v>24538</v>
      </c>
      <c r="B89">
        <v>476.21348568463935</v>
      </c>
      <c r="C89">
        <f t="shared" si="3"/>
        <v>408.96666666666664</v>
      </c>
      <c r="D89">
        <f t="shared" si="2"/>
        <v>39.724549698680313</v>
      </c>
    </row>
    <row r="90" spans="1:4" x14ac:dyDescent="0.2">
      <c r="A90">
        <v>22281</v>
      </c>
      <c r="B90">
        <v>389.29180005658776</v>
      </c>
      <c r="C90">
        <f t="shared" si="3"/>
        <v>371.35</v>
      </c>
      <c r="D90">
        <f t="shared" si="2"/>
        <v>39.385967301017942</v>
      </c>
    </row>
    <row r="91" spans="1:4" x14ac:dyDescent="0.2">
      <c r="A91">
        <v>18866</v>
      </c>
      <c r="B91">
        <v>278.94829469816585</v>
      </c>
      <c r="C91">
        <f t="shared" si="3"/>
        <v>314.43333333333334</v>
      </c>
      <c r="D91">
        <f t="shared" si="2"/>
        <v>39.364040312745686</v>
      </c>
    </row>
    <row r="92" spans="1:4" x14ac:dyDescent="0.2">
      <c r="A92">
        <v>13322</v>
      </c>
      <c r="B92">
        <v>139.12231947564581</v>
      </c>
      <c r="C92">
        <f t="shared" si="3"/>
        <v>222.03333333333333</v>
      </c>
      <c r="D92">
        <f t="shared" si="2"/>
        <v>39.37255228471394</v>
      </c>
    </row>
  </sheetData>
  <autoFilter ref="J2:K54">
    <sortState ref="J3:K54">
      <sortCondition ref="J2:J5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E112" workbookViewId="0">
      <selection sqref="A1:K2"/>
    </sheetView>
  </sheetViews>
  <sheetFormatPr baseColWidth="10" defaultRowHeight="16" x14ac:dyDescent="0.2"/>
  <cols>
    <col min="5" max="5" width="15.332031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7829</v>
      </c>
      <c r="B2">
        <v>11.472492162777053</v>
      </c>
      <c r="C2">
        <f>A2/60</f>
        <v>130.48333333333332</v>
      </c>
      <c r="D2">
        <f>B2/($H$2*(C2^2)*($H$1^4))</f>
        <v>9.4011460768483239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11909</v>
      </c>
      <c r="B3">
        <v>25.019160286196151</v>
      </c>
      <c r="C3">
        <f t="shared" ref="C3:C67" si="0">A3/60</f>
        <v>198.48333333333332</v>
      </c>
      <c r="D3">
        <f t="shared" ref="D3:D67" si="1">B3/($H$2*(C3^2)*($H$1^4))</f>
        <v>8.8604903365389429</v>
      </c>
      <c r="J3" s="2">
        <v>222.4</v>
      </c>
      <c r="K3" s="2">
        <v>9.6635618162693007</v>
      </c>
    </row>
    <row r="4" spans="1:11" x14ac:dyDescent="0.2">
      <c r="A4">
        <v>15675</v>
      </c>
      <c r="B4">
        <v>43.63043502875378</v>
      </c>
      <c r="C4">
        <f t="shared" si="0"/>
        <v>261.25</v>
      </c>
      <c r="D4">
        <f t="shared" si="1"/>
        <v>8.9188746785475743</v>
      </c>
      <c r="J4" s="2">
        <v>223.75</v>
      </c>
      <c r="K4" s="2">
        <v>9.554559186283532</v>
      </c>
    </row>
    <row r="5" spans="1:11" x14ac:dyDescent="0.2">
      <c r="A5">
        <v>18852</v>
      </c>
      <c r="B5">
        <v>65.419517683889651</v>
      </c>
      <c r="C5">
        <f t="shared" si="0"/>
        <v>314.2</v>
      </c>
      <c r="D5">
        <f t="shared" si="1"/>
        <v>9.2454508260419281</v>
      </c>
      <c r="J5" s="2">
        <v>234.86666666666667</v>
      </c>
      <c r="K5" s="2">
        <v>9.4487363918932328</v>
      </c>
    </row>
    <row r="6" spans="1:11" x14ac:dyDescent="0.2">
      <c r="A6">
        <v>20443</v>
      </c>
      <c r="B6">
        <v>73.6805695681972</v>
      </c>
      <c r="C6">
        <f t="shared" si="0"/>
        <v>340.71666666666664</v>
      </c>
      <c r="D6">
        <f t="shared" si="1"/>
        <v>8.855219574680893</v>
      </c>
      <c r="J6" s="2">
        <v>236.68333333333334</v>
      </c>
      <c r="K6" s="2">
        <v>9.120939929208447</v>
      </c>
    </row>
    <row r="7" spans="1:11" x14ac:dyDescent="0.2">
      <c r="A7">
        <v>20233</v>
      </c>
      <c r="B7">
        <v>76.099544698838358</v>
      </c>
      <c r="C7">
        <f t="shared" si="0"/>
        <v>337.21666666666664</v>
      </c>
      <c r="D7">
        <f t="shared" si="1"/>
        <v>9.3367797187764676</v>
      </c>
      <c r="J7" s="2">
        <v>238.95</v>
      </c>
      <c r="K7" s="2">
        <v>8.6114660291061558</v>
      </c>
    </row>
    <row r="8" spans="1:11" x14ac:dyDescent="0.2">
      <c r="A8">
        <v>19974</v>
      </c>
      <c r="B8">
        <v>74.046456797074072</v>
      </c>
      <c r="C8">
        <f t="shared" si="0"/>
        <v>332.9</v>
      </c>
      <c r="D8">
        <f t="shared" si="1"/>
        <v>9.3220152302522266</v>
      </c>
      <c r="J8" s="2">
        <v>239.78333333333333</v>
      </c>
      <c r="K8" s="2">
        <v>9.0116397886026327</v>
      </c>
    </row>
    <row r="9" spans="1:11" x14ac:dyDescent="0.2">
      <c r="A9">
        <v>20209</v>
      </c>
      <c r="B9">
        <v>72.111245552529127</v>
      </c>
      <c r="C9">
        <f t="shared" si="0"/>
        <v>336.81666666666666</v>
      </c>
      <c r="D9">
        <f t="shared" si="1"/>
        <v>8.8684754183638166</v>
      </c>
      <c r="J9" s="2">
        <v>240.66666666666666</v>
      </c>
      <c r="K9" s="2">
        <v>8.6234595856913785</v>
      </c>
    </row>
    <row r="10" spans="1:11" x14ac:dyDescent="0.2">
      <c r="A10">
        <v>19518</v>
      </c>
      <c r="B10">
        <v>75.83201094749603</v>
      </c>
      <c r="C10">
        <f t="shared" si="0"/>
        <v>325.3</v>
      </c>
      <c r="D10">
        <f t="shared" si="1"/>
        <v>9.9981019970669767</v>
      </c>
      <c r="J10" s="2">
        <v>248.31666666666666</v>
      </c>
      <c r="K10" s="2">
        <v>8.9266097257298824</v>
      </c>
    </row>
    <row r="11" spans="1:11" x14ac:dyDescent="0.2">
      <c r="A11">
        <v>18867</v>
      </c>
      <c r="B11">
        <v>64.99250420640422</v>
      </c>
      <c r="C11">
        <f t="shared" si="0"/>
        <v>314.45</v>
      </c>
      <c r="D11">
        <f t="shared" si="1"/>
        <v>9.1705036781551694</v>
      </c>
      <c r="J11" s="2">
        <v>254.31666666666666</v>
      </c>
      <c r="K11" s="2">
        <v>9.6060228664033787</v>
      </c>
    </row>
    <row r="12" spans="1:11" x14ac:dyDescent="0.2">
      <c r="A12">
        <v>15123</v>
      </c>
      <c r="B12">
        <v>46.339605890772106</v>
      </c>
      <c r="C12">
        <f t="shared" si="0"/>
        <v>252.05</v>
      </c>
      <c r="D12">
        <f t="shared" si="1"/>
        <v>10.176818963967596</v>
      </c>
      <c r="J12" s="2">
        <v>258.33333333333331</v>
      </c>
      <c r="K12" s="2">
        <v>9.4399049316918386</v>
      </c>
    </row>
    <row r="13" spans="1:11" x14ac:dyDescent="0.2">
      <c r="A13">
        <v>11775</v>
      </c>
      <c r="B13">
        <v>27.408502110038405</v>
      </c>
      <c r="C13">
        <f t="shared" si="0"/>
        <v>196.25</v>
      </c>
      <c r="D13">
        <f t="shared" si="1"/>
        <v>9.9288531511922145</v>
      </c>
      <c r="J13" s="2">
        <v>260.2</v>
      </c>
      <c r="K13" s="2">
        <v>9.4483528991419341</v>
      </c>
    </row>
    <row r="14" spans="1:11" x14ac:dyDescent="0.2">
      <c r="A14">
        <v>7839</v>
      </c>
      <c r="B14">
        <v>14.446603304978952</v>
      </c>
      <c r="C14">
        <f t="shared" si="0"/>
        <v>130.65</v>
      </c>
      <c r="D14">
        <f t="shared" si="1"/>
        <v>11.808100366828292</v>
      </c>
      <c r="J14" s="2">
        <v>261.25</v>
      </c>
      <c r="K14" s="2">
        <v>8.9188746785475743</v>
      </c>
    </row>
    <row r="15" spans="1:11" x14ac:dyDescent="0.2">
      <c r="A15">
        <v>9818</v>
      </c>
      <c r="B15">
        <v>15.594500008806342</v>
      </c>
      <c r="C15">
        <f t="shared" si="0"/>
        <v>163.63333333333333</v>
      </c>
      <c r="D15">
        <f t="shared" si="1"/>
        <v>8.1257043516281993</v>
      </c>
      <c r="E15" t="s">
        <v>15</v>
      </c>
      <c r="J15" s="2">
        <v>265.11666666666667</v>
      </c>
      <c r="K15" s="2">
        <v>9.3220373536834114</v>
      </c>
    </row>
    <row r="16" spans="1:11" x14ac:dyDescent="0.2">
      <c r="A16">
        <v>15108</v>
      </c>
      <c r="B16">
        <v>36.902953625967918</v>
      </c>
      <c r="C16">
        <f t="shared" si="0"/>
        <v>251.8</v>
      </c>
      <c r="D16">
        <f t="shared" si="1"/>
        <v>8.1205004075145517</v>
      </c>
      <c r="J16" s="2">
        <v>267.91666666666669</v>
      </c>
      <c r="K16" s="2">
        <v>9.2707409384410973</v>
      </c>
    </row>
    <row r="17" spans="1:11" x14ac:dyDescent="0.2">
      <c r="A17">
        <v>19259</v>
      </c>
      <c r="B17">
        <v>63.258671358409998</v>
      </c>
      <c r="C17">
        <f t="shared" si="0"/>
        <v>320.98333333333335</v>
      </c>
      <c r="D17">
        <f t="shared" si="1"/>
        <v>8.5662001410873376</v>
      </c>
      <c r="J17" s="2">
        <v>268.2</v>
      </c>
      <c r="K17" s="2">
        <v>8.9646794457049612</v>
      </c>
    </row>
    <row r="18" spans="1:11" x14ac:dyDescent="0.2">
      <c r="A18">
        <v>23278</v>
      </c>
      <c r="B18">
        <v>94.576648112217256</v>
      </c>
      <c r="C18">
        <f t="shared" si="0"/>
        <v>387.96666666666664</v>
      </c>
      <c r="D18">
        <f t="shared" si="1"/>
        <v>8.766539778251186</v>
      </c>
      <c r="J18" s="2">
        <v>273.05</v>
      </c>
      <c r="K18" s="2">
        <v>9.2867562953942357</v>
      </c>
    </row>
    <row r="19" spans="1:11" x14ac:dyDescent="0.2">
      <c r="A19">
        <v>24187</v>
      </c>
      <c r="B19">
        <v>104.44231149412909</v>
      </c>
      <c r="C19">
        <f t="shared" si="0"/>
        <v>403.11666666666667</v>
      </c>
      <c r="D19">
        <f t="shared" si="1"/>
        <v>8.9670188577133949</v>
      </c>
      <c r="J19" s="2">
        <v>273.5</v>
      </c>
      <c r="K19" s="2">
        <v>9.6590418325665688</v>
      </c>
    </row>
    <row r="20" spans="1:11" x14ac:dyDescent="0.2">
      <c r="A20">
        <v>24014</v>
      </c>
      <c r="B20">
        <v>98.033637711019679</v>
      </c>
      <c r="C20">
        <f t="shared" si="0"/>
        <v>400.23333333333335</v>
      </c>
      <c r="D20">
        <f t="shared" si="1"/>
        <v>8.5385027559940792</v>
      </c>
      <c r="J20" s="2">
        <v>273.89999999999998</v>
      </c>
      <c r="K20" s="2">
        <v>9.305311315961168</v>
      </c>
    </row>
    <row r="21" spans="1:11" x14ac:dyDescent="0.2">
      <c r="A21">
        <v>23757</v>
      </c>
      <c r="B21">
        <v>99.171657056829687</v>
      </c>
      <c r="C21">
        <f t="shared" si="0"/>
        <v>395.95</v>
      </c>
      <c r="D21">
        <f t="shared" si="1"/>
        <v>8.8255136679888011</v>
      </c>
      <c r="J21" s="2">
        <v>275.66666666666669</v>
      </c>
      <c r="K21" s="2">
        <v>8.6555512088322732</v>
      </c>
    </row>
    <row r="22" spans="1:11" x14ac:dyDescent="0.2">
      <c r="A22">
        <v>23649</v>
      </c>
      <c r="B22">
        <v>99.490244459558596</v>
      </c>
      <c r="C22">
        <f t="shared" si="0"/>
        <v>394.15</v>
      </c>
      <c r="D22">
        <f t="shared" si="1"/>
        <v>8.9349176217446669</v>
      </c>
      <c r="J22" s="2">
        <v>277.91666666666669</v>
      </c>
      <c r="K22" s="2">
        <v>8.7303001724193265</v>
      </c>
    </row>
    <row r="23" spans="1:11" x14ac:dyDescent="0.2">
      <c r="A23">
        <v>23107</v>
      </c>
      <c r="B23">
        <v>97.944950189418563</v>
      </c>
      <c r="C23">
        <f t="shared" si="0"/>
        <v>385.11666666666667</v>
      </c>
      <c r="D23">
        <f t="shared" si="1"/>
        <v>9.2136251297814269</v>
      </c>
      <c r="J23" s="2">
        <v>278.05</v>
      </c>
      <c r="K23" s="2">
        <v>9.1890918090170928</v>
      </c>
    </row>
    <row r="24" spans="1:11" x14ac:dyDescent="0.2">
      <c r="A24">
        <v>22165</v>
      </c>
      <c r="B24">
        <v>89.729212567071912</v>
      </c>
      <c r="C24">
        <f t="shared" si="0"/>
        <v>369.41666666666669</v>
      </c>
      <c r="D24">
        <f t="shared" si="1"/>
        <v>9.1734775531000849</v>
      </c>
      <c r="J24" s="2">
        <v>281.85000000000002</v>
      </c>
      <c r="K24" s="2">
        <v>8.682318367855526</v>
      </c>
    </row>
    <row r="25" spans="1:11" x14ac:dyDescent="0.2">
      <c r="A25">
        <v>18170</v>
      </c>
      <c r="B25">
        <v>57.98365785032496</v>
      </c>
      <c r="C25">
        <f t="shared" si="0"/>
        <v>302.83333333333331</v>
      </c>
      <c r="D25">
        <f t="shared" si="1"/>
        <v>8.8212752120770439</v>
      </c>
      <c r="J25" s="2">
        <v>302.83333333333331</v>
      </c>
      <c r="K25" s="2">
        <v>8.8212752120770439</v>
      </c>
    </row>
    <row r="26" spans="1:11" x14ac:dyDescent="0.2">
      <c r="A26">
        <v>14489</v>
      </c>
      <c r="B26">
        <v>34.127904360811186</v>
      </c>
      <c r="C26">
        <f t="shared" si="0"/>
        <v>241.48333333333332</v>
      </c>
      <c r="D26">
        <f t="shared" si="1"/>
        <v>8.165229830571219</v>
      </c>
      <c r="J26" s="2">
        <v>304.43333333333334</v>
      </c>
      <c r="K26" s="2">
        <v>8.6344647604261606</v>
      </c>
    </row>
    <row r="27" spans="1:11" x14ac:dyDescent="0.2">
      <c r="A27">
        <v>9585</v>
      </c>
      <c r="B27">
        <v>15.021161115121911</v>
      </c>
      <c r="C27">
        <f t="shared" si="0"/>
        <v>159.75</v>
      </c>
      <c r="D27">
        <f t="shared" si="1"/>
        <v>8.2121124428185883</v>
      </c>
      <c r="J27" s="2">
        <v>311.76666666666665</v>
      </c>
      <c r="K27" s="2">
        <v>9.7702711317313113</v>
      </c>
    </row>
    <row r="28" spans="1:11" x14ac:dyDescent="0.2">
      <c r="A28">
        <v>7860</v>
      </c>
      <c r="B28">
        <v>9.7770055854695936</v>
      </c>
      <c r="C28">
        <f t="shared" si="0"/>
        <v>131</v>
      </c>
      <c r="D28">
        <f t="shared" si="1"/>
        <v>7.9487051686787185</v>
      </c>
      <c r="E28" t="s">
        <v>15</v>
      </c>
      <c r="J28" s="2">
        <v>314.2</v>
      </c>
      <c r="K28" s="2">
        <v>9.2454508260419281</v>
      </c>
    </row>
    <row r="29" spans="1:11" x14ac:dyDescent="0.2">
      <c r="A29">
        <v>11856</v>
      </c>
      <c r="B29">
        <v>24.502900000203351</v>
      </c>
      <c r="C29">
        <f t="shared" si="0"/>
        <v>197.6</v>
      </c>
      <c r="D29">
        <f t="shared" si="1"/>
        <v>8.7554147487493879</v>
      </c>
      <c r="J29" s="2">
        <v>314.45</v>
      </c>
      <c r="K29" s="2">
        <v>9.1705036781551694</v>
      </c>
    </row>
    <row r="30" spans="1:11" x14ac:dyDescent="0.2">
      <c r="A30">
        <v>15500</v>
      </c>
      <c r="B30">
        <v>45.15391380276197</v>
      </c>
      <c r="C30">
        <f t="shared" si="0"/>
        <v>258.33333333333331</v>
      </c>
      <c r="D30">
        <f t="shared" si="1"/>
        <v>9.4399049316918386</v>
      </c>
      <c r="J30" s="2">
        <v>316.25</v>
      </c>
      <c r="K30" s="2">
        <v>9.3116604582939217</v>
      </c>
    </row>
    <row r="31" spans="1:11" x14ac:dyDescent="0.2">
      <c r="A31">
        <v>19188</v>
      </c>
      <c r="B31">
        <v>65.572516403457911</v>
      </c>
      <c r="C31">
        <f t="shared" si="0"/>
        <v>319.8</v>
      </c>
      <c r="D31">
        <f t="shared" si="1"/>
        <v>8.9453646348580129</v>
      </c>
      <c r="J31" s="2">
        <v>317.98333333333335</v>
      </c>
      <c r="K31" s="2">
        <v>9.3514873447436173</v>
      </c>
    </row>
    <row r="32" spans="1:11" x14ac:dyDescent="0.2">
      <c r="A32">
        <v>20407</v>
      </c>
      <c r="B32">
        <v>71.62975479694893</v>
      </c>
      <c r="C32">
        <f t="shared" si="0"/>
        <v>340.11666666666667</v>
      </c>
      <c r="D32">
        <f t="shared" si="1"/>
        <v>8.6391447923186178</v>
      </c>
      <c r="J32" s="2">
        <v>318.66666666666669</v>
      </c>
      <c r="K32" s="2">
        <v>9.2176367249723157</v>
      </c>
    </row>
    <row r="33" spans="1:11" x14ac:dyDescent="0.2">
      <c r="A33">
        <v>20213</v>
      </c>
      <c r="B33">
        <v>74.955820356685464</v>
      </c>
      <c r="C33">
        <f t="shared" si="0"/>
        <v>336.88333333333333</v>
      </c>
      <c r="D33">
        <f t="shared" si="1"/>
        <v>9.2146623687502416</v>
      </c>
      <c r="J33" s="2">
        <v>319.8</v>
      </c>
      <c r="K33" s="2">
        <v>8.9453646348580129</v>
      </c>
    </row>
    <row r="34" spans="1:11" x14ac:dyDescent="0.2">
      <c r="A34">
        <v>20236</v>
      </c>
      <c r="B34">
        <v>72.987645320848827</v>
      </c>
      <c r="C34">
        <f t="shared" si="0"/>
        <v>337.26666666666665</v>
      </c>
      <c r="D34">
        <f t="shared" si="1"/>
        <v>8.9523206429748825</v>
      </c>
      <c r="J34" s="2">
        <v>320.66666666666669</v>
      </c>
      <c r="K34" s="2">
        <v>9.0850316348553868</v>
      </c>
    </row>
    <row r="35" spans="1:11" x14ac:dyDescent="0.2">
      <c r="A35">
        <v>20143</v>
      </c>
      <c r="B35">
        <v>72.912239272013352</v>
      </c>
      <c r="C35">
        <f t="shared" si="0"/>
        <v>335.71666666666664</v>
      </c>
      <c r="D35">
        <f t="shared" si="1"/>
        <v>9.0258424469725611</v>
      </c>
      <c r="J35" s="2">
        <v>325.3</v>
      </c>
      <c r="K35" s="2">
        <v>9.9981019970669767</v>
      </c>
    </row>
    <row r="36" spans="1:11" x14ac:dyDescent="0.2">
      <c r="A36">
        <v>20050</v>
      </c>
      <c r="B36">
        <v>74.64200781009103</v>
      </c>
      <c r="C36">
        <f t="shared" si="0"/>
        <v>334.16666666666669</v>
      </c>
      <c r="D36">
        <f t="shared" si="1"/>
        <v>9.3258875926826459</v>
      </c>
      <c r="J36" s="2">
        <v>328.68333333333334</v>
      </c>
      <c r="K36" s="2">
        <v>9.2017485524828047</v>
      </c>
    </row>
    <row r="37" spans="1:11" x14ac:dyDescent="0.2">
      <c r="A37">
        <v>18706</v>
      </c>
      <c r="B37">
        <v>68.066412062377381</v>
      </c>
      <c r="C37">
        <f t="shared" si="0"/>
        <v>311.76666666666665</v>
      </c>
      <c r="D37">
        <f t="shared" si="1"/>
        <v>9.7702711317313113</v>
      </c>
      <c r="J37" s="2">
        <v>330.56666666666666</v>
      </c>
      <c r="K37" s="2">
        <v>9.1358923597077641</v>
      </c>
    </row>
    <row r="38" spans="1:11" x14ac:dyDescent="0.2">
      <c r="A38">
        <v>15259</v>
      </c>
      <c r="B38">
        <v>44.530763853935262</v>
      </c>
      <c r="C38">
        <f t="shared" si="0"/>
        <v>254.31666666666666</v>
      </c>
      <c r="D38">
        <f t="shared" si="1"/>
        <v>9.6060228664033787</v>
      </c>
      <c r="J38" s="2">
        <v>332.9</v>
      </c>
      <c r="K38" s="2">
        <v>9.3220152302522266</v>
      </c>
    </row>
    <row r="39" spans="1:11" x14ac:dyDescent="0.2">
      <c r="A39">
        <v>11609</v>
      </c>
      <c r="B39">
        <v>27.568343643659691</v>
      </c>
      <c r="C39">
        <f t="shared" si="0"/>
        <v>193.48333333333332</v>
      </c>
      <c r="D39">
        <f t="shared" si="1"/>
        <v>10.274404709767731</v>
      </c>
      <c r="J39" s="2">
        <v>333.23333333333335</v>
      </c>
      <c r="K39" s="2">
        <v>9.0098889806530646</v>
      </c>
    </row>
    <row r="40" spans="1:11" x14ac:dyDescent="0.2">
      <c r="A40">
        <v>7778</v>
      </c>
      <c r="B40">
        <v>14.084313348096099</v>
      </c>
      <c r="C40">
        <f t="shared" si="0"/>
        <v>129.63333333333333</v>
      </c>
      <c r="D40">
        <f t="shared" si="1"/>
        <v>11.693254939936237</v>
      </c>
      <c r="J40" s="2">
        <v>333.83333333333331</v>
      </c>
      <c r="K40" s="2">
        <v>9.6085333752776236</v>
      </c>
    </row>
    <row r="41" spans="1:11" x14ac:dyDescent="0.2">
      <c r="A41">
        <v>9732</v>
      </c>
      <c r="B41">
        <v>17.180590238840409</v>
      </c>
      <c r="C41">
        <f t="shared" si="0"/>
        <v>162.19999999999999</v>
      </c>
      <c r="D41">
        <f t="shared" si="1"/>
        <v>9.1110723795422466</v>
      </c>
      <c r="E41" t="s">
        <v>15</v>
      </c>
      <c r="J41" s="2">
        <v>334.16666666666669</v>
      </c>
      <c r="K41" s="2">
        <v>9.3258875926826459</v>
      </c>
    </row>
    <row r="42" spans="1:11" x14ac:dyDescent="0.2">
      <c r="A42">
        <v>14899</v>
      </c>
      <c r="B42">
        <v>39.451649917857274</v>
      </c>
      <c r="C42">
        <f t="shared" si="0"/>
        <v>248.31666666666666</v>
      </c>
      <c r="D42">
        <f t="shared" si="1"/>
        <v>8.9266097257298824</v>
      </c>
      <c r="J42" s="2">
        <v>335.71666666666664</v>
      </c>
      <c r="K42" s="2">
        <v>9.0258424469725611</v>
      </c>
    </row>
    <row r="43" spans="1:11" x14ac:dyDescent="0.2">
      <c r="A43">
        <v>19120</v>
      </c>
      <c r="B43">
        <v>67.090301991119475</v>
      </c>
      <c r="C43">
        <f t="shared" si="0"/>
        <v>318.66666666666669</v>
      </c>
      <c r="D43">
        <f t="shared" si="1"/>
        <v>9.2176367249723157</v>
      </c>
      <c r="J43" s="2">
        <v>336.7</v>
      </c>
      <c r="K43" s="2">
        <v>8.6333272874922464</v>
      </c>
    </row>
    <row r="44" spans="1:11" x14ac:dyDescent="0.2">
      <c r="A44">
        <v>23042</v>
      </c>
      <c r="B44">
        <v>98.60958074403041</v>
      </c>
      <c r="C44">
        <f t="shared" si="0"/>
        <v>384.03333333333336</v>
      </c>
      <c r="D44">
        <f t="shared" si="1"/>
        <v>9.3285551859357607</v>
      </c>
      <c r="J44" s="2">
        <v>336.81666666666666</v>
      </c>
      <c r="K44" s="2">
        <v>8.8684754183638166</v>
      </c>
    </row>
    <row r="45" spans="1:11" x14ac:dyDescent="0.2">
      <c r="A45">
        <v>24030</v>
      </c>
      <c r="B45">
        <v>103.89785428544202</v>
      </c>
      <c r="C45">
        <f t="shared" si="0"/>
        <v>400.5</v>
      </c>
      <c r="D45">
        <f t="shared" si="1"/>
        <v>9.0372158274306642</v>
      </c>
      <c r="J45" s="2">
        <v>336.88333333333333</v>
      </c>
      <c r="K45" s="2">
        <v>9.2146623687502416</v>
      </c>
    </row>
    <row r="46" spans="1:11" x14ac:dyDescent="0.2">
      <c r="A46">
        <v>23446</v>
      </c>
      <c r="B46">
        <v>106.60526057207038</v>
      </c>
      <c r="C46">
        <f t="shared" si="0"/>
        <v>390.76666666666665</v>
      </c>
      <c r="D46">
        <f t="shared" si="1"/>
        <v>9.7403986554064979</v>
      </c>
      <c r="J46" s="2">
        <v>337.21666666666664</v>
      </c>
      <c r="K46" s="2">
        <v>9.3367797187764676</v>
      </c>
    </row>
    <row r="47" spans="1:11" x14ac:dyDescent="0.2">
      <c r="A47">
        <v>23418</v>
      </c>
      <c r="B47">
        <v>101.58941942447657</v>
      </c>
      <c r="C47">
        <f t="shared" si="0"/>
        <v>390.3</v>
      </c>
      <c r="D47">
        <f t="shared" si="1"/>
        <v>9.3043168692885185</v>
      </c>
      <c r="J47" s="2">
        <v>337.26666666666665</v>
      </c>
      <c r="K47" s="2">
        <v>8.9523206429748825</v>
      </c>
    </row>
    <row r="48" spans="1:11" x14ac:dyDescent="0.2">
      <c r="A48">
        <v>23454</v>
      </c>
      <c r="B48">
        <v>100.20547990238914</v>
      </c>
      <c r="C48">
        <f t="shared" si="0"/>
        <v>390.9</v>
      </c>
      <c r="D48">
        <f t="shared" si="1"/>
        <v>9.1494133395090831</v>
      </c>
      <c r="J48" s="2">
        <v>339.08333333333331</v>
      </c>
      <c r="K48" s="2">
        <v>9.4287521741371112</v>
      </c>
    </row>
    <row r="49" spans="1:11" x14ac:dyDescent="0.2">
      <c r="A49">
        <v>23367</v>
      </c>
      <c r="B49">
        <v>97.206613903781701</v>
      </c>
      <c r="C49">
        <f t="shared" si="0"/>
        <v>389.45</v>
      </c>
      <c r="D49">
        <f t="shared" si="1"/>
        <v>8.9418116031164967</v>
      </c>
      <c r="J49" s="2">
        <v>339.1</v>
      </c>
      <c r="K49" s="2">
        <v>9.230764711107474</v>
      </c>
    </row>
    <row r="50" spans="1:11" x14ac:dyDescent="0.2">
      <c r="A50">
        <v>21602</v>
      </c>
      <c r="B50">
        <v>89.748723521434258</v>
      </c>
      <c r="C50">
        <f t="shared" si="0"/>
        <v>360.03333333333336</v>
      </c>
      <c r="D50">
        <f t="shared" si="1"/>
        <v>9.6599743726038838</v>
      </c>
      <c r="J50" s="2">
        <v>340.11666666666667</v>
      </c>
      <c r="K50" s="2">
        <v>8.6391447923186178</v>
      </c>
    </row>
    <row r="51" spans="1:11" x14ac:dyDescent="0.2">
      <c r="A51">
        <v>18266</v>
      </c>
      <c r="B51">
        <v>57.357037341907564</v>
      </c>
      <c r="C51">
        <f t="shared" si="0"/>
        <v>304.43333333333334</v>
      </c>
      <c r="D51">
        <f t="shared" si="1"/>
        <v>8.6344647604261606</v>
      </c>
      <c r="J51" s="2">
        <v>340.5</v>
      </c>
      <c r="K51" s="2">
        <v>8.7542923331422298</v>
      </c>
    </row>
    <row r="52" spans="1:11" x14ac:dyDescent="0.2">
      <c r="A52">
        <v>14387</v>
      </c>
      <c r="B52">
        <v>37.137160426953947</v>
      </c>
      <c r="C52">
        <f t="shared" si="0"/>
        <v>239.78333333333333</v>
      </c>
      <c r="D52">
        <f t="shared" si="1"/>
        <v>9.0116397886026327</v>
      </c>
      <c r="J52" s="2">
        <v>340.71666666666664</v>
      </c>
      <c r="K52" s="2">
        <v>8.855219574680893</v>
      </c>
    </row>
    <row r="53" spans="1:11" x14ac:dyDescent="0.2">
      <c r="A53">
        <v>9477</v>
      </c>
      <c r="B53">
        <v>17.99473355444005</v>
      </c>
      <c r="C53">
        <f t="shared" si="0"/>
        <v>157.94999999999999</v>
      </c>
      <c r="D53">
        <f t="shared" si="1"/>
        <v>10.063273510613556</v>
      </c>
      <c r="J53" s="2">
        <v>342.71666666666664</v>
      </c>
      <c r="K53" s="2">
        <v>9.138350172700223</v>
      </c>
    </row>
    <row r="54" spans="1:11" x14ac:dyDescent="0.2">
      <c r="A54">
        <v>9266</v>
      </c>
      <c r="B54">
        <v>12.167488186940641</v>
      </c>
      <c r="C54">
        <f t="shared" si="0"/>
        <v>154.43333333333334</v>
      </c>
      <c r="D54">
        <f t="shared" si="1"/>
        <v>7.1179012554275314</v>
      </c>
      <c r="E54" t="s">
        <v>16</v>
      </c>
      <c r="J54" s="2">
        <v>343.36666666666667</v>
      </c>
      <c r="K54" s="2">
        <v>8.70051789304134</v>
      </c>
    </row>
    <row r="55" spans="1:11" x14ac:dyDescent="0.2">
      <c r="A55">
        <v>13486</v>
      </c>
      <c r="B55">
        <v>30.573069592841303</v>
      </c>
      <c r="C55">
        <f t="shared" si="0"/>
        <v>224.76666666666668</v>
      </c>
      <c r="D55">
        <f t="shared" si="1"/>
        <v>8.4432247817693469</v>
      </c>
      <c r="J55" s="2">
        <v>347.88333333333333</v>
      </c>
      <c r="K55" s="2">
        <v>9.0815962164353312</v>
      </c>
    </row>
    <row r="56" spans="1:11" x14ac:dyDescent="0.2">
      <c r="A56">
        <v>16675</v>
      </c>
      <c r="B56">
        <v>48.330940240736744</v>
      </c>
      <c r="C56">
        <f t="shared" si="0"/>
        <v>277.91666666666669</v>
      </c>
      <c r="D56">
        <f t="shared" si="1"/>
        <v>8.7303001724193265</v>
      </c>
      <c r="J56" s="2">
        <v>360.03333333333336</v>
      </c>
      <c r="K56" s="2">
        <v>9.6599743726038838</v>
      </c>
    </row>
    <row r="57" spans="1:11" x14ac:dyDescent="0.2">
      <c r="A57">
        <v>20602</v>
      </c>
      <c r="B57">
        <v>73.523852114491177</v>
      </c>
      <c r="C57">
        <f t="shared" si="0"/>
        <v>343.36666666666667</v>
      </c>
      <c r="D57">
        <f t="shared" si="1"/>
        <v>8.70051789304134</v>
      </c>
      <c r="J57" s="2">
        <v>363.45</v>
      </c>
      <c r="K57" s="2">
        <v>9.6471268047019567</v>
      </c>
    </row>
    <row r="58" spans="1:11" x14ac:dyDescent="0.2">
      <c r="A58">
        <v>22142</v>
      </c>
      <c r="B58">
        <v>83.272821616545215</v>
      </c>
      <c r="C58">
        <f t="shared" si="0"/>
        <v>369.03333333333336</v>
      </c>
      <c r="D58">
        <f t="shared" si="1"/>
        <v>8.531103384683389</v>
      </c>
      <c r="J58" s="2">
        <v>364.66666666666669</v>
      </c>
      <c r="K58" s="2">
        <v>9.4734097338354761</v>
      </c>
    </row>
    <row r="59" spans="1:11" x14ac:dyDescent="0.2">
      <c r="A59">
        <v>22092</v>
      </c>
      <c r="B59">
        <v>82.996083334900973</v>
      </c>
      <c r="C59">
        <f t="shared" si="0"/>
        <v>368.2</v>
      </c>
      <c r="D59">
        <f t="shared" si="1"/>
        <v>8.5412836813359796</v>
      </c>
      <c r="J59" s="2">
        <v>365.35</v>
      </c>
      <c r="K59" s="2">
        <v>9.3799549684906776</v>
      </c>
    </row>
    <row r="60" spans="1:11" x14ac:dyDescent="0.2">
      <c r="A60">
        <v>22033</v>
      </c>
      <c r="B60">
        <v>87.427154878595744</v>
      </c>
      <c r="C60">
        <f t="shared" si="0"/>
        <v>367.21666666666664</v>
      </c>
      <c r="D60">
        <f t="shared" si="1"/>
        <v>9.0455440708918076</v>
      </c>
      <c r="J60" s="2">
        <v>365.71666666666664</v>
      </c>
      <c r="K60" s="2">
        <v>8.9545127185900011</v>
      </c>
    </row>
    <row r="61" spans="1:11" x14ac:dyDescent="0.2">
      <c r="A61">
        <v>22005</v>
      </c>
      <c r="B61">
        <v>87.140179541870381</v>
      </c>
      <c r="C61">
        <f t="shared" si="0"/>
        <v>366.75</v>
      </c>
      <c r="D61">
        <f t="shared" si="1"/>
        <v>9.0388113430156469</v>
      </c>
      <c r="J61" s="2">
        <v>366.3</v>
      </c>
      <c r="K61" s="2">
        <v>8.9156013281462716</v>
      </c>
    </row>
    <row r="62" spans="1:11" x14ac:dyDescent="0.2">
      <c r="A62">
        <v>21978</v>
      </c>
      <c r="B62">
        <v>85.741556074162872</v>
      </c>
      <c r="C62">
        <f t="shared" si="0"/>
        <v>366.3</v>
      </c>
      <c r="D62">
        <f t="shared" si="1"/>
        <v>8.9156013281462716</v>
      </c>
      <c r="J62" s="2">
        <v>366.56666666666666</v>
      </c>
      <c r="K62" s="2">
        <v>8.9743596605367717</v>
      </c>
    </row>
    <row r="63" spans="1:11" x14ac:dyDescent="0.2">
      <c r="A63">
        <v>20430</v>
      </c>
      <c r="B63">
        <v>72.748184724311514</v>
      </c>
      <c r="C63">
        <f t="shared" si="0"/>
        <v>340.5</v>
      </c>
      <c r="D63">
        <f t="shared" si="1"/>
        <v>8.7542923331422298</v>
      </c>
      <c r="J63" s="2">
        <v>366.75</v>
      </c>
      <c r="K63" s="2">
        <v>9.0388113430156469</v>
      </c>
    </row>
    <row r="64" spans="1:11" x14ac:dyDescent="0.2">
      <c r="A64">
        <v>16540</v>
      </c>
      <c r="B64">
        <v>47.144401121618735</v>
      </c>
      <c r="C64">
        <f t="shared" si="0"/>
        <v>275.66666666666669</v>
      </c>
      <c r="D64">
        <f t="shared" si="1"/>
        <v>8.6555512088322732</v>
      </c>
      <c r="J64" s="2">
        <v>367.21666666666664</v>
      </c>
      <c r="K64" s="2">
        <v>9.0455440708918076</v>
      </c>
    </row>
    <row r="65" spans="1:11" x14ac:dyDescent="0.2">
      <c r="A65">
        <v>13425</v>
      </c>
      <c r="B65">
        <v>34.284958368512193</v>
      </c>
      <c r="C65">
        <f t="shared" si="0"/>
        <v>223.75</v>
      </c>
      <c r="D65">
        <f t="shared" si="1"/>
        <v>9.554559186283532</v>
      </c>
      <c r="J65" s="2">
        <v>369.41666666666669</v>
      </c>
      <c r="K65" s="2">
        <v>9.1734775531000849</v>
      </c>
    </row>
    <row r="66" spans="1:11" x14ac:dyDescent="0.2">
      <c r="A66">
        <v>9198</v>
      </c>
      <c r="B66">
        <v>13.743964695884817</v>
      </c>
      <c r="C66">
        <f t="shared" si="0"/>
        <v>153.30000000000001</v>
      </c>
      <c r="D66">
        <f t="shared" si="1"/>
        <v>8.1594491038941257</v>
      </c>
      <c r="J66" s="2">
        <v>384.03333333333336</v>
      </c>
      <c r="K66" s="2">
        <v>9.3285551859357607</v>
      </c>
    </row>
    <row r="67" spans="1:11" x14ac:dyDescent="0.2">
      <c r="A67">
        <v>11416</v>
      </c>
      <c r="B67">
        <v>23.612931282784995</v>
      </c>
      <c r="C67">
        <f t="shared" si="0"/>
        <v>190.26666666666668</v>
      </c>
      <c r="D67">
        <f t="shared" si="1"/>
        <v>9.1003396221414867</v>
      </c>
      <c r="E67" t="s">
        <v>16</v>
      </c>
      <c r="J67" s="2">
        <v>385.11666666666667</v>
      </c>
      <c r="K67" s="2">
        <v>9.2136251297814269</v>
      </c>
    </row>
    <row r="68" spans="1:11" x14ac:dyDescent="0.2">
      <c r="A68">
        <v>16434</v>
      </c>
      <c r="B68">
        <v>50.035916061575762</v>
      </c>
      <c r="C68">
        <f t="shared" ref="C68:C132" si="2">A68/60</f>
        <v>273.89999999999998</v>
      </c>
      <c r="D68">
        <f t="shared" ref="D68:D132" si="3">B68/($H$2*(C68^2)*($H$1^4))</f>
        <v>9.305311315961168</v>
      </c>
      <c r="J68" s="2">
        <v>385.41666666666669</v>
      </c>
      <c r="K68" s="2">
        <v>9.187789522880859</v>
      </c>
    </row>
    <row r="69" spans="1:11" x14ac:dyDescent="0.2">
      <c r="A69">
        <v>20346</v>
      </c>
      <c r="B69">
        <v>76.078185177925377</v>
      </c>
      <c r="C69">
        <f t="shared" si="2"/>
        <v>339.1</v>
      </c>
      <c r="D69">
        <f t="shared" si="3"/>
        <v>9.230764711107474</v>
      </c>
      <c r="J69" s="2">
        <v>387.75</v>
      </c>
      <c r="K69" s="2">
        <v>8.9769715681933739</v>
      </c>
    </row>
    <row r="70" spans="1:11" x14ac:dyDescent="0.2">
      <c r="A70">
        <v>25162</v>
      </c>
      <c r="B70">
        <v>116.28193041453268</v>
      </c>
      <c r="C70">
        <f t="shared" si="2"/>
        <v>419.36666666666667</v>
      </c>
      <c r="D70">
        <f t="shared" si="3"/>
        <v>9.2248122160552839</v>
      </c>
      <c r="J70" s="2">
        <v>387.96666666666664</v>
      </c>
      <c r="K70" s="2">
        <v>8.766539778251186</v>
      </c>
    </row>
    <row r="71" spans="1:11" x14ac:dyDescent="0.2">
      <c r="A71">
        <v>26622</v>
      </c>
      <c r="B71">
        <v>135.05453592847107</v>
      </c>
      <c r="C71">
        <f t="shared" si="2"/>
        <v>443.7</v>
      </c>
      <c r="D71">
        <f t="shared" si="3"/>
        <v>9.5711348261982341</v>
      </c>
      <c r="J71" s="2">
        <v>389.45</v>
      </c>
      <c r="K71" s="2">
        <v>8.9418116031164967</v>
      </c>
    </row>
    <row r="72" spans="1:11" x14ac:dyDescent="0.2">
      <c r="A72">
        <v>26509</v>
      </c>
      <c r="B72">
        <v>135.4398273921195</v>
      </c>
      <c r="C72">
        <f t="shared" si="2"/>
        <v>441.81666666666666</v>
      </c>
      <c r="D72">
        <f t="shared" si="3"/>
        <v>9.6804449298531168</v>
      </c>
      <c r="J72" s="2">
        <v>389.63333333333333</v>
      </c>
      <c r="K72" s="2">
        <v>8.9045455534777069</v>
      </c>
    </row>
    <row r="73" spans="1:11" x14ac:dyDescent="0.2">
      <c r="A73">
        <v>26497</v>
      </c>
      <c r="B73">
        <v>129.57648158974794</v>
      </c>
      <c r="C73">
        <f t="shared" si="2"/>
        <v>441.61666666666667</v>
      </c>
      <c r="D73">
        <f t="shared" si="3"/>
        <v>9.2697578447508064</v>
      </c>
      <c r="J73" s="2">
        <v>390.3</v>
      </c>
      <c r="K73" s="2">
        <v>9.3043168692885185</v>
      </c>
    </row>
    <row r="74" spans="1:11" x14ac:dyDescent="0.2">
      <c r="A74">
        <v>26504</v>
      </c>
      <c r="B74">
        <v>133.53431276361863</v>
      </c>
      <c r="C74">
        <f t="shared" si="2"/>
        <v>441.73333333333335</v>
      </c>
      <c r="D74">
        <f t="shared" si="3"/>
        <v>9.547851313963962</v>
      </c>
      <c r="J74" s="2">
        <v>390.76666666666665</v>
      </c>
      <c r="K74" s="2">
        <v>9.7403986554064979</v>
      </c>
    </row>
    <row r="75" spans="1:11" x14ac:dyDescent="0.2">
      <c r="A75">
        <v>26381</v>
      </c>
      <c r="B75">
        <v>132.88471562142502</v>
      </c>
      <c r="C75">
        <f t="shared" si="2"/>
        <v>439.68333333333334</v>
      </c>
      <c r="D75">
        <f t="shared" si="3"/>
        <v>9.5902105225238508</v>
      </c>
      <c r="J75" s="2">
        <v>390.9</v>
      </c>
      <c r="K75" s="2">
        <v>9.1494133395090831</v>
      </c>
    </row>
    <row r="76" spans="1:11" x14ac:dyDescent="0.2">
      <c r="A76">
        <v>24698</v>
      </c>
      <c r="B76">
        <v>117.5293376810819</v>
      </c>
      <c r="C76">
        <f t="shared" si="2"/>
        <v>411.63333333333333</v>
      </c>
      <c r="D76">
        <f t="shared" si="3"/>
        <v>9.6773920051131306</v>
      </c>
      <c r="J76" s="2">
        <v>391.8</v>
      </c>
      <c r="K76" s="2">
        <v>8.9269599724044308</v>
      </c>
    </row>
    <row r="77" spans="1:11" x14ac:dyDescent="0.2">
      <c r="A77">
        <v>20030</v>
      </c>
      <c r="B77">
        <v>76.75088364159771</v>
      </c>
      <c r="C77">
        <f t="shared" si="2"/>
        <v>333.83333333333331</v>
      </c>
      <c r="D77">
        <f t="shared" si="3"/>
        <v>9.6085333752776236</v>
      </c>
      <c r="J77" s="2">
        <v>393.83333333333331</v>
      </c>
      <c r="K77" s="2">
        <v>8.8969001875011919</v>
      </c>
    </row>
    <row r="78" spans="1:11" x14ac:dyDescent="0.2">
      <c r="A78">
        <v>16383</v>
      </c>
      <c r="B78">
        <v>49.626688223150289</v>
      </c>
      <c r="C78">
        <f t="shared" si="2"/>
        <v>273.05</v>
      </c>
      <c r="D78">
        <f t="shared" si="3"/>
        <v>9.2867562953942357</v>
      </c>
      <c r="J78" s="2">
        <v>394.15</v>
      </c>
      <c r="K78" s="2">
        <v>8.9349176217446669</v>
      </c>
    </row>
    <row r="79" spans="1:11" x14ac:dyDescent="0.2">
      <c r="A79">
        <v>11331</v>
      </c>
      <c r="B79">
        <v>29.854886227246393</v>
      </c>
      <c r="C79">
        <f t="shared" si="2"/>
        <v>188.85</v>
      </c>
      <c r="D79">
        <f t="shared" si="3"/>
        <v>11.679239347946002</v>
      </c>
      <c r="J79" s="2">
        <v>395.95</v>
      </c>
      <c r="K79" s="2">
        <v>8.8255136679888011</v>
      </c>
    </row>
    <row r="80" spans="1:11" x14ac:dyDescent="0.2">
      <c r="A80">
        <v>9270</v>
      </c>
      <c r="B80">
        <v>15.139418251711099</v>
      </c>
      <c r="C80">
        <f t="shared" si="2"/>
        <v>154.5</v>
      </c>
      <c r="D80">
        <f t="shared" si="3"/>
        <v>8.848819498608389</v>
      </c>
      <c r="E80" t="s">
        <v>16</v>
      </c>
      <c r="J80" s="2">
        <v>396.88333333333333</v>
      </c>
      <c r="K80" s="2">
        <v>8.8919207410714005</v>
      </c>
    </row>
    <row r="81" spans="1:11" x14ac:dyDescent="0.2">
      <c r="A81">
        <v>13521</v>
      </c>
      <c r="B81">
        <v>31.206295661253005</v>
      </c>
      <c r="C81">
        <f t="shared" si="2"/>
        <v>225.35</v>
      </c>
      <c r="D81">
        <f t="shared" si="3"/>
        <v>8.5735406358573485</v>
      </c>
      <c r="J81" s="2">
        <v>400.5</v>
      </c>
      <c r="K81" s="2">
        <v>9.0372158274306642</v>
      </c>
    </row>
    <row r="82" spans="1:11" x14ac:dyDescent="0.2">
      <c r="A82">
        <v>16662</v>
      </c>
      <c r="B82">
        <v>45.153504004246066</v>
      </c>
      <c r="C82">
        <f t="shared" si="2"/>
        <v>277.7</v>
      </c>
      <c r="D82">
        <f t="shared" si="3"/>
        <v>8.1690737179033963</v>
      </c>
      <c r="J82" s="2">
        <v>401.45</v>
      </c>
      <c r="K82" s="2">
        <v>9.0899941921893301</v>
      </c>
    </row>
    <row r="83" spans="1:11" x14ac:dyDescent="0.2">
      <c r="A83">
        <v>20488</v>
      </c>
      <c r="B83">
        <v>71.710305943238907</v>
      </c>
      <c r="C83">
        <f t="shared" si="2"/>
        <v>341.46666666666664</v>
      </c>
      <c r="D83">
        <f t="shared" si="3"/>
        <v>8.580607996873626</v>
      </c>
      <c r="J83" s="2">
        <v>403.11666666666667</v>
      </c>
      <c r="K83" s="2">
        <v>8.9670188577133949</v>
      </c>
    </row>
    <row r="84" spans="1:11" x14ac:dyDescent="0.2">
      <c r="A84">
        <v>21994</v>
      </c>
      <c r="B84">
        <v>86.432344723641322</v>
      </c>
      <c r="C84">
        <f t="shared" si="2"/>
        <v>366.56666666666666</v>
      </c>
      <c r="D84">
        <f t="shared" si="3"/>
        <v>8.9743596605367717</v>
      </c>
      <c r="J84" s="2">
        <v>404.75</v>
      </c>
      <c r="K84" s="2">
        <v>8.7979999927219499</v>
      </c>
    </row>
    <row r="85" spans="1:11" x14ac:dyDescent="0.2">
      <c r="A85">
        <v>21921</v>
      </c>
      <c r="B85">
        <v>89.739957643045187</v>
      </c>
      <c r="C85">
        <f t="shared" si="2"/>
        <v>365.35</v>
      </c>
      <c r="D85">
        <f t="shared" si="3"/>
        <v>9.3799549684906776</v>
      </c>
      <c r="J85" s="2">
        <v>410.53333333333336</v>
      </c>
      <c r="K85" s="2">
        <v>9.2376819690862977</v>
      </c>
    </row>
    <row r="86" spans="1:11" x14ac:dyDescent="0.2">
      <c r="A86">
        <v>21880</v>
      </c>
      <c r="B86">
        <v>90.295340354880736</v>
      </c>
      <c r="C86">
        <f t="shared" si="2"/>
        <v>364.66666666666669</v>
      </c>
      <c r="D86">
        <f t="shared" si="3"/>
        <v>9.4734097338354761</v>
      </c>
      <c r="J86" s="2">
        <v>410.63333333333333</v>
      </c>
      <c r="K86" s="2">
        <v>9.4427270834533239</v>
      </c>
    </row>
    <row r="87" spans="1:11" x14ac:dyDescent="0.2">
      <c r="A87">
        <v>21943</v>
      </c>
      <c r="B87">
        <v>85.841707267874995</v>
      </c>
      <c r="C87">
        <f t="shared" si="2"/>
        <v>365.71666666666664</v>
      </c>
      <c r="D87">
        <f t="shared" si="3"/>
        <v>8.9545127185900011</v>
      </c>
      <c r="J87" s="2">
        <v>411.63333333333333</v>
      </c>
      <c r="K87" s="2">
        <v>9.6773920051131306</v>
      </c>
    </row>
    <row r="88" spans="1:11" x14ac:dyDescent="0.2">
      <c r="A88">
        <v>21807</v>
      </c>
      <c r="B88">
        <v>91.338571868915565</v>
      </c>
      <c r="C88">
        <f t="shared" si="2"/>
        <v>363.45</v>
      </c>
      <c r="D88">
        <f t="shared" si="3"/>
        <v>9.6471268047019567</v>
      </c>
      <c r="J88" s="2">
        <v>413.06666666666666</v>
      </c>
      <c r="K88" s="2">
        <v>9.2666535492959721</v>
      </c>
    </row>
    <row r="89" spans="1:11" x14ac:dyDescent="0.2">
      <c r="A89">
        <v>20345</v>
      </c>
      <c r="B89">
        <v>77.702321065464787</v>
      </c>
      <c r="C89">
        <f t="shared" si="2"/>
        <v>339.08333333333331</v>
      </c>
      <c r="D89">
        <f t="shared" si="3"/>
        <v>9.4287521741371112</v>
      </c>
      <c r="J89" s="2">
        <v>416.43333333333334</v>
      </c>
      <c r="K89" s="2">
        <v>9.0147754056614353</v>
      </c>
    </row>
    <row r="90" spans="1:11" x14ac:dyDescent="0.2">
      <c r="A90">
        <v>16410</v>
      </c>
      <c r="B90">
        <v>51.786384525885076</v>
      </c>
      <c r="C90">
        <f t="shared" si="2"/>
        <v>273.5</v>
      </c>
      <c r="D90">
        <f t="shared" si="3"/>
        <v>9.6590418325665688</v>
      </c>
      <c r="J90" s="2">
        <v>417.53333333333336</v>
      </c>
      <c r="K90" s="2">
        <v>9.166837061566973</v>
      </c>
    </row>
    <row r="91" spans="1:11" x14ac:dyDescent="0.2">
      <c r="A91">
        <v>13344</v>
      </c>
      <c r="B91">
        <v>34.258920828116288</v>
      </c>
      <c r="C91">
        <f t="shared" si="2"/>
        <v>222.4</v>
      </c>
      <c r="D91">
        <f t="shared" si="3"/>
        <v>9.6635618162693007</v>
      </c>
      <c r="J91" s="2">
        <v>417.78333333333336</v>
      </c>
      <c r="K91" s="2">
        <v>8.7966088829333859</v>
      </c>
    </row>
    <row r="92" spans="1:11" x14ac:dyDescent="0.2">
      <c r="A92">
        <v>9208</v>
      </c>
      <c r="B92">
        <v>16.733159406123335</v>
      </c>
      <c r="C92">
        <f t="shared" si="2"/>
        <v>153.46666666666667</v>
      </c>
      <c r="D92">
        <f t="shared" si="3"/>
        <v>9.912494158844261</v>
      </c>
      <c r="J92" s="2">
        <v>418.08333333333331</v>
      </c>
      <c r="K92" s="2">
        <v>9.0091514570720683</v>
      </c>
    </row>
    <row r="93" spans="1:11" x14ac:dyDescent="0.2">
      <c r="A93">
        <v>11695</v>
      </c>
      <c r="B93">
        <v>24.186680456550089</v>
      </c>
      <c r="C93">
        <f t="shared" si="2"/>
        <v>194.91666666666666</v>
      </c>
      <c r="D93">
        <f t="shared" si="3"/>
        <v>8.8820135623759029</v>
      </c>
      <c r="E93" t="s">
        <v>16</v>
      </c>
      <c r="J93" s="2">
        <v>418.61666666666667</v>
      </c>
      <c r="K93" s="2">
        <v>8.9739864667423461</v>
      </c>
    </row>
    <row r="94" spans="1:11" x14ac:dyDescent="0.2">
      <c r="A94">
        <v>16911</v>
      </c>
      <c r="B94">
        <v>49.4354701121337</v>
      </c>
      <c r="C94">
        <f t="shared" si="2"/>
        <v>281.85000000000002</v>
      </c>
      <c r="D94">
        <f t="shared" si="3"/>
        <v>8.682318367855526</v>
      </c>
      <c r="J94" s="2">
        <v>419.36666666666667</v>
      </c>
      <c r="K94" s="2">
        <v>9.2248122160552839</v>
      </c>
    </row>
    <row r="95" spans="1:11" x14ac:dyDescent="0.2">
      <c r="A95">
        <v>20873</v>
      </c>
      <c r="B95">
        <v>78.776433970118802</v>
      </c>
      <c r="C95">
        <f t="shared" si="2"/>
        <v>347.88333333333333</v>
      </c>
      <c r="D95">
        <f t="shared" si="3"/>
        <v>9.0815962164353312</v>
      </c>
      <c r="J95" s="2">
        <v>419.5</v>
      </c>
      <c r="K95" s="2">
        <v>9.258996891093183</v>
      </c>
    </row>
    <row r="96" spans="1:11" x14ac:dyDescent="0.2">
      <c r="A96">
        <v>25701</v>
      </c>
      <c r="B96">
        <v>123.26761823114072</v>
      </c>
      <c r="C96">
        <f t="shared" si="2"/>
        <v>428.35</v>
      </c>
      <c r="D96">
        <f t="shared" si="3"/>
        <v>9.3731286674300378</v>
      </c>
      <c r="J96" s="2">
        <v>422.03333333333336</v>
      </c>
      <c r="K96" s="2">
        <v>9.2480001447042888</v>
      </c>
    </row>
    <row r="97" spans="1:11" x14ac:dyDescent="0.2">
      <c r="A97">
        <v>27293</v>
      </c>
      <c r="B97">
        <v>138.37265544313269</v>
      </c>
      <c r="C97">
        <f t="shared" si="2"/>
        <v>454.88333333333333</v>
      </c>
      <c r="D97">
        <f t="shared" si="3"/>
        <v>9.3300364899172177</v>
      </c>
      <c r="J97" s="2">
        <v>423.26666666666665</v>
      </c>
      <c r="K97" s="2">
        <v>9.2146928546014593</v>
      </c>
    </row>
    <row r="98" spans="1:11" x14ac:dyDescent="0.2">
      <c r="A98">
        <v>27123</v>
      </c>
      <c r="B98">
        <v>143.47897507944089</v>
      </c>
      <c r="C98">
        <f t="shared" si="2"/>
        <v>452.05</v>
      </c>
      <c r="D98">
        <f t="shared" si="3"/>
        <v>9.795992300463725</v>
      </c>
      <c r="J98" s="2">
        <v>428.35</v>
      </c>
      <c r="K98" s="2">
        <v>9.3731286674300378</v>
      </c>
    </row>
    <row r="99" spans="1:11" x14ac:dyDescent="0.2">
      <c r="A99">
        <v>27169</v>
      </c>
      <c r="B99">
        <v>134.60728185807099</v>
      </c>
      <c r="C99">
        <f t="shared" si="2"/>
        <v>452.81666666666666</v>
      </c>
      <c r="D99">
        <f t="shared" si="3"/>
        <v>9.1591857006006165</v>
      </c>
      <c r="J99" s="2">
        <v>439.68333333333334</v>
      </c>
      <c r="K99" s="2">
        <v>9.5902105225238508</v>
      </c>
    </row>
    <row r="100" spans="1:11" x14ac:dyDescent="0.2">
      <c r="A100">
        <v>27021</v>
      </c>
      <c r="B100">
        <v>135.6751619174176</v>
      </c>
      <c r="C100">
        <f t="shared" si="2"/>
        <v>450.35</v>
      </c>
      <c r="D100">
        <f t="shared" si="3"/>
        <v>9.333254985298634</v>
      </c>
      <c r="J100" s="2">
        <v>441.61666666666667</v>
      </c>
      <c r="K100" s="2">
        <v>9.2697578447508064</v>
      </c>
    </row>
    <row r="101" spans="1:11" x14ac:dyDescent="0.2">
      <c r="A101">
        <v>27024</v>
      </c>
      <c r="B101">
        <v>137.96143148516657</v>
      </c>
      <c r="C101">
        <f t="shared" si="2"/>
        <v>450.4</v>
      </c>
      <c r="D101">
        <f t="shared" si="3"/>
        <v>9.4884231583540792</v>
      </c>
      <c r="J101" s="2">
        <v>441.73333333333335</v>
      </c>
      <c r="K101" s="2">
        <v>9.547851313963962</v>
      </c>
    </row>
    <row r="102" spans="1:11" x14ac:dyDescent="0.2">
      <c r="A102">
        <v>25322</v>
      </c>
      <c r="B102">
        <v>118.06147898839586</v>
      </c>
      <c r="C102">
        <f t="shared" si="2"/>
        <v>422.03333333333336</v>
      </c>
      <c r="D102">
        <f t="shared" si="3"/>
        <v>9.2480001447042888</v>
      </c>
      <c r="J102" s="2">
        <v>441.81666666666666</v>
      </c>
      <c r="K102" s="2">
        <v>9.6804449298531168</v>
      </c>
    </row>
    <row r="103" spans="1:11" x14ac:dyDescent="0.2">
      <c r="A103">
        <v>20563</v>
      </c>
      <c r="B103">
        <v>76.931664591081031</v>
      </c>
      <c r="C103">
        <f t="shared" si="2"/>
        <v>342.71666666666664</v>
      </c>
      <c r="D103">
        <f t="shared" si="3"/>
        <v>9.138350172700223</v>
      </c>
      <c r="J103" s="2">
        <v>443.7</v>
      </c>
      <c r="K103" s="2">
        <v>9.5711348261982341</v>
      </c>
    </row>
    <row r="104" spans="1:11" x14ac:dyDescent="0.2">
      <c r="A104">
        <v>16683</v>
      </c>
      <c r="B104">
        <v>50.919633942762161</v>
      </c>
      <c r="C104">
        <f t="shared" si="2"/>
        <v>278.05</v>
      </c>
      <c r="D104">
        <f t="shared" si="3"/>
        <v>9.1890918090170928</v>
      </c>
      <c r="J104" s="2">
        <v>450.35</v>
      </c>
      <c r="K104" s="2">
        <v>9.333254985298634</v>
      </c>
    </row>
    <row r="105" spans="1:11" x14ac:dyDescent="0.2">
      <c r="A105">
        <v>11614</v>
      </c>
      <c r="B105">
        <v>24.881570746228608</v>
      </c>
      <c r="C105">
        <f t="shared" si="2"/>
        <v>193.56666666666666</v>
      </c>
      <c r="D105">
        <f t="shared" si="3"/>
        <v>9.2650926665587381</v>
      </c>
      <c r="J105" s="2">
        <v>450.4</v>
      </c>
      <c r="K105" s="2">
        <v>9.4884231583540792</v>
      </c>
    </row>
    <row r="106" spans="1:11" x14ac:dyDescent="0.2">
      <c r="A106">
        <v>14440</v>
      </c>
      <c r="B106">
        <v>35.799775359999998</v>
      </c>
      <c r="C106">
        <f t="shared" si="2"/>
        <v>240.66666666666666</v>
      </c>
      <c r="D106">
        <f t="shared" si="3"/>
        <v>8.6234595856913785</v>
      </c>
      <c r="E106" t="s">
        <v>19</v>
      </c>
      <c r="J106" s="2">
        <v>452.05</v>
      </c>
      <c r="K106" s="2">
        <v>9.795992300463725</v>
      </c>
    </row>
    <row r="107" spans="1:11" x14ac:dyDescent="0.2">
      <c r="A107">
        <v>20202</v>
      </c>
      <c r="B107">
        <v>70.150588940000006</v>
      </c>
      <c r="C107">
        <f t="shared" si="2"/>
        <v>336.7</v>
      </c>
      <c r="D107">
        <f t="shared" si="3"/>
        <v>8.6333272874922464</v>
      </c>
      <c r="J107" s="2">
        <v>452.81666666666666</v>
      </c>
      <c r="K107" s="2">
        <v>9.1591857006006165</v>
      </c>
    </row>
    <row r="108" spans="1:11" x14ac:dyDescent="0.2">
      <c r="A108">
        <v>24285</v>
      </c>
      <c r="B108">
        <v>103.3057644</v>
      </c>
      <c r="C108">
        <f t="shared" si="2"/>
        <v>404.75</v>
      </c>
      <c r="D108">
        <f t="shared" si="3"/>
        <v>8.7979999927219499</v>
      </c>
      <c r="J108" s="2">
        <v>454.88333333333333</v>
      </c>
      <c r="K108" s="2">
        <v>9.3300364899172177</v>
      </c>
    </row>
    <row r="109" spans="1:11" x14ac:dyDescent="0.2">
      <c r="A109">
        <v>28317</v>
      </c>
      <c r="B109">
        <v>147.55946660000001</v>
      </c>
      <c r="C109">
        <f t="shared" si="2"/>
        <v>471.95</v>
      </c>
      <c r="D109">
        <f t="shared" si="3"/>
        <v>9.2428991060495687</v>
      </c>
      <c r="J109" s="2">
        <v>469.43333333333334</v>
      </c>
      <c r="K109" s="2">
        <v>9.1888130388934144</v>
      </c>
    </row>
    <row r="110" spans="1:11" x14ac:dyDescent="0.2">
      <c r="A110">
        <v>28545</v>
      </c>
      <c r="B110">
        <v>155.1743262</v>
      </c>
      <c r="C110">
        <f t="shared" si="2"/>
        <v>475.75</v>
      </c>
      <c r="D110">
        <f t="shared" si="3"/>
        <v>9.5652294190888671</v>
      </c>
      <c r="J110" s="2">
        <v>470.26666666666665</v>
      </c>
      <c r="K110" s="2">
        <v>9.0029501379877228</v>
      </c>
    </row>
    <row r="111" spans="1:11" x14ac:dyDescent="0.2">
      <c r="A111">
        <v>28543</v>
      </c>
      <c r="B111">
        <v>149.55681670000001</v>
      </c>
      <c r="C111">
        <f t="shared" si="2"/>
        <v>475.71666666666664</v>
      </c>
      <c r="D111">
        <f t="shared" si="3"/>
        <v>9.2202478386402298</v>
      </c>
      <c r="J111" s="2">
        <v>470.91666666666669</v>
      </c>
      <c r="K111" s="2">
        <v>9.2123470264278673</v>
      </c>
    </row>
    <row r="112" spans="1:11" x14ac:dyDescent="0.2">
      <c r="A112">
        <v>28438</v>
      </c>
      <c r="B112">
        <v>147.45637500000001</v>
      </c>
      <c r="C112">
        <f t="shared" si="2"/>
        <v>473.96666666666664</v>
      </c>
      <c r="D112">
        <f t="shared" si="3"/>
        <v>9.158009100743195</v>
      </c>
      <c r="J112" s="2">
        <v>471.95</v>
      </c>
      <c r="K112" s="2">
        <v>9.2428991060495687</v>
      </c>
    </row>
    <row r="113" spans="1:11" x14ac:dyDescent="0.2">
      <c r="A113">
        <v>28374</v>
      </c>
      <c r="B113">
        <v>151.91842589999999</v>
      </c>
      <c r="C113">
        <f t="shared" si="2"/>
        <v>472.9</v>
      </c>
      <c r="D113">
        <f t="shared" si="3"/>
        <v>9.4777432668255575</v>
      </c>
      <c r="J113" s="2">
        <v>472.9</v>
      </c>
      <c r="K113" s="2">
        <v>9.4777432668255575</v>
      </c>
    </row>
    <row r="114" spans="1:11" x14ac:dyDescent="0.2">
      <c r="A114">
        <v>28483</v>
      </c>
      <c r="B114">
        <v>149.69366600000001</v>
      </c>
      <c r="C114">
        <f t="shared" si="2"/>
        <v>474.71666666666664</v>
      </c>
      <c r="D114">
        <f t="shared" si="3"/>
        <v>9.2676064254095607</v>
      </c>
      <c r="J114" s="2">
        <v>473.2</v>
      </c>
      <c r="K114" s="2">
        <v>9.3172084828960866</v>
      </c>
    </row>
    <row r="115" spans="1:11" x14ac:dyDescent="0.2">
      <c r="A115">
        <v>28216</v>
      </c>
      <c r="B115">
        <v>142.70530590000001</v>
      </c>
      <c r="C115">
        <f t="shared" si="2"/>
        <v>470.26666666666665</v>
      </c>
      <c r="D115">
        <f t="shared" si="3"/>
        <v>9.0029501379877228</v>
      </c>
      <c r="J115" s="2">
        <v>473.46666666666664</v>
      </c>
      <c r="K115" s="2">
        <v>9.8036055005054301</v>
      </c>
    </row>
    <row r="116" spans="1:11" x14ac:dyDescent="0.2">
      <c r="A116">
        <v>23813</v>
      </c>
      <c r="B116">
        <v>100.3894765</v>
      </c>
      <c r="C116">
        <f t="shared" si="2"/>
        <v>396.88333333333333</v>
      </c>
      <c r="D116">
        <f t="shared" si="3"/>
        <v>8.8919207410714005</v>
      </c>
      <c r="J116" s="2">
        <v>473.71666666666664</v>
      </c>
      <c r="K116" s="2">
        <v>9.1929694510228934</v>
      </c>
    </row>
    <row r="117" spans="1:11" x14ac:dyDescent="0.2">
      <c r="A117">
        <v>19721</v>
      </c>
      <c r="B117">
        <v>71.251270109999993</v>
      </c>
      <c r="C117">
        <f t="shared" si="2"/>
        <v>328.68333333333334</v>
      </c>
      <c r="D117">
        <f t="shared" si="3"/>
        <v>9.2017485524828047</v>
      </c>
      <c r="J117" s="2">
        <v>473.96666666666664</v>
      </c>
      <c r="K117" s="2">
        <v>9.158009100743195</v>
      </c>
    </row>
    <row r="118" spans="1:11" x14ac:dyDescent="0.2">
      <c r="A118">
        <v>14201</v>
      </c>
      <c r="B118">
        <v>36.621980999999998</v>
      </c>
      <c r="C118">
        <f t="shared" si="2"/>
        <v>236.68333333333334</v>
      </c>
      <c r="D118">
        <f t="shared" si="3"/>
        <v>9.120939929208447</v>
      </c>
      <c r="J118" s="2">
        <v>474.71666666666664</v>
      </c>
      <c r="K118" s="2">
        <v>9.2676064254095607</v>
      </c>
    </row>
    <row r="119" spans="1:11" x14ac:dyDescent="0.2">
      <c r="A119">
        <v>11242</v>
      </c>
      <c r="B119">
        <v>22.20697547</v>
      </c>
      <c r="C119">
        <f t="shared" si="2"/>
        <v>187.36666666666667</v>
      </c>
      <c r="D119">
        <f t="shared" si="3"/>
        <v>8.8254705131356186</v>
      </c>
      <c r="E119" t="s">
        <v>19</v>
      </c>
      <c r="J119" s="2">
        <v>474.78333333333336</v>
      </c>
      <c r="K119" s="2">
        <v>9.2952298261460591</v>
      </c>
    </row>
    <row r="120" spans="1:11" x14ac:dyDescent="0.2">
      <c r="A120">
        <v>16092</v>
      </c>
      <c r="B120">
        <v>46.218856389999999</v>
      </c>
      <c r="C120">
        <f t="shared" si="2"/>
        <v>268.2</v>
      </c>
      <c r="D120">
        <f t="shared" si="3"/>
        <v>8.9646794457049612</v>
      </c>
      <c r="J120" s="2">
        <v>475.71666666666664</v>
      </c>
      <c r="K120" s="2">
        <v>9.2202478386402298</v>
      </c>
    </row>
    <row r="121" spans="1:11" x14ac:dyDescent="0.2">
      <c r="A121">
        <v>19240</v>
      </c>
      <c r="B121">
        <v>66.957767029999999</v>
      </c>
      <c r="C121">
        <f t="shared" si="2"/>
        <v>320.66666666666669</v>
      </c>
      <c r="D121">
        <f t="shared" si="3"/>
        <v>9.0850316348553868</v>
      </c>
      <c r="J121" s="2">
        <v>475.75</v>
      </c>
      <c r="K121" s="2">
        <v>9.5652294190888671</v>
      </c>
    </row>
    <row r="122" spans="1:11" x14ac:dyDescent="0.2">
      <c r="A122">
        <v>23508</v>
      </c>
      <c r="B122">
        <v>98.219865299999995</v>
      </c>
      <c r="C122">
        <f t="shared" si="2"/>
        <v>391.8</v>
      </c>
      <c r="D122">
        <f t="shared" si="3"/>
        <v>8.9269599724044308</v>
      </c>
      <c r="J122" s="2">
        <v>476.61666666666667</v>
      </c>
      <c r="K122" s="2">
        <v>9.2574771318093703</v>
      </c>
    </row>
    <row r="123" spans="1:11" x14ac:dyDescent="0.2">
      <c r="A123">
        <v>25396</v>
      </c>
      <c r="B123">
        <v>118.3248284</v>
      </c>
      <c r="C123">
        <f t="shared" si="2"/>
        <v>423.26666666666665</v>
      </c>
      <c r="D123">
        <f t="shared" si="3"/>
        <v>9.2146928546014593</v>
      </c>
    </row>
    <row r="124" spans="1:11" x14ac:dyDescent="0.2">
      <c r="A124">
        <v>25170</v>
      </c>
      <c r="B124">
        <v>116.7870671</v>
      </c>
      <c r="C124">
        <f t="shared" si="2"/>
        <v>419.5</v>
      </c>
      <c r="D124">
        <f t="shared" si="3"/>
        <v>9.258996891093183</v>
      </c>
    </row>
    <row r="125" spans="1:11" x14ac:dyDescent="0.2">
      <c r="A125">
        <v>25117</v>
      </c>
      <c r="B125">
        <v>112.71593660000001</v>
      </c>
      <c r="C125">
        <f t="shared" si="2"/>
        <v>418.61666666666667</v>
      </c>
      <c r="D125">
        <f t="shared" si="3"/>
        <v>8.9739864667423461</v>
      </c>
    </row>
    <row r="126" spans="1:11" x14ac:dyDescent="0.2">
      <c r="A126">
        <v>25052</v>
      </c>
      <c r="B126">
        <v>114.54303880000001</v>
      </c>
      <c r="C126">
        <f t="shared" si="2"/>
        <v>417.53333333333336</v>
      </c>
      <c r="D126">
        <f t="shared" si="3"/>
        <v>9.166837061566973</v>
      </c>
    </row>
    <row r="127" spans="1:11" x14ac:dyDescent="0.2">
      <c r="A127">
        <v>25067</v>
      </c>
      <c r="B127">
        <v>110.0485659</v>
      </c>
      <c r="C127">
        <f t="shared" si="2"/>
        <v>417.78333333333336</v>
      </c>
      <c r="D127">
        <f t="shared" si="3"/>
        <v>8.7966088829333859</v>
      </c>
    </row>
    <row r="128" spans="1:11" x14ac:dyDescent="0.2">
      <c r="A128">
        <v>23265</v>
      </c>
      <c r="B128">
        <v>96.738722089999996</v>
      </c>
      <c r="C128">
        <f t="shared" si="2"/>
        <v>387.75</v>
      </c>
      <c r="D128">
        <f t="shared" si="3"/>
        <v>8.9769715681933739</v>
      </c>
    </row>
    <row r="129" spans="1:5" x14ac:dyDescent="0.2">
      <c r="A129">
        <v>19079</v>
      </c>
      <c r="B129">
        <v>67.772934280000001</v>
      </c>
      <c r="C129">
        <f t="shared" si="2"/>
        <v>317.98333333333335</v>
      </c>
      <c r="D129">
        <f t="shared" si="3"/>
        <v>9.3514873447436173</v>
      </c>
    </row>
    <row r="130" spans="1:5" x14ac:dyDescent="0.2">
      <c r="A130">
        <v>16075</v>
      </c>
      <c r="B130">
        <v>47.695871779999997</v>
      </c>
      <c r="C130">
        <f t="shared" si="2"/>
        <v>267.91666666666669</v>
      </c>
      <c r="D130">
        <f t="shared" si="3"/>
        <v>9.2707409384410973</v>
      </c>
    </row>
    <row r="131" spans="1:5" x14ac:dyDescent="0.2">
      <c r="A131">
        <v>11319</v>
      </c>
      <c r="B131">
        <v>22.125899159999999</v>
      </c>
      <c r="C131">
        <f t="shared" si="2"/>
        <v>188.65</v>
      </c>
      <c r="D131">
        <f t="shared" si="3"/>
        <v>8.6740201407351609</v>
      </c>
    </row>
    <row r="132" spans="1:5" x14ac:dyDescent="0.2">
      <c r="A132">
        <v>11154</v>
      </c>
      <c r="B132">
        <v>21.72173321</v>
      </c>
      <c r="C132">
        <f t="shared" si="2"/>
        <v>185.9</v>
      </c>
      <c r="D132">
        <f t="shared" si="3"/>
        <v>8.7693784399845907</v>
      </c>
      <c r="E132" t="s">
        <v>19</v>
      </c>
    </row>
    <row r="133" spans="1:5" x14ac:dyDescent="0.2">
      <c r="A133">
        <v>15612</v>
      </c>
      <c r="B133">
        <v>45.84981354</v>
      </c>
      <c r="C133">
        <f t="shared" ref="C133:C157" si="4">A133/60</f>
        <v>260.2</v>
      </c>
      <c r="D133">
        <f t="shared" ref="D133:D157" si="5">B133/($H$2*(C133^2)*($H$1^4))</f>
        <v>9.4483528991419341</v>
      </c>
    </row>
    <row r="134" spans="1:5" x14ac:dyDescent="0.2">
      <c r="A134">
        <v>19217</v>
      </c>
      <c r="B134">
        <v>62.121945519999997</v>
      </c>
      <c r="C134">
        <f t="shared" si="4"/>
        <v>320.28333333333336</v>
      </c>
      <c r="D134">
        <f t="shared" si="5"/>
        <v>8.4490812296322222</v>
      </c>
    </row>
    <row r="135" spans="1:5" x14ac:dyDescent="0.2">
      <c r="A135">
        <v>23378</v>
      </c>
      <c r="B135">
        <v>96.892653859999996</v>
      </c>
      <c r="C135">
        <f t="shared" si="4"/>
        <v>389.63333333333333</v>
      </c>
      <c r="D135">
        <f t="shared" si="5"/>
        <v>8.9045455534777069</v>
      </c>
    </row>
    <row r="136" spans="1:5" x14ac:dyDescent="0.2">
      <c r="A136">
        <v>25085</v>
      </c>
      <c r="B136">
        <v>112.8694689</v>
      </c>
      <c r="C136">
        <f t="shared" si="4"/>
        <v>418.08333333333331</v>
      </c>
      <c r="D136">
        <f t="shared" si="5"/>
        <v>9.0091514570720683</v>
      </c>
    </row>
    <row r="137" spans="1:5" x14ac:dyDescent="0.2">
      <c r="A137">
        <v>24986</v>
      </c>
      <c r="B137">
        <v>112.0502333</v>
      </c>
      <c r="C137">
        <f t="shared" si="4"/>
        <v>416.43333333333334</v>
      </c>
      <c r="D137">
        <f t="shared" si="5"/>
        <v>9.0147754056614353</v>
      </c>
    </row>
    <row r="138" spans="1:5" x14ac:dyDescent="0.2">
      <c r="A138">
        <v>24632</v>
      </c>
      <c r="B138">
        <v>111.59037600000001</v>
      </c>
      <c r="C138">
        <f t="shared" si="4"/>
        <v>410.53333333333336</v>
      </c>
      <c r="D138">
        <f t="shared" si="5"/>
        <v>9.2376819690862977</v>
      </c>
    </row>
    <row r="139" spans="1:5" x14ac:dyDescent="0.2">
      <c r="A139">
        <v>24784</v>
      </c>
      <c r="B139">
        <v>113.3261435</v>
      </c>
      <c r="C139">
        <f t="shared" si="4"/>
        <v>413.06666666666666</v>
      </c>
      <c r="D139">
        <f t="shared" si="5"/>
        <v>9.2666535492959721</v>
      </c>
    </row>
    <row r="140" spans="1:5" x14ac:dyDescent="0.2">
      <c r="A140">
        <v>24638</v>
      </c>
      <c r="B140">
        <v>114.12287980000001</v>
      </c>
      <c r="C140">
        <f t="shared" si="4"/>
        <v>410.63333333333333</v>
      </c>
      <c r="D140">
        <f t="shared" si="5"/>
        <v>9.4427270834533239</v>
      </c>
    </row>
    <row r="141" spans="1:5" x14ac:dyDescent="0.2">
      <c r="A141">
        <v>23125</v>
      </c>
      <c r="B141">
        <v>97.822532769999995</v>
      </c>
      <c r="C141">
        <f t="shared" si="4"/>
        <v>385.41666666666669</v>
      </c>
      <c r="D141">
        <f t="shared" si="5"/>
        <v>9.187789522880859</v>
      </c>
    </row>
    <row r="142" spans="1:5" x14ac:dyDescent="0.2">
      <c r="A142">
        <v>18975</v>
      </c>
      <c r="B142">
        <v>66.750586080000005</v>
      </c>
      <c r="C142">
        <f t="shared" si="4"/>
        <v>316.25</v>
      </c>
      <c r="D142">
        <f t="shared" si="5"/>
        <v>9.3116604582939217</v>
      </c>
    </row>
    <row r="143" spans="1:5" x14ac:dyDescent="0.2">
      <c r="A143">
        <v>15907</v>
      </c>
      <c r="B143">
        <v>46.962562239999997</v>
      </c>
      <c r="C143">
        <f t="shared" si="4"/>
        <v>265.11666666666667</v>
      </c>
      <c r="D143">
        <f t="shared" si="5"/>
        <v>9.3220373536834114</v>
      </c>
    </row>
    <row r="144" spans="1:5" x14ac:dyDescent="0.2">
      <c r="A144">
        <v>11113</v>
      </c>
      <c r="B144">
        <v>25.388918440000001</v>
      </c>
      <c r="C144">
        <f t="shared" si="4"/>
        <v>185.21666666666667</v>
      </c>
      <c r="D144">
        <f t="shared" si="5"/>
        <v>10.3256449845998</v>
      </c>
    </row>
    <row r="145" spans="1:5" x14ac:dyDescent="0.2">
      <c r="A145">
        <v>14337</v>
      </c>
      <c r="B145">
        <v>35.241797050000002</v>
      </c>
      <c r="C145">
        <f t="shared" si="4"/>
        <v>238.95</v>
      </c>
      <c r="D145">
        <f t="shared" si="5"/>
        <v>8.6114660291061558</v>
      </c>
      <c r="E145" t="s">
        <v>19</v>
      </c>
    </row>
    <row r="146" spans="1:5" x14ac:dyDescent="0.2">
      <c r="A146">
        <v>19994</v>
      </c>
      <c r="B146">
        <v>71.710573850000003</v>
      </c>
      <c r="C146">
        <f t="shared" si="4"/>
        <v>333.23333333333335</v>
      </c>
      <c r="D146">
        <f t="shared" si="5"/>
        <v>9.0098889806530646</v>
      </c>
    </row>
    <row r="147" spans="1:5" x14ac:dyDescent="0.2">
      <c r="A147">
        <v>24087</v>
      </c>
      <c r="B147">
        <v>105.0009948</v>
      </c>
      <c r="C147">
        <f t="shared" si="4"/>
        <v>401.45</v>
      </c>
      <c r="D147">
        <f t="shared" si="5"/>
        <v>9.0899941921893301</v>
      </c>
    </row>
    <row r="148" spans="1:5" x14ac:dyDescent="0.2">
      <c r="A148">
        <v>28255</v>
      </c>
      <c r="B148">
        <v>146.42839269999999</v>
      </c>
      <c r="C148">
        <f t="shared" si="4"/>
        <v>470.91666666666669</v>
      </c>
      <c r="D148">
        <f t="shared" si="5"/>
        <v>9.2123470264278673</v>
      </c>
    </row>
    <row r="149" spans="1:5" x14ac:dyDescent="0.2">
      <c r="A149">
        <v>28423</v>
      </c>
      <c r="B149">
        <v>147.86317579999999</v>
      </c>
      <c r="C149">
        <f t="shared" si="4"/>
        <v>473.71666666666664</v>
      </c>
      <c r="D149">
        <f t="shared" si="5"/>
        <v>9.1929694510228934</v>
      </c>
    </row>
    <row r="150" spans="1:5" x14ac:dyDescent="0.2">
      <c r="A150">
        <v>28408</v>
      </c>
      <c r="B150">
        <v>157.51848570000001</v>
      </c>
      <c r="C150">
        <f t="shared" si="4"/>
        <v>473.46666666666664</v>
      </c>
      <c r="D150">
        <f t="shared" si="5"/>
        <v>9.8036055005054301</v>
      </c>
    </row>
    <row r="151" spans="1:5" x14ac:dyDescent="0.2">
      <c r="A151">
        <v>28392</v>
      </c>
      <c r="B151">
        <v>149.53476370000001</v>
      </c>
      <c r="C151">
        <f t="shared" si="4"/>
        <v>473.2</v>
      </c>
      <c r="D151">
        <f t="shared" si="5"/>
        <v>9.3172084828960866</v>
      </c>
    </row>
    <row r="152" spans="1:5" x14ac:dyDescent="0.2">
      <c r="A152">
        <v>28487</v>
      </c>
      <c r="B152">
        <v>150.18202160000001</v>
      </c>
      <c r="C152">
        <f t="shared" si="4"/>
        <v>474.78333333333336</v>
      </c>
      <c r="D152">
        <f t="shared" si="5"/>
        <v>9.2952298261460591</v>
      </c>
    </row>
    <row r="153" spans="1:5" x14ac:dyDescent="0.2">
      <c r="A153">
        <v>28597</v>
      </c>
      <c r="B153">
        <v>150.7294038</v>
      </c>
      <c r="C153">
        <f t="shared" si="4"/>
        <v>476.61666666666667</v>
      </c>
      <c r="D153">
        <f t="shared" si="5"/>
        <v>9.2574771318093703</v>
      </c>
    </row>
    <row r="154" spans="1:5" x14ac:dyDescent="0.2">
      <c r="A154">
        <v>28166</v>
      </c>
      <c r="B154">
        <v>145.13566520000001</v>
      </c>
      <c r="C154">
        <f t="shared" si="4"/>
        <v>469.43333333333334</v>
      </c>
      <c r="D154">
        <f t="shared" si="5"/>
        <v>9.1888130388934144</v>
      </c>
    </row>
    <row r="155" spans="1:5" x14ac:dyDescent="0.2">
      <c r="A155">
        <v>23630</v>
      </c>
      <c r="B155">
        <v>98.907800519999995</v>
      </c>
      <c r="C155">
        <f t="shared" si="4"/>
        <v>393.83333333333331</v>
      </c>
      <c r="D155">
        <f t="shared" si="5"/>
        <v>8.8969001875011919</v>
      </c>
    </row>
    <row r="156" spans="1:5" x14ac:dyDescent="0.2">
      <c r="A156">
        <v>19834</v>
      </c>
      <c r="B156">
        <v>71.554339049999996</v>
      </c>
      <c r="C156">
        <f t="shared" si="4"/>
        <v>330.56666666666666</v>
      </c>
      <c r="D156">
        <f t="shared" si="5"/>
        <v>9.1358923597077641</v>
      </c>
    </row>
    <row r="157" spans="1:5" x14ac:dyDescent="0.2">
      <c r="A157">
        <v>14092</v>
      </c>
      <c r="B157">
        <v>37.35797994</v>
      </c>
      <c r="C157">
        <f t="shared" si="4"/>
        <v>234.86666666666667</v>
      </c>
      <c r="D157">
        <f t="shared" si="5"/>
        <v>9.4487363918932328</v>
      </c>
    </row>
  </sheetData>
  <autoFilter ref="J2:K123">
    <sortState ref="J3:K123">
      <sortCondition ref="J2:J12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sqref="A1:K2"/>
    </sheetView>
  </sheetViews>
  <sheetFormatPr baseColWidth="10" defaultRowHeight="16" x14ac:dyDescent="0.2"/>
  <cols>
    <col min="5" max="5" width="16.1640625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5/12</f>
        <v>0.41666666666666669</v>
      </c>
      <c r="J1" s="2" t="s">
        <v>11</v>
      </c>
      <c r="K1" s="2"/>
    </row>
    <row r="2" spans="1:11" x14ac:dyDescent="0.2">
      <c r="A2">
        <v>7530</v>
      </c>
      <c r="B2">
        <v>23.964193996962823</v>
      </c>
      <c r="C2">
        <f>A2/60</f>
        <v>125.5</v>
      </c>
      <c r="D2">
        <f>B2/($H$2*(C2^2)*($H$1^4))</f>
        <v>21.227971290392126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11350</v>
      </c>
      <c r="B3">
        <v>52.477460481405124</v>
      </c>
      <c r="C3">
        <f t="shared" ref="C3:C67" si="0">A3/60</f>
        <v>189.16666666666666</v>
      </c>
      <c r="D3">
        <f t="shared" ref="D3:D67" si="1">B3/($H$2*(C3^2)*($H$1^4))</f>
        <v>20.460521766905682</v>
      </c>
      <c r="J3" s="2">
        <v>216.23333333333332</v>
      </c>
      <c r="K3" s="2">
        <v>21.43043963014215</v>
      </c>
    </row>
    <row r="4" spans="1:11" x14ac:dyDescent="0.2">
      <c r="A4">
        <v>15181</v>
      </c>
      <c r="B4">
        <v>95.884485502101072</v>
      </c>
      <c r="C4">
        <f t="shared" si="0"/>
        <v>253.01666666666668</v>
      </c>
      <c r="D4">
        <f t="shared" si="1"/>
        <v>20.896964216847213</v>
      </c>
      <c r="J4" s="2">
        <v>229.13333333333333</v>
      </c>
      <c r="K4" s="2">
        <v>21.438388837688066</v>
      </c>
    </row>
    <row r="5" spans="1:11" x14ac:dyDescent="0.2">
      <c r="A5">
        <v>18708</v>
      </c>
      <c r="B5">
        <v>145.2278429037932</v>
      </c>
      <c r="C5">
        <f t="shared" si="0"/>
        <v>311.8</v>
      </c>
      <c r="D5">
        <f t="shared" si="1"/>
        <v>20.84158680842949</v>
      </c>
      <c r="J5" s="2">
        <v>240.6</v>
      </c>
      <c r="K5" s="2">
        <v>20.416254310023874</v>
      </c>
    </row>
    <row r="6" spans="1:11" x14ac:dyDescent="0.2">
      <c r="A6">
        <v>19811</v>
      </c>
      <c r="B6">
        <v>161.14311120915303</v>
      </c>
      <c r="C6">
        <f t="shared" si="0"/>
        <v>330.18333333333334</v>
      </c>
      <c r="D6">
        <f t="shared" si="1"/>
        <v>20.622179642796958</v>
      </c>
      <c r="J6" s="2">
        <v>248.56666666666666</v>
      </c>
      <c r="K6" s="2">
        <v>20.863106344623748</v>
      </c>
    </row>
    <row r="7" spans="1:11" x14ac:dyDescent="0.2">
      <c r="A7">
        <v>19659</v>
      </c>
      <c r="B7">
        <v>160.6795604539044</v>
      </c>
      <c r="C7">
        <f t="shared" si="0"/>
        <v>327.64999999999998</v>
      </c>
      <c r="D7">
        <f t="shared" si="1"/>
        <v>20.882063256695744</v>
      </c>
      <c r="J7" s="2">
        <v>253.01666666666668</v>
      </c>
      <c r="K7" s="2">
        <v>20.896964216847213</v>
      </c>
    </row>
    <row r="8" spans="1:11" x14ac:dyDescent="0.2">
      <c r="A8">
        <v>19655</v>
      </c>
      <c r="B8">
        <v>159.09137280391772</v>
      </c>
      <c r="C8">
        <f t="shared" si="0"/>
        <v>327.58333333333331</v>
      </c>
      <c r="D8">
        <f t="shared" si="1"/>
        <v>20.684077217857201</v>
      </c>
      <c r="J8" s="2">
        <v>270.3</v>
      </c>
      <c r="K8" s="2">
        <v>20.404054898141922</v>
      </c>
    </row>
    <row r="9" spans="1:11" x14ac:dyDescent="0.2">
      <c r="A9">
        <v>19538</v>
      </c>
      <c r="B9">
        <v>158.09574109569934</v>
      </c>
      <c r="C9">
        <f t="shared" si="0"/>
        <v>325.63333333333333</v>
      </c>
      <c r="D9">
        <f t="shared" si="1"/>
        <v>20.801544275360644</v>
      </c>
      <c r="J9" s="2">
        <v>272.11666666666667</v>
      </c>
      <c r="K9" s="2">
        <v>21.375870825676049</v>
      </c>
    </row>
    <row r="10" spans="1:11" x14ac:dyDescent="0.2">
      <c r="A10">
        <v>19306</v>
      </c>
      <c r="B10">
        <v>159.19114315683561</v>
      </c>
      <c r="C10">
        <f t="shared" si="0"/>
        <v>321.76666666666665</v>
      </c>
      <c r="D10">
        <f t="shared" si="1"/>
        <v>21.452105052015622</v>
      </c>
      <c r="J10" s="2">
        <v>276.01666666666665</v>
      </c>
      <c r="K10" s="2">
        <v>20.52943040433097</v>
      </c>
    </row>
    <row r="11" spans="1:11" x14ac:dyDescent="0.2">
      <c r="A11">
        <v>18281</v>
      </c>
      <c r="B11">
        <v>140.18571727911703</v>
      </c>
      <c r="C11">
        <f t="shared" si="0"/>
        <v>304.68333333333334</v>
      </c>
      <c r="D11">
        <f t="shared" si="1"/>
        <v>21.06878484498553</v>
      </c>
      <c r="J11" s="2">
        <v>294.2</v>
      </c>
      <c r="K11" s="2">
        <v>20.94931355957242</v>
      </c>
    </row>
    <row r="12" spans="1:11" x14ac:dyDescent="0.2">
      <c r="A12">
        <v>14914</v>
      </c>
      <c r="B12">
        <v>92.39141786196987</v>
      </c>
      <c r="C12">
        <f t="shared" si="0"/>
        <v>248.56666666666666</v>
      </c>
      <c r="D12">
        <f t="shared" si="1"/>
        <v>20.863106344623748</v>
      </c>
      <c r="J12" s="2">
        <v>304.68333333333334</v>
      </c>
      <c r="K12" s="2">
        <v>21.06878484498553</v>
      </c>
    </row>
    <row r="13" spans="1:11" x14ac:dyDescent="0.2">
      <c r="A13">
        <v>11215</v>
      </c>
      <c r="B13">
        <v>54.567545236799745</v>
      </c>
      <c r="C13">
        <f t="shared" si="0"/>
        <v>186.91666666666666</v>
      </c>
      <c r="D13">
        <f t="shared" si="1"/>
        <v>21.7907149012117</v>
      </c>
      <c r="J13" s="2">
        <v>309.01666666666665</v>
      </c>
      <c r="K13" s="2">
        <v>21.066115196378977</v>
      </c>
    </row>
    <row r="14" spans="1:11" x14ac:dyDescent="0.2">
      <c r="A14">
        <v>7521</v>
      </c>
      <c r="B14">
        <v>26.793220093879444</v>
      </c>
      <c r="C14">
        <f t="shared" si="0"/>
        <v>125.35</v>
      </c>
      <c r="D14">
        <f t="shared" si="1"/>
        <v>23.790816737698993</v>
      </c>
      <c r="J14" s="2">
        <v>311.8</v>
      </c>
      <c r="K14" s="2">
        <v>20.84158680842949</v>
      </c>
    </row>
    <row r="15" spans="1:11" x14ac:dyDescent="0.2">
      <c r="A15">
        <v>9328</v>
      </c>
      <c r="B15">
        <v>34.456879141778231</v>
      </c>
      <c r="C15">
        <f t="shared" si="0"/>
        <v>155.46666666666667</v>
      </c>
      <c r="D15">
        <f t="shared" si="1"/>
        <v>19.889986213537082</v>
      </c>
      <c r="E15" t="s">
        <v>15</v>
      </c>
      <c r="J15" s="2">
        <v>321.76666666666665</v>
      </c>
      <c r="K15" s="2">
        <v>21.452105052015622</v>
      </c>
    </row>
    <row r="16" spans="1:11" x14ac:dyDescent="0.2">
      <c r="A16">
        <v>14436</v>
      </c>
      <c r="B16">
        <v>84.70990529437961</v>
      </c>
      <c r="C16">
        <f t="shared" si="0"/>
        <v>240.6</v>
      </c>
      <c r="D16">
        <f t="shared" si="1"/>
        <v>20.416254310023874</v>
      </c>
      <c r="J16" s="2">
        <v>325.63333333333333</v>
      </c>
      <c r="K16" s="2">
        <v>20.801544275360644</v>
      </c>
    </row>
    <row r="17" spans="1:11" x14ac:dyDescent="0.2">
      <c r="A17">
        <v>18541</v>
      </c>
      <c r="B17">
        <v>144.1833610769603</v>
      </c>
      <c r="C17">
        <f t="shared" si="0"/>
        <v>309.01666666666665</v>
      </c>
      <c r="D17">
        <f t="shared" si="1"/>
        <v>21.066115196378977</v>
      </c>
      <c r="J17" s="2">
        <v>327.58333333333331</v>
      </c>
      <c r="K17" s="2">
        <v>20.684077217857201</v>
      </c>
    </row>
    <row r="18" spans="1:11" x14ac:dyDescent="0.2">
      <c r="A18">
        <v>22387</v>
      </c>
      <c r="B18">
        <v>208.97568094338575</v>
      </c>
      <c r="C18">
        <f t="shared" si="0"/>
        <v>373.11666666666667</v>
      </c>
      <c r="D18">
        <f t="shared" si="1"/>
        <v>20.943032556614479</v>
      </c>
      <c r="J18" s="2">
        <v>327.64999999999998</v>
      </c>
      <c r="K18" s="2">
        <v>20.882063256695744</v>
      </c>
    </row>
    <row r="19" spans="1:11" x14ac:dyDescent="0.2">
      <c r="A19">
        <v>23213</v>
      </c>
      <c r="B19">
        <v>225.62191102426675</v>
      </c>
      <c r="C19">
        <f t="shared" si="0"/>
        <v>386.88333333333333</v>
      </c>
      <c r="D19">
        <f t="shared" si="1"/>
        <v>21.030730006158194</v>
      </c>
      <c r="J19" s="2">
        <v>330.18333333333334</v>
      </c>
      <c r="K19" s="2">
        <v>20.622179642796958</v>
      </c>
    </row>
    <row r="20" spans="1:11" x14ac:dyDescent="0.2">
      <c r="A20">
        <v>22998</v>
      </c>
      <c r="B20">
        <v>220.16888868982954</v>
      </c>
      <c r="C20">
        <f t="shared" si="0"/>
        <v>383.3</v>
      </c>
      <c r="D20">
        <f t="shared" si="1"/>
        <v>20.907948821633294</v>
      </c>
      <c r="J20" s="2">
        <v>335.88333333333333</v>
      </c>
      <c r="K20" s="2">
        <v>20.442351458913102</v>
      </c>
    </row>
    <row r="21" spans="1:11" x14ac:dyDescent="0.2">
      <c r="A21">
        <v>22809</v>
      </c>
      <c r="B21">
        <v>216.24951115379244</v>
      </c>
      <c r="C21">
        <f t="shared" si="0"/>
        <v>380.15</v>
      </c>
      <c r="D21">
        <f t="shared" si="1"/>
        <v>20.877488892837746</v>
      </c>
      <c r="J21" s="2">
        <v>336.88333333333333</v>
      </c>
      <c r="K21" s="2">
        <v>20.766036427013617</v>
      </c>
    </row>
    <row r="22" spans="1:11" x14ac:dyDescent="0.2">
      <c r="A22">
        <v>22529</v>
      </c>
      <c r="B22">
        <v>213.4237615898092</v>
      </c>
      <c r="C22">
        <f t="shared" si="0"/>
        <v>375.48333333333335</v>
      </c>
      <c r="D22">
        <f t="shared" si="1"/>
        <v>21.120031293655011</v>
      </c>
      <c r="J22" s="2">
        <v>338.55</v>
      </c>
      <c r="K22" s="2">
        <v>20.237779729597609</v>
      </c>
    </row>
    <row r="23" spans="1:11" x14ac:dyDescent="0.2">
      <c r="A23">
        <v>22410</v>
      </c>
      <c r="B23">
        <v>212.54841950772129</v>
      </c>
      <c r="C23">
        <f t="shared" si="0"/>
        <v>373.5</v>
      </c>
      <c r="D23">
        <f t="shared" si="1"/>
        <v>21.257382353277478</v>
      </c>
      <c r="J23" s="2">
        <v>344.45</v>
      </c>
      <c r="K23" s="2">
        <v>20.196156908939678</v>
      </c>
    </row>
    <row r="24" spans="1:11" x14ac:dyDescent="0.2">
      <c r="A24">
        <v>21251</v>
      </c>
      <c r="B24">
        <v>190.33003245462029</v>
      </c>
      <c r="C24">
        <f t="shared" si="0"/>
        <v>354.18333333333334</v>
      </c>
      <c r="D24">
        <f t="shared" si="1"/>
        <v>21.168212978253514</v>
      </c>
      <c r="J24" s="2">
        <v>354.18333333333334</v>
      </c>
      <c r="K24" s="2">
        <v>21.168212978253514</v>
      </c>
    </row>
    <row r="25" spans="1:11" x14ac:dyDescent="0.2">
      <c r="A25">
        <v>17652</v>
      </c>
      <c r="B25">
        <v>129.96368514382684</v>
      </c>
      <c r="C25">
        <f t="shared" si="0"/>
        <v>294.2</v>
      </c>
      <c r="D25">
        <f t="shared" si="1"/>
        <v>20.94931355957242</v>
      </c>
      <c r="J25" s="2">
        <v>360.8</v>
      </c>
      <c r="K25" s="2">
        <v>20.579822529791787</v>
      </c>
    </row>
    <row r="26" spans="1:11" x14ac:dyDescent="0.2">
      <c r="A26">
        <v>13748</v>
      </c>
      <c r="B26">
        <v>80.674368261644034</v>
      </c>
      <c r="C26">
        <f t="shared" si="0"/>
        <v>229.13333333333333</v>
      </c>
      <c r="D26">
        <f t="shared" si="1"/>
        <v>21.438388837688066</v>
      </c>
      <c r="J26" s="2">
        <v>361.75</v>
      </c>
      <c r="K26" s="2">
        <v>20.880236519034337</v>
      </c>
    </row>
    <row r="27" spans="1:11" x14ac:dyDescent="0.2">
      <c r="A27">
        <v>9005</v>
      </c>
      <c r="B27">
        <v>36.400552402980857</v>
      </c>
      <c r="C27">
        <f t="shared" si="0"/>
        <v>150.08333333333334</v>
      </c>
      <c r="D27">
        <f t="shared" si="1"/>
        <v>22.546345478713832</v>
      </c>
      <c r="J27" s="2">
        <v>362.3</v>
      </c>
      <c r="K27" s="2">
        <v>20.512097303699949</v>
      </c>
    </row>
    <row r="28" spans="1:11" x14ac:dyDescent="0.2">
      <c r="A28">
        <v>8896</v>
      </c>
      <c r="B28">
        <v>32.429832290433957</v>
      </c>
      <c r="C28">
        <f t="shared" si="0"/>
        <v>148.26666666666668</v>
      </c>
      <c r="D28">
        <f t="shared" si="1"/>
        <v>20.582151546889346</v>
      </c>
      <c r="E28" t="s">
        <v>16</v>
      </c>
      <c r="J28" s="2">
        <v>363.4</v>
      </c>
      <c r="K28" s="2">
        <v>20.857408058110991</v>
      </c>
    </row>
    <row r="29" spans="1:11" x14ac:dyDescent="0.2">
      <c r="A29">
        <v>12974</v>
      </c>
      <c r="B29">
        <v>71.819644359403668</v>
      </c>
      <c r="C29">
        <f t="shared" si="0"/>
        <v>216.23333333333332</v>
      </c>
      <c r="D29">
        <f t="shared" si="1"/>
        <v>21.43043963014215</v>
      </c>
      <c r="J29" s="2">
        <v>373.11666666666667</v>
      </c>
      <c r="K29" s="2">
        <v>20.943032556614479</v>
      </c>
    </row>
    <row r="30" spans="1:11" x14ac:dyDescent="0.2">
      <c r="A30">
        <v>16327</v>
      </c>
      <c r="B30">
        <v>113.44908160652112</v>
      </c>
      <c r="C30">
        <f t="shared" si="0"/>
        <v>272.11666666666667</v>
      </c>
      <c r="D30">
        <f t="shared" si="1"/>
        <v>21.375870825676049</v>
      </c>
      <c r="J30" s="2">
        <v>373.5</v>
      </c>
      <c r="K30" s="2">
        <v>21.257382353277478</v>
      </c>
    </row>
    <row r="31" spans="1:11" x14ac:dyDescent="0.2">
      <c r="A31">
        <v>20213</v>
      </c>
      <c r="B31">
        <v>168.91940623047785</v>
      </c>
      <c r="C31">
        <f t="shared" si="0"/>
        <v>336.88333333333333</v>
      </c>
      <c r="D31">
        <f t="shared" si="1"/>
        <v>20.766036427013617</v>
      </c>
      <c r="J31" s="2">
        <v>375.48333333333335</v>
      </c>
      <c r="K31" s="2">
        <v>21.120031293655011</v>
      </c>
    </row>
    <row r="32" spans="1:11" x14ac:dyDescent="0.2">
      <c r="A32">
        <v>21804</v>
      </c>
      <c r="B32">
        <v>197.4226909501393</v>
      </c>
      <c r="C32">
        <f t="shared" si="0"/>
        <v>363.4</v>
      </c>
      <c r="D32">
        <f t="shared" si="1"/>
        <v>20.857408058110991</v>
      </c>
      <c r="J32" s="2">
        <v>380.15</v>
      </c>
      <c r="K32" s="2">
        <v>20.877488892837746</v>
      </c>
    </row>
    <row r="33" spans="1:11" x14ac:dyDescent="0.2">
      <c r="A33">
        <v>21738</v>
      </c>
      <c r="B33">
        <v>192.9805854159091</v>
      </c>
      <c r="C33">
        <f t="shared" si="0"/>
        <v>362.3</v>
      </c>
      <c r="D33">
        <f t="shared" si="1"/>
        <v>20.512097303699949</v>
      </c>
      <c r="J33" s="2">
        <v>383.3</v>
      </c>
      <c r="K33" s="2">
        <v>20.907948821633294</v>
      </c>
    </row>
    <row r="34" spans="1:11" x14ac:dyDescent="0.2">
      <c r="A34">
        <v>21705</v>
      </c>
      <c r="B34">
        <v>195.84810638886185</v>
      </c>
      <c r="C34">
        <f t="shared" si="0"/>
        <v>361.75</v>
      </c>
      <c r="D34">
        <f t="shared" si="1"/>
        <v>20.880236519034337</v>
      </c>
      <c r="J34" s="2">
        <v>386.88333333333333</v>
      </c>
      <c r="K34" s="2">
        <v>21.030730006158194</v>
      </c>
    </row>
    <row r="35" spans="1:11" x14ac:dyDescent="0.2">
      <c r="A35">
        <v>21021</v>
      </c>
      <c r="B35">
        <v>193.88174585805785</v>
      </c>
      <c r="C35">
        <f t="shared" si="0"/>
        <v>350.35</v>
      </c>
      <c r="D35">
        <f t="shared" si="1"/>
        <v>22.037676048308718</v>
      </c>
      <c r="J35" s="2">
        <v>417.61666666666667</v>
      </c>
      <c r="K35" s="2">
        <v>20.537201550115348</v>
      </c>
    </row>
    <row r="36" spans="1:11" x14ac:dyDescent="0.2">
      <c r="A36">
        <v>21648</v>
      </c>
      <c r="B36">
        <v>192.01783401050977</v>
      </c>
      <c r="C36">
        <f t="shared" si="0"/>
        <v>360.8</v>
      </c>
      <c r="D36">
        <f t="shared" si="1"/>
        <v>20.579822529791787</v>
      </c>
      <c r="J36" s="2">
        <v>424.95</v>
      </c>
      <c r="K36" s="2">
        <v>20.973911876173112</v>
      </c>
    </row>
    <row r="37" spans="1:11" x14ac:dyDescent="0.2">
      <c r="A37">
        <v>20153</v>
      </c>
      <c r="B37">
        <v>165.30068114890136</v>
      </c>
      <c r="C37">
        <f t="shared" si="0"/>
        <v>335.88333333333333</v>
      </c>
      <c r="D37">
        <f t="shared" si="1"/>
        <v>20.442351458913102</v>
      </c>
      <c r="J37" s="2">
        <v>448.6</v>
      </c>
      <c r="K37" s="2">
        <v>20.648573064380322</v>
      </c>
    </row>
    <row r="38" spans="1:11" x14ac:dyDescent="0.2">
      <c r="A38">
        <v>16218</v>
      </c>
      <c r="B38">
        <v>106.85022922398973</v>
      </c>
      <c r="C38">
        <f t="shared" si="0"/>
        <v>270.3</v>
      </c>
      <c r="D38">
        <f t="shared" si="1"/>
        <v>20.404054898141922</v>
      </c>
      <c r="J38" s="2">
        <v>450.25</v>
      </c>
      <c r="K38" s="2">
        <v>20.811705501602503</v>
      </c>
    </row>
    <row r="39" spans="1:11" x14ac:dyDescent="0.2">
      <c r="A39">
        <v>12951</v>
      </c>
      <c r="B39">
        <v>72.14195249963835</v>
      </c>
      <c r="C39">
        <f t="shared" si="0"/>
        <v>215.85</v>
      </c>
      <c r="D39">
        <f t="shared" si="1"/>
        <v>21.603141126892915</v>
      </c>
      <c r="J39" s="2">
        <v>450.6</v>
      </c>
      <c r="K39" s="2">
        <v>20.484616529258496</v>
      </c>
    </row>
    <row r="40" spans="1:11" x14ac:dyDescent="0.2">
      <c r="A40">
        <v>8900</v>
      </c>
      <c r="B40">
        <v>34.081807847741793</v>
      </c>
      <c r="C40">
        <f t="shared" si="0"/>
        <v>148.33333333333334</v>
      </c>
      <c r="D40">
        <f t="shared" si="1"/>
        <v>21.611167411160693</v>
      </c>
      <c r="J40" s="2">
        <v>451.56666666666666</v>
      </c>
      <c r="K40" s="2">
        <v>20.867296525166182</v>
      </c>
    </row>
    <row r="41" spans="1:11" x14ac:dyDescent="0.2">
      <c r="A41">
        <v>11327</v>
      </c>
      <c r="B41">
        <v>51.304664520669675</v>
      </c>
      <c r="C41">
        <f t="shared" si="0"/>
        <v>188.78333333333333</v>
      </c>
      <c r="D41">
        <f t="shared" si="1"/>
        <v>20.084576024841084</v>
      </c>
      <c r="E41" t="s">
        <v>16</v>
      </c>
      <c r="J41" s="2">
        <v>453.71666666666664</v>
      </c>
      <c r="K41" s="2">
        <v>20.80917705987051</v>
      </c>
    </row>
    <row r="42" spans="1:11" x14ac:dyDescent="0.2">
      <c r="A42">
        <v>16561</v>
      </c>
      <c r="B42">
        <v>112.1022674271085</v>
      </c>
      <c r="C42">
        <f t="shared" si="0"/>
        <v>276.01666666666665</v>
      </c>
      <c r="D42">
        <f t="shared" si="1"/>
        <v>20.52943040433097</v>
      </c>
    </row>
    <row r="43" spans="1:11" x14ac:dyDescent="0.2">
      <c r="A43">
        <v>20667</v>
      </c>
      <c r="B43">
        <v>171.74654049538444</v>
      </c>
      <c r="C43">
        <f t="shared" si="0"/>
        <v>344.45</v>
      </c>
      <c r="D43">
        <f t="shared" si="1"/>
        <v>20.196156908939678</v>
      </c>
    </row>
    <row r="44" spans="1:11" x14ac:dyDescent="0.2">
      <c r="A44">
        <v>25497</v>
      </c>
      <c r="B44">
        <v>271.47009163680451</v>
      </c>
      <c r="C44">
        <f t="shared" si="0"/>
        <v>424.95</v>
      </c>
      <c r="D44">
        <f t="shared" si="1"/>
        <v>20.973911876173112</v>
      </c>
    </row>
    <row r="45" spans="1:11" x14ac:dyDescent="0.2">
      <c r="A45">
        <v>27223</v>
      </c>
      <c r="B45">
        <v>307.03738212545443</v>
      </c>
      <c r="C45">
        <f t="shared" si="0"/>
        <v>453.71666666666664</v>
      </c>
      <c r="D45">
        <f t="shared" si="1"/>
        <v>20.80917705987051</v>
      </c>
    </row>
    <row r="46" spans="1:11" x14ac:dyDescent="0.2">
      <c r="A46">
        <v>27094</v>
      </c>
      <c r="B46">
        <v>304.98383634182483</v>
      </c>
      <c r="C46">
        <f t="shared" si="0"/>
        <v>451.56666666666666</v>
      </c>
      <c r="D46">
        <f t="shared" si="1"/>
        <v>20.867296525166182</v>
      </c>
    </row>
    <row r="47" spans="1:11" x14ac:dyDescent="0.2">
      <c r="A47">
        <v>27015</v>
      </c>
      <c r="B47">
        <v>302.40014714559049</v>
      </c>
      <c r="C47">
        <f t="shared" si="0"/>
        <v>450.25</v>
      </c>
      <c r="D47">
        <f t="shared" si="1"/>
        <v>20.811705501602503</v>
      </c>
    </row>
    <row r="48" spans="1:11" x14ac:dyDescent="0.2">
      <c r="A48">
        <v>27036</v>
      </c>
      <c r="B48">
        <v>298.11037895537515</v>
      </c>
      <c r="C48">
        <f t="shared" si="0"/>
        <v>450.6</v>
      </c>
      <c r="D48">
        <f t="shared" si="1"/>
        <v>20.484616529258496</v>
      </c>
    </row>
    <row r="49" spans="1:5" x14ac:dyDescent="0.2">
      <c r="A49">
        <v>26916</v>
      </c>
      <c r="B49">
        <v>297.83481777786545</v>
      </c>
      <c r="C49">
        <f t="shared" si="0"/>
        <v>448.6</v>
      </c>
      <c r="D49">
        <f t="shared" si="1"/>
        <v>20.648573064380322</v>
      </c>
    </row>
    <row r="50" spans="1:5" x14ac:dyDescent="0.2">
      <c r="A50">
        <v>25057</v>
      </c>
      <c r="B50">
        <v>256.72241757532237</v>
      </c>
      <c r="C50">
        <f t="shared" si="0"/>
        <v>417.61666666666667</v>
      </c>
      <c r="D50">
        <f t="shared" si="1"/>
        <v>20.537201550115348</v>
      </c>
    </row>
    <row r="51" spans="1:5" x14ac:dyDescent="0.2">
      <c r="A51">
        <v>20313</v>
      </c>
      <c r="B51">
        <v>166.2552561509886</v>
      </c>
      <c r="C51">
        <f t="shared" si="0"/>
        <v>338.55</v>
      </c>
      <c r="D51">
        <f t="shared" si="1"/>
        <v>20.237779729597609</v>
      </c>
    </row>
    <row r="52" spans="1:5" x14ac:dyDescent="0.2">
      <c r="A52">
        <v>16473</v>
      </c>
      <c r="B52">
        <v>107.15267719306236</v>
      </c>
      <c r="C52">
        <f t="shared" si="0"/>
        <v>274.55</v>
      </c>
      <c r="D52">
        <f t="shared" si="1"/>
        <v>19.833220796798734</v>
      </c>
    </row>
    <row r="53" spans="1:5" x14ac:dyDescent="0.2">
      <c r="A53">
        <v>11233</v>
      </c>
      <c r="B53">
        <v>50.842109181722606</v>
      </c>
      <c r="C53">
        <f t="shared" si="0"/>
        <v>187.21666666666667</v>
      </c>
      <c r="D53">
        <f t="shared" si="1"/>
        <v>20.238003118715195</v>
      </c>
    </row>
    <row r="54" spans="1:5" x14ac:dyDescent="0.2">
      <c r="A54">
        <v>5820</v>
      </c>
      <c r="B54">
        <v>49.133337327477399</v>
      </c>
      <c r="C54">
        <f t="shared" si="0"/>
        <v>97</v>
      </c>
      <c r="D54">
        <f t="shared" si="1"/>
        <v>72.856098737135696</v>
      </c>
      <c r="E54" t="s">
        <v>17</v>
      </c>
    </row>
    <row r="55" spans="1:5" x14ac:dyDescent="0.2">
      <c r="A55">
        <v>9512</v>
      </c>
      <c r="B55">
        <v>141.436673011571</v>
      </c>
      <c r="C55">
        <f t="shared" si="0"/>
        <v>158.53333333333333</v>
      </c>
      <c r="D55">
        <f t="shared" si="1"/>
        <v>78.51524063691383</v>
      </c>
    </row>
    <row r="56" spans="1:5" x14ac:dyDescent="0.2">
      <c r="A56">
        <v>13031</v>
      </c>
      <c r="B56">
        <v>261.16550550086203</v>
      </c>
      <c r="C56">
        <f t="shared" si="0"/>
        <v>217.18333333333334</v>
      </c>
      <c r="D56">
        <f t="shared" si="1"/>
        <v>77.249547281700075</v>
      </c>
    </row>
    <row r="57" spans="1:5" x14ac:dyDescent="0.2">
      <c r="A57">
        <v>16047</v>
      </c>
      <c r="B57">
        <v>409.77485630120498</v>
      </c>
      <c r="C57">
        <f t="shared" si="0"/>
        <v>267.45</v>
      </c>
      <c r="D57">
        <f t="shared" si="1"/>
        <v>79.92694596779674</v>
      </c>
    </row>
    <row r="58" spans="1:5" x14ac:dyDescent="0.2">
      <c r="A58">
        <v>16991</v>
      </c>
      <c r="B58">
        <v>453.287894904952</v>
      </c>
      <c r="C58">
        <f t="shared" si="0"/>
        <v>283.18333333333334</v>
      </c>
      <c r="D58">
        <f t="shared" si="1"/>
        <v>78.862739420291632</v>
      </c>
    </row>
    <row r="59" spans="1:5" x14ac:dyDescent="0.2">
      <c r="A59">
        <v>16832</v>
      </c>
      <c r="B59">
        <v>442.58352586321899</v>
      </c>
      <c r="C59">
        <f t="shared" si="0"/>
        <v>280.53333333333336</v>
      </c>
      <c r="D59">
        <f t="shared" si="1"/>
        <v>78.462007688823036</v>
      </c>
    </row>
    <row r="60" spans="1:5" x14ac:dyDescent="0.2">
      <c r="A60">
        <v>16684</v>
      </c>
      <c r="B60">
        <v>439.744110588777</v>
      </c>
      <c r="C60">
        <f t="shared" si="0"/>
        <v>278.06666666666666</v>
      </c>
      <c r="D60">
        <f t="shared" si="1"/>
        <v>79.347872485235342</v>
      </c>
    </row>
    <row r="61" spans="1:5" x14ac:dyDescent="0.2">
      <c r="A61">
        <v>16612</v>
      </c>
      <c r="B61">
        <v>438.220784521675</v>
      </c>
      <c r="C61">
        <f t="shared" si="0"/>
        <v>276.86666666666667</v>
      </c>
      <c r="D61">
        <f t="shared" si="1"/>
        <v>79.759926384949722</v>
      </c>
    </row>
    <row r="62" spans="1:5" x14ac:dyDescent="0.2">
      <c r="A62">
        <v>16494</v>
      </c>
      <c r="B62">
        <v>428.19729680951701</v>
      </c>
      <c r="C62">
        <f t="shared" si="0"/>
        <v>274.89999999999998</v>
      </c>
      <c r="D62">
        <f t="shared" si="1"/>
        <v>79.054675103957649</v>
      </c>
    </row>
    <row r="63" spans="1:5" x14ac:dyDescent="0.2">
      <c r="A63">
        <v>15447</v>
      </c>
      <c r="B63">
        <v>371.96486423602101</v>
      </c>
      <c r="C63">
        <f t="shared" si="0"/>
        <v>257.45</v>
      </c>
      <c r="D63">
        <f t="shared" si="1"/>
        <v>78.29774287702557</v>
      </c>
    </row>
    <row r="64" spans="1:5" x14ac:dyDescent="0.2">
      <c r="A64">
        <v>12470</v>
      </c>
      <c r="B64">
        <v>244.562405228139</v>
      </c>
      <c r="C64">
        <f t="shared" si="0"/>
        <v>207.83333333333334</v>
      </c>
      <c r="D64">
        <f t="shared" si="1"/>
        <v>78.993691091738285</v>
      </c>
    </row>
    <row r="65" spans="1:5" x14ac:dyDescent="0.2">
      <c r="A65">
        <v>9195</v>
      </c>
      <c r="B65">
        <v>134.657829348196</v>
      </c>
      <c r="C65">
        <f t="shared" si="0"/>
        <v>153.25</v>
      </c>
      <c r="D65">
        <f t="shared" si="1"/>
        <v>79.995168890704704</v>
      </c>
    </row>
    <row r="66" spans="1:5" x14ac:dyDescent="0.2">
      <c r="A66">
        <v>5670</v>
      </c>
      <c r="B66">
        <v>49.087178614494199</v>
      </c>
      <c r="C66">
        <f t="shared" si="0"/>
        <v>94.5</v>
      </c>
      <c r="D66">
        <f t="shared" si="1"/>
        <v>76.689793860565459</v>
      </c>
    </row>
    <row r="67" spans="1:5" x14ac:dyDescent="0.2">
      <c r="A67">
        <v>9156</v>
      </c>
      <c r="B67">
        <v>46.59410530403995</v>
      </c>
      <c r="C67">
        <f t="shared" si="0"/>
        <v>152.6</v>
      </c>
      <c r="D67">
        <f t="shared" si="1"/>
        <v>27.916118050939701</v>
      </c>
      <c r="E67" t="s">
        <v>18</v>
      </c>
    </row>
    <row r="68" spans="1:5" x14ac:dyDescent="0.2">
      <c r="A68">
        <v>13308</v>
      </c>
      <c r="B68">
        <v>96.905359303010385</v>
      </c>
      <c r="C68">
        <f t="shared" ref="C68:C92" si="2">A68/60</f>
        <v>221.8</v>
      </c>
      <c r="D68">
        <f t="shared" ref="D68:D92" si="3">B68/($H$2*(C68^2)*($H$1^4))</f>
        <v>27.48260077185191</v>
      </c>
    </row>
    <row r="69" spans="1:5" x14ac:dyDescent="0.2">
      <c r="A69">
        <v>15987</v>
      </c>
      <c r="B69">
        <v>144.5803333019299</v>
      </c>
      <c r="C69">
        <f t="shared" si="2"/>
        <v>266.45</v>
      </c>
      <c r="D69">
        <f t="shared" si="3"/>
        <v>28.412594225832688</v>
      </c>
    </row>
    <row r="70" spans="1:5" x14ac:dyDescent="0.2">
      <c r="A70">
        <v>19559</v>
      </c>
      <c r="B70">
        <v>217.02812994366619</v>
      </c>
      <c r="C70">
        <f t="shared" si="2"/>
        <v>325.98333333333335</v>
      </c>
      <c r="D70">
        <f t="shared" si="3"/>
        <v>28.494323605891918</v>
      </c>
    </row>
    <row r="71" spans="1:5" x14ac:dyDescent="0.2">
      <c r="A71">
        <v>20872</v>
      </c>
      <c r="B71">
        <v>240.51359800813245</v>
      </c>
      <c r="C71">
        <f t="shared" si="2"/>
        <v>347.86666666666667</v>
      </c>
      <c r="D71">
        <f t="shared" si="3"/>
        <v>27.729824465061988</v>
      </c>
    </row>
    <row r="72" spans="1:5" x14ac:dyDescent="0.2">
      <c r="A72">
        <v>20644</v>
      </c>
      <c r="B72">
        <v>243.4448436550158</v>
      </c>
      <c r="C72">
        <f t="shared" si="2"/>
        <v>344.06666666666666</v>
      </c>
      <c r="D72">
        <f t="shared" si="3"/>
        <v>28.691185728934364</v>
      </c>
    </row>
    <row r="73" spans="1:5" x14ac:dyDescent="0.2">
      <c r="A73">
        <v>20673</v>
      </c>
      <c r="B73">
        <v>237.87606558871275</v>
      </c>
      <c r="C73">
        <f t="shared" si="2"/>
        <v>344.55</v>
      </c>
      <c r="D73">
        <f t="shared" si="3"/>
        <v>27.956278279053034</v>
      </c>
    </row>
    <row r="74" spans="1:5" x14ac:dyDescent="0.2">
      <c r="A74">
        <v>20679</v>
      </c>
      <c r="B74">
        <v>234.00061280955904</v>
      </c>
      <c r="C74">
        <f t="shared" si="2"/>
        <v>344.65</v>
      </c>
      <c r="D74">
        <f t="shared" si="3"/>
        <v>27.484861045858906</v>
      </c>
    </row>
    <row r="75" spans="1:5" x14ac:dyDescent="0.2">
      <c r="A75">
        <v>20586</v>
      </c>
      <c r="B75">
        <v>236.62187588820998</v>
      </c>
      <c r="C75">
        <f t="shared" si="2"/>
        <v>343.1</v>
      </c>
      <c r="D75">
        <f t="shared" si="3"/>
        <v>28.044427161080463</v>
      </c>
    </row>
    <row r="76" spans="1:5" x14ac:dyDescent="0.2">
      <c r="A76">
        <v>19226</v>
      </c>
      <c r="B76">
        <v>205.71086653069793</v>
      </c>
      <c r="C76">
        <f t="shared" si="2"/>
        <v>320.43333333333334</v>
      </c>
      <c r="D76">
        <f t="shared" si="3"/>
        <v>27.952134345332738</v>
      </c>
    </row>
    <row r="77" spans="1:5" x14ac:dyDescent="0.2">
      <c r="A77">
        <v>15739</v>
      </c>
      <c r="B77">
        <v>139.62349977343251</v>
      </c>
      <c r="C77">
        <f t="shared" si="2"/>
        <v>262.31666666666666</v>
      </c>
      <c r="D77">
        <f t="shared" si="3"/>
        <v>28.309999801646544</v>
      </c>
    </row>
    <row r="78" spans="1:5" x14ac:dyDescent="0.2">
      <c r="A78">
        <v>13149</v>
      </c>
      <c r="B78">
        <v>96.446263727917241</v>
      </c>
      <c r="C78">
        <f t="shared" si="2"/>
        <v>219.15</v>
      </c>
      <c r="D78">
        <f t="shared" si="3"/>
        <v>28.017899592356766</v>
      </c>
    </row>
    <row r="79" spans="1:5" x14ac:dyDescent="0.2">
      <c r="A79">
        <v>9113</v>
      </c>
      <c r="B79">
        <v>48.940859183951311</v>
      </c>
      <c r="C79">
        <f t="shared" si="2"/>
        <v>151.88333333333333</v>
      </c>
      <c r="D79">
        <f t="shared" si="3"/>
        <v>29.59950621617368</v>
      </c>
    </row>
    <row r="80" spans="1:5" x14ac:dyDescent="0.2">
      <c r="A80">
        <v>11843</v>
      </c>
      <c r="B80">
        <v>76.581245027303495</v>
      </c>
      <c r="C80">
        <f t="shared" si="2"/>
        <v>197.38333333333333</v>
      </c>
      <c r="D80">
        <f t="shared" si="3"/>
        <v>27.424238768013215</v>
      </c>
      <c r="E80" t="s">
        <v>18</v>
      </c>
    </row>
    <row r="81" spans="1:4" x14ac:dyDescent="0.2">
      <c r="A81">
        <v>16677</v>
      </c>
      <c r="B81">
        <v>154.89809678326608</v>
      </c>
      <c r="C81">
        <f t="shared" si="2"/>
        <v>277.95</v>
      </c>
      <c r="D81">
        <f t="shared" si="3"/>
        <v>27.973437744359288</v>
      </c>
    </row>
    <row r="82" spans="1:4" x14ac:dyDescent="0.2">
      <c r="A82">
        <v>20420</v>
      </c>
      <c r="B82">
        <v>229.61562548535991</v>
      </c>
      <c r="C82">
        <f t="shared" si="2"/>
        <v>340.33333333333331</v>
      </c>
      <c r="D82">
        <f t="shared" si="3"/>
        <v>27.658306216499557</v>
      </c>
    </row>
    <row r="83" spans="1:4" x14ac:dyDescent="0.2">
      <c r="A83">
        <v>24328</v>
      </c>
      <c r="B83">
        <v>317.74490041925742</v>
      </c>
      <c r="C83">
        <f t="shared" si="2"/>
        <v>405.46666666666664</v>
      </c>
      <c r="D83">
        <f t="shared" si="3"/>
        <v>26.965060077438086</v>
      </c>
    </row>
    <row r="84" spans="1:4" x14ac:dyDescent="0.2">
      <c r="A84">
        <v>23724</v>
      </c>
      <c r="B84">
        <v>326.34705451880126</v>
      </c>
      <c r="C84">
        <f t="shared" si="2"/>
        <v>395.4</v>
      </c>
      <c r="D84">
        <f t="shared" si="3"/>
        <v>29.123226233237862</v>
      </c>
    </row>
    <row r="85" spans="1:4" x14ac:dyDescent="0.2">
      <c r="A85">
        <v>24370</v>
      </c>
      <c r="B85">
        <v>328.50977242104648</v>
      </c>
      <c r="C85">
        <f t="shared" si="2"/>
        <v>406.16666666666669</v>
      </c>
      <c r="D85">
        <f t="shared" si="3"/>
        <v>27.782597832286026</v>
      </c>
    </row>
    <row r="86" spans="1:4" x14ac:dyDescent="0.2">
      <c r="A86">
        <v>24480</v>
      </c>
      <c r="B86">
        <v>326.65311799738225</v>
      </c>
      <c r="C86">
        <f t="shared" si="2"/>
        <v>408</v>
      </c>
      <c r="D86">
        <f t="shared" si="3"/>
        <v>27.37786630713666</v>
      </c>
    </row>
    <row r="87" spans="1:4" x14ac:dyDescent="0.2">
      <c r="A87">
        <v>24557</v>
      </c>
      <c r="B87">
        <v>337.1968925386272</v>
      </c>
      <c r="C87">
        <f t="shared" si="2"/>
        <v>409.28333333333336</v>
      </c>
      <c r="D87">
        <f t="shared" si="3"/>
        <v>28.084620553531469</v>
      </c>
    </row>
    <row r="88" spans="1:4" x14ac:dyDescent="0.2">
      <c r="A88">
        <v>24340</v>
      </c>
      <c r="B88">
        <v>330.24245065845724</v>
      </c>
      <c r="C88">
        <f t="shared" si="2"/>
        <v>405.66666666666669</v>
      </c>
      <c r="D88">
        <f t="shared" si="3"/>
        <v>27.998023129271051</v>
      </c>
    </row>
    <row r="89" spans="1:4" x14ac:dyDescent="0.2">
      <c r="A89">
        <v>23421</v>
      </c>
      <c r="B89">
        <v>327.46660703167083</v>
      </c>
      <c r="C89">
        <f t="shared" si="2"/>
        <v>390.35</v>
      </c>
      <c r="D89">
        <f t="shared" si="3"/>
        <v>29.984151885990634</v>
      </c>
    </row>
    <row r="90" spans="1:4" x14ac:dyDescent="0.2">
      <c r="A90">
        <v>19832</v>
      </c>
      <c r="B90">
        <v>217.49144296102168</v>
      </c>
      <c r="C90">
        <f t="shared" si="2"/>
        <v>330.53333333333336</v>
      </c>
      <c r="D90">
        <f t="shared" si="3"/>
        <v>27.774405028777629</v>
      </c>
    </row>
    <row r="91" spans="1:4" x14ac:dyDescent="0.2">
      <c r="A91">
        <v>16433</v>
      </c>
      <c r="B91">
        <v>148.95116363811474</v>
      </c>
      <c r="C91">
        <f t="shared" si="2"/>
        <v>273.88333333333333</v>
      </c>
      <c r="D91">
        <f t="shared" si="3"/>
        <v>27.704212338475454</v>
      </c>
    </row>
    <row r="92" spans="1:4" x14ac:dyDescent="0.2">
      <c r="A92">
        <v>11606</v>
      </c>
      <c r="B92">
        <v>78.906914300299817</v>
      </c>
      <c r="C92">
        <f t="shared" si="2"/>
        <v>193.43333333333334</v>
      </c>
      <c r="D92">
        <f t="shared" si="3"/>
        <v>29.422904710216546</v>
      </c>
    </row>
  </sheetData>
  <autoFilter ref="J2:K41">
    <sortState ref="J3:K41">
      <sortCondition ref="J2:J4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L18" sqref="L18"/>
    </sheetView>
  </sheetViews>
  <sheetFormatPr baseColWidth="10" defaultRowHeight="16" x14ac:dyDescent="0.2"/>
  <cols>
    <col min="5" max="5" width="14.6640625" bestFit="1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 s="1">
        <f>6/12</f>
        <v>0.5</v>
      </c>
      <c r="J1" s="2" t="s">
        <v>11</v>
      </c>
      <c r="K1" s="2"/>
    </row>
    <row r="2" spans="1:11" x14ac:dyDescent="0.2">
      <c r="A2">
        <v>7094</v>
      </c>
      <c r="B2">
        <v>20.38695945986246</v>
      </c>
      <c r="C2">
        <f>A2/60</f>
        <v>118.23333333333333</v>
      </c>
      <c r="D2">
        <f>B2/($H$2*(C2^2)*($H$1^4))</f>
        <v>9.8125238238570294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10613</v>
      </c>
      <c r="B3">
        <v>52.320192326548565</v>
      </c>
      <c r="C3">
        <f t="shared" ref="C3:C67" si="0">A3/60</f>
        <v>176.88333333333333</v>
      </c>
      <c r="D3">
        <f t="shared" ref="D3:D67" si="1">B3/($H$2*(C3^2)*($H$1^4))</f>
        <v>11.251324139152889</v>
      </c>
      <c r="J3" s="2">
        <v>472.51666666666699</v>
      </c>
      <c r="K3" s="2">
        <v>12.612637689675477</v>
      </c>
    </row>
    <row r="4" spans="1:11" x14ac:dyDescent="0.2">
      <c r="A4">
        <v>14303</v>
      </c>
      <c r="B4">
        <v>97.876539054623862</v>
      </c>
      <c r="C4">
        <f t="shared" si="0"/>
        <v>238.38333333333333</v>
      </c>
      <c r="D4">
        <f t="shared" si="1"/>
        <v>11.588706396622573</v>
      </c>
      <c r="J4" s="2">
        <v>466.18333333333334</v>
      </c>
      <c r="K4" s="2">
        <v>12.422295815436566</v>
      </c>
    </row>
    <row r="5" spans="1:11" x14ac:dyDescent="0.2">
      <c r="A5">
        <v>17502</v>
      </c>
      <c r="B5">
        <v>145.58604354947926</v>
      </c>
      <c r="C5">
        <f t="shared" si="0"/>
        <v>291.7</v>
      </c>
      <c r="D5">
        <f t="shared" si="1"/>
        <v>11.512112312155731</v>
      </c>
      <c r="J5" s="2">
        <v>465.35</v>
      </c>
      <c r="K5" s="2">
        <v>12.461780701539139</v>
      </c>
    </row>
    <row r="6" spans="1:11" x14ac:dyDescent="0.2">
      <c r="A6">
        <v>18344</v>
      </c>
      <c r="B6">
        <v>160.72389390918534</v>
      </c>
      <c r="C6">
        <f t="shared" si="0"/>
        <v>305.73333333333335</v>
      </c>
      <c r="D6">
        <f t="shared" si="1"/>
        <v>11.569191114462916</v>
      </c>
      <c r="J6" s="2">
        <v>463.31666666666666</v>
      </c>
      <c r="K6" s="2">
        <v>12.545374835354695</v>
      </c>
    </row>
    <row r="7" spans="1:11" x14ac:dyDescent="0.2">
      <c r="A7">
        <v>18221</v>
      </c>
      <c r="B7">
        <v>157.5277378551971</v>
      </c>
      <c r="C7">
        <f t="shared" si="0"/>
        <v>303.68333333333334</v>
      </c>
      <c r="D7">
        <f t="shared" si="1"/>
        <v>11.492731308719469</v>
      </c>
      <c r="J7" s="2">
        <v>460.9</v>
      </c>
      <c r="K7" s="2">
        <v>12.500430613265609</v>
      </c>
    </row>
    <row r="8" spans="1:11" x14ac:dyDescent="0.2">
      <c r="A8">
        <v>18103</v>
      </c>
      <c r="B8">
        <v>155.47259374671549</v>
      </c>
      <c r="C8">
        <f t="shared" si="0"/>
        <v>301.71666666666664</v>
      </c>
      <c r="D8">
        <f t="shared" si="1"/>
        <v>11.491146838158299</v>
      </c>
      <c r="J8" s="2">
        <v>453.41666666666669</v>
      </c>
      <c r="K8" s="2">
        <v>12.320926961924375</v>
      </c>
    </row>
    <row r="9" spans="1:11" x14ac:dyDescent="0.2">
      <c r="A9">
        <v>18078</v>
      </c>
      <c r="B9">
        <v>154.97327072538408</v>
      </c>
      <c r="C9">
        <f t="shared" si="0"/>
        <v>301.3</v>
      </c>
      <c r="D9">
        <f t="shared" si="1"/>
        <v>11.485943297827117</v>
      </c>
      <c r="J9" s="2">
        <v>437.63333333333333</v>
      </c>
      <c r="K9" s="2">
        <v>12.218327013179815</v>
      </c>
    </row>
    <row r="10" spans="1:11" x14ac:dyDescent="0.2">
      <c r="A10">
        <v>18044</v>
      </c>
      <c r="B10">
        <v>151.92227779663767</v>
      </c>
      <c r="C10">
        <f t="shared" si="0"/>
        <v>300.73333333333335</v>
      </c>
      <c r="D10">
        <f t="shared" si="1"/>
        <v>11.302290339907508</v>
      </c>
      <c r="J10" s="2">
        <v>427.91666666666669</v>
      </c>
      <c r="K10" s="2">
        <v>12.295193135499458</v>
      </c>
    </row>
    <row r="11" spans="1:11" x14ac:dyDescent="0.2">
      <c r="A11">
        <v>16953</v>
      </c>
      <c r="B11">
        <v>138.72449595992353</v>
      </c>
      <c r="C11">
        <f t="shared" si="0"/>
        <v>282.55</v>
      </c>
      <c r="D11">
        <f t="shared" si="1"/>
        <v>11.69151159306031</v>
      </c>
      <c r="J11" s="2">
        <v>424.46666666666664</v>
      </c>
      <c r="K11" s="2">
        <v>12.41536126230914</v>
      </c>
    </row>
    <row r="12" spans="1:11" x14ac:dyDescent="0.2">
      <c r="A12">
        <v>13901</v>
      </c>
      <c r="B12">
        <v>91.498025716288339</v>
      </c>
      <c r="C12">
        <f t="shared" si="0"/>
        <v>231.68333333333334</v>
      </c>
      <c r="D12">
        <f t="shared" si="1"/>
        <v>11.469124568220662</v>
      </c>
      <c r="J12" s="2">
        <v>421.5</v>
      </c>
      <c r="K12" s="2">
        <v>11.997078921072855</v>
      </c>
    </row>
    <row r="13" spans="1:11" x14ac:dyDescent="0.2">
      <c r="A13">
        <v>10346</v>
      </c>
      <c r="B13">
        <v>50.957918993769056</v>
      </c>
      <c r="C13">
        <f t="shared" si="0"/>
        <v>172.43333333333334</v>
      </c>
      <c r="D13">
        <f t="shared" si="1"/>
        <v>11.531276053595752</v>
      </c>
      <c r="J13" s="2">
        <v>420.73333333333335</v>
      </c>
      <c r="K13" s="2">
        <v>12.444207628172984</v>
      </c>
    </row>
    <row r="14" spans="1:11" x14ac:dyDescent="0.2">
      <c r="A14">
        <v>7054</v>
      </c>
      <c r="B14">
        <v>24.326132368190532</v>
      </c>
      <c r="C14">
        <f t="shared" si="0"/>
        <v>117.56666666666666</v>
      </c>
      <c r="D14">
        <f t="shared" si="1"/>
        <v>11.84166547184795</v>
      </c>
      <c r="J14" s="2">
        <v>402.38333333333333</v>
      </c>
      <c r="K14" s="2">
        <v>12.296423592478972</v>
      </c>
    </row>
    <row r="15" spans="1:11" x14ac:dyDescent="0.2">
      <c r="A15">
        <v>8512</v>
      </c>
      <c r="B15">
        <v>29.139534016089552</v>
      </c>
      <c r="C15">
        <f t="shared" si="0"/>
        <v>141.86666666666667</v>
      </c>
      <c r="D15">
        <f t="shared" si="1"/>
        <v>9.741593555460911</v>
      </c>
      <c r="E15" t="s">
        <v>15</v>
      </c>
      <c r="J15" s="2">
        <v>395.2</v>
      </c>
      <c r="K15" s="2">
        <v>11.738329306389065</v>
      </c>
    </row>
    <row r="16" spans="1:11" x14ac:dyDescent="0.2">
      <c r="A16">
        <v>13626</v>
      </c>
      <c r="B16">
        <v>79.07372021037088</v>
      </c>
      <c r="C16">
        <f t="shared" si="0"/>
        <v>227.1</v>
      </c>
      <c r="D16">
        <f t="shared" si="1"/>
        <v>10.31587415865091</v>
      </c>
      <c r="J16" s="2">
        <v>393.93333333333334</v>
      </c>
      <c r="K16" s="2">
        <v>11.90401553079162</v>
      </c>
    </row>
    <row r="17" spans="1:11" x14ac:dyDescent="0.2">
      <c r="A17">
        <v>17425</v>
      </c>
      <c r="B17">
        <v>142.44235591573147</v>
      </c>
      <c r="C17">
        <f t="shared" si="0"/>
        <v>290.41666666666669</v>
      </c>
      <c r="D17">
        <f t="shared" si="1"/>
        <v>11.36329306899248</v>
      </c>
      <c r="J17" s="2">
        <v>393.61666666666667</v>
      </c>
      <c r="K17" s="2">
        <v>11.716345340654089</v>
      </c>
    </row>
    <row r="18" spans="1:11" x14ac:dyDescent="0.2">
      <c r="A18">
        <v>20604</v>
      </c>
      <c r="B18">
        <v>202.82296942291924</v>
      </c>
      <c r="C18">
        <f t="shared" si="0"/>
        <v>343.4</v>
      </c>
      <c r="D18">
        <f t="shared" si="1"/>
        <v>11.572433329410513</v>
      </c>
      <c r="J18" s="2">
        <v>392.15</v>
      </c>
      <c r="K18" s="2">
        <v>11.481003967156859</v>
      </c>
    </row>
    <row r="19" spans="1:11" x14ac:dyDescent="0.2">
      <c r="A19">
        <v>20966</v>
      </c>
      <c r="B19">
        <v>218.15586729423879</v>
      </c>
      <c r="C19">
        <f t="shared" si="0"/>
        <v>349.43333333333334</v>
      </c>
      <c r="D19">
        <f t="shared" si="1"/>
        <v>12.021159735458475</v>
      </c>
      <c r="J19" s="2">
        <v>390.73333333333335</v>
      </c>
      <c r="K19" s="2">
        <v>11.900451068085822</v>
      </c>
    </row>
    <row r="20" spans="1:11" x14ac:dyDescent="0.2">
      <c r="A20">
        <v>20805</v>
      </c>
      <c r="B20">
        <v>204.26752055462669</v>
      </c>
      <c r="C20">
        <f t="shared" si="0"/>
        <v>346.75</v>
      </c>
      <c r="D20">
        <f t="shared" si="1"/>
        <v>11.430744308881899</v>
      </c>
      <c r="J20" s="2">
        <v>389.83333333333331</v>
      </c>
      <c r="K20" s="2">
        <v>12.010952199824644</v>
      </c>
    </row>
    <row r="21" spans="1:11" x14ac:dyDescent="0.2">
      <c r="A21">
        <v>18223</v>
      </c>
      <c r="B21">
        <v>188.90069304040153</v>
      </c>
      <c r="C21">
        <f t="shared" si="0"/>
        <v>303.71666666666664</v>
      </c>
      <c r="D21">
        <f t="shared" si="1"/>
        <v>13.77857910945661</v>
      </c>
      <c r="J21" s="2">
        <v>374.05</v>
      </c>
      <c r="K21" s="2">
        <v>12.022993438881837</v>
      </c>
    </row>
    <row r="22" spans="1:11" x14ac:dyDescent="0.2">
      <c r="A22">
        <v>17021</v>
      </c>
      <c r="B22">
        <v>144.09687033183411</v>
      </c>
      <c r="C22">
        <f t="shared" si="0"/>
        <v>283.68333333333334</v>
      </c>
      <c r="D22">
        <f t="shared" si="1"/>
        <v>12.047447380184035</v>
      </c>
      <c r="J22" s="2">
        <v>370.2</v>
      </c>
      <c r="K22" s="2">
        <v>11.759454043815127</v>
      </c>
    </row>
    <row r="23" spans="1:11" x14ac:dyDescent="0.2">
      <c r="A23">
        <v>17440</v>
      </c>
      <c r="B23">
        <v>140.72474366000355</v>
      </c>
      <c r="C23">
        <f t="shared" si="0"/>
        <v>290.66666666666669</v>
      </c>
      <c r="D23">
        <f t="shared" si="1"/>
        <v>11.206968163012107</v>
      </c>
      <c r="J23" s="2">
        <v>364.83333333333331</v>
      </c>
      <c r="K23" s="2">
        <v>11.56198292348707</v>
      </c>
    </row>
    <row r="24" spans="1:11" x14ac:dyDescent="0.2">
      <c r="A24">
        <v>17431</v>
      </c>
      <c r="B24">
        <v>127.58550631063024</v>
      </c>
      <c r="C24">
        <f t="shared" si="0"/>
        <v>290.51666666666665</v>
      </c>
      <c r="D24">
        <f t="shared" si="1"/>
        <v>10.171086991676468</v>
      </c>
      <c r="J24" s="2">
        <v>362.33333333333331</v>
      </c>
      <c r="K24" s="2">
        <v>11.802826743733993</v>
      </c>
    </row>
    <row r="25" spans="1:11" x14ac:dyDescent="0.2">
      <c r="A25">
        <v>16089</v>
      </c>
      <c r="B25">
        <v>125.42673335224966</v>
      </c>
      <c r="C25">
        <f t="shared" si="0"/>
        <v>268.14999999999998</v>
      </c>
      <c r="D25">
        <f t="shared" si="1"/>
        <v>11.736609130170235</v>
      </c>
      <c r="J25" s="2">
        <v>349.43333333333334</v>
      </c>
      <c r="K25" s="2">
        <v>12.021159735458475</v>
      </c>
    </row>
    <row r="26" spans="1:11" x14ac:dyDescent="0.2">
      <c r="A26">
        <v>12695</v>
      </c>
      <c r="B26">
        <v>70.464184276541317</v>
      </c>
      <c r="C26">
        <f t="shared" si="0"/>
        <v>211.58333333333334</v>
      </c>
      <c r="D26">
        <f t="shared" si="1"/>
        <v>10.590431400808239</v>
      </c>
      <c r="J26" s="2">
        <v>347.55</v>
      </c>
      <c r="K26" s="2">
        <v>11.780110756706504</v>
      </c>
    </row>
    <row r="27" spans="1:11" x14ac:dyDescent="0.2">
      <c r="A27">
        <v>8243</v>
      </c>
      <c r="B27">
        <v>29.127249702950483</v>
      </c>
      <c r="C27">
        <f t="shared" si="0"/>
        <v>137.38333333333333</v>
      </c>
      <c r="D27">
        <f t="shared" si="1"/>
        <v>10.38339827223481</v>
      </c>
      <c r="J27" s="2">
        <v>346.75</v>
      </c>
      <c r="K27" s="2">
        <v>11.430744308881899</v>
      </c>
    </row>
    <row r="28" spans="1:11" x14ac:dyDescent="0.2">
      <c r="A28">
        <v>8385</v>
      </c>
      <c r="B28">
        <v>29.473729232142396</v>
      </c>
      <c r="C28">
        <f t="shared" si="0"/>
        <v>139.75</v>
      </c>
      <c r="D28">
        <f t="shared" si="1"/>
        <v>10.154056806086549</v>
      </c>
      <c r="E28" t="s">
        <v>16</v>
      </c>
      <c r="J28" s="2">
        <v>346.6</v>
      </c>
      <c r="K28" s="2">
        <v>11.833157132103935</v>
      </c>
    </row>
    <row r="29" spans="1:11" x14ac:dyDescent="0.2">
      <c r="A29">
        <v>12289</v>
      </c>
      <c r="B29">
        <v>63.693309159118357</v>
      </c>
      <c r="C29">
        <f t="shared" si="0"/>
        <v>204.81666666666666</v>
      </c>
      <c r="D29">
        <f t="shared" si="1"/>
        <v>10.215775908479907</v>
      </c>
      <c r="J29" s="2">
        <v>345.63333333333333</v>
      </c>
      <c r="K29" s="2">
        <v>11.809475190435961</v>
      </c>
    </row>
    <row r="30" spans="1:11" x14ac:dyDescent="0.2">
      <c r="A30">
        <v>15672</v>
      </c>
      <c r="B30">
        <v>114.4747106463676</v>
      </c>
      <c r="C30">
        <f t="shared" si="0"/>
        <v>261.2</v>
      </c>
      <c r="D30">
        <f t="shared" si="1"/>
        <v>11.289412493501422</v>
      </c>
      <c r="J30" s="2">
        <v>345.1</v>
      </c>
      <c r="K30" s="2">
        <v>11.805009840598039</v>
      </c>
    </row>
    <row r="31" spans="1:11" x14ac:dyDescent="0.2">
      <c r="A31">
        <v>19523</v>
      </c>
      <c r="B31">
        <v>182.85456656870014</v>
      </c>
      <c r="C31">
        <f t="shared" si="0"/>
        <v>325.38333333333333</v>
      </c>
      <c r="D31">
        <f t="shared" si="1"/>
        <v>11.620460408508828</v>
      </c>
      <c r="J31" s="2">
        <v>344.81666666666666</v>
      </c>
      <c r="K31" s="2">
        <v>11.724604268476284</v>
      </c>
    </row>
    <row r="32" spans="1:11" x14ac:dyDescent="0.2">
      <c r="A32">
        <v>20853</v>
      </c>
      <c r="B32">
        <v>211.48317752122935</v>
      </c>
      <c r="C32">
        <f t="shared" si="0"/>
        <v>347.55</v>
      </c>
      <c r="D32">
        <f t="shared" si="1"/>
        <v>11.780110756706504</v>
      </c>
      <c r="J32" s="2">
        <v>343.4</v>
      </c>
      <c r="K32" s="2">
        <v>11.572433329410513</v>
      </c>
    </row>
    <row r="33" spans="1:11" x14ac:dyDescent="0.2">
      <c r="A33">
        <v>20796</v>
      </c>
      <c r="B33">
        <v>211.27573241495921</v>
      </c>
      <c r="C33">
        <f t="shared" si="0"/>
        <v>346.6</v>
      </c>
      <c r="D33">
        <f t="shared" si="1"/>
        <v>11.833157132103935</v>
      </c>
      <c r="J33" s="2">
        <v>326.14999999999998</v>
      </c>
      <c r="K33" s="2">
        <v>11.673494996672682</v>
      </c>
    </row>
    <row r="34" spans="1:11" x14ac:dyDescent="0.2">
      <c r="A34">
        <v>20738</v>
      </c>
      <c r="B34">
        <v>209.67840545633297</v>
      </c>
      <c r="C34">
        <f t="shared" si="0"/>
        <v>345.63333333333333</v>
      </c>
      <c r="D34">
        <f t="shared" si="1"/>
        <v>11.809475190435961</v>
      </c>
      <c r="J34" s="2">
        <v>325.38333333333333</v>
      </c>
      <c r="K34" s="2">
        <v>11.620460408508828</v>
      </c>
    </row>
    <row r="35" spans="1:11" x14ac:dyDescent="0.2">
      <c r="A35">
        <v>20706</v>
      </c>
      <c r="B35">
        <v>208.95277330593356</v>
      </c>
      <c r="C35">
        <f t="shared" si="0"/>
        <v>345.1</v>
      </c>
      <c r="D35">
        <f t="shared" si="1"/>
        <v>11.805009840598039</v>
      </c>
      <c r="J35" s="2">
        <v>321.11666666666667</v>
      </c>
      <c r="K35" s="2">
        <v>11.621680726880763</v>
      </c>
    </row>
    <row r="36" spans="1:11" x14ac:dyDescent="0.2">
      <c r="A36">
        <v>20689</v>
      </c>
      <c r="B36">
        <v>207.18893560365856</v>
      </c>
      <c r="C36">
        <f t="shared" si="0"/>
        <v>344.81666666666666</v>
      </c>
      <c r="D36">
        <f t="shared" si="1"/>
        <v>11.724604268476284</v>
      </c>
      <c r="J36" s="2">
        <v>318.45</v>
      </c>
      <c r="K36" s="2">
        <v>11.569491188954158</v>
      </c>
    </row>
    <row r="37" spans="1:11" x14ac:dyDescent="0.2">
      <c r="A37">
        <v>19267</v>
      </c>
      <c r="B37">
        <v>178.10926106680046</v>
      </c>
      <c r="C37">
        <f t="shared" si="0"/>
        <v>321.11666666666667</v>
      </c>
      <c r="D37">
        <f t="shared" si="1"/>
        <v>11.621680726880763</v>
      </c>
      <c r="J37" s="2">
        <v>305.73333333333335</v>
      </c>
      <c r="K37" s="2">
        <v>11.569191114462916</v>
      </c>
    </row>
    <row r="38" spans="1:11" x14ac:dyDescent="0.2">
      <c r="A38">
        <v>15508</v>
      </c>
      <c r="B38">
        <v>110.35355902439046</v>
      </c>
      <c r="C38">
        <f t="shared" si="0"/>
        <v>258.46666666666664</v>
      </c>
      <c r="D38">
        <f t="shared" si="1"/>
        <v>11.114383876271045</v>
      </c>
      <c r="J38" s="2">
        <v>304.56666666666666</v>
      </c>
      <c r="K38" s="2">
        <v>11.263258173222061</v>
      </c>
    </row>
    <row r="39" spans="1:11" x14ac:dyDescent="0.2">
      <c r="A39">
        <v>12193</v>
      </c>
      <c r="B39">
        <v>67.081674403686947</v>
      </c>
      <c r="C39">
        <f t="shared" si="0"/>
        <v>203.21666666666667</v>
      </c>
      <c r="D39">
        <f t="shared" si="1"/>
        <v>10.929325989841095</v>
      </c>
      <c r="J39" s="2">
        <v>303.68333333333334</v>
      </c>
      <c r="K39" s="2">
        <v>11.492731308719469</v>
      </c>
    </row>
    <row r="40" spans="1:11" x14ac:dyDescent="0.2">
      <c r="A40">
        <v>8412</v>
      </c>
      <c r="B40">
        <v>29.646417622029713</v>
      </c>
      <c r="C40">
        <f t="shared" si="0"/>
        <v>140.19999999999999</v>
      </c>
      <c r="D40">
        <f t="shared" si="1"/>
        <v>10.148090398464113</v>
      </c>
      <c r="J40" s="2">
        <v>301.71666666666664</v>
      </c>
      <c r="K40" s="2">
        <v>11.491146838158299</v>
      </c>
    </row>
    <row r="41" spans="1:11" x14ac:dyDescent="0.2">
      <c r="A41">
        <v>10464</v>
      </c>
      <c r="B41">
        <v>45.772981293665012</v>
      </c>
      <c r="C41">
        <f t="shared" si="0"/>
        <v>174.4</v>
      </c>
      <c r="D41">
        <f t="shared" si="1"/>
        <v>10.125684027292458</v>
      </c>
      <c r="E41" t="s">
        <v>16</v>
      </c>
      <c r="J41" s="2">
        <v>301.3</v>
      </c>
      <c r="K41" s="2">
        <v>11.485943297827117</v>
      </c>
    </row>
    <row r="42" spans="1:11" x14ac:dyDescent="0.2">
      <c r="A42">
        <v>15327</v>
      </c>
      <c r="B42">
        <v>107.93470511991666</v>
      </c>
      <c r="C42">
        <f t="shared" si="0"/>
        <v>255.45</v>
      </c>
      <c r="D42">
        <f t="shared" si="1"/>
        <v>11.129032936058524</v>
      </c>
      <c r="J42" s="2">
        <v>300.73333333333335</v>
      </c>
      <c r="K42" s="2">
        <v>11.302290339907508</v>
      </c>
    </row>
    <row r="43" spans="1:11" x14ac:dyDescent="0.2">
      <c r="A43">
        <v>19569</v>
      </c>
      <c r="B43">
        <v>184.55573056809993</v>
      </c>
      <c r="C43">
        <f t="shared" si="0"/>
        <v>326.14999999999998</v>
      </c>
      <c r="D43">
        <f t="shared" si="1"/>
        <v>11.673494996672682</v>
      </c>
      <c r="J43" s="2">
        <v>300.73333333333335</v>
      </c>
      <c r="K43" s="2">
        <v>11.079918411243483</v>
      </c>
    </row>
    <row r="44" spans="1:11" x14ac:dyDescent="0.2">
      <c r="A44">
        <v>24143</v>
      </c>
      <c r="B44">
        <v>295.90387407823425</v>
      </c>
      <c r="C44">
        <f t="shared" si="0"/>
        <v>402.38333333333333</v>
      </c>
      <c r="D44">
        <f t="shared" si="1"/>
        <v>12.296423592478972</v>
      </c>
      <c r="J44" s="2">
        <v>297.45</v>
      </c>
      <c r="K44" s="2">
        <v>11.171330287698011</v>
      </c>
    </row>
    <row r="45" spans="1:11" x14ac:dyDescent="0.2">
      <c r="A45">
        <v>25675</v>
      </c>
      <c r="B45">
        <v>334.61517032048425</v>
      </c>
      <c r="C45">
        <f t="shared" si="0"/>
        <v>427.91666666666669</v>
      </c>
      <c r="D45">
        <f t="shared" si="1"/>
        <v>12.295193135499458</v>
      </c>
      <c r="J45" s="2">
        <v>297.06666666666666</v>
      </c>
      <c r="K45" s="2">
        <v>11.170957941129688</v>
      </c>
    </row>
    <row r="46" spans="1:11" x14ac:dyDescent="0.2">
      <c r="A46">
        <v>25468</v>
      </c>
      <c r="B46">
        <v>332.45924204615989</v>
      </c>
      <c r="C46">
        <f t="shared" si="0"/>
        <v>424.46666666666664</v>
      </c>
      <c r="D46">
        <f t="shared" si="1"/>
        <v>12.41536126230914</v>
      </c>
      <c r="J46" s="2">
        <v>291.7</v>
      </c>
      <c r="K46" s="2">
        <v>11.512112312155731</v>
      </c>
    </row>
    <row r="47" spans="1:11" x14ac:dyDescent="0.2">
      <c r="A47">
        <v>25041</v>
      </c>
      <c r="B47">
        <v>330.0294045839982</v>
      </c>
      <c r="C47">
        <f t="shared" si="0"/>
        <v>417.35</v>
      </c>
      <c r="D47">
        <f t="shared" si="1"/>
        <v>12.748524783440914</v>
      </c>
      <c r="J47" s="2">
        <v>290.66666666666669</v>
      </c>
      <c r="K47" s="2">
        <v>11.206968163012107</v>
      </c>
    </row>
    <row r="48" spans="1:11" x14ac:dyDescent="0.2">
      <c r="A48">
        <v>25244</v>
      </c>
      <c r="B48">
        <v>327.39569045317444</v>
      </c>
      <c r="C48">
        <f t="shared" si="0"/>
        <v>420.73333333333335</v>
      </c>
      <c r="D48">
        <f t="shared" si="1"/>
        <v>12.444207628172984</v>
      </c>
      <c r="J48" s="2">
        <v>290.41666666666669</v>
      </c>
      <c r="K48" s="2">
        <v>11.36329306899248</v>
      </c>
    </row>
    <row r="49" spans="1:11" x14ac:dyDescent="0.2">
      <c r="A49">
        <v>25290</v>
      </c>
      <c r="B49">
        <v>316.78349163430647</v>
      </c>
      <c r="C49">
        <f t="shared" si="0"/>
        <v>421.5</v>
      </c>
      <c r="D49">
        <f t="shared" si="1"/>
        <v>11.997078921072855</v>
      </c>
      <c r="J49" s="2">
        <v>282.55</v>
      </c>
      <c r="K49" s="2">
        <v>11.69151159306031</v>
      </c>
    </row>
    <row r="50" spans="1:11" x14ac:dyDescent="0.2">
      <c r="A50">
        <v>23636</v>
      </c>
      <c r="B50">
        <v>274.55592116525827</v>
      </c>
      <c r="C50">
        <f t="shared" si="0"/>
        <v>393.93333333333334</v>
      </c>
      <c r="D50">
        <f t="shared" si="1"/>
        <v>11.90401553079162</v>
      </c>
      <c r="J50" s="2">
        <v>261.2</v>
      </c>
      <c r="K50" s="2">
        <v>11.289412493501422</v>
      </c>
    </row>
    <row r="51" spans="1:11" x14ac:dyDescent="0.2">
      <c r="A51">
        <v>19107</v>
      </c>
      <c r="B51">
        <v>174.37677193629264</v>
      </c>
      <c r="C51">
        <f t="shared" si="0"/>
        <v>318.45</v>
      </c>
      <c r="D51">
        <f t="shared" si="1"/>
        <v>11.569491188954158</v>
      </c>
      <c r="J51" s="2">
        <v>258.46666666666664</v>
      </c>
      <c r="K51" s="2">
        <v>11.114383876271045</v>
      </c>
    </row>
    <row r="52" spans="1:11" x14ac:dyDescent="0.2">
      <c r="A52">
        <v>15091</v>
      </c>
      <c r="B52">
        <v>104.76355979292902</v>
      </c>
      <c r="C52">
        <f t="shared" si="0"/>
        <v>251.51666666666668</v>
      </c>
      <c r="D52">
        <f t="shared" si="1"/>
        <v>11.142556424018666</v>
      </c>
      <c r="J52" s="2">
        <v>255.45</v>
      </c>
      <c r="K52" s="2">
        <v>11.129032936058524</v>
      </c>
    </row>
    <row r="53" spans="1:11" x14ac:dyDescent="0.2">
      <c r="A53">
        <v>10316</v>
      </c>
      <c r="B53">
        <v>46.291321948527717</v>
      </c>
      <c r="C53">
        <f t="shared" si="0"/>
        <v>171.93333333333334</v>
      </c>
      <c r="D53">
        <f t="shared" si="1"/>
        <v>10.536285967373482</v>
      </c>
      <c r="J53" s="2">
        <v>251.51666666666668</v>
      </c>
      <c r="K53" s="2">
        <v>11.142556424018666</v>
      </c>
    </row>
    <row r="54" spans="1:11" x14ac:dyDescent="0.2">
      <c r="A54">
        <v>10053</v>
      </c>
      <c r="B54">
        <v>41.456537449999999</v>
      </c>
      <c r="C54">
        <f t="shared" si="0"/>
        <v>167.55</v>
      </c>
      <c r="D54">
        <f t="shared" si="1"/>
        <v>9.9360162700049255</v>
      </c>
      <c r="E54" t="s">
        <v>19</v>
      </c>
      <c r="J54" s="2">
        <v>244.96666666666667</v>
      </c>
      <c r="K54" s="2">
        <v>10.556925318428615</v>
      </c>
    </row>
    <row r="55" spans="1:11" x14ac:dyDescent="0.2">
      <c r="A55">
        <v>14698</v>
      </c>
      <c r="B55">
        <v>94.154981469999996</v>
      </c>
      <c r="C55">
        <f t="shared" si="0"/>
        <v>244.96666666666667</v>
      </c>
      <c r="D55">
        <f t="shared" si="1"/>
        <v>10.556925318428615</v>
      </c>
      <c r="J55" s="2">
        <v>244.01666666666668</v>
      </c>
      <c r="K55" s="2">
        <v>10.392167557580228</v>
      </c>
    </row>
    <row r="56" spans="1:11" x14ac:dyDescent="0.2">
      <c r="A56">
        <v>18044</v>
      </c>
      <c r="B56">
        <v>148.93321549999999</v>
      </c>
      <c r="C56">
        <f t="shared" si="0"/>
        <v>300.73333333333335</v>
      </c>
      <c r="D56">
        <f t="shared" si="1"/>
        <v>11.079918411243483</v>
      </c>
      <c r="J56" s="2">
        <v>227.1</v>
      </c>
      <c r="K56" s="2">
        <v>10.31587415865091</v>
      </c>
    </row>
    <row r="57" spans="1:11" x14ac:dyDescent="0.2">
      <c r="A57">
        <v>22212</v>
      </c>
      <c r="B57">
        <v>239.52555530000001</v>
      </c>
      <c r="C57">
        <f t="shared" si="0"/>
        <v>370.2</v>
      </c>
      <c r="D57">
        <f t="shared" si="1"/>
        <v>11.759454043815127</v>
      </c>
      <c r="J57" s="2">
        <v>213.85</v>
      </c>
      <c r="K57" s="2">
        <v>10.436242195320292</v>
      </c>
    </row>
    <row r="58" spans="1:11" x14ac:dyDescent="0.2">
      <c r="A58">
        <v>23712</v>
      </c>
      <c r="B58">
        <v>272.47836740000002</v>
      </c>
      <c r="C58">
        <f t="shared" si="0"/>
        <v>395.2</v>
      </c>
      <c r="D58">
        <f t="shared" si="1"/>
        <v>11.738329306389065</v>
      </c>
      <c r="J58" s="2">
        <v>211.58333333333334</v>
      </c>
      <c r="K58" s="2">
        <v>10.590431400808239</v>
      </c>
    </row>
    <row r="59" spans="1:11" x14ac:dyDescent="0.2">
      <c r="A59">
        <v>23617</v>
      </c>
      <c r="B59">
        <v>269.79319429999998</v>
      </c>
      <c r="C59">
        <f t="shared" si="0"/>
        <v>393.61666666666667</v>
      </c>
      <c r="D59">
        <f t="shared" si="1"/>
        <v>11.716345340654089</v>
      </c>
      <c r="J59" s="2">
        <v>210.45</v>
      </c>
      <c r="K59" s="2">
        <v>10.661667031818833</v>
      </c>
    </row>
    <row r="60" spans="1:11" x14ac:dyDescent="0.2">
      <c r="A60">
        <v>23529</v>
      </c>
      <c r="B60">
        <v>262.40745750000002</v>
      </c>
      <c r="C60">
        <f t="shared" si="0"/>
        <v>392.15</v>
      </c>
      <c r="D60">
        <f t="shared" si="1"/>
        <v>11.481003967156859</v>
      </c>
      <c r="J60" s="2">
        <v>204.81666666666666</v>
      </c>
      <c r="K60" s="2">
        <v>10.215775908479907</v>
      </c>
    </row>
    <row r="61" spans="1:11" x14ac:dyDescent="0.2">
      <c r="A61">
        <v>23444</v>
      </c>
      <c r="B61">
        <v>270.03261070000002</v>
      </c>
      <c r="C61">
        <f t="shared" si="0"/>
        <v>390.73333333333335</v>
      </c>
      <c r="D61">
        <f t="shared" si="1"/>
        <v>11.900451068085822</v>
      </c>
    </row>
    <row r="62" spans="1:11" x14ac:dyDescent="0.2">
      <c r="A62">
        <v>23390</v>
      </c>
      <c r="B62">
        <v>271.28591690000002</v>
      </c>
      <c r="C62">
        <f t="shared" si="0"/>
        <v>389.83333333333331</v>
      </c>
      <c r="D62">
        <f t="shared" si="1"/>
        <v>12.010952199824644</v>
      </c>
    </row>
    <row r="63" spans="1:11" x14ac:dyDescent="0.2">
      <c r="A63">
        <v>21890</v>
      </c>
      <c r="B63">
        <v>228.72477739999999</v>
      </c>
      <c r="C63">
        <f t="shared" si="0"/>
        <v>364.83333333333331</v>
      </c>
      <c r="D63">
        <f t="shared" si="1"/>
        <v>11.56198292348707</v>
      </c>
    </row>
    <row r="64" spans="1:11" x14ac:dyDescent="0.2">
      <c r="A64">
        <v>17824</v>
      </c>
      <c r="B64">
        <v>146.5177128</v>
      </c>
      <c r="C64">
        <f t="shared" si="0"/>
        <v>297.06666666666666</v>
      </c>
      <c r="D64">
        <f t="shared" si="1"/>
        <v>11.170957941129688</v>
      </c>
    </row>
    <row r="65" spans="1:5" x14ac:dyDescent="0.2">
      <c r="A65">
        <v>14641</v>
      </c>
      <c r="B65">
        <v>91.968052189999995</v>
      </c>
      <c r="C65">
        <f t="shared" si="0"/>
        <v>244.01666666666668</v>
      </c>
      <c r="D65">
        <f t="shared" si="1"/>
        <v>10.392167557580228</v>
      </c>
    </row>
    <row r="66" spans="1:5" x14ac:dyDescent="0.2">
      <c r="A66">
        <v>10012</v>
      </c>
      <c r="B66">
        <v>44.418094250000003</v>
      </c>
      <c r="C66">
        <f t="shared" si="0"/>
        <v>166.86666666666667</v>
      </c>
      <c r="D66">
        <f t="shared" si="1"/>
        <v>10.733191364324506</v>
      </c>
    </row>
    <row r="67" spans="1:5" x14ac:dyDescent="0.2">
      <c r="A67">
        <v>12831</v>
      </c>
      <c r="B67">
        <v>70.934012330000002</v>
      </c>
      <c r="C67">
        <f t="shared" si="0"/>
        <v>213.85</v>
      </c>
      <c r="D67">
        <f t="shared" si="1"/>
        <v>10.436242195320292</v>
      </c>
      <c r="E67" t="s">
        <v>19</v>
      </c>
    </row>
    <row r="68" spans="1:5" x14ac:dyDescent="0.2">
      <c r="A68">
        <v>18274</v>
      </c>
      <c r="B68">
        <v>155.28183229999999</v>
      </c>
      <c r="C68">
        <f t="shared" ref="C68:C79" si="2">A68/60</f>
        <v>304.56666666666666</v>
      </c>
      <c r="D68">
        <f t="shared" ref="D68:D79" si="3">B68/($H$2*(C68^2)*($H$1^4))</f>
        <v>11.263258173222061</v>
      </c>
    </row>
    <row r="69" spans="1:5" x14ac:dyDescent="0.2">
      <c r="A69">
        <v>22443</v>
      </c>
      <c r="B69">
        <v>250.01369339999999</v>
      </c>
      <c r="C69">
        <f t="shared" si="2"/>
        <v>374.05</v>
      </c>
      <c r="D69">
        <f t="shared" si="3"/>
        <v>12.022993438881837</v>
      </c>
    </row>
    <row r="70" spans="1:5" x14ac:dyDescent="0.2">
      <c r="A70">
        <v>27205</v>
      </c>
      <c r="B70">
        <v>376.46985819999998</v>
      </c>
      <c r="C70">
        <f t="shared" si="2"/>
        <v>453.41666666666669</v>
      </c>
      <c r="D70">
        <f t="shared" si="3"/>
        <v>12.320926961924375</v>
      </c>
    </row>
    <row r="71" spans="1:5" x14ac:dyDescent="0.2">
      <c r="A71">
        <v>28351</v>
      </c>
      <c r="B71">
        <v>418.53525969999998</v>
      </c>
      <c r="C71">
        <f t="shared" si="2"/>
        <v>472.51666666666665</v>
      </c>
      <c r="D71">
        <f t="shared" si="3"/>
        <v>12.612637689675477</v>
      </c>
    </row>
    <row r="72" spans="1:5" x14ac:dyDescent="0.2">
      <c r="A72">
        <v>27971</v>
      </c>
      <c r="B72">
        <v>401.24277039999998</v>
      </c>
      <c r="C72">
        <f t="shared" si="2"/>
        <v>466.18333333333334</v>
      </c>
      <c r="D72">
        <f t="shared" si="3"/>
        <v>12.422295815436566</v>
      </c>
    </row>
    <row r="73" spans="1:5" x14ac:dyDescent="0.2">
      <c r="A73">
        <v>27799</v>
      </c>
      <c r="B73">
        <v>400.25001400000002</v>
      </c>
      <c r="C73">
        <f t="shared" si="2"/>
        <v>463.31666666666666</v>
      </c>
      <c r="D73">
        <f t="shared" si="3"/>
        <v>12.545374835354695</v>
      </c>
    </row>
    <row r="74" spans="1:5" x14ac:dyDescent="0.2">
      <c r="A74">
        <v>27921</v>
      </c>
      <c r="B74">
        <v>401.08037150000001</v>
      </c>
      <c r="C74">
        <f t="shared" si="2"/>
        <v>465.35</v>
      </c>
      <c r="D74">
        <f t="shared" si="3"/>
        <v>12.461780701539139</v>
      </c>
    </row>
    <row r="75" spans="1:5" x14ac:dyDescent="0.2">
      <c r="A75">
        <v>27654</v>
      </c>
      <c r="B75">
        <v>394.666494</v>
      </c>
      <c r="C75">
        <f t="shared" si="2"/>
        <v>460.9</v>
      </c>
      <c r="D75">
        <f t="shared" si="3"/>
        <v>12.500430613265609</v>
      </c>
    </row>
    <row r="76" spans="1:5" x14ac:dyDescent="0.2">
      <c r="A76">
        <v>26258</v>
      </c>
      <c r="B76">
        <v>347.79585300000002</v>
      </c>
      <c r="C76">
        <f t="shared" si="2"/>
        <v>437.63333333333333</v>
      </c>
      <c r="D76">
        <f t="shared" si="3"/>
        <v>12.218327013179815</v>
      </c>
    </row>
    <row r="77" spans="1:5" x14ac:dyDescent="0.2">
      <c r="A77">
        <v>21740</v>
      </c>
      <c r="B77">
        <v>230.30028659999999</v>
      </c>
      <c r="C77">
        <f t="shared" si="2"/>
        <v>362.33333333333331</v>
      </c>
      <c r="D77">
        <f t="shared" si="3"/>
        <v>11.802826743733993</v>
      </c>
    </row>
    <row r="78" spans="1:5" x14ac:dyDescent="0.2">
      <c r="A78">
        <v>17847</v>
      </c>
      <c r="B78">
        <v>146.90098449999999</v>
      </c>
      <c r="C78">
        <f t="shared" si="2"/>
        <v>297.45</v>
      </c>
      <c r="D78">
        <f t="shared" si="3"/>
        <v>11.171330287698011</v>
      </c>
    </row>
    <row r="79" spans="1:5" x14ac:dyDescent="0.2">
      <c r="A79">
        <v>12627</v>
      </c>
      <c r="B79">
        <v>70.180239020000002</v>
      </c>
      <c r="C79">
        <f t="shared" si="2"/>
        <v>210.45</v>
      </c>
      <c r="D79">
        <f t="shared" si="3"/>
        <v>10.661667031818833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zoomScale="99" workbookViewId="0">
      <selection activeCell="I22" sqref="I22"/>
    </sheetView>
  </sheetViews>
  <sheetFormatPr baseColWidth="10" defaultRowHeight="16" x14ac:dyDescent="0.2"/>
  <cols>
    <col min="5" max="5" width="18" customWidth="1"/>
  </cols>
  <sheetData>
    <row r="1" spans="1:11" x14ac:dyDescent="0.2">
      <c r="A1" t="s">
        <v>2</v>
      </c>
      <c r="B1" t="s">
        <v>1</v>
      </c>
      <c r="C1" t="s">
        <v>0</v>
      </c>
      <c r="D1" t="s">
        <v>3</v>
      </c>
      <c r="G1" t="s">
        <v>4</v>
      </c>
      <c r="H1">
        <f>6/12</f>
        <v>0.5</v>
      </c>
      <c r="J1" s="2" t="s">
        <v>11</v>
      </c>
      <c r="K1" s="2"/>
    </row>
    <row r="2" spans="1:11" x14ac:dyDescent="0.2">
      <c r="A2">
        <v>4759</v>
      </c>
      <c r="B2">
        <v>26.180468386659932</v>
      </c>
      <c r="C2">
        <f>A2/60</f>
        <v>79.316666666666663</v>
      </c>
      <c r="D2">
        <f>B2/($H$2*(C2^2)*($H$1^4))</f>
        <v>27.999910016894844</v>
      </c>
      <c r="E2" t="s">
        <v>15</v>
      </c>
      <c r="G2" t="s">
        <v>5</v>
      </c>
      <c r="H2">
        <v>2.3779999999999999E-3</v>
      </c>
      <c r="J2" s="2" t="s">
        <v>0</v>
      </c>
      <c r="K2" s="2" t="s">
        <v>3</v>
      </c>
    </row>
    <row r="3" spans="1:11" x14ac:dyDescent="0.2">
      <c r="A3">
        <v>7492</v>
      </c>
      <c r="B3">
        <v>67.100403643947416</v>
      </c>
      <c r="C3">
        <f t="shared" ref="C3:C67" si="0">A3/60</f>
        <v>124.86666666666666</v>
      </c>
      <c r="D3">
        <f t="shared" ref="D3:D67" si="1">B3/($H$2*(C3^2)*($H$1^4))</f>
        <v>28.956110709316746</v>
      </c>
      <c r="J3" s="2">
        <v>192.58333333333334</v>
      </c>
      <c r="K3" s="2">
        <v>21.47895170935622</v>
      </c>
    </row>
    <row r="4" spans="1:11" x14ac:dyDescent="0.2">
      <c r="A4">
        <v>9731</v>
      </c>
      <c r="B4">
        <v>118.99093035302482</v>
      </c>
      <c r="C4">
        <f t="shared" si="0"/>
        <v>162.18333333333334</v>
      </c>
      <c r="D4">
        <f t="shared" si="1"/>
        <v>30.437539921757502</v>
      </c>
      <c r="J4" s="2">
        <v>198.61666666666667</v>
      </c>
      <c r="K4" s="2">
        <v>21.596479275719069</v>
      </c>
    </row>
    <row r="5" spans="1:11" x14ac:dyDescent="0.2">
      <c r="A5">
        <v>11085</v>
      </c>
      <c r="B5">
        <v>160.18248222642609</v>
      </c>
      <c r="C5">
        <f t="shared" si="0"/>
        <v>184.75</v>
      </c>
      <c r="D5">
        <f t="shared" si="1"/>
        <v>31.575792363008695</v>
      </c>
      <c r="J5" s="2">
        <v>204.85</v>
      </c>
      <c r="K5" s="2">
        <v>20.909920340823788</v>
      </c>
    </row>
    <row r="6" spans="1:11" x14ac:dyDescent="0.2">
      <c r="A6">
        <v>9640</v>
      </c>
      <c r="B6">
        <v>117.43645848260209</v>
      </c>
      <c r="C6">
        <f t="shared" si="0"/>
        <v>160.66666666666666</v>
      </c>
      <c r="D6">
        <f t="shared" si="1"/>
        <v>30.609730867966057</v>
      </c>
      <c r="J6" s="2">
        <v>214.53333333333333</v>
      </c>
      <c r="K6" s="2">
        <v>21.964103987005124</v>
      </c>
    </row>
    <row r="7" spans="1:11" x14ac:dyDescent="0.2">
      <c r="A7">
        <v>9399</v>
      </c>
      <c r="B7">
        <v>111.60252825811401</v>
      </c>
      <c r="C7">
        <f t="shared" si="0"/>
        <v>156.65</v>
      </c>
      <c r="D7">
        <f t="shared" si="1"/>
        <v>30.599995824073002</v>
      </c>
      <c r="J7" s="2">
        <v>222.75</v>
      </c>
      <c r="K7" s="2">
        <v>22.010488051535756</v>
      </c>
    </row>
    <row r="8" spans="1:11" x14ac:dyDescent="0.2">
      <c r="A8">
        <v>9189</v>
      </c>
      <c r="B8">
        <v>111.22656751783903</v>
      </c>
      <c r="C8">
        <f t="shared" si="0"/>
        <v>153.15</v>
      </c>
      <c r="D8">
        <f t="shared" si="1"/>
        <v>31.906757021098322</v>
      </c>
      <c r="J8" s="2">
        <v>230.38333333333333</v>
      </c>
      <c r="K8" s="2">
        <v>21.404488581824154</v>
      </c>
    </row>
    <row r="9" spans="1:11" x14ac:dyDescent="0.2">
      <c r="A9">
        <v>9246</v>
      </c>
      <c r="B9">
        <v>108.78345395877365</v>
      </c>
      <c r="C9">
        <f t="shared" si="0"/>
        <v>154.1</v>
      </c>
      <c r="D9">
        <f t="shared" si="1"/>
        <v>30.822346529381228</v>
      </c>
      <c r="J9" s="2">
        <v>252.15</v>
      </c>
      <c r="K9" s="2">
        <v>21.232003890277976</v>
      </c>
    </row>
    <row r="10" spans="1:11" x14ac:dyDescent="0.2">
      <c r="A10">
        <v>9115</v>
      </c>
      <c r="B10">
        <v>108.46450426504373</v>
      </c>
      <c r="C10">
        <f t="shared" si="0"/>
        <v>151.91666666666666</v>
      </c>
      <c r="D10">
        <f t="shared" si="1"/>
        <v>31.621678788786898</v>
      </c>
      <c r="J10" s="2">
        <v>260.76666666666665</v>
      </c>
      <c r="K10" s="2">
        <v>21.799907901690364</v>
      </c>
    </row>
    <row r="11" spans="1:11" x14ac:dyDescent="0.2">
      <c r="A11">
        <v>10352</v>
      </c>
      <c r="B11">
        <v>127.92308064068553</v>
      </c>
      <c r="C11">
        <f t="shared" si="0"/>
        <v>172.53333333333333</v>
      </c>
      <c r="D11">
        <f t="shared" si="1"/>
        <v>28.914189035220243</v>
      </c>
      <c r="J11" s="2">
        <v>261.95</v>
      </c>
      <c r="K11" s="2">
        <v>22.078044809290873</v>
      </c>
    </row>
    <row r="12" spans="1:11" x14ac:dyDescent="0.2">
      <c r="A12">
        <v>8850</v>
      </c>
      <c r="B12">
        <v>93.48280942686938</v>
      </c>
      <c r="C12">
        <f t="shared" si="0"/>
        <v>147.5</v>
      </c>
      <c r="D12">
        <f t="shared" si="1"/>
        <v>28.910516289774144</v>
      </c>
      <c r="J12" s="2">
        <v>276.36666666666667</v>
      </c>
      <c r="K12" s="2">
        <v>21.792000796800295</v>
      </c>
    </row>
    <row r="13" spans="1:11" x14ac:dyDescent="0.2">
      <c r="A13">
        <v>7041</v>
      </c>
      <c r="B13">
        <v>60.864252755526472</v>
      </c>
      <c r="C13">
        <f t="shared" si="0"/>
        <v>117.35</v>
      </c>
      <c r="D13">
        <f t="shared" si="1"/>
        <v>29.737485203705944</v>
      </c>
      <c r="J13" s="2">
        <v>281.33333333333331</v>
      </c>
      <c r="K13" s="2">
        <v>22.173084305855685</v>
      </c>
    </row>
    <row r="14" spans="1:11" x14ac:dyDescent="0.2">
      <c r="A14">
        <v>4595</v>
      </c>
      <c r="B14">
        <v>26.268081671277791</v>
      </c>
      <c r="C14">
        <f t="shared" si="0"/>
        <v>76.583333333333329</v>
      </c>
      <c r="D14">
        <f t="shared" si="1"/>
        <v>30.134775445714112</v>
      </c>
      <c r="J14" s="2">
        <v>283.51666666666665</v>
      </c>
      <c r="K14" s="2">
        <v>22.369484728357399</v>
      </c>
    </row>
    <row r="15" spans="1:11" x14ac:dyDescent="0.2">
      <c r="A15">
        <v>5749</v>
      </c>
      <c r="B15">
        <v>34.335817979126098</v>
      </c>
      <c r="C15">
        <f t="shared" si="0"/>
        <v>95.816666666666663</v>
      </c>
      <c r="D15">
        <f t="shared" si="1"/>
        <v>25.163637130446109</v>
      </c>
      <c r="E15" t="s">
        <v>15</v>
      </c>
      <c r="J15" s="2">
        <v>302.2</v>
      </c>
      <c r="K15" s="2">
        <v>22.291334807627582</v>
      </c>
    </row>
    <row r="16" spans="1:11" x14ac:dyDescent="0.2">
      <c r="A16">
        <v>9090</v>
      </c>
      <c r="B16">
        <v>88.574844791773401</v>
      </c>
      <c r="C16">
        <f t="shared" si="0"/>
        <v>151.5</v>
      </c>
      <c r="D16">
        <f t="shared" si="1"/>
        <v>25.965295333507267</v>
      </c>
      <c r="J16" s="2">
        <v>315.10000000000002</v>
      </c>
      <c r="K16" s="2">
        <v>22.799018072762806</v>
      </c>
    </row>
    <row r="17" spans="1:11" x14ac:dyDescent="0.2">
      <c r="A17">
        <v>11930</v>
      </c>
      <c r="B17">
        <v>156.698046333506</v>
      </c>
      <c r="C17">
        <f t="shared" si="0"/>
        <v>198.83333333333334</v>
      </c>
      <c r="D17">
        <f t="shared" si="1"/>
        <v>26.668176920980578</v>
      </c>
      <c r="J17" s="2">
        <v>316.18333333333334</v>
      </c>
      <c r="K17" s="2">
        <v>23.547709705609069</v>
      </c>
    </row>
    <row r="18" spans="1:11" x14ac:dyDescent="0.2">
      <c r="A18">
        <v>14036</v>
      </c>
      <c r="B18">
        <v>218.122879881019</v>
      </c>
      <c r="C18">
        <f t="shared" si="0"/>
        <v>233.93333333333334</v>
      </c>
      <c r="D18">
        <f t="shared" si="1"/>
        <v>26.817922852774203</v>
      </c>
      <c r="J18" s="2">
        <v>317.2</v>
      </c>
      <c r="K18" s="2">
        <v>23.098957399255369</v>
      </c>
    </row>
    <row r="19" spans="1:11" x14ac:dyDescent="0.2">
      <c r="A19">
        <v>12262</v>
      </c>
      <c r="B19">
        <v>177.087164787901</v>
      </c>
      <c r="C19">
        <f t="shared" si="0"/>
        <v>204.36666666666667</v>
      </c>
      <c r="D19">
        <f t="shared" si="1"/>
        <v>28.528247550433473</v>
      </c>
      <c r="J19" s="2">
        <v>329.43333333333334</v>
      </c>
      <c r="K19" s="2">
        <v>23.2122880323891</v>
      </c>
    </row>
    <row r="20" spans="1:11" x14ac:dyDescent="0.2">
      <c r="A20">
        <v>12205</v>
      </c>
      <c r="B20">
        <v>164.83534193734999</v>
      </c>
      <c r="C20">
        <f t="shared" si="0"/>
        <v>203.41666666666666</v>
      </c>
      <c r="D20">
        <f t="shared" si="1"/>
        <v>26.803122977264799</v>
      </c>
    </row>
    <row r="21" spans="1:11" x14ac:dyDescent="0.2">
      <c r="A21">
        <v>12172</v>
      </c>
      <c r="B21">
        <v>160.135937022966</v>
      </c>
      <c r="C21">
        <f t="shared" si="0"/>
        <v>202.86666666666667</v>
      </c>
      <c r="D21">
        <f t="shared" si="1"/>
        <v>26.180356202220043</v>
      </c>
    </row>
    <row r="22" spans="1:11" x14ac:dyDescent="0.2">
      <c r="A22">
        <v>12134</v>
      </c>
      <c r="B22">
        <v>159.51976921526901</v>
      </c>
      <c r="C22">
        <f t="shared" si="0"/>
        <v>202.23333333333332</v>
      </c>
      <c r="D22">
        <f t="shared" si="1"/>
        <v>26.243222621668274</v>
      </c>
    </row>
    <row r="23" spans="1:11" x14ac:dyDescent="0.2">
      <c r="A23">
        <v>11978</v>
      </c>
      <c r="B23">
        <v>158.62693109452101</v>
      </c>
      <c r="C23">
        <f t="shared" si="0"/>
        <v>199.63333333333333</v>
      </c>
      <c r="D23">
        <f t="shared" si="1"/>
        <v>26.780515825443693</v>
      </c>
    </row>
    <row r="24" spans="1:11" x14ac:dyDescent="0.2">
      <c r="A24">
        <v>13124</v>
      </c>
      <c r="B24">
        <v>183.75519306401301</v>
      </c>
      <c r="C24">
        <f t="shared" si="0"/>
        <v>218.73333333333332</v>
      </c>
      <c r="D24">
        <f t="shared" si="1"/>
        <v>25.84150547159722</v>
      </c>
    </row>
    <row r="25" spans="1:11" x14ac:dyDescent="0.2">
      <c r="A25">
        <v>10955</v>
      </c>
      <c r="B25">
        <v>127.958525538952</v>
      </c>
      <c r="C25">
        <f t="shared" si="0"/>
        <v>182.58333333333334</v>
      </c>
      <c r="D25">
        <f t="shared" si="1"/>
        <v>25.825878078351341</v>
      </c>
    </row>
    <row r="26" spans="1:11" x14ac:dyDescent="0.2">
      <c r="A26">
        <v>8427</v>
      </c>
      <c r="B26">
        <v>73.509761447091506</v>
      </c>
      <c r="C26">
        <f t="shared" si="0"/>
        <v>140.44999999999999</v>
      </c>
      <c r="D26">
        <f t="shared" si="1"/>
        <v>25.073193867897754</v>
      </c>
    </row>
    <row r="27" spans="1:11" x14ac:dyDescent="0.2">
      <c r="A27">
        <v>5547</v>
      </c>
      <c r="B27">
        <v>30.1586443291948</v>
      </c>
      <c r="C27">
        <f t="shared" si="0"/>
        <v>92.45</v>
      </c>
      <c r="D27">
        <f t="shared" si="1"/>
        <v>23.741388615473429</v>
      </c>
    </row>
    <row r="28" spans="1:11" x14ac:dyDescent="0.2">
      <c r="A28">
        <v>6617</v>
      </c>
      <c r="B28">
        <v>39.74431756481723</v>
      </c>
      <c r="C28">
        <f t="shared" si="0"/>
        <v>110.28333333333333</v>
      </c>
      <c r="D28">
        <f t="shared" si="1"/>
        <v>21.98686997583534</v>
      </c>
      <c r="E28" t="s">
        <v>16</v>
      </c>
    </row>
    <row r="29" spans="1:11" x14ac:dyDescent="0.2">
      <c r="A29">
        <v>10204</v>
      </c>
      <c r="B29">
        <v>93.430635037109568</v>
      </c>
      <c r="C29">
        <f t="shared" si="0"/>
        <v>170.06666666666666</v>
      </c>
      <c r="D29">
        <f t="shared" si="1"/>
        <v>21.734969443751961</v>
      </c>
    </row>
    <row r="30" spans="1:11" x14ac:dyDescent="0.2">
      <c r="A30">
        <v>13823</v>
      </c>
      <c r="B30">
        <v>168.84913440077133</v>
      </c>
      <c r="C30">
        <f t="shared" si="0"/>
        <v>230.38333333333333</v>
      </c>
      <c r="D30">
        <f t="shared" si="1"/>
        <v>21.404488581824154</v>
      </c>
    </row>
    <row r="31" spans="1:11" x14ac:dyDescent="0.2">
      <c r="A31">
        <v>17011</v>
      </c>
      <c r="B31">
        <v>267.24219884736834</v>
      </c>
      <c r="C31">
        <f t="shared" si="0"/>
        <v>283.51666666666665</v>
      </c>
      <c r="D31">
        <f t="shared" si="1"/>
        <v>22.369484728357399</v>
      </c>
    </row>
    <row r="32" spans="1:11" x14ac:dyDescent="0.2">
      <c r="A32">
        <v>17479</v>
      </c>
      <c r="B32">
        <v>311.75638141705184</v>
      </c>
      <c r="C32">
        <f t="shared" si="0"/>
        <v>291.31666666666666</v>
      </c>
      <c r="D32">
        <f t="shared" si="1"/>
        <v>24.716832833023215</v>
      </c>
    </row>
    <row r="33" spans="1:5" x14ac:dyDescent="0.2">
      <c r="A33">
        <v>17402</v>
      </c>
      <c r="B33">
        <v>302.28201551121259</v>
      </c>
      <c r="C33">
        <f t="shared" si="0"/>
        <v>290.03333333333336</v>
      </c>
      <c r="D33">
        <f t="shared" si="1"/>
        <v>24.178236079793926</v>
      </c>
    </row>
    <row r="34" spans="1:5" x14ac:dyDescent="0.2">
      <c r="A34">
        <v>17288</v>
      </c>
      <c r="B34">
        <v>296.27299661287014</v>
      </c>
      <c r="C34">
        <f t="shared" si="0"/>
        <v>288.13333333333333</v>
      </c>
      <c r="D34">
        <f t="shared" si="1"/>
        <v>24.011162974723863</v>
      </c>
    </row>
    <row r="35" spans="1:5" x14ac:dyDescent="0.2">
      <c r="A35">
        <v>17273</v>
      </c>
      <c r="B35">
        <v>294.99441278798952</v>
      </c>
      <c r="C35">
        <f t="shared" si="0"/>
        <v>287.88333333333333</v>
      </c>
      <c r="D35">
        <f t="shared" si="1"/>
        <v>23.94908236405568</v>
      </c>
    </row>
    <row r="36" spans="1:5" x14ac:dyDescent="0.2">
      <c r="A36">
        <v>17164</v>
      </c>
      <c r="B36">
        <v>294.99016799365506</v>
      </c>
      <c r="C36">
        <f t="shared" si="0"/>
        <v>286.06666666666666</v>
      </c>
      <c r="D36">
        <f t="shared" si="1"/>
        <v>24.25387654477251</v>
      </c>
    </row>
    <row r="37" spans="1:5" x14ac:dyDescent="0.2">
      <c r="A37">
        <v>16582</v>
      </c>
      <c r="B37">
        <v>247.37755603099211</v>
      </c>
      <c r="C37">
        <f t="shared" si="0"/>
        <v>276.36666666666667</v>
      </c>
      <c r="D37">
        <f t="shared" si="1"/>
        <v>21.792000796800295</v>
      </c>
    </row>
    <row r="38" spans="1:5" x14ac:dyDescent="0.2">
      <c r="A38">
        <v>13365</v>
      </c>
      <c r="B38">
        <v>162.31436817887698</v>
      </c>
      <c r="C38">
        <f t="shared" si="0"/>
        <v>222.75</v>
      </c>
      <c r="D38">
        <f t="shared" si="1"/>
        <v>22.010488051535756</v>
      </c>
    </row>
    <row r="39" spans="1:5" x14ac:dyDescent="0.2">
      <c r="A39">
        <v>9955</v>
      </c>
      <c r="B39">
        <v>90.780386616598207</v>
      </c>
      <c r="C39">
        <f t="shared" si="0"/>
        <v>165.91666666666666</v>
      </c>
      <c r="D39">
        <f t="shared" si="1"/>
        <v>22.188100912525254</v>
      </c>
    </row>
    <row r="40" spans="1:5" x14ac:dyDescent="0.2">
      <c r="A40">
        <v>6569</v>
      </c>
      <c r="B40">
        <v>39.532067716429729</v>
      </c>
      <c r="C40">
        <f t="shared" si="0"/>
        <v>109.48333333333333</v>
      </c>
      <c r="D40">
        <f t="shared" si="1"/>
        <v>22.190221637774517</v>
      </c>
    </row>
    <row r="41" spans="1:5" x14ac:dyDescent="0.2">
      <c r="A41">
        <v>8155</v>
      </c>
      <c r="B41">
        <v>57.604063128118135</v>
      </c>
      <c r="C41">
        <f t="shared" si="0"/>
        <v>135.91666666666666</v>
      </c>
      <c r="D41">
        <f t="shared" si="1"/>
        <v>20.980499328931899</v>
      </c>
      <c r="E41" t="s">
        <v>16</v>
      </c>
    </row>
    <row r="42" spans="1:5" x14ac:dyDescent="0.2">
      <c r="A42">
        <v>12872</v>
      </c>
      <c r="B42">
        <v>150.24323294743195</v>
      </c>
      <c r="C42">
        <f t="shared" si="0"/>
        <v>214.53333333333333</v>
      </c>
      <c r="D42">
        <f t="shared" si="1"/>
        <v>21.964103987005124</v>
      </c>
    </row>
    <row r="43" spans="1:5" x14ac:dyDescent="0.2">
      <c r="A43">
        <v>16880</v>
      </c>
      <c r="B43">
        <v>260.83169264600218</v>
      </c>
      <c r="C43">
        <f t="shared" si="0"/>
        <v>281.33333333333331</v>
      </c>
      <c r="D43">
        <f t="shared" si="1"/>
        <v>22.173084305855685</v>
      </c>
    </row>
    <row r="44" spans="1:5" x14ac:dyDescent="0.2">
      <c r="A44">
        <v>19355</v>
      </c>
      <c r="B44">
        <v>391.26629505798468</v>
      </c>
      <c r="C44">
        <f t="shared" si="0"/>
        <v>322.58333333333331</v>
      </c>
      <c r="D44">
        <f t="shared" si="1"/>
        <v>25.298613480049209</v>
      </c>
    </row>
    <row r="45" spans="1:5" x14ac:dyDescent="0.2">
      <c r="A45">
        <v>20036</v>
      </c>
      <c r="B45">
        <v>413.30318948904517</v>
      </c>
      <c r="C45">
        <f t="shared" si="0"/>
        <v>333.93333333333334</v>
      </c>
      <c r="D45">
        <f t="shared" si="1"/>
        <v>24.937754423858483</v>
      </c>
    </row>
    <row r="46" spans="1:5" x14ac:dyDescent="0.2">
      <c r="A46">
        <v>19466</v>
      </c>
      <c r="B46">
        <v>394.36697044075066</v>
      </c>
      <c r="C46">
        <f t="shared" si="0"/>
        <v>324.43333333333334</v>
      </c>
      <c r="D46">
        <f t="shared" si="1"/>
        <v>25.209122533306946</v>
      </c>
    </row>
    <row r="47" spans="1:5" x14ac:dyDescent="0.2">
      <c r="A47">
        <v>19067</v>
      </c>
      <c r="B47">
        <v>389.32866504264427</v>
      </c>
      <c r="C47">
        <f t="shared" si="0"/>
        <v>317.78333333333336</v>
      </c>
      <c r="D47">
        <f t="shared" si="1"/>
        <v>25.939540621086653</v>
      </c>
    </row>
    <row r="48" spans="1:5" x14ac:dyDescent="0.2">
      <c r="A48">
        <v>19186</v>
      </c>
      <c r="B48">
        <v>377.71617080045638</v>
      </c>
      <c r="C48">
        <f t="shared" si="0"/>
        <v>319.76666666666665</v>
      </c>
      <c r="D48">
        <f t="shared" si="1"/>
        <v>24.854631645954765</v>
      </c>
    </row>
    <row r="49" spans="1:5" x14ac:dyDescent="0.2">
      <c r="A49">
        <v>19059</v>
      </c>
      <c r="B49">
        <v>374.06054914186427</v>
      </c>
      <c r="C49">
        <f t="shared" si="0"/>
        <v>317.64999999999998</v>
      </c>
      <c r="D49">
        <f t="shared" si="1"/>
        <v>24.943208679738071</v>
      </c>
    </row>
    <row r="50" spans="1:5" x14ac:dyDescent="0.2">
      <c r="A50">
        <v>18233</v>
      </c>
      <c r="B50">
        <v>336.96243764793422</v>
      </c>
      <c r="C50">
        <f t="shared" si="0"/>
        <v>303.88333333333333</v>
      </c>
      <c r="D50">
        <f t="shared" si="1"/>
        <v>24.551377299361963</v>
      </c>
    </row>
    <row r="51" spans="1:5" x14ac:dyDescent="0.2">
      <c r="A51">
        <v>15717</v>
      </c>
      <c r="B51">
        <v>225.1589857338343</v>
      </c>
      <c r="C51">
        <f t="shared" si="0"/>
        <v>261.95</v>
      </c>
      <c r="D51">
        <f t="shared" si="1"/>
        <v>22.078044809290873</v>
      </c>
    </row>
    <row r="52" spans="1:5" x14ac:dyDescent="0.2">
      <c r="A52">
        <v>12291</v>
      </c>
      <c r="B52">
        <v>130.41158777434887</v>
      </c>
      <c r="C52">
        <f t="shared" si="0"/>
        <v>204.85</v>
      </c>
      <c r="D52">
        <f t="shared" si="1"/>
        <v>20.909920340823788</v>
      </c>
    </row>
    <row r="53" spans="1:5" x14ac:dyDescent="0.2">
      <c r="A53">
        <v>7938</v>
      </c>
      <c r="B53">
        <v>54.439516714133951</v>
      </c>
      <c r="C53">
        <f t="shared" si="0"/>
        <v>132.30000000000001</v>
      </c>
      <c r="D53">
        <f t="shared" si="1"/>
        <v>20.926794284268766</v>
      </c>
    </row>
    <row r="54" spans="1:5" x14ac:dyDescent="0.2">
      <c r="A54">
        <v>4738</v>
      </c>
      <c r="B54">
        <v>60.9947928534515</v>
      </c>
      <c r="C54">
        <f t="shared" si="0"/>
        <v>78.966666666666669</v>
      </c>
      <c r="D54">
        <f t="shared" si="1"/>
        <v>65.81324141735503</v>
      </c>
      <c r="E54" t="s">
        <v>17</v>
      </c>
    </row>
    <row r="55" spans="1:5" x14ac:dyDescent="0.2">
      <c r="A55">
        <v>8031</v>
      </c>
      <c r="B55">
        <v>189.654425509943</v>
      </c>
      <c r="C55">
        <f t="shared" si="0"/>
        <v>133.85</v>
      </c>
      <c r="D55">
        <f t="shared" si="1"/>
        <v>71.225312368083863</v>
      </c>
    </row>
    <row r="56" spans="1:5" x14ac:dyDescent="0.2">
      <c r="A56">
        <v>10691</v>
      </c>
      <c r="B56">
        <v>341.29987504060898</v>
      </c>
      <c r="C56">
        <f t="shared" si="0"/>
        <v>178.18333333333334</v>
      </c>
      <c r="D56">
        <f t="shared" si="1"/>
        <v>72.328607392866985</v>
      </c>
    </row>
    <row r="57" spans="1:5" x14ac:dyDescent="0.2">
      <c r="A57">
        <v>12658</v>
      </c>
      <c r="B57">
        <v>486.56836885739301</v>
      </c>
      <c r="C57">
        <f t="shared" si="0"/>
        <v>210.96666666666667</v>
      </c>
      <c r="D57">
        <f t="shared" si="1"/>
        <v>73.557053306051969</v>
      </c>
    </row>
    <row r="58" spans="1:5" x14ac:dyDescent="0.2">
      <c r="A58">
        <v>12976</v>
      </c>
      <c r="B58">
        <v>509.13665788669101</v>
      </c>
      <c r="C58">
        <f t="shared" si="0"/>
        <v>216.26666666666668</v>
      </c>
      <c r="D58">
        <f t="shared" si="1"/>
        <v>73.242528176684587</v>
      </c>
    </row>
    <row r="59" spans="1:5" x14ac:dyDescent="0.2">
      <c r="A59">
        <v>12779</v>
      </c>
      <c r="B59">
        <v>482.90698363957398</v>
      </c>
      <c r="C59">
        <f t="shared" si="0"/>
        <v>212.98333333333332</v>
      </c>
      <c r="D59">
        <f t="shared" si="1"/>
        <v>71.627596581912513</v>
      </c>
    </row>
    <row r="60" spans="1:5" x14ac:dyDescent="0.2">
      <c r="A60">
        <v>12512</v>
      </c>
      <c r="B60">
        <v>476.704311683485</v>
      </c>
      <c r="C60">
        <f t="shared" si="0"/>
        <v>208.53333333333333</v>
      </c>
      <c r="D60">
        <f t="shared" si="1"/>
        <v>73.757509137812491</v>
      </c>
    </row>
    <row r="61" spans="1:5" x14ac:dyDescent="0.2">
      <c r="A61">
        <v>12381</v>
      </c>
      <c r="B61">
        <v>466.344944315813</v>
      </c>
      <c r="C61">
        <f t="shared" si="0"/>
        <v>206.35</v>
      </c>
      <c r="D61">
        <f t="shared" si="1"/>
        <v>73.689644072706969</v>
      </c>
    </row>
    <row r="62" spans="1:5" x14ac:dyDescent="0.2">
      <c r="A62">
        <v>12236</v>
      </c>
      <c r="B62">
        <v>457.829678178645</v>
      </c>
      <c r="C62">
        <f t="shared" si="0"/>
        <v>203.93333333333334</v>
      </c>
      <c r="D62">
        <f t="shared" si="1"/>
        <v>74.068856225354736</v>
      </c>
    </row>
    <row r="63" spans="1:5" x14ac:dyDescent="0.2">
      <c r="A63">
        <v>11524</v>
      </c>
      <c r="B63">
        <v>411.78594189231097</v>
      </c>
      <c r="C63">
        <f t="shared" si="0"/>
        <v>192.06666666666666</v>
      </c>
      <c r="D63">
        <f t="shared" si="1"/>
        <v>75.106175879904882</v>
      </c>
    </row>
    <row r="64" spans="1:5" x14ac:dyDescent="0.2">
      <c r="A64">
        <v>9572</v>
      </c>
      <c r="B64">
        <v>282.22059208341398</v>
      </c>
      <c r="C64">
        <f t="shared" si="0"/>
        <v>159.53333333333333</v>
      </c>
      <c r="D64">
        <f t="shared" si="1"/>
        <v>74.609469482621691</v>
      </c>
    </row>
    <row r="65" spans="1:5" x14ac:dyDescent="0.2">
      <c r="A65">
        <v>7310</v>
      </c>
      <c r="B65">
        <v>163.70000844720701</v>
      </c>
      <c r="C65">
        <f t="shared" si="0"/>
        <v>121.83333333333333</v>
      </c>
      <c r="D65">
        <f t="shared" si="1"/>
        <v>74.203532576570055</v>
      </c>
    </row>
    <row r="66" spans="1:5" x14ac:dyDescent="0.2">
      <c r="A66">
        <v>4428</v>
      </c>
      <c r="B66">
        <v>56.7845844230824</v>
      </c>
      <c r="C66">
        <f t="shared" si="0"/>
        <v>73.8</v>
      </c>
      <c r="D66">
        <f t="shared" si="1"/>
        <v>70.14970684945331</v>
      </c>
    </row>
    <row r="67" spans="1:5" x14ac:dyDescent="0.2">
      <c r="A67">
        <v>7894</v>
      </c>
      <c r="B67">
        <v>53.243740520000003</v>
      </c>
      <c r="C67">
        <f t="shared" si="0"/>
        <v>131.56666666666666</v>
      </c>
      <c r="D67">
        <f t="shared" si="1"/>
        <v>20.69593002338565</v>
      </c>
      <c r="E67" t="s">
        <v>20</v>
      </c>
    </row>
    <row r="68" spans="1:5" x14ac:dyDescent="0.2">
      <c r="A68">
        <v>11917</v>
      </c>
      <c r="B68">
        <v>126.6211351</v>
      </c>
      <c r="C68">
        <f t="shared" ref="C68:C92" si="2">A68/60</f>
        <v>198.61666666666667</v>
      </c>
      <c r="D68">
        <f t="shared" ref="D68:D92" si="3">B68/($H$2*(C68^2)*($H$1^4))</f>
        <v>21.596479275719069</v>
      </c>
    </row>
    <row r="69" spans="1:5" x14ac:dyDescent="0.2">
      <c r="A69">
        <v>15646</v>
      </c>
      <c r="B69">
        <v>220.31835359999999</v>
      </c>
      <c r="C69">
        <f t="shared" si="2"/>
        <v>260.76666666666665</v>
      </c>
      <c r="D69">
        <f t="shared" si="3"/>
        <v>21.799907901690364</v>
      </c>
    </row>
    <row r="70" spans="1:5" x14ac:dyDescent="0.2">
      <c r="A70">
        <v>19032</v>
      </c>
      <c r="B70">
        <v>345.42248389999997</v>
      </c>
      <c r="C70">
        <f t="shared" si="2"/>
        <v>317.2</v>
      </c>
      <c r="D70">
        <f t="shared" si="3"/>
        <v>23.098957399255369</v>
      </c>
    </row>
    <row r="71" spans="1:5" x14ac:dyDescent="0.2">
      <c r="A71">
        <v>19766</v>
      </c>
      <c r="B71">
        <v>374.40781040000002</v>
      </c>
      <c r="C71">
        <f t="shared" si="2"/>
        <v>329.43333333333334</v>
      </c>
      <c r="D71">
        <f t="shared" si="3"/>
        <v>23.2122880323891</v>
      </c>
    </row>
    <row r="72" spans="1:5" x14ac:dyDescent="0.2">
      <c r="A72">
        <v>19046</v>
      </c>
      <c r="B72">
        <v>363.36386970000001</v>
      </c>
      <c r="C72">
        <f t="shared" si="2"/>
        <v>317.43333333333334</v>
      </c>
      <c r="D72">
        <f t="shared" si="3"/>
        <v>24.263017705738271</v>
      </c>
    </row>
    <row r="73" spans="1:5" x14ac:dyDescent="0.2">
      <c r="A73">
        <v>18971</v>
      </c>
      <c r="B73">
        <v>349.87949270000001</v>
      </c>
      <c r="C73">
        <f t="shared" si="2"/>
        <v>316.18333333333334</v>
      </c>
      <c r="D73">
        <f t="shared" si="3"/>
        <v>23.547709705609069</v>
      </c>
    </row>
    <row r="74" spans="1:5" x14ac:dyDescent="0.2">
      <c r="A74">
        <v>18679</v>
      </c>
      <c r="B74">
        <v>351.64752199999998</v>
      </c>
      <c r="C74">
        <f t="shared" si="2"/>
        <v>311.31666666666666</v>
      </c>
      <c r="D74">
        <f t="shared" si="3"/>
        <v>24.412426587471607</v>
      </c>
    </row>
    <row r="75" spans="1:5" x14ac:dyDescent="0.2">
      <c r="A75">
        <v>18906</v>
      </c>
      <c r="B75">
        <v>336.4378251</v>
      </c>
      <c r="C75">
        <f t="shared" si="2"/>
        <v>315.10000000000002</v>
      </c>
      <c r="D75">
        <f t="shared" si="3"/>
        <v>22.799018072762806</v>
      </c>
    </row>
    <row r="76" spans="1:5" x14ac:dyDescent="0.2">
      <c r="A76">
        <v>18132</v>
      </c>
      <c r="B76">
        <v>302.5637279</v>
      </c>
      <c r="C76">
        <f t="shared" si="2"/>
        <v>302.2</v>
      </c>
      <c r="D76">
        <f t="shared" si="3"/>
        <v>22.291334807627582</v>
      </c>
    </row>
    <row r="77" spans="1:5" x14ac:dyDescent="0.2">
      <c r="A77">
        <v>15129</v>
      </c>
      <c r="B77">
        <v>200.63227499999999</v>
      </c>
      <c r="C77">
        <f t="shared" si="2"/>
        <v>252.15</v>
      </c>
      <c r="D77">
        <f t="shared" si="3"/>
        <v>21.232003890277976</v>
      </c>
    </row>
    <row r="78" spans="1:5" x14ac:dyDescent="0.2">
      <c r="A78">
        <v>11555</v>
      </c>
      <c r="B78">
        <v>118.3974498</v>
      </c>
      <c r="C78">
        <f t="shared" si="2"/>
        <v>192.58333333333334</v>
      </c>
      <c r="D78">
        <f t="shared" si="3"/>
        <v>21.47895170935622</v>
      </c>
    </row>
    <row r="79" spans="1:5" x14ac:dyDescent="0.2">
      <c r="A79">
        <v>7731</v>
      </c>
      <c r="B79">
        <v>56.396436399999999</v>
      </c>
      <c r="C79">
        <f t="shared" si="2"/>
        <v>128.85</v>
      </c>
      <c r="D79">
        <f t="shared" si="3"/>
        <v>22.855511708231813</v>
      </c>
    </row>
    <row r="80" spans="1:5" x14ac:dyDescent="0.2">
      <c r="A80">
        <v>6746</v>
      </c>
      <c r="B80">
        <v>56.023968278668171</v>
      </c>
      <c r="C80">
        <f t="shared" si="2"/>
        <v>112.43333333333334</v>
      </c>
      <c r="D80">
        <f t="shared" si="3"/>
        <v>29.818914302225018</v>
      </c>
      <c r="E80" t="s">
        <v>18</v>
      </c>
    </row>
    <row r="81" spans="1:4" x14ac:dyDescent="0.2">
      <c r="A81">
        <v>10206</v>
      </c>
      <c r="B81">
        <v>125.41161013812757</v>
      </c>
      <c r="C81">
        <f t="shared" si="2"/>
        <v>170.1</v>
      </c>
      <c r="D81">
        <f t="shared" si="3"/>
        <v>29.163339179016035</v>
      </c>
    </row>
    <row r="82" spans="1:4" x14ac:dyDescent="0.2">
      <c r="A82">
        <v>13335</v>
      </c>
      <c r="B82">
        <v>217.52952995071652</v>
      </c>
      <c r="C82">
        <f t="shared" si="2"/>
        <v>222.25</v>
      </c>
      <c r="D82">
        <f t="shared" si="3"/>
        <v>29.630761612819743</v>
      </c>
    </row>
    <row r="83" spans="1:4" x14ac:dyDescent="0.2">
      <c r="A83">
        <v>15950</v>
      </c>
      <c r="B83">
        <v>325.68800035686388</v>
      </c>
      <c r="C83">
        <f t="shared" si="2"/>
        <v>265.83333333333331</v>
      </c>
      <c r="D83">
        <f t="shared" si="3"/>
        <v>31.009232413919833</v>
      </c>
    </row>
    <row r="84" spans="1:4" x14ac:dyDescent="0.2">
      <c r="A84">
        <v>16222</v>
      </c>
      <c r="B84">
        <v>362.95034328025389</v>
      </c>
      <c r="C84">
        <f t="shared" si="2"/>
        <v>270.36666666666667</v>
      </c>
      <c r="D84">
        <f t="shared" si="3"/>
        <v>33.407890268700562</v>
      </c>
    </row>
    <row r="85" spans="1:4" x14ac:dyDescent="0.2">
      <c r="A85">
        <v>16105</v>
      </c>
      <c r="B85">
        <v>350.65257939809482</v>
      </c>
      <c r="C85">
        <f t="shared" si="2"/>
        <v>268.41666666666669</v>
      </c>
      <c r="D85">
        <f t="shared" si="3"/>
        <v>32.746599835362368</v>
      </c>
    </row>
    <row r="86" spans="1:4" x14ac:dyDescent="0.2">
      <c r="A86">
        <v>15991</v>
      </c>
      <c r="B86">
        <v>344.26032214889278</v>
      </c>
      <c r="C86">
        <f t="shared" si="2"/>
        <v>266.51666666666665</v>
      </c>
      <c r="D86">
        <f t="shared" si="3"/>
        <v>32.609666508770744</v>
      </c>
    </row>
    <row r="87" spans="1:4" x14ac:dyDescent="0.2">
      <c r="A87">
        <v>16223</v>
      </c>
      <c r="B87">
        <v>358.45485773350043</v>
      </c>
      <c r="C87">
        <f t="shared" si="2"/>
        <v>270.38333333333333</v>
      </c>
      <c r="D87">
        <f t="shared" si="3"/>
        <v>32.990034296309034</v>
      </c>
    </row>
    <row r="88" spans="1:4" x14ac:dyDescent="0.2">
      <c r="A88">
        <v>16111</v>
      </c>
      <c r="B88">
        <v>357.28892655939478</v>
      </c>
      <c r="C88">
        <f t="shared" si="2"/>
        <v>268.51666666666665</v>
      </c>
      <c r="D88">
        <f t="shared" si="3"/>
        <v>33.341504589626503</v>
      </c>
    </row>
    <row r="89" spans="1:4" x14ac:dyDescent="0.2">
      <c r="A89">
        <v>15429</v>
      </c>
      <c r="B89">
        <v>300.19487978579036</v>
      </c>
      <c r="C89">
        <f t="shared" si="2"/>
        <v>257.14999999999998</v>
      </c>
      <c r="D89">
        <f t="shared" si="3"/>
        <v>30.544875237785885</v>
      </c>
    </row>
    <row r="90" spans="1:4" x14ac:dyDescent="0.2">
      <c r="A90">
        <v>12777</v>
      </c>
      <c r="B90">
        <v>204.56069616877588</v>
      </c>
      <c r="C90">
        <f t="shared" si="2"/>
        <v>212.95</v>
      </c>
      <c r="D90">
        <f t="shared" si="3"/>
        <v>30.351141999001548</v>
      </c>
    </row>
    <row r="91" spans="1:4" x14ac:dyDescent="0.2">
      <c r="A91">
        <v>9771</v>
      </c>
      <c r="B91">
        <v>119.68912765561377</v>
      </c>
      <c r="C91">
        <f t="shared" si="2"/>
        <v>162.85</v>
      </c>
      <c r="D91">
        <f t="shared" si="3"/>
        <v>30.365980460783085</v>
      </c>
    </row>
    <row r="92" spans="1:4" x14ac:dyDescent="0.2">
      <c r="A92">
        <v>6575</v>
      </c>
      <c r="B92">
        <v>57.541618545589621</v>
      </c>
      <c r="C92">
        <f t="shared" si="2"/>
        <v>109.58333333333333</v>
      </c>
      <c r="D92">
        <f t="shared" si="3"/>
        <v>32.240457245297385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10x4.5</vt:lpstr>
      <vt:lpstr>12x4.5</vt:lpstr>
      <vt:lpstr>5x3</vt:lpstr>
      <vt:lpstr>5x4</vt:lpstr>
      <vt:lpstr>5x4.5</vt:lpstr>
      <vt:lpstr>6x3</vt:lpstr>
      <vt:lpstr>6x4.5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2017-01-19T20:24:22Z</dcterms:created>
  <dcterms:modified xsi:type="dcterms:W3CDTF">2017-01-20T04:05:29Z</dcterms:modified>
</cp:coreProperties>
</file>