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080" windowWidth="28155" windowHeight="15525" tabRatio="500"/>
  </bookViews>
  <sheets>
    <sheet name="5040R_GFHD_MT1806 2280KV_turnig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<sst xmlns="http://schemas.openxmlformats.org/spreadsheetml/2006/main" count="33" uniqueCount="33">
  <si>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</si>
  <si>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</si>
  <si>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</si>
  <si>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</si>
  <si>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</si>
  <si>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</si>
  <si>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</si>
  <si>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</si>
  <si>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</si>
  <si>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</si>
  <si>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</si>
  <si>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</si>
  <si>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</si>
  <si>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</si>
  <si>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</si>
  <si>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</si>
  <si>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</si>
  <si>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</si>
  <si>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</si>
  <si>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</si>
  <si>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</si>
  <si>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</si>
  <si>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</si>
  <si>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</si>
  <si>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</si>
  <si>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</si>
  <si>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</si>
  <si>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</si>
  <si>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</si>
  <si>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5040R_GFHD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</si>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</sst>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B1" zoomScale="70" zoomScaleNormal="70" workbookViewId="0">
      <selection activeCell="Q9" sqref="Q9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0.112506715267869</v>
      </c>
      <c r="G2">
        <v>11.909320245676</v>
      </c>
      <c r="H2">
        <v>0.59177329159484704</v>
      </c>
      <c r="I2">
        <v>7829</v>
      </c>
      <c r="J2">
        <v>0</v>
      </c>
      <c r="K2">
        <v>6.8793601575814796</v>
      </c>
      <c r="L2">
        <v>1.63542411926028E-2</v>
      </c>
      <c r="N2">
        <v>52.173913040000002</v>
      </c>
      <c r="O2">
        <f>F2*101.971621298</f>
        <v>11.472492162777053</v>
      </c>
      <c r="Q2">
        <v>0.127</v>
      </c>
      <c r="R2">
        <f>SQRT(2*F2^3/(1.225*Q2*Q2))</f>
        <v>0.37967403729623644</v>
      </c>
      <c r="S2">
        <f xml:space="preserve"> R2/K2</f>
        <v>5.5190312558038149E-2</v>
      </c>
    </row>
    <row r="3" spans="1:19" x14ac:dyDescent="0.25">
      <c r="A3">
        <v>4.5</v>
      </c>
      <c r="B3">
        <v>1400</v>
      </c>
      <c r="F3">
        <v>0.24535414822012699</v>
      </c>
      <c r="G3">
        <v>11.884499190848199</v>
      </c>
      <c r="H3">
        <v>1.5246200575956299</v>
      </c>
      <c r="I3">
        <v>11909</v>
      </c>
      <c r="J3">
        <v>0</v>
      </c>
      <c r="K3">
        <v>17.9816825817982</v>
      </c>
      <c r="L3">
        <v>1.36446712983625E-2</v>
      </c>
      <c r="N3">
        <v>60.869565219999998</v>
      </c>
      <c r="O3">
        <f t="shared" ref="O3:O14" si="0">F3*101.971621298</f>
        <v>25.019160286196151</v>
      </c>
      <c r="Q3">
        <v>0.127</v>
      </c>
      <c r="R3">
        <f t="shared" ref="R3:R14" si="1">SQRT(2*F3^3/(1.225*Q3*Q3))</f>
        <v>1.2227378049883235</v>
      </c>
      <c r="S3">
        <f t="shared" ref="S3:S14" si="2" xml:space="preserve"> R3/K3</f>
        <v>6.7999076250296456E-2</v>
      </c>
    </row>
    <row r="4" spans="1:19" x14ac:dyDescent="0.25">
      <c r="A4">
        <v>7.5</v>
      </c>
      <c r="B4">
        <v>1600</v>
      </c>
      <c r="F4">
        <v>0.42786840567385898</v>
      </c>
      <c r="G4">
        <v>11.8394200530592</v>
      </c>
      <c r="H4">
        <v>3.2043702984850899</v>
      </c>
      <c r="I4">
        <v>15675</v>
      </c>
      <c r="J4">
        <v>0</v>
      </c>
      <c r="K4">
        <v>37.798946954758399</v>
      </c>
      <c r="L4">
        <v>1.13195853362257E-2</v>
      </c>
      <c r="N4">
        <v>69.565217390000001</v>
      </c>
      <c r="O4">
        <f t="shared" si="0"/>
        <v>43.63043502875378</v>
      </c>
      <c r="Q4">
        <v>0.127</v>
      </c>
      <c r="R4">
        <f t="shared" si="1"/>
        <v>2.8158438048270051</v>
      </c>
      <c r="S4">
        <f t="shared" si="2"/>
        <v>7.4495297665231039E-2</v>
      </c>
    </row>
    <row r="5" spans="1:19" x14ac:dyDescent="0.25">
      <c r="A5">
        <v>10.5</v>
      </c>
      <c r="B5">
        <v>1800</v>
      </c>
      <c r="F5">
        <v>0.64154631309341303</v>
      </c>
      <c r="G5">
        <v>11.7653314396099</v>
      </c>
      <c r="H5">
        <v>5.8526528479977502</v>
      </c>
      <c r="I5">
        <v>18852</v>
      </c>
      <c r="J5">
        <v>0</v>
      </c>
      <c r="K5">
        <v>68.714926616186901</v>
      </c>
      <c r="L5">
        <v>9.3363457502738008E-3</v>
      </c>
      <c r="N5">
        <v>78.260869569999997</v>
      </c>
      <c r="O5">
        <f t="shared" si="0"/>
        <v>65.419517683889651</v>
      </c>
      <c r="Q5">
        <v>0.127</v>
      </c>
      <c r="R5">
        <f t="shared" si="1"/>
        <v>5.1699370219686172</v>
      </c>
      <c r="S5">
        <f t="shared" si="2"/>
        <v>7.5237466974908421E-2</v>
      </c>
    </row>
    <row r="6" spans="1:19" x14ac:dyDescent="0.25">
      <c r="A6">
        <v>13.5</v>
      </c>
      <c r="B6">
        <v>2000</v>
      </c>
      <c r="F6">
        <v>0.72255955755449297</v>
      </c>
      <c r="G6">
        <v>11.719355526527201</v>
      </c>
      <c r="H6">
        <v>7.0781860325005601</v>
      </c>
      <c r="I6">
        <v>20443</v>
      </c>
      <c r="J6">
        <v>0</v>
      </c>
      <c r="K6">
        <v>82.815270107911402</v>
      </c>
      <c r="L6">
        <v>8.7249556345462605E-3</v>
      </c>
      <c r="N6">
        <v>86.956521739999999</v>
      </c>
      <c r="O6">
        <f t="shared" si="0"/>
        <v>73.6805695681972</v>
      </c>
      <c r="Q6">
        <v>0.127</v>
      </c>
      <c r="R6">
        <f t="shared" si="1"/>
        <v>6.179505277728973</v>
      </c>
      <c r="S6">
        <f t="shared" si="2"/>
        <v>7.4617945092455118E-2</v>
      </c>
    </row>
    <row r="7" spans="1:19" x14ac:dyDescent="0.25">
      <c r="A7">
        <v>16.5</v>
      </c>
      <c r="B7">
        <v>2200</v>
      </c>
      <c r="F7">
        <v>0.74628160001934696</v>
      </c>
      <c r="G7">
        <v>11.702070365178299</v>
      </c>
      <c r="H7">
        <v>7.0917785673329004</v>
      </c>
      <c r="I7">
        <v>20233</v>
      </c>
      <c r="J7">
        <v>0</v>
      </c>
      <c r="K7">
        <v>82.844318832251801</v>
      </c>
      <c r="L7">
        <v>9.0082411267145904E-3</v>
      </c>
      <c r="N7">
        <v>95.652173910000002</v>
      </c>
      <c r="O7">
        <f t="shared" si="0"/>
        <v>76.099544698838358</v>
      </c>
      <c r="Q7">
        <v>0.127</v>
      </c>
      <c r="R7">
        <f t="shared" si="1"/>
        <v>6.4863045105080657</v>
      </c>
      <c r="S7">
        <f t="shared" si="2"/>
        <v>7.829510341731373E-2</v>
      </c>
    </row>
    <row r="8" spans="1:19" x14ac:dyDescent="0.25">
      <c r="A8">
        <v>19.5</v>
      </c>
      <c r="B8">
        <v>2300</v>
      </c>
      <c r="F8">
        <v>0.72614768554755105</v>
      </c>
      <c r="G8">
        <v>11.6929002261252</v>
      </c>
      <c r="H8">
        <v>6.9696700784113297</v>
      </c>
      <c r="I8">
        <v>19974</v>
      </c>
      <c r="J8">
        <v>0</v>
      </c>
      <c r="K8">
        <v>81.346070770052293</v>
      </c>
      <c r="L8">
        <v>8.9266473312547799E-3</v>
      </c>
      <c r="N8">
        <v>100</v>
      </c>
      <c r="O8">
        <f t="shared" si="0"/>
        <v>74.046456797074072</v>
      </c>
      <c r="Q8">
        <v>0.127</v>
      </c>
      <c r="R8">
        <f t="shared" si="1"/>
        <v>6.2255921913479106</v>
      </c>
      <c r="S8">
        <f t="shared" si="2"/>
        <v>7.6532180748426187E-2</v>
      </c>
    </row>
    <row r="9" spans="1:19" x14ac:dyDescent="0.25">
      <c r="A9">
        <v>22.5</v>
      </c>
      <c r="B9">
        <v>2200</v>
      </c>
      <c r="F9">
        <v>0.70716974619627304</v>
      </c>
      <c r="G9">
        <v>11.6835678381428</v>
      </c>
      <c r="H9">
        <v>6.9340716878469397</v>
      </c>
      <c r="I9">
        <v>20209</v>
      </c>
      <c r="J9">
        <v>0</v>
      </c>
      <c r="K9">
        <v>80.842853653587298</v>
      </c>
      <c r="L9">
        <v>8.7474614543730095E-3</v>
      </c>
      <c r="N9">
        <v>95.652173910000002</v>
      </c>
      <c r="O9">
        <f t="shared" si="0"/>
        <v>72.111245552529127</v>
      </c>
      <c r="Q9">
        <v>0.127</v>
      </c>
      <c r="R9">
        <f t="shared" si="1"/>
        <v>5.9831341642175486</v>
      </c>
      <c r="S9">
        <f t="shared" si="2"/>
        <v>7.4009437987621732E-2</v>
      </c>
    </row>
    <row r="10" spans="1:19" x14ac:dyDescent="0.25">
      <c r="A10">
        <v>25.5</v>
      </c>
      <c r="B10">
        <v>2000</v>
      </c>
      <c r="F10">
        <v>0.74365799015675105</v>
      </c>
      <c r="G10">
        <v>11.674785222608801</v>
      </c>
      <c r="H10">
        <v>6.9655445678282204</v>
      </c>
      <c r="I10">
        <v>19518</v>
      </c>
      <c r="J10">
        <v>0</v>
      </c>
      <c r="K10">
        <v>81.169106575308504</v>
      </c>
      <c r="L10">
        <v>9.1618353525523399E-3</v>
      </c>
      <c r="N10">
        <v>86.956521739999999</v>
      </c>
      <c r="O10">
        <f t="shared" si="0"/>
        <v>75.83201094749603</v>
      </c>
      <c r="Q10">
        <v>0.127</v>
      </c>
      <c r="R10">
        <f t="shared" si="1"/>
        <v>6.4521299433571109</v>
      </c>
      <c r="S10">
        <f t="shared" si="2"/>
        <v>7.9489971192067271E-2</v>
      </c>
    </row>
    <row r="11" spans="1:19" x14ac:dyDescent="0.25">
      <c r="A11">
        <v>28.5</v>
      </c>
      <c r="B11">
        <v>1800</v>
      </c>
      <c r="F11">
        <v>0.63735874137443904</v>
      </c>
      <c r="G11">
        <v>11.6946662818367</v>
      </c>
      <c r="H11">
        <v>5.6988765593192898</v>
      </c>
      <c r="I11">
        <v>18867</v>
      </c>
      <c r="J11">
        <v>0</v>
      </c>
      <c r="K11">
        <v>66.506748824911696</v>
      </c>
      <c r="L11">
        <v>9.5833693968769198E-3</v>
      </c>
      <c r="N11">
        <v>78.260869569999997</v>
      </c>
      <c r="O11">
        <f t="shared" si="0"/>
        <v>64.99250420640422</v>
      </c>
      <c r="Q11">
        <v>0.127</v>
      </c>
      <c r="R11">
        <f t="shared" si="1"/>
        <v>5.1194010399057248</v>
      </c>
      <c r="S11">
        <f t="shared" si="2"/>
        <v>7.6975662325386898E-2</v>
      </c>
    </row>
    <row r="12" spans="1:19" x14ac:dyDescent="0.25">
      <c r="A12">
        <v>31.5</v>
      </c>
      <c r="B12">
        <v>1600</v>
      </c>
      <c r="F12">
        <v>0.45443629610781699</v>
      </c>
      <c r="G12">
        <v>11.751193916574501</v>
      </c>
      <c r="H12">
        <v>3.1777372015062699</v>
      </c>
      <c r="I12">
        <v>15123</v>
      </c>
      <c r="J12">
        <v>0</v>
      </c>
      <c r="K12">
        <v>37.218320497947701</v>
      </c>
      <c r="L12">
        <v>1.22100161970735E-2</v>
      </c>
      <c r="N12">
        <v>69.565217390000001</v>
      </c>
      <c r="O12">
        <f t="shared" si="0"/>
        <v>46.339605890772106</v>
      </c>
      <c r="Q12">
        <v>0.127</v>
      </c>
      <c r="R12">
        <f t="shared" si="1"/>
        <v>3.082142753089594</v>
      </c>
      <c r="S12">
        <f t="shared" si="2"/>
        <v>8.2812515767860889E-2</v>
      </c>
    </row>
    <row r="13" spans="1:19" x14ac:dyDescent="0.25">
      <c r="A13">
        <v>34.5</v>
      </c>
      <c r="B13">
        <v>1400</v>
      </c>
      <c r="F13">
        <v>0.26878558721686202</v>
      </c>
      <c r="G13">
        <v>11.7952843483914</v>
      </c>
      <c r="H13">
        <v>1.5013593387244399</v>
      </c>
      <c r="I13">
        <v>11775</v>
      </c>
      <c r="J13">
        <v>0</v>
      </c>
      <c r="K13">
        <v>17.591957840056601</v>
      </c>
      <c r="L13">
        <v>1.52788899143926E-2</v>
      </c>
      <c r="N13">
        <v>60.869565219999998</v>
      </c>
      <c r="O13">
        <f t="shared" si="0"/>
        <v>27.408502110038405</v>
      </c>
      <c r="Q13">
        <v>0.127</v>
      </c>
      <c r="R13">
        <f t="shared" si="1"/>
        <v>1.4020135098203763</v>
      </c>
      <c r="S13">
        <f t="shared" si="2"/>
        <v>7.9696275000615019E-2</v>
      </c>
    </row>
    <row r="14" spans="1:19" x14ac:dyDescent="0.25">
      <c r="A14">
        <v>37.5</v>
      </c>
      <c r="B14">
        <v>1200</v>
      </c>
      <c r="F14">
        <v>0.141672782300484</v>
      </c>
      <c r="G14">
        <v>11.823727135295499</v>
      </c>
      <c r="H14">
        <v>0.58579434105200701</v>
      </c>
      <c r="I14">
        <v>7839</v>
      </c>
      <c r="J14">
        <v>0</v>
      </c>
      <c r="K14">
        <v>6.8192463207304197</v>
      </c>
      <c r="L14">
        <v>2.0775431130827599E-2</v>
      </c>
      <c r="N14">
        <v>52.173913040000002</v>
      </c>
      <c r="O14">
        <f t="shared" si="0"/>
        <v>14.446603304978952</v>
      </c>
      <c r="Q14">
        <v>0.127</v>
      </c>
      <c r="R14">
        <f t="shared" si="1"/>
        <v>0.53650387998202975</v>
      </c>
      <c r="S14">
        <f t="shared" si="2"/>
        <v>7.8674952443214291E-2</v>
      </c>
    </row>
    <row r="18" spans="1:6" x14ac:dyDescent="0.25">
      <c r="A18" t="s">
        <v>15</v>
      </c>
      <c r="B18">
        <v>2300</v>
      </c>
    </row>
    <row r="19" spans="1:6" x14ac:dyDescent="0.25">
      <c r="A19" t="s">
        <v>16</v>
      </c>
      <c r="B19">
        <v>1000</v>
      </c>
    </row>
    <row r="21" spans="1:6" x14ac:dyDescent="0.25">
      <c r="A21" t="s">
        <v>17</v>
      </c>
      <c r="B21" t="s">
        <v>29</v>
      </c>
    </row>
    <row r="22" spans="1:6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5">
      <c r="A23" t="s">
        <v>24</v>
      </c>
      <c r="B23" t="s">
        <v>25</v>
      </c>
    </row>
    <row r="24" spans="1:6" x14ac:dyDescent="0.25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5040R_GFHD_MT1806 2280KV_turnig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2016-10-14T15:47:26Z</dcterms:created>
  <dcterms:modified xsi:type="dcterms:W3CDTF">2017-01-25T19:40:01Z</dcterms:modified>
</cp:coreProperties>
</file>