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kim716\Dropbox\Research\MASR\Prop test\Small motor\MT 1806-2280KV\"/>
    </mc:Choice>
  </mc:AlternateContent>
  <bookViews>
    <workbookView xWindow="645" yWindow="1080" windowWidth="28155" windowHeight="15525" tabRatio="500"/>
  </bookViews>
  <sheets>
    <sheet name="5040R_GFHD_MT1806 2280KV_zippy2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R14" i="1" l="1"/>
  <c r="S14" i="1"/>
  <c r="R13" i="1"/>
  <c r="S13" i="1"/>
  <c r="R12" i="1"/>
  <c r="S12" i="1"/>
  <c r="R11" i="1"/>
  <c r="S11" i="1"/>
  <c r="R10" i="1"/>
  <c r="S10" i="1"/>
  <c r="R9" i="1"/>
  <c r="S9" i="1"/>
  <c r="R8" i="1"/>
  <c r="S8" i="1"/>
  <c r="R7" i="1"/>
  <c r="S7" i="1"/>
  <c r="R6" i="1"/>
  <c r="S6" i="1"/>
  <c r="R5" i="1"/>
  <c r="S5" i="1"/>
  <c r="R4" i="1"/>
  <c r="S4" i="1"/>
  <c r="R3" i="1"/>
  <c r="S3" i="1"/>
  <c r="R2" i="1"/>
  <c r="S2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<sst xmlns="http://schemas.openxmlformats.org/spreadsheetml/2006/main" count="33" uniqueCount="33">
  <si>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</si>
  <si>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</si>
  <si>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</si>
  <si>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</si>
  <si>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</si>
  <si>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</si>
  <si>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</si>
  <si>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</si>
  <si>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</si>
  <si>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</si>
  <si>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</si>
  <si>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</si>
  <si>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</si>
  <si>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Full Throtle(ESC)</t>
  </si>
  <si>
    <t>Minimum Throtle(ESC)</t>
  </si>
  <si>
    <t>Propeller</t>
  </si>
  <si>
    <t>Battery</t>
  </si>
  <si>
    <t>30C</t>
  </si>
  <si>
    <t>Motor</t>
  </si>
  <si>
    <t>MT1806-2280KV</t>
  </si>
  <si>
    <t>ESC</t>
  </si>
  <si>
    <t>Afro</t>
  </si>
  <si>
    <t>30A</t>
  </si>
  <si>
    <t>5040R_GFHD</t>
  </si>
  <si>
    <t>Zippy</t>
  </si>
  <si>
    <t>4cell</t>
  </si>
  <si>
    <t>16.6V</t>
  </si>
  <si>
    <t>2200mah</t>
  </si>
  <si>
    <t>Percent throtle</t>
  </si>
  <si>
    <t>Thrust (gf)</t>
  </si>
  <si>
    <t>Prop Diam (m)</t>
  </si>
  <si>
    <t>Mechanical Power(W)</t>
  </si>
  <si>
    <t>Motor &amp; Power Efficiency(%)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</si>
</sst>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C1" zoomScale="70" zoomScaleNormal="70" workbookViewId="0">
      <selection activeCell="N11" sqref="N11"/>
    </sheetView>
  </sheetViews>
  <sheetFormatPr defaultColWidth="11"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28</v>
      </c>
      <c r="O1" t="s">
        <v>29</v>
      </c>
      <c r="Q1" s="1" t="s">
        <v>30</v>
      </c>
      <c r="R1" t="s">
        <v>31</v>
      </c>
      <c r="S1" t="s">
        <v>32</v>
      </c>
    </row>
    <row r="2" spans="1:19" x14ac:dyDescent="0.25">
      <c r="A2">
        <v>1.5</v>
      </c>
      <c r="B2">
        <v>1200</v>
      </c>
      <c r="F2">
        <v>0.15292980351105001</v>
      </c>
      <c r="G2">
        <v>16.007974071402401</v>
      </c>
      <c r="H2">
        <v>0.785452118797486</v>
      </c>
      <c r="I2">
        <v>9818</v>
      </c>
      <c r="J2">
        <v>0</v>
      </c>
      <c r="K2">
        <v>12.4549871401479</v>
      </c>
      <c r="L2">
        <v>1.2520687362685674</v>
      </c>
      <c r="N2">
        <v>52.173913040000002</v>
      </c>
      <c r="O2">
        <f>F2*101.971621298</f>
        <v>15.594500008806342</v>
      </c>
      <c r="Q2">
        <v>0.127</v>
      </c>
      <c r="R2">
        <f>SQRT(2*F2^3/(1.225*Q2*Q2))</f>
        <v>0.60170196297881728</v>
      </c>
      <c r="S2">
        <f xml:space="preserve"> R2/K2</f>
        <v>4.8310123182646034E-2</v>
      </c>
    </row>
    <row r="3" spans="1:19" x14ac:dyDescent="0.25">
      <c r="A3">
        <v>4.5</v>
      </c>
      <c r="B3">
        <v>1400</v>
      </c>
      <c r="F3">
        <v>0.36189435017536298</v>
      </c>
      <c r="G3">
        <v>15.938497339919399</v>
      </c>
      <c r="H3">
        <v>2.31114042459728</v>
      </c>
      <c r="I3">
        <v>15108</v>
      </c>
      <c r="J3">
        <v>0</v>
      </c>
      <c r="K3">
        <v>36.730912547890597</v>
      </c>
      <c r="L3">
        <v>1.004683822593653</v>
      </c>
      <c r="N3">
        <v>60.869565219999998</v>
      </c>
      <c r="O3">
        <f t="shared" ref="O3:O14" si="0">F3*101.971621298</f>
        <v>36.902953625967918</v>
      </c>
      <c r="Q3">
        <v>0.127</v>
      </c>
      <c r="R3">
        <f t="shared" ref="R3:R14" si="1">SQRT(2*F3^3/(1.225*Q3*Q3))</f>
        <v>2.1903622052089395</v>
      </c>
      <c r="S3">
        <f t="shared" ref="S3:S14" si="2" xml:space="preserve"> R3/K3</f>
        <v>5.9632665057071363E-2</v>
      </c>
    </row>
    <row r="4" spans="1:19" x14ac:dyDescent="0.25">
      <c r="A4">
        <v>7.5</v>
      </c>
      <c r="B4">
        <v>1600</v>
      </c>
      <c r="F4">
        <v>0.620355649475691</v>
      </c>
      <c r="G4">
        <v>15.8258423860301</v>
      </c>
      <c r="H4">
        <v>4.6964384094581</v>
      </c>
      <c r="I4">
        <v>19259</v>
      </c>
      <c r="J4">
        <v>0</v>
      </c>
      <c r="K4">
        <v>74.170280448030596</v>
      </c>
      <c r="L4">
        <v>0.85288434904508492</v>
      </c>
      <c r="N4">
        <v>69.565217390000001</v>
      </c>
      <c r="O4">
        <f t="shared" si="0"/>
        <v>63.258671358409998</v>
      </c>
      <c r="Q4">
        <v>0.127</v>
      </c>
      <c r="R4">
        <f t="shared" si="1"/>
        <v>4.9159147733944781</v>
      </c>
      <c r="S4">
        <f t="shared" si="2"/>
        <v>6.6278767502287478E-2</v>
      </c>
    </row>
    <row r="5" spans="1:19" x14ac:dyDescent="0.25">
      <c r="A5">
        <v>10.5</v>
      </c>
      <c r="B5">
        <v>1800</v>
      </c>
      <c r="F5">
        <v>0.92748008620779099</v>
      </c>
      <c r="G5">
        <v>15.637341700855</v>
      </c>
      <c r="H5">
        <v>8.5467662845966093</v>
      </c>
      <c r="I5">
        <v>23278</v>
      </c>
      <c r="J5">
        <v>0</v>
      </c>
      <c r="K5">
        <v>133.49840404847899</v>
      </c>
      <c r="L5">
        <v>0.70844778097775651</v>
      </c>
      <c r="N5">
        <v>78.260869569999997</v>
      </c>
      <c r="O5">
        <f t="shared" si="0"/>
        <v>94.576648112217256</v>
      </c>
      <c r="Q5">
        <v>0.127</v>
      </c>
      <c r="R5">
        <f t="shared" si="1"/>
        <v>8.9866974976251104</v>
      </c>
      <c r="S5">
        <f t="shared" si="2"/>
        <v>6.7316890877299598E-2</v>
      </c>
    </row>
    <row r="6" spans="1:19" x14ac:dyDescent="0.25">
      <c r="A6">
        <v>13.5</v>
      </c>
      <c r="B6">
        <v>2000</v>
      </c>
      <c r="F6">
        <v>1.02422919401182</v>
      </c>
      <c r="G6">
        <v>15.5204783339311</v>
      </c>
      <c r="H6">
        <v>10.0060224707938</v>
      </c>
      <c r="I6">
        <v>24187</v>
      </c>
      <c r="J6">
        <v>0</v>
      </c>
      <c r="K6">
        <v>155.18517172481401</v>
      </c>
      <c r="L6">
        <v>0.67301734008023528</v>
      </c>
      <c r="N6">
        <v>86.956521739999999</v>
      </c>
      <c r="O6">
        <f t="shared" si="0"/>
        <v>104.44231149412909</v>
      </c>
      <c r="Q6">
        <v>0.127</v>
      </c>
      <c r="R6">
        <f t="shared" si="1"/>
        <v>10.42891093089179</v>
      </c>
      <c r="S6">
        <f t="shared" si="2"/>
        <v>6.7203011827606296E-2</v>
      </c>
    </row>
    <row r="7" spans="1:19" x14ac:dyDescent="0.25">
      <c r="A7">
        <v>16.5</v>
      </c>
      <c r="B7">
        <v>2200</v>
      </c>
      <c r="F7">
        <v>0.96138157325681795</v>
      </c>
      <c r="G7">
        <v>15.4774273578891</v>
      </c>
      <c r="H7">
        <v>9.6887176299564306</v>
      </c>
      <c r="I7">
        <v>24014</v>
      </c>
      <c r="J7">
        <v>0</v>
      </c>
      <c r="K7">
        <v>149.78274898885201</v>
      </c>
      <c r="L7">
        <v>0.65450553133001899</v>
      </c>
      <c r="N7">
        <v>95.652173910000002</v>
      </c>
      <c r="O7">
        <f t="shared" si="0"/>
        <v>98.033637711019679</v>
      </c>
      <c r="Q7">
        <v>0.127</v>
      </c>
      <c r="R7">
        <f t="shared" si="1"/>
        <v>9.4838990640676535</v>
      </c>
      <c r="S7">
        <f t="shared" si="2"/>
        <v>6.3317699321792514E-2</v>
      </c>
    </row>
    <row r="8" spans="1:19" x14ac:dyDescent="0.25">
      <c r="A8">
        <v>19.5</v>
      </c>
      <c r="B8">
        <v>2300</v>
      </c>
      <c r="F8">
        <v>0.97254173067438299</v>
      </c>
      <c r="G8">
        <v>15.439657616863601</v>
      </c>
      <c r="H8">
        <v>9.6777607596834194</v>
      </c>
      <c r="I8">
        <v>23757</v>
      </c>
      <c r="J8">
        <v>0</v>
      </c>
      <c r="K8">
        <v>149.282612819153</v>
      </c>
      <c r="L8">
        <v>0.66432155214867528</v>
      </c>
      <c r="N8">
        <v>100</v>
      </c>
      <c r="O8">
        <f t="shared" si="0"/>
        <v>99.171657056829687</v>
      </c>
      <c r="Q8">
        <v>0.127</v>
      </c>
      <c r="R8">
        <f t="shared" si="1"/>
        <v>9.6495175595162834</v>
      </c>
      <c r="S8">
        <f t="shared" si="2"/>
        <v>6.4639259571415059E-2</v>
      </c>
    </row>
    <row r="9" spans="1:19" x14ac:dyDescent="0.25">
      <c r="A9">
        <v>22.5</v>
      </c>
      <c r="B9">
        <v>2200</v>
      </c>
      <c r="F9">
        <v>0.97566600582734797</v>
      </c>
      <c r="G9">
        <v>15.411467788016701</v>
      </c>
      <c r="H9">
        <v>9.5674188501861401</v>
      </c>
      <c r="I9">
        <v>23649</v>
      </c>
      <c r="J9">
        <v>0</v>
      </c>
      <c r="K9">
        <v>147.343284468425</v>
      </c>
      <c r="L9">
        <v>0.67522754646397432</v>
      </c>
      <c r="N9">
        <v>95.652173910000002</v>
      </c>
      <c r="O9">
        <f t="shared" si="0"/>
        <v>99.490244459558596</v>
      </c>
      <c r="Q9">
        <v>0.127</v>
      </c>
      <c r="R9">
        <f t="shared" si="1"/>
        <v>9.6960532705437785</v>
      </c>
      <c r="S9">
        <f t="shared" si="2"/>
        <v>6.5805871679354339E-2</v>
      </c>
    </row>
    <row r="10" spans="1:19" x14ac:dyDescent="0.25">
      <c r="A10">
        <v>25.5</v>
      </c>
      <c r="B10">
        <v>2000</v>
      </c>
      <c r="F10">
        <v>0.96051184577311</v>
      </c>
      <c r="G10">
        <v>15.383786557763401</v>
      </c>
      <c r="H10">
        <v>9.5339578997760697</v>
      </c>
      <c r="I10">
        <v>23107</v>
      </c>
      <c r="J10">
        <v>0</v>
      </c>
      <c r="K10">
        <v>146.506364708051</v>
      </c>
      <c r="L10">
        <v>0.66853716822881415</v>
      </c>
      <c r="N10">
        <v>86.956521739999999</v>
      </c>
      <c r="O10">
        <f t="shared" si="0"/>
        <v>97.944950189418563</v>
      </c>
      <c r="Q10">
        <v>0.127</v>
      </c>
      <c r="R10">
        <f t="shared" si="1"/>
        <v>9.4710323593580021</v>
      </c>
      <c r="S10">
        <f t="shared" si="2"/>
        <v>6.46458764998456E-2</v>
      </c>
    </row>
    <row r="11" spans="1:19" x14ac:dyDescent="0.25">
      <c r="A11">
        <v>28.5</v>
      </c>
      <c r="B11">
        <v>1800</v>
      </c>
      <c r="F11">
        <v>0.87994298241908797</v>
      </c>
      <c r="G11">
        <v>15.4225523721869</v>
      </c>
      <c r="H11">
        <v>7.9504477333299901</v>
      </c>
      <c r="I11">
        <v>22165</v>
      </c>
      <c r="J11">
        <v>0</v>
      </c>
      <c r="K11">
        <v>122.469808895989</v>
      </c>
      <c r="L11">
        <v>0.73266393877757119</v>
      </c>
      <c r="N11">
        <v>78.260869569999997</v>
      </c>
      <c r="O11">
        <f t="shared" si="0"/>
        <v>89.729212567071912</v>
      </c>
      <c r="Q11">
        <v>0.127</v>
      </c>
      <c r="R11">
        <f t="shared" si="1"/>
        <v>8.3047206931626185</v>
      </c>
      <c r="S11">
        <f t="shared" si="2"/>
        <v>6.7810350714400489E-2</v>
      </c>
    </row>
    <row r="12" spans="1:19" x14ac:dyDescent="0.25">
      <c r="A12">
        <v>31.5</v>
      </c>
      <c r="B12">
        <v>1600</v>
      </c>
      <c r="F12">
        <v>0.56862543825673395</v>
      </c>
      <c r="G12">
        <v>15.5530317670109</v>
      </c>
      <c r="H12">
        <v>4.3835087330667397</v>
      </c>
      <c r="I12">
        <v>18170</v>
      </c>
      <c r="J12">
        <v>0</v>
      </c>
      <c r="K12">
        <v>68.083752481732304</v>
      </c>
      <c r="L12">
        <v>0.85165191013645425</v>
      </c>
      <c r="N12">
        <v>69.565217390000001</v>
      </c>
      <c r="O12">
        <f t="shared" si="0"/>
        <v>57.98365785032496</v>
      </c>
      <c r="Q12">
        <v>0.127</v>
      </c>
      <c r="R12">
        <f t="shared" si="1"/>
        <v>4.3140250182347657</v>
      </c>
      <c r="S12">
        <f t="shared" si="2"/>
        <v>6.3363502465471053E-2</v>
      </c>
    </row>
    <row r="13" spans="1:19" x14ac:dyDescent="0.25">
      <c r="A13">
        <v>34.5</v>
      </c>
      <c r="B13">
        <v>1400</v>
      </c>
      <c r="F13">
        <v>0.33468041329926901</v>
      </c>
      <c r="G13">
        <v>15.6553346665728</v>
      </c>
      <c r="H13">
        <v>2.19246925845145</v>
      </c>
      <c r="I13">
        <v>14489</v>
      </c>
      <c r="J13">
        <v>0</v>
      </c>
      <c r="K13">
        <v>34.178169875813303</v>
      </c>
      <c r="L13">
        <v>0.99852930934614725</v>
      </c>
      <c r="N13">
        <v>60.869565219999998</v>
      </c>
      <c r="O13">
        <f t="shared" si="0"/>
        <v>34.127904360811186</v>
      </c>
      <c r="Q13">
        <v>0.127</v>
      </c>
      <c r="R13">
        <f t="shared" si="1"/>
        <v>1.9479987661659057</v>
      </c>
      <c r="S13">
        <f t="shared" si="2"/>
        <v>5.699540886021625E-2</v>
      </c>
    </row>
    <row r="14" spans="1:19" x14ac:dyDescent="0.25">
      <c r="A14">
        <v>37.5</v>
      </c>
      <c r="B14">
        <v>1200</v>
      </c>
      <c r="F14">
        <v>0.14730726964931101</v>
      </c>
      <c r="G14">
        <v>15.7289361844559</v>
      </c>
      <c r="H14">
        <v>0.76342060293729297</v>
      </c>
      <c r="I14">
        <v>9585</v>
      </c>
      <c r="J14">
        <v>0</v>
      </c>
      <c r="K14">
        <v>11.8500693789736</v>
      </c>
      <c r="L14">
        <v>1.2676011114141583</v>
      </c>
      <c r="N14">
        <v>52.173913040000002</v>
      </c>
      <c r="O14">
        <f t="shared" si="0"/>
        <v>15.021161115121911</v>
      </c>
      <c r="Q14">
        <v>0.127</v>
      </c>
      <c r="R14">
        <f t="shared" si="1"/>
        <v>0.56882608304523785</v>
      </c>
      <c r="S14">
        <f t="shared" si="2"/>
        <v>4.8001920060868619E-2</v>
      </c>
    </row>
    <row r="18" spans="1:6" x14ac:dyDescent="0.25">
      <c r="A18" t="s">
        <v>13</v>
      </c>
      <c r="B18">
        <v>2300</v>
      </c>
    </row>
    <row r="19" spans="1:6" x14ac:dyDescent="0.25">
      <c r="A19" t="s">
        <v>14</v>
      </c>
      <c r="B19">
        <v>1000</v>
      </c>
    </row>
    <row r="21" spans="1:6" x14ac:dyDescent="0.25">
      <c r="A21" t="s">
        <v>15</v>
      </c>
      <c r="B21" t="s">
        <v>23</v>
      </c>
    </row>
    <row r="22" spans="1:6" x14ac:dyDescent="0.25">
      <c r="A22" t="s">
        <v>16</v>
      </c>
      <c r="B22" t="s">
        <v>24</v>
      </c>
      <c r="C22" t="s">
        <v>25</v>
      </c>
      <c r="D22" t="s">
        <v>26</v>
      </c>
      <c r="E22" t="s">
        <v>27</v>
      </c>
      <c r="F22" t="s">
        <v>17</v>
      </c>
    </row>
    <row r="23" spans="1:6" x14ac:dyDescent="0.25">
      <c r="A23" t="s">
        <v>18</v>
      </c>
      <c r="B23" t="s">
        <v>19</v>
      </c>
    </row>
    <row r="24" spans="1:6" x14ac:dyDescent="0.25">
      <c r="A24" t="s">
        <v>20</v>
      </c>
      <c r="B24" t="s">
        <v>21</v>
      </c>
      <c r="C2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5040R_GFHD_MT1806 2280KV_zippy2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Kim, Hyunsoo</cp:lastModifiedBy>
  <dcterms:created xsi:type="dcterms:W3CDTF">2016-10-14T15:48:20Z</dcterms:created>
  <dcterms:modified xsi:type="dcterms:W3CDTF">2017-01-25T19:40:55Z</dcterms:modified>
</cp:coreProperties>
</file>