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kim716\Dropbox\Research\MASR\Prop test\Small motor\MT 1806-2280KV\"/>
    </mc:Choice>
  </mc:AlternateContent>
  <bookViews>
    <workbookView xWindow="645" yWindow="1185" windowWidth="28155" windowHeight="15525" tabRatio="500"/>
  </bookViews>
  <sheets>
    <sheet name="5045R_GF_MT1806 2280KV_turnigy2" sheetId="1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4" i="1" l="1"/>
  <c r="S14" i="1"/>
  <c r="R13" i="1"/>
  <c r="S13" i="1"/>
  <c r="R12" i="1"/>
  <c r="S12" i="1"/>
  <c r="R11" i="1"/>
  <c r="S11" i="1"/>
  <c r="R10" i="1"/>
  <c r="S10" i="1"/>
  <c r="R9" i="1"/>
  <c r="S9" i="1"/>
  <c r="R8" i="1"/>
  <c r="S8" i="1"/>
  <c r="R7" i="1"/>
  <c r="S7" i="1"/>
  <c r="R6" i="1"/>
  <c r="S6" i="1"/>
  <c r="R5" i="1"/>
  <c r="S5" i="1"/>
  <c r="R4" i="1"/>
  <c r="S4" i="1"/>
  <c r="R3" i="1"/>
  <c r="S3" i="1"/>
  <c r="R2" i="1"/>
  <c r="S2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<sst xmlns="http://schemas.openxmlformats.org/spreadsheetml/2006/main" count="33" uniqueCount="33">
  <si>
    <t>Time (s)</t>
  </si>
  <si>
    <t>ESC signal (µs)</t>
  </si>
  <si>
    <t>Servo 1 (µs)</t>
  </si>
  <si>
    <t>Servo 2 (µs)</t>
  </si>
  <si>
    <t>Servo 3 (µs)</t>
  </si>
  <si>
    <t>Thrust (N)</t>
  </si>
  <si>
    <t>Voltage (V)</t>
  </si>
  <si>
    <t>Current (A)</t>
  </si>
  <si>
    <t>Motor Electrical Speed (RPM)</t>
  </si>
  <si>
    <t>Motor Optical Speed (RPM)</t>
  </si>
  <si>
    <t>Electrical Power (W)</t>
  </si>
  <si>
    <t>Overall Efficiency (N/W)</t>
  </si>
  <si>
    <t>App message</t>
  </si>
  <si>
    <t>Percent throtle</t>
  </si>
  <si>
    <t>Thrust (gf)</t>
  </si>
  <si>
    <t>Full Throtle(ESC)</t>
  </si>
  <si>
    <t>Minimum Throtle(ESC)</t>
  </si>
  <si>
    <t>Propeller</t>
  </si>
  <si>
    <t>Battery</t>
  </si>
  <si>
    <t>Turnigy</t>
  </si>
  <si>
    <t>3cell</t>
  </si>
  <si>
    <t>12.4V</t>
  </si>
  <si>
    <t>2700mah</t>
  </si>
  <si>
    <t>30C</t>
  </si>
  <si>
    <t>Motor</t>
  </si>
  <si>
    <t>MT1806-2280KV</t>
  </si>
  <si>
    <t>ESC</t>
  </si>
  <si>
    <t>Afro</t>
  </si>
  <si>
    <t>30A</t>
  </si>
  <si>
    <t>5045R_GF</t>
  </si>
  <si>
    <t>Prop Diam (m)</t>
  </si>
  <si>
    <t>Mechanical Power(W)</t>
  </si>
  <si>
    <t>Motor &amp; Power Efficiency(%)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</si>
</sst>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tabSelected="1" zoomScale="55" zoomScaleNormal="55" workbookViewId="0">
      <selection activeCell="R7" sqref="R7"/>
    </sheetView>
  </sheetViews>
  <sheetFormatPr defaultColWidth="11" defaultRowHeight="15.7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Q1" s="1" t="s">
        <v>30</v>
      </c>
      <c r="R1" t="s">
        <v>31</v>
      </c>
      <c r="S1" t="s">
        <v>32</v>
      </c>
    </row>
    <row r="2" spans="1:19" x14ac:dyDescent="0.25">
      <c r="A2">
        <v>1.5</v>
      </c>
      <c r="B2">
        <v>1200</v>
      </c>
      <c r="F2">
        <v>0.235008463059838</v>
      </c>
      <c r="G2">
        <v>11.8625293882652</v>
      </c>
      <c r="H2">
        <v>0.601810961332085</v>
      </c>
      <c r="I2">
        <v>7530</v>
      </c>
      <c r="J2">
        <v>0</v>
      </c>
      <c r="K2">
        <v>7.0052219610414603</v>
      </c>
      <c r="L2">
        <v>3.3547611248694702E-2</v>
      </c>
      <c r="N2">
        <v>52.173913040000002</v>
      </c>
      <c r="O2">
        <f>F2*101.971621298</f>
        <v>23.964193996962823</v>
      </c>
      <c r="Q2">
        <v>0.127</v>
      </c>
      <c r="R2">
        <f>SQRT(2*F2^3/(1.225*Q2*Q2))</f>
        <v>1.1462213298009156</v>
      </c>
      <c r="S2">
        <f xml:space="preserve"> R2/K2</f>
        <v>0.16362384178195374</v>
      </c>
    </row>
    <row r="3" spans="1:19" x14ac:dyDescent="0.25">
      <c r="A3">
        <v>4.5</v>
      </c>
      <c r="B3">
        <v>1400</v>
      </c>
      <c r="F3">
        <v>0.514628087828926</v>
      </c>
      <c r="G3">
        <v>11.8370076406677</v>
      </c>
      <c r="H3">
        <v>1.5549339734124099</v>
      </c>
      <c r="I3">
        <v>11350</v>
      </c>
      <c r="J3">
        <v>0</v>
      </c>
      <c r="K3">
        <v>18.270244390455101</v>
      </c>
      <c r="L3">
        <v>2.8167553582248799E-2</v>
      </c>
      <c r="N3">
        <v>60.869565219999998</v>
      </c>
      <c r="O3">
        <f t="shared" ref="O3:O14" si="0">F3*101.971621298</f>
        <v>52.477460481405124</v>
      </c>
      <c r="Q3">
        <v>0.127</v>
      </c>
      <c r="R3">
        <f t="shared" ref="R3:R14" si="1">SQRT(2*F3^3/(1.225*Q3*Q3))</f>
        <v>3.7143554458406571</v>
      </c>
      <c r="S3">
        <f t="shared" ref="S3:S14" si="2" xml:space="preserve"> R3/K3</f>
        <v>0.20330080793999356</v>
      </c>
    </row>
    <row r="4" spans="1:19" x14ac:dyDescent="0.25">
      <c r="A4">
        <v>7.5</v>
      </c>
      <c r="B4">
        <v>1600</v>
      </c>
      <c r="F4">
        <v>0.94030558974726897</v>
      </c>
      <c r="G4">
        <v>11.7849252451245</v>
      </c>
      <c r="H4">
        <v>3.4251656447510701</v>
      </c>
      <c r="I4">
        <v>15181</v>
      </c>
      <c r="J4">
        <v>0</v>
      </c>
      <c r="K4">
        <v>40.2136085757841</v>
      </c>
      <c r="L4">
        <v>2.3382770734817902E-2</v>
      </c>
      <c r="N4">
        <v>69.565217390000001</v>
      </c>
      <c r="O4">
        <f t="shared" si="0"/>
        <v>95.884485502101072</v>
      </c>
      <c r="Q4">
        <v>0.127</v>
      </c>
      <c r="R4">
        <f t="shared" si="1"/>
        <v>9.1737470122615452</v>
      </c>
      <c r="S4">
        <f t="shared" si="2"/>
        <v>0.22812543656641171</v>
      </c>
    </row>
    <row r="5" spans="1:19" x14ac:dyDescent="0.25">
      <c r="A5">
        <v>10.5</v>
      </c>
      <c r="B5">
        <v>1800</v>
      </c>
      <c r="F5">
        <v>1.42419862560959</v>
      </c>
      <c r="G5">
        <v>11.707711498143199</v>
      </c>
      <c r="H5">
        <v>6.21360724242491</v>
      </c>
      <c r="I5">
        <v>18708</v>
      </c>
      <c r="J5">
        <v>0</v>
      </c>
      <c r="K5">
        <v>72.619932876655298</v>
      </c>
      <c r="L5">
        <v>1.9611676425377401E-2</v>
      </c>
      <c r="N5">
        <v>78.260869569999997</v>
      </c>
      <c r="O5">
        <f t="shared" si="0"/>
        <v>145.2278429037932</v>
      </c>
      <c r="Q5">
        <v>0.127</v>
      </c>
      <c r="R5">
        <f t="shared" si="1"/>
        <v>17.100116769549153</v>
      </c>
      <c r="S5">
        <f t="shared" si="2"/>
        <v>0.23547414727845647</v>
      </c>
    </row>
    <row r="6" spans="1:19" x14ac:dyDescent="0.25">
      <c r="A6">
        <v>13.5</v>
      </c>
      <c r="B6">
        <v>2000</v>
      </c>
      <c r="F6">
        <v>1.58027409153603</v>
      </c>
      <c r="G6">
        <v>11.6613912835621</v>
      </c>
      <c r="H6">
        <v>7.4207216774803602</v>
      </c>
      <c r="I6">
        <v>19811</v>
      </c>
      <c r="J6">
        <v>0</v>
      </c>
      <c r="K6">
        <v>86.400639526647694</v>
      </c>
      <c r="L6">
        <v>1.82900740109526E-2</v>
      </c>
      <c r="N6">
        <v>86.956521739999999</v>
      </c>
      <c r="O6">
        <f t="shared" si="0"/>
        <v>161.14311120915303</v>
      </c>
      <c r="Q6">
        <v>0.127</v>
      </c>
      <c r="R6">
        <f t="shared" si="1"/>
        <v>19.986735375209186</v>
      </c>
      <c r="S6">
        <f t="shared" si="2"/>
        <v>0.23132624347120573</v>
      </c>
    </row>
    <row r="7" spans="1:19" x14ac:dyDescent="0.25">
      <c r="A7">
        <v>16.5</v>
      </c>
      <c r="B7">
        <v>2200</v>
      </c>
      <c r="F7">
        <v>1.5757282115220801</v>
      </c>
      <c r="G7">
        <v>11.644521861600699</v>
      </c>
      <c r="H7">
        <v>7.3846501877570097</v>
      </c>
      <c r="I7">
        <v>19659</v>
      </c>
      <c r="J7">
        <v>0</v>
      </c>
      <c r="K7">
        <v>85.850901560619306</v>
      </c>
      <c r="L7">
        <v>1.8354241864419502E-2</v>
      </c>
      <c r="N7">
        <v>95.652173910000002</v>
      </c>
      <c r="O7">
        <f t="shared" si="0"/>
        <v>160.6795604539044</v>
      </c>
      <c r="Q7">
        <v>0.127</v>
      </c>
      <c r="R7">
        <f t="shared" si="1"/>
        <v>19.900555456418424</v>
      </c>
      <c r="S7">
        <f t="shared" si="2"/>
        <v>0.23180368632898568</v>
      </c>
    </row>
    <row r="8" spans="1:19" x14ac:dyDescent="0.25">
      <c r="A8">
        <v>19.5</v>
      </c>
      <c r="B8">
        <v>2300</v>
      </c>
      <c r="F8">
        <v>1.56015341110437</v>
      </c>
      <c r="G8">
        <v>11.634401387718</v>
      </c>
      <c r="H8">
        <v>7.2848669136542696</v>
      </c>
      <c r="I8">
        <v>19655</v>
      </c>
      <c r="J8">
        <v>0</v>
      </c>
      <c r="K8">
        <v>84.581926473350407</v>
      </c>
      <c r="L8">
        <v>1.84454702813601E-2</v>
      </c>
      <c r="N8">
        <v>100</v>
      </c>
      <c r="O8">
        <f t="shared" si="0"/>
        <v>159.09137280391772</v>
      </c>
      <c r="Q8">
        <v>0.127</v>
      </c>
      <c r="R8">
        <f t="shared" si="1"/>
        <v>19.606234377062194</v>
      </c>
      <c r="S8">
        <f t="shared" si="2"/>
        <v>0.23180170036963646</v>
      </c>
    </row>
    <row r="9" spans="1:19" x14ac:dyDescent="0.25">
      <c r="A9">
        <v>22.5</v>
      </c>
      <c r="B9">
        <v>2200</v>
      </c>
      <c r="F9">
        <v>1.5503895994129899</v>
      </c>
      <c r="G9">
        <v>11.624400798854399</v>
      </c>
      <c r="H9">
        <v>7.2767239040739202</v>
      </c>
      <c r="I9">
        <v>19538</v>
      </c>
      <c r="J9">
        <v>0</v>
      </c>
      <c r="K9">
        <v>84.434837299813196</v>
      </c>
      <c r="L9">
        <v>1.83619658543052E-2</v>
      </c>
      <c r="N9">
        <v>95.652173910000002</v>
      </c>
      <c r="O9">
        <f t="shared" si="0"/>
        <v>158.09574109569934</v>
      </c>
      <c r="Q9">
        <v>0.127</v>
      </c>
      <c r="R9">
        <f t="shared" si="1"/>
        <v>19.422471908736057</v>
      </c>
      <c r="S9">
        <f t="shared" si="2"/>
        <v>0.23002912695585934</v>
      </c>
    </row>
    <row r="10" spans="1:19" x14ac:dyDescent="0.25">
      <c r="A10">
        <v>25.5</v>
      </c>
      <c r="B10">
        <v>2000</v>
      </c>
      <c r="F10">
        <v>1.5611318240358101</v>
      </c>
      <c r="G10">
        <v>11.6150489077808</v>
      </c>
      <c r="H10">
        <v>7.2898164587829104</v>
      </c>
      <c r="I10">
        <v>19306</v>
      </c>
      <c r="J10">
        <v>0</v>
      </c>
      <c r="K10">
        <v>84.539067383863596</v>
      </c>
      <c r="L10">
        <v>1.84663951513356E-2</v>
      </c>
      <c r="N10">
        <v>86.956521739999999</v>
      </c>
      <c r="O10">
        <f t="shared" si="0"/>
        <v>159.19114315683561</v>
      </c>
      <c r="Q10">
        <v>0.127</v>
      </c>
      <c r="R10">
        <f t="shared" si="1"/>
        <v>19.624680640429133</v>
      </c>
      <c r="S10">
        <f t="shared" si="2"/>
        <v>0.23213741584491382</v>
      </c>
    </row>
    <row r="11" spans="1:19" x14ac:dyDescent="0.25">
      <c r="A11">
        <v>28.5</v>
      </c>
      <c r="B11">
        <v>1800</v>
      </c>
      <c r="F11">
        <v>1.3747522643524599</v>
      </c>
      <c r="G11">
        <v>11.640891857788599</v>
      </c>
      <c r="H11">
        <v>6.00514429076798</v>
      </c>
      <c r="I11">
        <v>18281</v>
      </c>
      <c r="J11">
        <v>0</v>
      </c>
      <c r="K11">
        <v>69.763843977881706</v>
      </c>
      <c r="L11">
        <v>1.97057986768664E-2</v>
      </c>
      <c r="N11">
        <v>78.260869569999997</v>
      </c>
      <c r="O11">
        <f t="shared" si="0"/>
        <v>140.18571727911703</v>
      </c>
      <c r="Q11">
        <v>0.127</v>
      </c>
      <c r="R11">
        <f t="shared" si="1"/>
        <v>16.217350312495032</v>
      </c>
      <c r="S11">
        <f t="shared" si="2"/>
        <v>0.23246067572819906</v>
      </c>
    </row>
    <row r="12" spans="1:19" x14ac:dyDescent="0.25">
      <c r="A12">
        <v>31.5</v>
      </c>
      <c r="B12">
        <v>1600</v>
      </c>
      <c r="F12">
        <v>0.90605029797424597</v>
      </c>
      <c r="G12">
        <v>11.7022721559467</v>
      </c>
      <c r="H12">
        <v>3.2821971871123399</v>
      </c>
      <c r="I12">
        <v>14914</v>
      </c>
      <c r="J12">
        <v>0</v>
      </c>
      <c r="K12">
        <v>38.278583386742497</v>
      </c>
      <c r="L12">
        <v>2.36699014908699E-2</v>
      </c>
      <c r="N12">
        <v>69.565217390000001</v>
      </c>
      <c r="O12">
        <f t="shared" si="0"/>
        <v>92.39141786196987</v>
      </c>
      <c r="Q12">
        <v>0.127</v>
      </c>
      <c r="R12">
        <f t="shared" si="1"/>
        <v>8.6770418845475987</v>
      </c>
      <c r="S12">
        <f t="shared" si="2"/>
        <v>0.22668137420030093</v>
      </c>
    </row>
    <row r="13" spans="1:19" x14ac:dyDescent="0.25">
      <c r="A13">
        <v>34.5</v>
      </c>
      <c r="B13">
        <v>1400</v>
      </c>
      <c r="F13">
        <v>0.53512481749537499</v>
      </c>
      <c r="G13">
        <v>11.747991992390901</v>
      </c>
      <c r="H13">
        <v>1.53203756373293</v>
      </c>
      <c r="I13">
        <v>11215</v>
      </c>
      <c r="J13">
        <v>0</v>
      </c>
      <c r="K13">
        <v>17.868942783463201</v>
      </c>
      <c r="L13">
        <v>2.9947200793020899E-2</v>
      </c>
      <c r="N13">
        <v>60.869565219999998</v>
      </c>
      <c r="O13">
        <f t="shared" si="0"/>
        <v>54.567545236799745</v>
      </c>
      <c r="Q13">
        <v>0.127</v>
      </c>
      <c r="R13">
        <f t="shared" si="1"/>
        <v>3.9384548543857316</v>
      </c>
      <c r="S13">
        <f t="shared" si="2"/>
        <v>0.22040782726276181</v>
      </c>
    </row>
    <row r="14" spans="1:19" x14ac:dyDescent="0.25">
      <c r="A14">
        <v>37.5</v>
      </c>
      <c r="B14">
        <v>1200</v>
      </c>
      <c r="F14">
        <v>0.26275173183310901</v>
      </c>
      <c r="G14">
        <v>11.777787087257799</v>
      </c>
      <c r="H14">
        <v>0.59765463239311101</v>
      </c>
      <c r="I14">
        <v>7521</v>
      </c>
      <c r="J14">
        <v>0</v>
      </c>
      <c r="K14">
        <v>6.9294969757239899</v>
      </c>
      <c r="L14">
        <v>3.7917865142823998E-2</v>
      </c>
      <c r="N14">
        <v>52.173913040000002</v>
      </c>
      <c r="O14">
        <f t="shared" si="0"/>
        <v>26.793220093879444</v>
      </c>
      <c r="Q14">
        <v>0.127</v>
      </c>
      <c r="R14">
        <f t="shared" si="1"/>
        <v>1.3550696343944186</v>
      </c>
      <c r="S14">
        <f t="shared" si="2"/>
        <v>0.19555093813326063</v>
      </c>
    </row>
    <row r="18" spans="1:6" x14ac:dyDescent="0.25">
      <c r="A18" t="s">
        <v>15</v>
      </c>
      <c r="B18">
        <v>2300</v>
      </c>
    </row>
    <row r="19" spans="1:6" x14ac:dyDescent="0.25">
      <c r="A19" t="s">
        <v>16</v>
      </c>
      <c r="B19">
        <v>1000</v>
      </c>
    </row>
    <row r="21" spans="1:6" x14ac:dyDescent="0.25">
      <c r="A21" t="s">
        <v>17</v>
      </c>
      <c r="B21" t="s">
        <v>29</v>
      </c>
    </row>
    <row r="22" spans="1:6" x14ac:dyDescent="0.25">
      <c r="A22" t="s">
        <v>18</v>
      </c>
      <c r="B22" t="s">
        <v>19</v>
      </c>
      <c r="C22" t="s">
        <v>20</v>
      </c>
      <c r="D22" t="s">
        <v>21</v>
      </c>
      <c r="E22" t="s">
        <v>22</v>
      </c>
      <c r="F22" t="s">
        <v>23</v>
      </c>
    </row>
    <row r="23" spans="1:6" x14ac:dyDescent="0.25">
      <c r="A23" t="s">
        <v>24</v>
      </c>
      <c r="B23" t="s">
        <v>25</v>
      </c>
    </row>
    <row r="24" spans="1:6" x14ac:dyDescent="0.25">
      <c r="A24" t="s">
        <v>26</v>
      </c>
      <c r="B24" t="s">
        <v>27</v>
      </c>
      <c r="C24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5045R_GF_MT1806 2280KV_turnigy2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Kim, Hyunsoo</cp:lastModifiedBy>
  <dcterms:created xsi:type="dcterms:W3CDTF">2016-10-14T15:51:02Z</dcterms:created>
  <dcterms:modified xsi:type="dcterms:W3CDTF">2017-01-25T19:43:40Z</dcterms:modified>
</cp:coreProperties>
</file>