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kim716\Dropbox\Research\MASR\Prop test\Small motor\MT 1806-2280KV\"/>
    </mc:Choice>
  </mc:AlternateContent>
  <bookViews>
    <workbookView xWindow="645" yWindow="1185" windowWidth="28155" windowHeight="15525" tabRatio="500"/>
  </bookViews>
  <sheets>
    <sheet name="6030R_GF_MT1806 2280KV_zippy220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4" i="1" l="1"/>
  <c r="S14" i="1"/>
  <c r="R13" i="1"/>
  <c r="S13" i="1"/>
  <c r="R12" i="1"/>
  <c r="S12" i="1"/>
  <c r="R11" i="1"/>
  <c r="S11" i="1"/>
  <c r="R10" i="1"/>
  <c r="S10" i="1"/>
  <c r="R9" i="1"/>
  <c r="S9" i="1"/>
  <c r="R8" i="1"/>
  <c r="S8" i="1"/>
  <c r="R7" i="1"/>
  <c r="S7" i="1"/>
  <c r="R6" i="1"/>
  <c r="S6" i="1"/>
  <c r="R5" i="1"/>
  <c r="S5" i="1"/>
  <c r="R4" i="1"/>
  <c r="S4" i="1"/>
  <c r="R3" i="1"/>
  <c r="S3" i="1"/>
  <c r="R2" i="1"/>
  <c r="S2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<sst xmlns="http://schemas.openxmlformats.org/spreadsheetml/2006/main" count="33" uniqueCount="33">
  <si>
    <t>Time (s)</t>
  </si>
  <si>
    <t>ESC signal (µs)</t>
  </si>
  <si>
    <t>Servo 1 (µs)</t>
  </si>
  <si>
    <t>Servo 2 (µs)</t>
  </si>
  <si>
    <t>Servo 3 (µs)</t>
  </si>
  <si>
    <t>Thrust (N)</t>
  </si>
  <si>
    <t>Voltage (V)</t>
  </si>
  <si>
    <t>Current (A)</t>
  </si>
  <si>
    <t>Motor Electrical Speed (RPM)</t>
  </si>
  <si>
    <t>Motor Optical Speed (RPM)</t>
  </si>
  <si>
    <t>Electrical Power (W)</t>
  </si>
  <si>
    <t>App message</t>
  </si>
  <si>
    <t>Full Throtle(ESC)</t>
  </si>
  <si>
    <t>Minimum Throtle(ESC)</t>
  </si>
  <si>
    <t>Propeller</t>
  </si>
  <si>
    <t>Battery</t>
  </si>
  <si>
    <t>30C</t>
  </si>
  <si>
    <t>Motor</t>
  </si>
  <si>
    <t>MT1806-2280KV</t>
  </si>
  <si>
    <t>ESC</t>
  </si>
  <si>
    <t>Afro</t>
  </si>
  <si>
    <t>30A</t>
  </si>
  <si>
    <t>6030R_GF</t>
  </si>
  <si>
    <t>Zippy</t>
  </si>
  <si>
    <t>4cell</t>
  </si>
  <si>
    <t>16.6V</t>
  </si>
  <si>
    <t>2200mah</t>
  </si>
  <si>
    <t>Percent throtle</t>
  </si>
  <si>
    <t>Thrust (gf)</t>
  </si>
  <si>
    <t>Overall Efficiency (gf/W)</t>
  </si>
  <si>
    <t>Prop Diam (m)</t>
  </si>
  <si>
    <t>Mechanical Power(W)</t>
  </si>
  <si>
    <t>Motor &amp; Power Efficiency(%)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</si>
</sst>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F1" zoomScale="70" zoomScaleNormal="70" workbookViewId="0">
      <selection activeCell="R9" sqref="R9"/>
    </sheetView>
  </sheetViews>
  <sheetFormatPr defaultColWidth="11" defaultRowHeight="15.7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29</v>
      </c>
      <c r="M1" t="s">
        <v>11</v>
      </c>
      <c r="N1" t="s">
        <v>27</v>
      </c>
      <c r="O1" t="s">
        <v>28</v>
      </c>
      <c r="Q1" s="1" t="s">
        <v>30</v>
      </c>
      <c r="R1" t="s">
        <v>31</v>
      </c>
      <c r="S1" t="s">
        <v>32</v>
      </c>
    </row>
    <row r="2" spans="1:19" x14ac:dyDescent="0.25">
      <c r="A2">
        <v>1.5</v>
      </c>
      <c r="B2">
        <v>1200</v>
      </c>
      <c r="F2">
        <v>0.285761211258304</v>
      </c>
      <c r="G2">
        <v>15.750723722761</v>
      </c>
      <c r="H2">
        <v>0.788373364633431</v>
      </c>
      <c r="I2">
        <v>8512</v>
      </c>
      <c r="J2">
        <v>0</v>
      </c>
      <c r="K2">
        <v>12.2953658742345</v>
      </c>
      <c r="L2">
        <v>2.3699607082984526</v>
      </c>
      <c r="N2">
        <v>52.173913040000002</v>
      </c>
      <c r="O2">
        <f>F2*101.971621298</f>
        <v>29.139534016089552</v>
      </c>
      <c r="Q2">
        <v>0.15240000000000001</v>
      </c>
      <c r="R2">
        <f>SQRT(2*F2^3/(1.225*Q2*Q2))</f>
        <v>1.2807574876813279</v>
      </c>
      <c r="S2">
        <f xml:space="preserve"> R2/K2</f>
        <v>0.10416587035975998</v>
      </c>
    </row>
    <row r="3" spans="1:19" x14ac:dyDescent="0.25">
      <c r="A3">
        <v>4.5</v>
      </c>
      <c r="B3">
        <v>1400</v>
      </c>
      <c r="F3">
        <v>0.77544829829945805</v>
      </c>
      <c r="G3">
        <v>15.678413288794401</v>
      </c>
      <c r="H3">
        <v>2.5832034794944798</v>
      </c>
      <c r="I3">
        <v>13626</v>
      </c>
      <c r="J3">
        <v>0</v>
      </c>
      <c r="K3">
        <v>40.4211466459615</v>
      </c>
      <c r="L3">
        <v>1.9562463406334556</v>
      </c>
      <c r="N3">
        <v>60.869565219999998</v>
      </c>
      <c r="O3">
        <f t="shared" ref="O3:O14" si="0">F3*101.971621298</f>
        <v>79.07372021037088</v>
      </c>
      <c r="Q3">
        <v>0.15240000000000001</v>
      </c>
      <c r="R3">
        <f t="shared" ref="R3:R14" si="1">SQRT(2*F3^3/(1.225*Q3*Q3))</f>
        <v>5.7252078407356342</v>
      </c>
      <c r="S3">
        <f t="shared" ref="S3:S14" si="2" xml:space="preserve"> R3/K3</f>
        <v>0.14163892704185924</v>
      </c>
    </row>
    <row r="4" spans="1:19" x14ac:dyDescent="0.25">
      <c r="A4">
        <v>7.5</v>
      </c>
      <c r="B4">
        <v>1600</v>
      </c>
      <c r="F4">
        <v>1.3968823296381701</v>
      </c>
      <c r="G4">
        <v>15.5384755576428</v>
      </c>
      <c r="H4">
        <v>5.5960214004700601</v>
      </c>
      <c r="I4">
        <v>17425</v>
      </c>
      <c r="J4">
        <v>0</v>
      </c>
      <c r="K4">
        <v>86.746962975410696</v>
      </c>
      <c r="L4">
        <v>1.6420442979209326</v>
      </c>
      <c r="N4">
        <v>69.565217390000001</v>
      </c>
      <c r="O4">
        <f t="shared" si="0"/>
        <v>142.44235591573147</v>
      </c>
      <c r="Q4">
        <v>0.15240000000000001</v>
      </c>
      <c r="R4">
        <f t="shared" si="1"/>
        <v>13.842091697366209</v>
      </c>
      <c r="S4">
        <f t="shared" si="2"/>
        <v>0.15956860301022746</v>
      </c>
    </row>
    <row r="5" spans="1:19" x14ac:dyDescent="0.25">
      <c r="A5">
        <v>10.5</v>
      </c>
      <c r="B5">
        <v>1800</v>
      </c>
      <c r="F5">
        <v>1.98901387308723</v>
      </c>
      <c r="G5">
        <v>15.335564264558601</v>
      </c>
      <c r="H5">
        <v>9.8795597507204</v>
      </c>
      <c r="I5">
        <v>20604</v>
      </c>
      <c r="J5">
        <v>0</v>
      </c>
      <c r="K5">
        <v>151.36400693611401</v>
      </c>
      <c r="L5">
        <v>1.3399682892150426</v>
      </c>
      <c r="N5">
        <v>78.260869569999997</v>
      </c>
      <c r="O5">
        <f t="shared" si="0"/>
        <v>202.82296942291924</v>
      </c>
      <c r="Q5">
        <v>0.15240000000000001</v>
      </c>
      <c r="R5">
        <f t="shared" si="1"/>
        <v>23.518992027557264</v>
      </c>
      <c r="S5">
        <f t="shared" si="2"/>
        <v>0.15538034770369083</v>
      </c>
    </row>
    <row r="6" spans="1:19" x14ac:dyDescent="0.25">
      <c r="A6">
        <v>13.5</v>
      </c>
      <c r="B6">
        <v>2000</v>
      </c>
      <c r="F6">
        <v>2.1393782359967002</v>
      </c>
      <c r="G6">
        <v>15.216878181525701</v>
      </c>
      <c r="H6">
        <v>11.3882121436923</v>
      </c>
      <c r="I6">
        <v>20966</v>
      </c>
      <c r="J6">
        <v>0</v>
      </c>
      <c r="K6">
        <v>173.12994773963501</v>
      </c>
      <c r="L6">
        <v>1.2600700811295504</v>
      </c>
      <c r="N6">
        <v>86.956521739999999</v>
      </c>
      <c r="O6">
        <f t="shared" si="0"/>
        <v>218.15586729423879</v>
      </c>
      <c r="Q6">
        <v>0.15240000000000001</v>
      </c>
      <c r="R6">
        <f t="shared" si="1"/>
        <v>26.235741705650536</v>
      </c>
      <c r="S6">
        <f t="shared" si="2"/>
        <v>0.15153785955683235</v>
      </c>
    </row>
    <row r="7" spans="1:19" x14ac:dyDescent="0.25">
      <c r="A7">
        <v>16.5</v>
      </c>
      <c r="B7">
        <v>2200</v>
      </c>
      <c r="F7">
        <v>2.0031800804429598</v>
      </c>
      <c r="G7">
        <v>15.183352667959101</v>
      </c>
      <c r="H7">
        <v>10.9041097582422</v>
      </c>
      <c r="I7">
        <v>20805</v>
      </c>
      <c r="J7">
        <v>0</v>
      </c>
      <c r="K7">
        <v>165.45051659875801</v>
      </c>
      <c r="L7">
        <v>1.234613978571041</v>
      </c>
      <c r="N7">
        <v>95.652173910000002</v>
      </c>
      <c r="O7">
        <f t="shared" si="0"/>
        <v>204.26752055462669</v>
      </c>
      <c r="Q7">
        <v>0.15240000000000001</v>
      </c>
      <c r="R7">
        <f t="shared" si="1"/>
        <v>23.770700266145862</v>
      </c>
      <c r="S7">
        <f t="shared" si="2"/>
        <v>0.14367256600227685</v>
      </c>
    </row>
    <row r="8" spans="1:19" x14ac:dyDescent="0.25">
      <c r="A8">
        <v>19.5</v>
      </c>
      <c r="B8">
        <v>2300</v>
      </c>
      <c r="F8">
        <v>1.8524829814008901</v>
      </c>
      <c r="G8">
        <v>15.2068350370664</v>
      </c>
      <c r="H8">
        <v>8.9733222433748203</v>
      </c>
      <c r="I8">
        <v>18223</v>
      </c>
      <c r="J8">
        <v>0</v>
      </c>
      <c r="K8">
        <v>136.16856840329501</v>
      </c>
      <c r="L8">
        <v>1.3872562167278368</v>
      </c>
      <c r="N8">
        <v>100</v>
      </c>
      <c r="O8">
        <f t="shared" si="0"/>
        <v>188.90069304040153</v>
      </c>
      <c r="Q8">
        <v>0.15240000000000001</v>
      </c>
      <c r="R8">
        <f t="shared" si="1"/>
        <v>21.139432621552125</v>
      </c>
      <c r="S8">
        <f t="shared" si="2"/>
        <v>0.15524458301524299</v>
      </c>
    </row>
    <row r="9" spans="1:19" x14ac:dyDescent="0.25">
      <c r="A9">
        <v>22.5</v>
      </c>
      <c r="B9">
        <v>2200</v>
      </c>
      <c r="F9">
        <v>1.4131075734368099</v>
      </c>
      <c r="G9">
        <v>15.212725269437501</v>
      </c>
      <c r="H9">
        <v>8.5213115923576002</v>
      </c>
      <c r="I9">
        <v>17021</v>
      </c>
      <c r="J9">
        <v>0</v>
      </c>
      <c r="K9">
        <v>129.48254613608799</v>
      </c>
      <c r="L9">
        <v>1.1128671363967892</v>
      </c>
      <c r="N9">
        <v>95.652173910000002</v>
      </c>
      <c r="O9">
        <f t="shared" si="0"/>
        <v>144.09687033183411</v>
      </c>
      <c r="Q9">
        <v>0.15240000000000001</v>
      </c>
      <c r="R9">
        <f t="shared" si="1"/>
        <v>14.083961280033222</v>
      </c>
      <c r="S9">
        <f t="shared" si="2"/>
        <v>0.10877111780942876</v>
      </c>
    </row>
    <row r="10" spans="1:19" x14ac:dyDescent="0.25">
      <c r="A10">
        <v>25.5</v>
      </c>
      <c r="B10">
        <v>2000</v>
      </c>
      <c r="F10">
        <v>1.38003830741057</v>
      </c>
      <c r="G10">
        <v>15.202206368506801</v>
      </c>
      <c r="H10">
        <v>8.3817045897131202</v>
      </c>
      <c r="I10">
        <v>17440</v>
      </c>
      <c r="J10">
        <v>0</v>
      </c>
      <c r="K10">
        <v>127.256205084301</v>
      </c>
      <c r="L10">
        <v>1.1058379712547641</v>
      </c>
      <c r="N10">
        <v>86.956521739999999</v>
      </c>
      <c r="O10">
        <f t="shared" si="0"/>
        <v>140.72474366000355</v>
      </c>
      <c r="Q10">
        <v>0.15240000000000001</v>
      </c>
      <c r="R10">
        <f t="shared" si="1"/>
        <v>13.592479891797616</v>
      </c>
      <c r="S10">
        <f t="shared" si="2"/>
        <v>0.10681192231681956</v>
      </c>
    </row>
    <row r="11" spans="1:19" x14ac:dyDescent="0.25">
      <c r="A11">
        <v>28.5</v>
      </c>
      <c r="B11">
        <v>1800</v>
      </c>
      <c r="F11">
        <v>1.2511864054585999</v>
      </c>
      <c r="G11">
        <v>15.2387494295021</v>
      </c>
      <c r="H11">
        <v>6.9421604617363704</v>
      </c>
      <c r="I11">
        <v>17431</v>
      </c>
      <c r="J11">
        <v>0</v>
      </c>
      <c r="K11">
        <v>107.075753542912</v>
      </c>
      <c r="L11">
        <v>1.1915443234261081</v>
      </c>
      <c r="N11">
        <v>78.260869569999997</v>
      </c>
      <c r="O11">
        <f t="shared" si="0"/>
        <v>127.58550631063024</v>
      </c>
      <c r="Q11">
        <v>0.15240000000000001</v>
      </c>
      <c r="R11">
        <f t="shared" si="1"/>
        <v>11.733971038512372</v>
      </c>
      <c r="S11">
        <f t="shared" si="2"/>
        <v>0.10958569657704843</v>
      </c>
    </row>
    <row r="12" spans="1:19" x14ac:dyDescent="0.25">
      <c r="A12">
        <v>31.5</v>
      </c>
      <c r="B12">
        <v>1600</v>
      </c>
      <c r="F12">
        <v>1.23001607462634</v>
      </c>
      <c r="G12">
        <v>15.2952366862372</v>
      </c>
      <c r="H12">
        <v>5.5365138792003501</v>
      </c>
      <c r="I12">
        <v>16089</v>
      </c>
      <c r="J12">
        <v>0</v>
      </c>
      <c r="K12">
        <v>84.549591812677093</v>
      </c>
      <c r="L12">
        <v>1.4834694131952457</v>
      </c>
      <c r="N12">
        <v>69.565217390000001</v>
      </c>
      <c r="O12">
        <f t="shared" si="0"/>
        <v>125.42673335224966</v>
      </c>
      <c r="Q12">
        <v>0.15240000000000001</v>
      </c>
      <c r="R12">
        <f t="shared" si="1"/>
        <v>11.437422574801529</v>
      </c>
      <c r="S12">
        <f t="shared" si="2"/>
        <v>0.13527472255740255</v>
      </c>
    </row>
    <row r="13" spans="1:19" x14ac:dyDescent="0.25">
      <c r="A13">
        <v>34.5</v>
      </c>
      <c r="B13">
        <v>1400</v>
      </c>
      <c r="F13">
        <v>0.69101759273413998</v>
      </c>
      <c r="G13">
        <v>15.4140759870292</v>
      </c>
      <c r="H13">
        <v>2.6152358256493899</v>
      </c>
      <c r="I13">
        <v>12695</v>
      </c>
      <c r="J13">
        <v>0</v>
      </c>
      <c r="K13">
        <v>40.247439580097499</v>
      </c>
      <c r="L13">
        <v>1.7507743352545042</v>
      </c>
      <c r="N13">
        <v>60.869565219999998</v>
      </c>
      <c r="O13">
        <f t="shared" si="0"/>
        <v>70.464184276541317</v>
      </c>
      <c r="Q13">
        <v>0.15240000000000001</v>
      </c>
      <c r="R13">
        <f t="shared" si="1"/>
        <v>4.8161016303445781</v>
      </c>
      <c r="S13">
        <f t="shared" si="2"/>
        <v>0.11966231095918353</v>
      </c>
    </row>
    <row r="14" spans="1:19" x14ac:dyDescent="0.25">
      <c r="A14">
        <v>37.5</v>
      </c>
      <c r="B14">
        <v>1200</v>
      </c>
      <c r="F14">
        <v>0.28564074329885902</v>
      </c>
      <c r="G14">
        <v>15.5009446884415</v>
      </c>
      <c r="H14">
        <v>0.87813309031575004</v>
      </c>
      <c r="I14">
        <v>8243</v>
      </c>
      <c r="J14">
        <v>0</v>
      </c>
      <c r="K14">
        <v>13.4700765987041</v>
      </c>
      <c r="L14">
        <v>2.1623670429426136</v>
      </c>
      <c r="N14">
        <v>52.173913040000002</v>
      </c>
      <c r="O14">
        <f t="shared" si="0"/>
        <v>29.127249702950483</v>
      </c>
      <c r="Q14">
        <v>0.15240000000000001</v>
      </c>
      <c r="R14">
        <f t="shared" si="1"/>
        <v>1.2799476822937361</v>
      </c>
      <c r="S14">
        <f t="shared" si="2"/>
        <v>9.5021559299586653E-2</v>
      </c>
    </row>
    <row r="18" spans="1:6" x14ac:dyDescent="0.25">
      <c r="A18" t="s">
        <v>12</v>
      </c>
      <c r="B18">
        <v>2300</v>
      </c>
    </row>
    <row r="19" spans="1:6" x14ac:dyDescent="0.25">
      <c r="A19" t="s">
        <v>13</v>
      </c>
      <c r="B19">
        <v>1000</v>
      </c>
    </row>
    <row r="21" spans="1:6" x14ac:dyDescent="0.25">
      <c r="A21" t="s">
        <v>14</v>
      </c>
      <c r="B21" t="s">
        <v>22</v>
      </c>
    </row>
    <row r="22" spans="1:6" x14ac:dyDescent="0.25">
      <c r="A22" t="s">
        <v>15</v>
      </c>
      <c r="B22" t="s">
        <v>23</v>
      </c>
      <c r="C22" t="s">
        <v>24</v>
      </c>
      <c r="D22" t="s">
        <v>25</v>
      </c>
      <c r="E22" t="s">
        <v>26</v>
      </c>
      <c r="F22" t="s">
        <v>16</v>
      </c>
    </row>
    <row r="23" spans="1:6" x14ac:dyDescent="0.25">
      <c r="A23" t="s">
        <v>17</v>
      </c>
      <c r="B23" t="s">
        <v>18</v>
      </c>
    </row>
    <row r="24" spans="1:6" x14ac:dyDescent="0.25">
      <c r="A24" t="s">
        <v>19</v>
      </c>
      <c r="B24" t="s">
        <v>20</v>
      </c>
      <c r="C2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6030R_GF_MT1806 2280KV_zippy220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Kim, Hyunsoo</cp:lastModifiedBy>
  <dcterms:created xsi:type="dcterms:W3CDTF">2016-10-14T15:54:29Z</dcterms:created>
  <dcterms:modified xsi:type="dcterms:W3CDTF">2017-01-25T19:52:15Z</dcterms:modified>
</cp:coreProperties>
</file>