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0" yWindow="0" windowWidth="25665" windowHeight="7935"/>
  </bookViews>
  <sheets>
    <sheet name="CustomSequence_2016-10-19_18544" sheetId="1" r:id="rId1"/>
  </sheets>
  <calcPr calcId="162913" concurrentCalc="0"/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<sst xmlns="http://schemas.openxmlformats.org/spreadsheetml/2006/main" count="34" uniqueCount="34">
  <si>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</si>
  <si>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</si>
  <si>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</si>
  <si>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</si>
  <si>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</si>
  <si>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</si>
  <si>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</si>
  <si>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</si>
  <si>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</si>
  <si>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</si>
  <si>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</si>
  <si>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</si>
  <si>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</si>
  <si>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</si>
  <si>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</si>
  <si>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</si>
  <si>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</si>
  <si>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Multi star</t>
  </si>
  <si>
    <t>3cell</t>
  </si>
  <si>
    <t>11.1V</t>
  </si>
  <si>
    <t>3000mah</t>
  </si>
  <si>
    <t>10C</t>
  </si>
  <si>
    <t>Motor</t>
  </si>
  <si>
    <t>ESC</t>
  </si>
  <si>
    <t>Afro</t>
  </si>
  <si>
    <t>30A</t>
  </si>
  <si>
    <t>Percent Throtle</t>
  </si>
  <si>
    <t>Thrust(gf)</t>
  </si>
  <si>
    <t>6045R</t>
  </si>
  <si>
    <t>MT 1806</t>
  </si>
  <si>
    <t>2280KV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</si>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</sst>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55" zoomScaleNormal="55" workbookViewId="0">
      <selection activeCell="T15" sqref="T15"/>
    </sheetView>
  </sheetViews>
  <sheetFormatPr defaultRowHeight="15" x14ac:dyDescent="0.25"/>
  <cols>
    <col min="15" max="15" width="15.140625" customWidth="1"/>
    <col min="16" max="16" width="1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26</v>
      </c>
      <c r="P1" t="s">
        <v>27</v>
      </c>
      <c r="Q1" s="1" t="s">
        <v>31</v>
      </c>
      <c r="R1" t="s">
        <v>32</v>
      </c>
      <c r="S1" t="s">
        <v>33</v>
      </c>
    </row>
    <row r="2" spans="1:19" x14ac:dyDescent="0.25">
      <c r="A2">
        <v>1.5</v>
      </c>
      <c r="B2">
        <v>1200</v>
      </c>
      <c r="F2">
        <v>0.25674269030351698</v>
      </c>
      <c r="G2">
        <v>12.160880765417</v>
      </c>
      <c r="H2">
        <v>0.79287611270998604</v>
      </c>
      <c r="I2">
        <v>4759</v>
      </c>
      <c r="J2">
        <v>0</v>
      </c>
      <c r="K2">
        <v>9.5055906074790997</v>
      </c>
      <c r="L2">
        <v>2.7009651572992101E-2</v>
      </c>
      <c r="O2">
        <f>(B2/2300)*100</f>
        <v>52.173913043478258</v>
      </c>
      <c r="P2">
        <f t="shared" ref="P2:P14" si="0">F2*101.971621298</f>
        <v>26.180468386659932</v>
      </c>
      <c r="Q2">
        <v>0.15240000000000001</v>
      </c>
      <c r="R2">
        <f>SQRT(2*F2^3/(1.225*Q2*Q2))</f>
        <v>1.0907095557195499</v>
      </c>
      <c r="S2">
        <f xml:space="preserve"> R2/K2</f>
        <v>0.11474400705426636</v>
      </c>
    </row>
    <row r="3" spans="1:19" x14ac:dyDescent="0.25">
      <c r="A3">
        <v>4.5</v>
      </c>
      <c r="B3">
        <v>1400</v>
      </c>
      <c r="F3">
        <v>0.65803017339358005</v>
      </c>
      <c r="G3">
        <v>12.062699833843601</v>
      </c>
      <c r="H3">
        <v>2.5383433793785701</v>
      </c>
      <c r="I3">
        <v>7492</v>
      </c>
      <c r="J3">
        <v>0</v>
      </c>
      <c r="K3">
        <v>30.475289258978201</v>
      </c>
      <c r="L3">
        <v>2.1592253573104899E-2</v>
      </c>
      <c r="O3">
        <f t="shared" ref="O3:O14" si="1">(B3/2300)*100</f>
        <v>60.869565217391312</v>
      </c>
      <c r="P3">
        <f t="shared" si="0"/>
        <v>67.100403643947416</v>
      </c>
      <c r="Q3">
        <v>0.15240000000000001</v>
      </c>
      <c r="R3">
        <f t="shared" ref="R3:R14" si="2">SQRT(2*F3^3/(1.225*Q3*Q3))</f>
        <v>4.4753880599789051</v>
      </c>
      <c r="S3">
        <f t="shared" ref="S3:S14" si="3" xml:space="preserve"> R3/K3</f>
        <v>0.14685301333638465</v>
      </c>
    </row>
    <row r="4" spans="1:19" x14ac:dyDescent="0.25">
      <c r="A4">
        <v>7.5</v>
      </c>
      <c r="B4">
        <v>1600</v>
      </c>
      <c r="F4">
        <v>1.1669024071441201</v>
      </c>
      <c r="G4">
        <v>11.869986166134501</v>
      </c>
      <c r="H4">
        <v>5.77604234810115</v>
      </c>
      <c r="I4">
        <v>9731</v>
      </c>
      <c r="J4">
        <v>0</v>
      </c>
      <c r="K4">
        <v>68.4262551656836</v>
      </c>
      <c r="L4">
        <v>1.7053430796682499E-2</v>
      </c>
      <c r="O4">
        <f t="shared" si="1"/>
        <v>69.565217391304344</v>
      </c>
      <c r="P4">
        <f t="shared" si="0"/>
        <v>118.99093035302482</v>
      </c>
      <c r="Q4">
        <v>0.15240000000000001</v>
      </c>
      <c r="R4">
        <f t="shared" si="2"/>
        <v>10.568510666696115</v>
      </c>
      <c r="S4">
        <f t="shared" si="3"/>
        <v>0.15445110420124702</v>
      </c>
    </row>
    <row r="5" spans="1:19" x14ac:dyDescent="0.25">
      <c r="A5">
        <v>10.5</v>
      </c>
      <c r="B5">
        <v>1800</v>
      </c>
      <c r="F5">
        <v>1.57085353932259</v>
      </c>
      <c r="G5">
        <v>11.634349593811899</v>
      </c>
      <c r="H5">
        <v>9.5764937724429107</v>
      </c>
      <c r="I5">
        <v>11085</v>
      </c>
      <c r="J5">
        <v>0</v>
      </c>
      <c r="K5">
        <v>111.034802389821</v>
      </c>
      <c r="L5">
        <v>1.41473979825499E-2</v>
      </c>
      <c r="O5">
        <f t="shared" si="1"/>
        <v>78.260869565217391</v>
      </c>
      <c r="P5">
        <f t="shared" si="0"/>
        <v>160.18248222642609</v>
      </c>
      <c r="Q5">
        <v>0.15240000000000001</v>
      </c>
      <c r="R5">
        <f t="shared" si="2"/>
        <v>16.506900323187526</v>
      </c>
      <c r="S5">
        <f t="shared" si="3"/>
        <v>0.14866420228528979</v>
      </c>
    </row>
    <row r="6" spans="1:19" x14ac:dyDescent="0.25">
      <c r="A6">
        <v>13.5</v>
      </c>
      <c r="B6">
        <v>2000</v>
      </c>
      <c r="F6">
        <v>1.15165824557607</v>
      </c>
      <c r="G6">
        <v>11.660006793479299</v>
      </c>
      <c r="H6">
        <v>8.0402286028187806</v>
      </c>
      <c r="I6">
        <v>9640</v>
      </c>
      <c r="J6">
        <v>0</v>
      </c>
      <c r="K6">
        <v>93.6391146995025</v>
      </c>
      <c r="L6">
        <v>1.2298901471589701E-2</v>
      </c>
      <c r="O6">
        <f t="shared" si="1"/>
        <v>86.956521739130437</v>
      </c>
      <c r="P6">
        <f t="shared" si="0"/>
        <v>117.43645848260209</v>
      </c>
      <c r="Q6">
        <v>0.15240000000000001</v>
      </c>
      <c r="R6">
        <f t="shared" si="2"/>
        <v>10.362091396045392</v>
      </c>
      <c r="S6">
        <f t="shared" si="3"/>
        <v>0.11065986077824852</v>
      </c>
    </row>
    <row r="7" spans="1:19" x14ac:dyDescent="0.25">
      <c r="A7">
        <v>16.5</v>
      </c>
      <c r="B7">
        <v>2200</v>
      </c>
      <c r="F7">
        <v>1.0944469337402101</v>
      </c>
      <c r="G7">
        <v>11.635545767987701</v>
      </c>
      <c r="H7">
        <v>7.8633715788870404</v>
      </c>
      <c r="I7">
        <v>9399</v>
      </c>
      <c r="J7">
        <v>0</v>
      </c>
      <c r="K7">
        <v>91.664145139590005</v>
      </c>
      <c r="L7">
        <v>1.1939749528821099E-2</v>
      </c>
      <c r="O7">
        <f t="shared" si="1"/>
        <v>95.652173913043484</v>
      </c>
      <c r="P7">
        <f t="shared" si="0"/>
        <v>111.60252825811401</v>
      </c>
      <c r="Q7">
        <v>0.15240000000000001</v>
      </c>
      <c r="R7">
        <f t="shared" si="2"/>
        <v>9.5996201742057501</v>
      </c>
      <c r="S7">
        <f t="shared" si="3"/>
        <v>0.1047260099310046</v>
      </c>
    </row>
    <row r="8" spans="1:19" x14ac:dyDescent="0.25">
      <c r="A8">
        <v>19.5</v>
      </c>
      <c r="B8">
        <v>2300</v>
      </c>
      <c r="F8">
        <v>1.0907600183466</v>
      </c>
      <c r="G8">
        <v>11.607992464526101</v>
      </c>
      <c r="H8">
        <v>7.4756243123431698</v>
      </c>
      <c r="I8">
        <v>9189</v>
      </c>
      <c r="J8">
        <v>0</v>
      </c>
      <c r="K8">
        <v>86.213293331444007</v>
      </c>
      <c r="L8">
        <v>1.26518774100557E-2</v>
      </c>
      <c r="O8">
        <f t="shared" si="1"/>
        <v>100</v>
      </c>
      <c r="P8">
        <f t="shared" si="0"/>
        <v>111.22656751783903</v>
      </c>
      <c r="Q8">
        <v>0.15240000000000001</v>
      </c>
      <c r="R8">
        <f t="shared" si="2"/>
        <v>9.5511530050313986</v>
      </c>
      <c r="S8">
        <f t="shared" si="3"/>
        <v>0.11078515430691556</v>
      </c>
    </row>
    <row r="9" spans="1:19" x14ac:dyDescent="0.25">
      <c r="A9">
        <v>22.5</v>
      </c>
      <c r="B9">
        <v>2200</v>
      </c>
      <c r="F9">
        <v>1.0668012587626401</v>
      </c>
      <c r="G9">
        <v>11.5756204599284</v>
      </c>
      <c r="H9">
        <v>7.4299998260303104</v>
      </c>
      <c r="I9">
        <v>9246</v>
      </c>
      <c r="J9">
        <v>0</v>
      </c>
      <c r="K9">
        <v>85.760844669046406</v>
      </c>
      <c r="L9">
        <v>1.2439257832399599E-2</v>
      </c>
      <c r="O9">
        <f t="shared" si="1"/>
        <v>95.652173913043484</v>
      </c>
      <c r="P9">
        <f t="shared" si="0"/>
        <v>108.78345395877365</v>
      </c>
      <c r="Q9">
        <v>0.15240000000000001</v>
      </c>
      <c r="R9">
        <f t="shared" si="2"/>
        <v>9.2381979900514182</v>
      </c>
      <c r="S9">
        <f t="shared" si="3"/>
        <v>0.10772046410808911</v>
      </c>
    </row>
    <row r="10" spans="1:19" x14ac:dyDescent="0.25">
      <c r="A10">
        <v>25.5</v>
      </c>
      <c r="B10">
        <v>2000</v>
      </c>
      <c r="F10">
        <v>1.06367343074863</v>
      </c>
      <c r="G10">
        <v>11.5713150696439</v>
      </c>
      <c r="H10">
        <v>7.5781355562602704</v>
      </c>
      <c r="I10">
        <v>9115</v>
      </c>
      <c r="J10">
        <v>0</v>
      </c>
      <c r="K10">
        <v>87.386674299618704</v>
      </c>
      <c r="L10">
        <v>1.21720323982311E-2</v>
      </c>
      <c r="O10">
        <f t="shared" si="1"/>
        <v>86.956521739130437</v>
      </c>
      <c r="P10">
        <f t="shared" si="0"/>
        <v>108.46450426504373</v>
      </c>
      <c r="Q10">
        <v>0.15240000000000001</v>
      </c>
      <c r="R10">
        <f t="shared" si="2"/>
        <v>9.1975986229692577</v>
      </c>
      <c r="S10">
        <f t="shared" si="3"/>
        <v>0.10525172970233276</v>
      </c>
    </row>
    <row r="11" spans="1:19" x14ac:dyDescent="0.25">
      <c r="A11">
        <v>28.5</v>
      </c>
      <c r="B11">
        <v>1800</v>
      </c>
      <c r="F11">
        <v>1.25449687876243</v>
      </c>
      <c r="G11">
        <v>11.5128259172601</v>
      </c>
      <c r="H11">
        <v>8.1774007464616094</v>
      </c>
      <c r="I11">
        <v>10352</v>
      </c>
      <c r="J11">
        <v>0</v>
      </c>
      <c r="K11">
        <v>93.985538299377396</v>
      </c>
      <c r="L11">
        <v>1.33477650015304E-2</v>
      </c>
      <c r="O11">
        <f t="shared" si="1"/>
        <v>78.260869565217391</v>
      </c>
      <c r="P11">
        <f t="shared" si="0"/>
        <v>127.92308064068553</v>
      </c>
      <c r="Q11">
        <v>0.15240000000000001</v>
      </c>
      <c r="R11">
        <f t="shared" si="2"/>
        <v>11.780571626234568</v>
      </c>
      <c r="S11">
        <f t="shared" si="3"/>
        <v>0.12534451405395217</v>
      </c>
    </row>
    <row r="12" spans="1:19" x14ac:dyDescent="0.25">
      <c r="A12">
        <v>31.5</v>
      </c>
      <c r="B12">
        <v>1600</v>
      </c>
      <c r="F12">
        <v>0.91675319306414604</v>
      </c>
      <c r="G12">
        <v>11.663073052151001</v>
      </c>
      <c r="H12">
        <v>4.7687787902080796</v>
      </c>
      <c r="I12">
        <v>8850</v>
      </c>
      <c r="J12">
        <v>0</v>
      </c>
      <c r="K12">
        <v>55.468884585925998</v>
      </c>
      <c r="L12">
        <v>1.6527341407848499E-2</v>
      </c>
      <c r="O12">
        <f t="shared" si="1"/>
        <v>69.565217391304344</v>
      </c>
      <c r="P12">
        <f t="shared" si="0"/>
        <v>93.48280942686938</v>
      </c>
      <c r="Q12">
        <v>0.15240000000000001</v>
      </c>
      <c r="R12">
        <f t="shared" si="2"/>
        <v>7.3593699208438794</v>
      </c>
      <c r="S12">
        <f t="shared" si="3"/>
        <v>0.13267564285421302</v>
      </c>
    </row>
    <row r="13" spans="1:19" x14ac:dyDescent="0.25">
      <c r="A13">
        <v>34.5</v>
      </c>
      <c r="B13">
        <v>1400</v>
      </c>
      <c r="F13">
        <v>0.59687442428377102</v>
      </c>
      <c r="G13">
        <v>11.790469646978799</v>
      </c>
      <c r="H13">
        <v>2.3187092487318699</v>
      </c>
      <c r="I13">
        <v>7041</v>
      </c>
      <c r="J13">
        <v>0</v>
      </c>
      <c r="K13">
        <v>27.192304094728399</v>
      </c>
      <c r="L13">
        <v>2.1950123174721399E-2</v>
      </c>
      <c r="O13">
        <f t="shared" si="1"/>
        <v>60.869565217391312</v>
      </c>
      <c r="P13">
        <f t="shared" si="0"/>
        <v>60.864252755526472</v>
      </c>
      <c r="Q13">
        <v>0.15240000000000001</v>
      </c>
      <c r="R13">
        <f t="shared" si="2"/>
        <v>3.866218917588002</v>
      </c>
      <c r="S13">
        <f t="shared" si="3"/>
        <v>0.14218062964136685</v>
      </c>
    </row>
    <row r="14" spans="1:19" x14ac:dyDescent="0.25">
      <c r="A14">
        <v>37.5</v>
      </c>
      <c r="B14">
        <v>1200</v>
      </c>
      <c r="F14">
        <v>0.25760188312111298</v>
      </c>
      <c r="G14">
        <v>11.8881395556364</v>
      </c>
      <c r="H14">
        <v>0.75830405764455799</v>
      </c>
      <c r="I14">
        <v>4595</v>
      </c>
      <c r="J14">
        <v>0</v>
      </c>
      <c r="K14">
        <v>8.8902764607330091</v>
      </c>
      <c r="L14">
        <v>2.8975688693023399E-2</v>
      </c>
      <c r="O14">
        <f t="shared" si="1"/>
        <v>52.173913043478258</v>
      </c>
      <c r="P14">
        <f t="shared" si="0"/>
        <v>26.268081671277791</v>
      </c>
      <c r="Q14">
        <v>0.15240000000000001</v>
      </c>
      <c r="R14">
        <f t="shared" si="2"/>
        <v>1.0961892447878647</v>
      </c>
      <c r="S14">
        <f t="shared" si="3"/>
        <v>0.12330204236387529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28</v>
      </c>
    </row>
    <row r="21" spans="1:6" x14ac:dyDescent="0.2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</row>
    <row r="22" spans="1:6" x14ac:dyDescent="0.25">
      <c r="A22" t="s">
        <v>22</v>
      </c>
      <c r="B22" t="s">
        <v>29</v>
      </c>
      <c r="D22" t="s">
        <v>30</v>
      </c>
    </row>
    <row r="23" spans="1:6" x14ac:dyDescent="0.25">
      <c r="A23" t="s">
        <v>23</v>
      </c>
      <c r="B23" t="s">
        <v>24</v>
      </c>
      <c r="C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CustomSequence_2016-10-19_18544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Kim, Hyunsoo</cp:lastModifiedBy>
  <dcterms:created xsi:type="dcterms:W3CDTF">2016-10-19T22:57:53Z</dcterms:created>
  <dcterms:modified xsi:type="dcterms:W3CDTF">2017-01-25T19:52:09Z</dcterms:modified>
</cp:coreProperties>
</file>