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MT 2206-1900KV\"/>
    </mc:Choice>
  </mc:AlternateContent>
  <bookViews>
    <workbookView xWindow="0" yWindow="0" windowWidth="25665" windowHeight="7935"/>
  </bookViews>
  <sheets>
    <sheet name="5030R_GFHD_mt2206 1900KV_zippy2" sheetId="1" r:id="rId1"/>
  </sheets>
  <calcPr calcId="171027" concurrentCalc="0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2" i="1"/>
  <c r="S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<sst xmlns="http://schemas.openxmlformats.org/spreadsheetml/2006/main" count="33" uniqueCount="33">
  <si>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</si>
  <si>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</si>
  <si>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</si>
  <si>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</si>
  <si>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</si>
  <si>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</si>
  <si>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</si>
  <si>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</si>
  <si>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</si>
  <si>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</si>
  <si>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</si>
  <si>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</si>
  <si>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Percent throtle</t>
  </si>
  <si>
    <t>Full Throtle(ESC)</t>
  </si>
  <si>
    <t>Minimum Throtle(ESC)</t>
  </si>
  <si>
    <t>Propeller</t>
  </si>
  <si>
    <t>5030R_GFHD</t>
  </si>
  <si>
    <t>Battery</t>
  </si>
  <si>
    <t>30C</t>
  </si>
  <si>
    <t>Motor</t>
  </si>
  <si>
    <t>MT2206-1900Kv</t>
  </si>
  <si>
    <t>ESC</t>
  </si>
  <si>
    <t>Afro</t>
  </si>
  <si>
    <t>30A</t>
  </si>
  <si>
    <t>Zippy</t>
  </si>
  <si>
    <t>4cell</t>
  </si>
  <si>
    <t>16.6V</t>
  </si>
  <si>
    <t>2200mah</t>
  </si>
  <si>
    <t>Thrust 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</si>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</sst>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B1" workbookViewId="0">
      <selection activeCell="R2" sqref="R2:S14"/>
    </sheetView>
  </sheetViews>
  <sheetFormatPr defaultRowHeight="15" x14ac:dyDescent="0.25"/>
  <cols>
    <col min="15" max="15" width="12.140625" bestFit="1" customWidth="1"/>
    <col min="16" max="16" width="12.42578125" bestFit="1" customWidth="1"/>
    <col min="18" max="18" width="26.28515625" customWidth="1"/>
    <col min="19" max="19" width="26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11</v>
      </c>
      <c r="O1" t="s">
        <v>12</v>
      </c>
      <c r="P1" t="s">
        <v>28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0.45036326736277699</v>
      </c>
      <c r="G2">
        <v>15.920688304110399</v>
      </c>
      <c r="H2">
        <v>0.95122000852177602</v>
      </c>
      <c r="I2">
        <v>12255</v>
      </c>
      <c r="J2">
        <v>0</v>
      </c>
      <c r="K2">
        <v>15.017901655231899</v>
      </c>
      <c r="L2">
        <v>3.0579686563633688</v>
      </c>
      <c r="O2">
        <f>(B2/2300)*100</f>
        <v>52.173913043478258</v>
      </c>
      <c r="P2">
        <f>F2* 101.971621298</f>
        <v>45.924272546047021</v>
      </c>
      <c r="Q2">
        <v>0.127</v>
      </c>
      <c r="R2">
        <f>SQRT(2*F2^3/(1.225*Q2*Q2))</f>
        <v>3.0407987244005961</v>
      </c>
      <c r="S2">
        <f xml:space="preserve"> R2/K2</f>
        <v>0.20247826854967119</v>
      </c>
    </row>
    <row r="3" spans="1:19" x14ac:dyDescent="0.25">
      <c r="A3">
        <v>4.5</v>
      </c>
      <c r="B3">
        <v>1400</v>
      </c>
      <c r="F3">
        <v>0.93797336393430197</v>
      </c>
      <c r="G3">
        <v>15.8649302715095</v>
      </c>
      <c r="H3">
        <v>2.3606709080606398</v>
      </c>
      <c r="I3">
        <v>17374</v>
      </c>
      <c r="J3">
        <v>0</v>
      </c>
      <c r="K3">
        <v>37.298831104406801</v>
      </c>
      <c r="L3">
        <v>2.5643341043848098</v>
      </c>
      <c r="O3">
        <f t="shared" ref="O3:O14" si="0">(B3/2300)*100</f>
        <v>60.869565217391312</v>
      </c>
      <c r="P3">
        <f t="shared" ref="P3:P14" si="1">F3* 101.971621298</f>
        <v>95.646664654719771</v>
      </c>
      <c r="Q3">
        <v>0.127</v>
      </c>
      <c r="R3">
        <f t="shared" ref="R3:R14" si="2">SQRT(2*F3^3/(1.225*Q3*Q3))</f>
        <v>9.1396379240854806</v>
      </c>
      <c r="S3">
        <f t="shared" ref="S3:S14" si="3" xml:space="preserve"> R3/K3</f>
        <v>0.24503818627725429</v>
      </c>
    </row>
    <row r="4" spans="1:19" x14ac:dyDescent="0.25">
      <c r="A4">
        <v>7.5</v>
      </c>
      <c r="B4">
        <v>1600</v>
      </c>
      <c r="F4">
        <v>1.39101044378329</v>
      </c>
      <c r="G4">
        <v>15.792576075958401</v>
      </c>
      <c r="H4">
        <v>3.9006104419137499</v>
      </c>
      <c r="I4">
        <v>21112</v>
      </c>
      <c r="J4">
        <v>0</v>
      </c>
      <c r="K4">
        <v>61.441410820194299</v>
      </c>
      <c r="L4">
        <v>2.3085991727978361</v>
      </c>
      <c r="O4">
        <f t="shared" si="0"/>
        <v>69.565217391304344</v>
      </c>
      <c r="P4">
        <f t="shared" si="1"/>
        <v>141.84359019503256</v>
      </c>
      <c r="Q4">
        <v>0.127</v>
      </c>
      <c r="R4">
        <f t="shared" si="2"/>
        <v>16.505885137981707</v>
      </c>
      <c r="S4">
        <f t="shared" si="3"/>
        <v>0.26864430548780016</v>
      </c>
    </row>
    <row r="5" spans="1:19" x14ac:dyDescent="0.25">
      <c r="A5">
        <v>10.5</v>
      </c>
      <c r="B5">
        <v>1800</v>
      </c>
      <c r="F5">
        <v>2.0956452368518801</v>
      </c>
      <c r="G5">
        <v>15.655488618557801</v>
      </c>
      <c r="H5">
        <v>7.1359287338477699</v>
      </c>
      <c r="I5">
        <v>25628</v>
      </c>
      <c r="J5">
        <v>0</v>
      </c>
      <c r="K5">
        <v>111.492891033059</v>
      </c>
      <c r="L5">
        <v>1.9166813281741257</v>
      </c>
      <c r="O5">
        <f t="shared" si="0"/>
        <v>78.260869565217391</v>
      </c>
      <c r="P5">
        <f t="shared" si="1"/>
        <v>213.69634246721745</v>
      </c>
      <c r="Q5">
        <v>0.127</v>
      </c>
      <c r="R5">
        <f t="shared" si="2"/>
        <v>30.522484329854077</v>
      </c>
      <c r="S5">
        <f t="shared" si="3"/>
        <v>0.27376170845550851</v>
      </c>
    </row>
    <row r="6" spans="1:19" x14ac:dyDescent="0.25">
      <c r="A6">
        <v>13.5</v>
      </c>
      <c r="B6">
        <v>2000</v>
      </c>
      <c r="F6">
        <v>2.2740519426580001</v>
      </c>
      <c r="G6">
        <v>15.5380332454681</v>
      </c>
      <c r="H6">
        <v>9.1493978006265309</v>
      </c>
      <c r="I6">
        <v>27209</v>
      </c>
      <c r="J6">
        <v>0</v>
      </c>
      <c r="K6">
        <v>142.00298236185901</v>
      </c>
      <c r="L6">
        <v>1.6329851644790867</v>
      </c>
      <c r="O6">
        <f t="shared" si="0"/>
        <v>86.956521739130437</v>
      </c>
      <c r="P6">
        <f t="shared" si="1"/>
        <v>231.88876350870279</v>
      </c>
      <c r="Q6">
        <v>0.127</v>
      </c>
      <c r="R6">
        <f t="shared" si="2"/>
        <v>34.501962841429659</v>
      </c>
      <c r="S6">
        <f t="shared" si="3"/>
        <v>0.24296646639089631</v>
      </c>
    </row>
    <row r="7" spans="1:19" x14ac:dyDescent="0.25">
      <c r="A7">
        <v>16.5</v>
      </c>
      <c r="B7">
        <v>2200</v>
      </c>
      <c r="F7">
        <v>2.2533180693447901</v>
      </c>
      <c r="G7">
        <v>15.497311367109001</v>
      </c>
      <c r="H7">
        <v>9.0431349914207093</v>
      </c>
      <c r="I7">
        <v>27164</v>
      </c>
      <c r="J7">
        <v>0</v>
      </c>
      <c r="K7">
        <v>139.99552900264001</v>
      </c>
      <c r="L7">
        <v>1.641298821956183</v>
      </c>
      <c r="O7">
        <f t="shared" si="0"/>
        <v>95.652173913043484</v>
      </c>
      <c r="P7">
        <f t="shared" si="1"/>
        <v>229.77449683116745</v>
      </c>
      <c r="Q7">
        <v>0.127</v>
      </c>
      <c r="R7">
        <f t="shared" si="2"/>
        <v>34.031177914352618</v>
      </c>
      <c r="S7">
        <f t="shared" si="3"/>
        <v>0.24308760541710489</v>
      </c>
    </row>
    <row r="8" spans="1:19" x14ac:dyDescent="0.25">
      <c r="A8">
        <v>19.5</v>
      </c>
      <c r="B8">
        <v>2300</v>
      </c>
      <c r="F8">
        <v>2.2376403648082701</v>
      </c>
      <c r="G8">
        <v>15.463027410955201</v>
      </c>
      <c r="H8">
        <v>8.94772112053559</v>
      </c>
      <c r="I8">
        <v>27139</v>
      </c>
      <c r="J8">
        <v>0</v>
      </c>
      <c r="K8">
        <v>138.23283458649701</v>
      </c>
      <c r="L8">
        <v>1.6506629308723966</v>
      </c>
      <c r="O8">
        <f t="shared" si="0"/>
        <v>100</v>
      </c>
      <c r="P8">
        <f t="shared" si="1"/>
        <v>228.17581588134749</v>
      </c>
      <c r="Q8">
        <v>0.127</v>
      </c>
      <c r="R8">
        <f t="shared" si="2"/>
        <v>33.676632994910797</v>
      </c>
      <c r="S8">
        <f t="shared" si="3"/>
        <v>0.24362253075146323</v>
      </c>
    </row>
    <row r="9" spans="1:19" x14ac:dyDescent="0.25">
      <c r="A9">
        <v>22.5</v>
      </c>
      <c r="B9">
        <v>2200</v>
      </c>
      <c r="F9">
        <v>2.2791389405157898</v>
      </c>
      <c r="G9">
        <v>15.4303968111807</v>
      </c>
      <c r="H9">
        <v>9.0628516759876199</v>
      </c>
      <c r="I9">
        <v>27035</v>
      </c>
      <c r="J9">
        <v>0</v>
      </c>
      <c r="K9">
        <v>139.69056858210601</v>
      </c>
      <c r="L9">
        <v>1.6637307392101941</v>
      </c>
      <c r="O9">
        <f t="shared" si="0"/>
        <v>95.652173913043484</v>
      </c>
      <c r="P9">
        <f t="shared" si="1"/>
        <v>232.40749292780106</v>
      </c>
      <c r="Q9">
        <v>0.127</v>
      </c>
      <c r="R9">
        <f t="shared" si="2"/>
        <v>34.617797615171234</v>
      </c>
      <c r="S9">
        <f t="shared" si="3"/>
        <v>0.24781771573092218</v>
      </c>
    </row>
    <row r="10" spans="1:19" x14ac:dyDescent="0.25">
      <c r="A10">
        <v>25.5</v>
      </c>
      <c r="B10">
        <v>2000</v>
      </c>
      <c r="F10">
        <v>2.2545634729707702</v>
      </c>
      <c r="G10">
        <v>15.410631909731199</v>
      </c>
      <c r="H10">
        <v>8.9062584926424009</v>
      </c>
      <c r="I10">
        <v>27062</v>
      </c>
      <c r="J10">
        <v>0</v>
      </c>
      <c r="K10">
        <v>137.117283927009</v>
      </c>
      <c r="L10">
        <v>1.6766777030127014</v>
      </c>
      <c r="O10">
        <f t="shared" si="0"/>
        <v>86.956521739130437</v>
      </c>
      <c r="P10">
        <f t="shared" si="1"/>
        <v>229.90149265807904</v>
      </c>
      <c r="Q10">
        <v>0.127</v>
      </c>
      <c r="R10">
        <f t="shared" si="2"/>
        <v>34.059395241009227</v>
      </c>
      <c r="S10">
        <f t="shared" si="3"/>
        <v>0.24839607572113159</v>
      </c>
    </row>
    <row r="11" spans="1:19" x14ac:dyDescent="0.25">
      <c r="A11">
        <v>28.5</v>
      </c>
      <c r="B11">
        <v>1800</v>
      </c>
      <c r="F11">
        <v>2.0273452243302099</v>
      </c>
      <c r="G11">
        <v>15.465109684001099</v>
      </c>
      <c r="H11">
        <v>6.8541397505264303</v>
      </c>
      <c r="I11">
        <v>25390</v>
      </c>
      <c r="J11">
        <v>0</v>
      </c>
      <c r="K11">
        <v>105.96198334978</v>
      </c>
      <c r="L11">
        <v>1.9509985838344361</v>
      </c>
      <c r="O11">
        <f t="shared" si="0"/>
        <v>78.260869565217391</v>
      </c>
      <c r="P11">
        <f t="shared" si="1"/>
        <v>206.73167945570901</v>
      </c>
      <c r="Q11">
        <v>0.127</v>
      </c>
      <c r="R11">
        <f t="shared" si="2"/>
        <v>29.042553300665457</v>
      </c>
      <c r="S11">
        <f t="shared" si="3"/>
        <v>0.27408465170754803</v>
      </c>
    </row>
    <row r="12" spans="1:19" x14ac:dyDescent="0.25">
      <c r="A12">
        <v>31.5</v>
      </c>
      <c r="B12">
        <v>1600</v>
      </c>
      <c r="F12">
        <v>1.35989493032398</v>
      </c>
      <c r="G12">
        <v>15.570620669087299</v>
      </c>
      <c r="H12">
        <v>3.7841774028095498</v>
      </c>
      <c r="I12">
        <v>20962</v>
      </c>
      <c r="J12">
        <v>0</v>
      </c>
      <c r="K12">
        <v>58.797681230510598</v>
      </c>
      <c r="L12">
        <v>2.3584380869786714</v>
      </c>
      <c r="O12">
        <f t="shared" si="0"/>
        <v>69.565217391304344</v>
      </c>
      <c r="P12">
        <f t="shared" si="1"/>
        <v>138.67069084006698</v>
      </c>
      <c r="Q12">
        <v>0.127</v>
      </c>
      <c r="R12">
        <f t="shared" si="2"/>
        <v>15.955163707884793</v>
      </c>
      <c r="S12">
        <f t="shared" si="3"/>
        <v>0.27135702248757265</v>
      </c>
    </row>
    <row r="13" spans="1:19" x14ac:dyDescent="0.25">
      <c r="A13">
        <v>34.5</v>
      </c>
      <c r="B13">
        <v>1400</v>
      </c>
      <c r="F13">
        <v>0.95303085885792704</v>
      </c>
      <c r="G13">
        <v>15.6350133355661</v>
      </c>
      <c r="H13">
        <v>2.3204215763580001</v>
      </c>
      <c r="I13">
        <v>17271</v>
      </c>
      <c r="J13">
        <v>0</v>
      </c>
      <c r="K13">
        <v>36.132915611741197</v>
      </c>
      <c r="L13">
        <v>2.6895726563839526</v>
      </c>
      <c r="O13">
        <f t="shared" si="0"/>
        <v>60.869565217391312</v>
      </c>
      <c r="P13">
        <f t="shared" si="1"/>
        <v>97.182101824768225</v>
      </c>
      <c r="Q13">
        <v>0.127</v>
      </c>
      <c r="R13">
        <f t="shared" si="2"/>
        <v>9.3605997861831352</v>
      </c>
      <c r="S13">
        <f t="shared" si="3"/>
        <v>0.25906018453549479</v>
      </c>
    </row>
    <row r="14" spans="1:19" x14ac:dyDescent="0.25">
      <c r="A14">
        <v>37.5</v>
      </c>
      <c r="B14">
        <v>1200</v>
      </c>
      <c r="F14">
        <v>0.48862595581755203</v>
      </c>
      <c r="G14">
        <v>15.698973853807001</v>
      </c>
      <c r="H14">
        <v>0.93849540356768002</v>
      </c>
      <c r="I14">
        <v>12151</v>
      </c>
      <c r="J14">
        <v>0</v>
      </c>
      <c r="K14">
        <v>14.6243036484752</v>
      </c>
      <c r="L14">
        <v>3.4070669018278803</v>
      </c>
      <c r="O14">
        <f t="shared" si="0"/>
        <v>52.173913043478258</v>
      </c>
      <c r="P14">
        <f t="shared" si="1"/>
        <v>49.825980923000699</v>
      </c>
      <c r="Q14">
        <v>0.127</v>
      </c>
      <c r="R14">
        <f t="shared" si="2"/>
        <v>3.4364341955214219</v>
      </c>
      <c r="S14">
        <f t="shared" si="3"/>
        <v>0.23498104785862547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16</v>
      </c>
    </row>
    <row r="22" spans="1:6" x14ac:dyDescent="0.25">
      <c r="A22" t="s">
        <v>17</v>
      </c>
      <c r="B22" t="s">
        <v>24</v>
      </c>
      <c r="C22" t="s">
        <v>25</v>
      </c>
      <c r="D22" t="s">
        <v>26</v>
      </c>
      <c r="E22" t="s">
        <v>27</v>
      </c>
      <c r="F22" t="s">
        <v>18</v>
      </c>
    </row>
    <row r="23" spans="1:6" x14ac:dyDescent="0.25">
      <c r="A23" t="s">
        <v>19</v>
      </c>
      <c r="B23" t="s">
        <v>20</v>
      </c>
    </row>
    <row r="24" spans="1:6" x14ac:dyDescent="0.25">
      <c r="A24" t="s">
        <v>21</v>
      </c>
      <c r="B24" t="s">
        <v>22</v>
      </c>
      <c r="C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5030R_GFHD_mt2206 1900KV_zippy2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Hyunsoo Kim</cp:lastModifiedBy>
  <dcterms:created xsi:type="dcterms:W3CDTF">2016-10-13T14:29:10Z</dcterms:created>
  <dcterms:modified xsi:type="dcterms:W3CDTF">2017-01-25T17:11:07Z</dcterms:modified>
</cp:coreProperties>
</file>