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soo Kim\Dropbox\Research\MASR\Prop test\Small motor\MT 2206-1900KV\"/>
    </mc:Choice>
  </mc:AlternateContent>
  <bookViews>
    <workbookView xWindow="0" yWindow="0" windowWidth="25665" windowHeight="7935"/>
  </bookViews>
  <sheets>
    <sheet name="5040R_KK_mt2206 1900KV_zippy220" sheetId="1" r:id="rId1"/>
  </sheets>
  <calcPr calcId="171027" concurrentCalc="0"/>
</workbook>
</file>

<file path=xl/calcChain.xml><?xml version="1.0" encoding="utf-8"?>
<calcChain xmlns="http://schemas.openxmlformats.org/spreadsheetml/2006/main">
  <c r="R3" i="1" l="1"/>
  <c r="S3" i="1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2" i="1"/>
  <c r="S2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<sst xmlns="http://schemas.openxmlformats.org/spreadsheetml/2006/main" count="33" uniqueCount="33">
  <si>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</si>
  <si>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</si>
  <si>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</si>
  <si>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</si>
  <si>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</si>
  <si>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</si>
  <si>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</si>
  <si>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</si>
  <si>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</si>
  <si>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</si>
  <si>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</si>
  <si>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App message</t>
  </si>
  <si>
    <t>Percent throtle</t>
  </si>
  <si>
    <t>Full Throtle(ESC)</t>
  </si>
  <si>
    <t>Minimum Throtle(ESC)</t>
  </si>
  <si>
    <t>Propeller</t>
  </si>
  <si>
    <t>Battery</t>
  </si>
  <si>
    <t>Zippy</t>
  </si>
  <si>
    <t>4cell</t>
  </si>
  <si>
    <t>16.6V</t>
  </si>
  <si>
    <t>2200mah</t>
  </si>
  <si>
    <t>30C</t>
  </si>
  <si>
    <t>Motor</t>
  </si>
  <si>
    <t>MT2206-1900Kv</t>
  </si>
  <si>
    <t>ESC</t>
  </si>
  <si>
    <t>Afro</t>
  </si>
  <si>
    <t>30A</t>
  </si>
  <si>
    <t>5040R_KK</t>
  </si>
  <si>
    <t>Thrust (gf)</t>
  </si>
  <si>
    <t>Overall Efficiency (gf/W)</t>
  </si>
  <si>
    <t>Prop Diam (m)</t>
  </si>
  <si>
    <t>Mechanical Power(W)</t>
  </si>
  <si>
    <t>Motor &amp; Power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</si>
</sst>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S5" sqref="S5"/>
    </sheetView>
  </sheetViews>
  <sheetFormatPr defaultRowHeight="15" x14ac:dyDescent="0.25"/>
  <cols>
    <col min="15" max="15" width="12.140625" bestFit="1" customWidth="1"/>
    <col min="16" max="16" width="12.42578125" bestFit="1" customWidth="1"/>
    <col min="18" max="18" width="22.140625" customWidth="1"/>
    <col min="19" max="19" width="26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11</v>
      </c>
      <c r="O1" t="s">
        <v>12</v>
      </c>
      <c r="P1" t="s">
        <v>28</v>
      </c>
      <c r="Q1" s="1" t="s">
        <v>30</v>
      </c>
      <c r="R1" t="s">
        <v>31</v>
      </c>
      <c r="S1" t="s">
        <v>32</v>
      </c>
    </row>
    <row r="2" spans="1:19" x14ac:dyDescent="0.25">
      <c r="A2">
        <v>1.5</v>
      </c>
      <c r="B2">
        <v>1200</v>
      </c>
      <c r="F2">
        <v>0.23719030989874501</v>
      </c>
      <c r="G2">
        <v>16.581866500252101</v>
      </c>
      <c r="H2">
        <v>1.0280367214067201</v>
      </c>
      <c r="I2">
        <v>11695</v>
      </c>
      <c r="J2">
        <v>0</v>
      </c>
      <c r="K2">
        <v>16.9863616998562</v>
      </c>
      <c r="L2">
        <v>1.42388822773948</v>
      </c>
      <c r="O2">
        <f>(B2/2300)*100</f>
        <v>52.173913043478258</v>
      </c>
      <c r="P2">
        <f>F2* 101.971621298</f>
        <v>24.186680456550089</v>
      </c>
      <c r="Q2">
        <v>0.127</v>
      </c>
      <c r="R2">
        <f>SQRT(2*F2^3/(1.225*Q2*Q2))</f>
        <v>1.1622208071265447</v>
      </c>
      <c r="S2">
        <f xml:space="preserve"> R2/K2</f>
        <v>6.8420820636145033E-2</v>
      </c>
    </row>
    <row r="3" spans="1:19" x14ac:dyDescent="0.25">
      <c r="A3">
        <v>4.5</v>
      </c>
      <c r="B3">
        <v>1400</v>
      </c>
      <c r="F3">
        <v>0.48479635297417101</v>
      </c>
      <c r="G3">
        <v>16.509619800746801</v>
      </c>
      <c r="H3">
        <v>2.68064925709223</v>
      </c>
      <c r="I3">
        <v>16911</v>
      </c>
      <c r="J3">
        <v>0</v>
      </c>
      <c r="K3">
        <v>44.121185020130703</v>
      </c>
      <c r="L3">
        <v>1.1204474696130202</v>
      </c>
      <c r="O3">
        <f t="shared" ref="O3:O14" si="0">(B3/2300)*100</f>
        <v>60.869565217391312</v>
      </c>
      <c r="P3">
        <f t="shared" ref="P3:P14" si="1">F3* 101.971621298</f>
        <v>49.4354701121337</v>
      </c>
      <c r="Q3">
        <v>0.127</v>
      </c>
      <c r="R3">
        <f t="shared" ref="R3:R14" si="2">SQRT(2*F3^3/(1.225*Q3*Q3))</f>
        <v>3.3961139100618665</v>
      </c>
      <c r="S3">
        <f t="shared" ref="S3:S14" si="3" xml:space="preserve"> R3/K3</f>
        <v>7.6972409252207483E-2</v>
      </c>
    </row>
    <row r="4" spans="1:19" x14ac:dyDescent="0.25">
      <c r="A4">
        <v>7.5</v>
      </c>
      <c r="B4">
        <v>1600</v>
      </c>
      <c r="F4">
        <v>0.772532916191496</v>
      </c>
      <c r="G4">
        <v>16.408144090631101</v>
      </c>
      <c r="H4">
        <v>4.7883891462856703</v>
      </c>
      <c r="I4">
        <v>20873</v>
      </c>
      <c r="J4">
        <v>0</v>
      </c>
      <c r="K4">
        <v>78.468830654612105</v>
      </c>
      <c r="L4">
        <v>1.0039200700831203</v>
      </c>
      <c r="O4">
        <f t="shared" si="0"/>
        <v>69.565217391304344</v>
      </c>
      <c r="P4">
        <f t="shared" si="1"/>
        <v>78.776433970118802</v>
      </c>
      <c r="Q4">
        <v>0.127</v>
      </c>
      <c r="R4">
        <f t="shared" si="2"/>
        <v>6.8315416740989976</v>
      </c>
      <c r="S4">
        <f t="shared" si="3"/>
        <v>8.706057701010822E-2</v>
      </c>
    </row>
    <row r="5" spans="1:19" x14ac:dyDescent="0.25">
      <c r="A5">
        <v>10.5</v>
      </c>
      <c r="B5">
        <v>1800</v>
      </c>
      <c r="F5">
        <v>1.2088423883239601</v>
      </c>
      <c r="G5">
        <v>16.220624799128501</v>
      </c>
      <c r="H5">
        <v>8.7445595687054194</v>
      </c>
      <c r="I5">
        <v>25701</v>
      </c>
      <c r="J5">
        <v>0</v>
      </c>
      <c r="K5">
        <v>141.73102085211099</v>
      </c>
      <c r="L5">
        <v>0.86972927655522814</v>
      </c>
      <c r="O5">
        <f t="shared" si="0"/>
        <v>78.260869565217391</v>
      </c>
      <c r="P5">
        <f t="shared" si="1"/>
        <v>123.26761823114072</v>
      </c>
      <c r="Q5">
        <v>0.127</v>
      </c>
      <c r="R5">
        <f t="shared" si="2"/>
        <v>13.372042642890554</v>
      </c>
      <c r="S5">
        <f t="shared" si="3"/>
        <v>9.434803025121502E-2</v>
      </c>
    </row>
    <row r="6" spans="1:19" x14ac:dyDescent="0.25">
      <c r="A6">
        <v>13.5</v>
      </c>
      <c r="B6">
        <v>2000</v>
      </c>
      <c r="F6">
        <v>1.3569722014986401</v>
      </c>
      <c r="G6">
        <v>16.075137332514899</v>
      </c>
      <c r="H6">
        <v>10.9367136137119</v>
      </c>
      <c r="I6">
        <v>27293</v>
      </c>
      <c r="J6">
        <v>0</v>
      </c>
      <c r="K6">
        <v>175.67066553250299</v>
      </c>
      <c r="L6">
        <v>0.78768219511032245</v>
      </c>
      <c r="O6">
        <f t="shared" si="0"/>
        <v>86.956521739130437</v>
      </c>
      <c r="P6">
        <f t="shared" si="1"/>
        <v>138.37265544313269</v>
      </c>
      <c r="Q6">
        <v>0.127</v>
      </c>
      <c r="R6">
        <f t="shared" si="2"/>
        <v>15.903754348099307</v>
      </c>
      <c r="S6">
        <f t="shared" si="3"/>
        <v>9.05316451092784E-2</v>
      </c>
    </row>
    <row r="7" spans="1:19" x14ac:dyDescent="0.25">
      <c r="A7">
        <v>16.5</v>
      </c>
      <c r="B7">
        <v>2200</v>
      </c>
      <c r="F7">
        <v>1.4070480909599401</v>
      </c>
      <c r="G7">
        <v>16.000649621006598</v>
      </c>
      <c r="H7">
        <v>10.9245212951623</v>
      </c>
      <c r="I7">
        <v>27123</v>
      </c>
      <c r="J7">
        <v>0</v>
      </c>
      <c r="K7">
        <v>174.66623283753199</v>
      </c>
      <c r="L7">
        <v>0.82144655408523981</v>
      </c>
      <c r="O7">
        <f t="shared" si="0"/>
        <v>95.652173913043484</v>
      </c>
      <c r="P7">
        <f t="shared" si="1"/>
        <v>143.47897507944089</v>
      </c>
      <c r="Q7">
        <v>0.127</v>
      </c>
      <c r="R7">
        <f t="shared" si="2"/>
        <v>16.792163123135765</v>
      </c>
      <c r="S7">
        <f t="shared" si="3"/>
        <v>9.6138577275867679E-2</v>
      </c>
    </row>
    <row r="8" spans="1:19" x14ac:dyDescent="0.25">
      <c r="A8">
        <v>19.5</v>
      </c>
      <c r="B8">
        <v>2300</v>
      </c>
      <c r="F8">
        <v>1.32004650063077</v>
      </c>
      <c r="G8">
        <v>15.9728756711937</v>
      </c>
      <c r="H8">
        <v>10.6629175262222</v>
      </c>
      <c r="I8">
        <v>27169</v>
      </c>
      <c r="J8">
        <v>0</v>
      </c>
      <c r="K8">
        <v>170.151226647453</v>
      </c>
      <c r="L8">
        <v>0.79110379931008579</v>
      </c>
      <c r="O8">
        <f t="shared" si="0"/>
        <v>100</v>
      </c>
      <c r="P8">
        <f t="shared" si="1"/>
        <v>134.60728185807099</v>
      </c>
      <c r="Q8">
        <v>0.127</v>
      </c>
      <c r="R8">
        <f t="shared" si="2"/>
        <v>15.259035301556441</v>
      </c>
      <c r="S8">
        <f t="shared" si="3"/>
        <v>8.9679255343674921E-2</v>
      </c>
    </row>
    <row r="9" spans="1:19" x14ac:dyDescent="0.25">
      <c r="A9">
        <v>22.5</v>
      </c>
      <c r="B9">
        <v>2200</v>
      </c>
      <c r="F9">
        <v>1.3305188266147401</v>
      </c>
      <c r="G9">
        <v>15.9306662263203</v>
      </c>
      <c r="H9">
        <v>10.782194116145901</v>
      </c>
      <c r="I9">
        <v>27021</v>
      </c>
      <c r="J9">
        <v>0</v>
      </c>
      <c r="K9">
        <v>171.60857203428401</v>
      </c>
      <c r="L9">
        <v>0.79060830300663754</v>
      </c>
      <c r="O9">
        <f t="shared" si="0"/>
        <v>95.652173913043484</v>
      </c>
      <c r="P9">
        <f t="shared" si="1"/>
        <v>135.6751619174176</v>
      </c>
      <c r="Q9">
        <v>0.127</v>
      </c>
      <c r="R9">
        <f t="shared" si="2"/>
        <v>15.440976738374808</v>
      </c>
      <c r="S9">
        <f t="shared" si="3"/>
        <v>8.9977887207697324E-2</v>
      </c>
    </row>
    <row r="10" spans="1:19" x14ac:dyDescent="0.25">
      <c r="A10">
        <v>25.5</v>
      </c>
      <c r="B10">
        <v>2000</v>
      </c>
      <c r="F10">
        <v>1.35293947207126</v>
      </c>
      <c r="G10">
        <v>15.9013962849909</v>
      </c>
      <c r="H10">
        <v>10.6907484504161</v>
      </c>
      <c r="I10">
        <v>27024</v>
      </c>
      <c r="J10">
        <v>0</v>
      </c>
      <c r="K10">
        <v>169.87409348721599</v>
      </c>
      <c r="L10">
        <v>0.81213932420807322</v>
      </c>
      <c r="O10">
        <f t="shared" si="0"/>
        <v>86.956521739130437</v>
      </c>
      <c r="P10">
        <f t="shared" si="1"/>
        <v>137.96143148516657</v>
      </c>
      <c r="Q10">
        <v>0.127</v>
      </c>
      <c r="R10">
        <f t="shared" si="2"/>
        <v>15.832911484815336</v>
      </c>
      <c r="S10">
        <f t="shared" si="3"/>
        <v>9.3203802650501585E-2</v>
      </c>
    </row>
    <row r="11" spans="1:19" x14ac:dyDescent="0.25">
      <c r="A11">
        <v>28.5</v>
      </c>
      <c r="B11">
        <v>1800</v>
      </c>
      <c r="F11">
        <v>1.1577876029192</v>
      </c>
      <c r="G11">
        <v>15.9640708063668</v>
      </c>
      <c r="H11">
        <v>8.4360654498803598</v>
      </c>
      <c r="I11">
        <v>25322</v>
      </c>
      <c r="J11">
        <v>0</v>
      </c>
      <c r="K11">
        <v>134.59980259718199</v>
      </c>
      <c r="L11">
        <v>0.87712965925900643</v>
      </c>
      <c r="O11">
        <f t="shared" si="0"/>
        <v>78.260869565217391</v>
      </c>
      <c r="P11">
        <f t="shared" si="1"/>
        <v>118.06147898839586</v>
      </c>
      <c r="Q11">
        <v>0.127</v>
      </c>
      <c r="R11">
        <f t="shared" si="2"/>
        <v>12.533910090707757</v>
      </c>
      <c r="S11">
        <f t="shared" si="3"/>
        <v>9.3119825206713705E-2</v>
      </c>
    </row>
    <row r="12" spans="1:19" x14ac:dyDescent="0.25">
      <c r="A12">
        <v>31.5</v>
      </c>
      <c r="B12">
        <v>1600</v>
      </c>
      <c r="F12">
        <v>0.75444190856059201</v>
      </c>
      <c r="G12">
        <v>16.107483938283998</v>
      </c>
      <c r="H12">
        <v>4.6225588554869201</v>
      </c>
      <c r="I12">
        <v>20563</v>
      </c>
      <c r="J12">
        <v>0</v>
      </c>
      <c r="K12">
        <v>74.184631982990695</v>
      </c>
      <c r="L12">
        <v>1.0370296722469408</v>
      </c>
      <c r="O12">
        <f t="shared" si="0"/>
        <v>69.565217391304344</v>
      </c>
      <c r="P12">
        <f t="shared" si="1"/>
        <v>76.931664591081031</v>
      </c>
      <c r="Q12">
        <v>0.127</v>
      </c>
      <c r="R12">
        <f t="shared" si="2"/>
        <v>6.5929827601666711</v>
      </c>
      <c r="S12">
        <f t="shared" si="3"/>
        <v>8.887262205032348E-2</v>
      </c>
    </row>
    <row r="13" spans="1:19" x14ac:dyDescent="0.25">
      <c r="A13">
        <v>34.5</v>
      </c>
      <c r="B13">
        <v>1400</v>
      </c>
      <c r="F13">
        <v>0.49935102820377397</v>
      </c>
      <c r="G13">
        <v>16.203481640092399</v>
      </c>
      <c r="H13">
        <v>2.62421012839155</v>
      </c>
      <c r="I13">
        <v>16683</v>
      </c>
      <c r="J13">
        <v>0</v>
      </c>
      <c r="K13">
        <v>42.383101294761403</v>
      </c>
      <c r="L13">
        <v>1.2014135914366308</v>
      </c>
      <c r="O13">
        <f t="shared" si="0"/>
        <v>60.869565217391312</v>
      </c>
      <c r="P13">
        <f t="shared" si="1"/>
        <v>50.919633942762161</v>
      </c>
      <c r="Q13">
        <v>0.127</v>
      </c>
      <c r="R13">
        <f t="shared" si="2"/>
        <v>3.5501945684128473</v>
      </c>
      <c r="S13">
        <f t="shared" si="3"/>
        <v>8.3764388635044387E-2</v>
      </c>
    </row>
    <row r="14" spans="1:19" x14ac:dyDescent="0.25">
      <c r="A14">
        <v>37.5</v>
      </c>
      <c r="B14">
        <v>1200</v>
      </c>
      <c r="F14">
        <v>0.24400485575800701</v>
      </c>
      <c r="G14">
        <v>16.2879005546808</v>
      </c>
      <c r="H14">
        <v>1.0079608350375699</v>
      </c>
      <c r="I14">
        <v>11614</v>
      </c>
      <c r="J14">
        <v>0</v>
      </c>
      <c r="K14">
        <v>16.302041862654701</v>
      </c>
      <c r="L14">
        <v>1.5262855386985679</v>
      </c>
      <c r="O14">
        <f t="shared" si="0"/>
        <v>52.173913043478258</v>
      </c>
      <c r="P14">
        <f t="shared" si="1"/>
        <v>24.881570746228608</v>
      </c>
      <c r="Q14">
        <v>0.127</v>
      </c>
      <c r="R14">
        <f t="shared" si="2"/>
        <v>1.2126652593899856</v>
      </c>
      <c r="S14">
        <f t="shared" si="3"/>
        <v>7.4387323355364604E-2</v>
      </c>
    </row>
    <row r="18" spans="1:6" x14ac:dyDescent="0.25">
      <c r="A18" t="s">
        <v>13</v>
      </c>
      <c r="B18">
        <v>2300</v>
      </c>
    </row>
    <row r="19" spans="1:6" x14ac:dyDescent="0.25">
      <c r="A19" t="s">
        <v>14</v>
      </c>
      <c r="B19">
        <v>1000</v>
      </c>
    </row>
    <row r="21" spans="1:6" x14ac:dyDescent="0.25">
      <c r="A21" t="s">
        <v>15</v>
      </c>
      <c r="B21" t="s">
        <v>27</v>
      </c>
    </row>
    <row r="22" spans="1: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</row>
    <row r="23" spans="1:6" x14ac:dyDescent="0.25">
      <c r="A23" t="s">
        <v>22</v>
      </c>
      <c r="B23" t="s">
        <v>23</v>
      </c>
    </row>
    <row r="24" spans="1:6" x14ac:dyDescent="0.25">
      <c r="A24" t="s">
        <v>24</v>
      </c>
      <c r="B24" t="s">
        <v>25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5040R_KK_mt2206 1900KV_zippy220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Hyunsoo Kim</cp:lastModifiedBy>
  <dcterms:created xsi:type="dcterms:W3CDTF">2016-10-13T14:31:33Z</dcterms:created>
  <dcterms:modified xsi:type="dcterms:W3CDTF">2017-01-25T17:14:55Z</dcterms:modified>
</cp:coreProperties>
</file>