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soo Kim\Dropbox\Research\MASR\Prop test\Small motor\MT 2206-1900KV\"/>
    </mc:Choice>
  </mc:AlternateContent>
  <bookViews>
    <workbookView xWindow="0" yWindow="0" windowWidth="25665" windowHeight="7935"/>
  </bookViews>
  <sheets>
    <sheet name="6045R_GF_mt2206 1900KV_zipp2200" sheetId="1" r:id="rId1"/>
  </sheets>
  <calcPr calcId="171027" concurrentCalc="0"/>
</workbook>
</file>

<file path=xl/calcChain.xml><?xml version="1.0" encoding="utf-8"?>
<calcChain xmlns="http://schemas.openxmlformats.org/spreadsheetml/2006/main">
  <c r="R14" i="1" l="1"/>
  <c r="S14" i="1"/>
  <c r="R13" i="1"/>
  <c r="S13" i="1"/>
  <c r="R12" i="1"/>
  <c r="S12" i="1"/>
  <c r="R11" i="1"/>
  <c r="S11" i="1"/>
  <c r="R10" i="1"/>
  <c r="S10" i="1"/>
  <c r="R9" i="1"/>
  <c r="S9" i="1"/>
  <c r="R8" i="1"/>
  <c r="S8" i="1"/>
  <c r="R7" i="1"/>
  <c r="S7" i="1"/>
  <c r="R6" i="1"/>
  <c r="S6" i="1"/>
  <c r="R5" i="1"/>
  <c r="S5" i="1"/>
  <c r="R4" i="1"/>
  <c r="S4" i="1"/>
  <c r="R3" i="1"/>
  <c r="S3" i="1"/>
  <c r="R2" i="1"/>
  <c r="S2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<sst xmlns="http://schemas.openxmlformats.org/spreadsheetml/2006/main" count="33" uniqueCount="33">
  <si>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</si>
  <si>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</si>
  <si>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</si>
  <si>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</si>
  <si>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</si>
  <si>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</si>
  <si>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</si>
  <si>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</si>
  <si>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</si>
  <si>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</si>
  <si>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</si>
  <si>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App message</t>
  </si>
  <si>
    <t>Full Throtle(ESC)</t>
  </si>
  <si>
    <t>Minimum Throtle(ESC)</t>
  </si>
  <si>
    <t>Propeller</t>
  </si>
  <si>
    <t>Battery</t>
  </si>
  <si>
    <t>Zippy</t>
  </si>
  <si>
    <t>4cell</t>
  </si>
  <si>
    <t>16.6V</t>
  </si>
  <si>
    <t>2200mah</t>
  </si>
  <si>
    <t>30C</t>
  </si>
  <si>
    <t>Motor</t>
  </si>
  <si>
    <t>MT2206-1900Kv</t>
  </si>
  <si>
    <t>ESC</t>
  </si>
  <si>
    <t>Afro</t>
  </si>
  <si>
    <t>30A</t>
  </si>
  <si>
    <t>6045R_GF</t>
  </si>
  <si>
    <t>Percent throtle</t>
  </si>
  <si>
    <t>Thrust (gf)</t>
  </si>
  <si>
    <t>Overall Efficiency (gf/W)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</si>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</sst>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I20" sqref="I20"/>
    </sheetView>
  </sheetViews>
  <sheetFormatPr defaultRowHeight="15" x14ac:dyDescent="0.25"/>
  <cols>
    <col min="15" max="15" width="12.140625" bestFit="1" customWidth="1"/>
    <col min="16" max="16" width="12.42578125" bestFit="1" customWidth="1"/>
    <col min="17" max="17" width="15.7109375" customWidth="1"/>
    <col min="18" max="18" width="22" customWidth="1"/>
    <col min="19" max="19" width="2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11</v>
      </c>
      <c r="O1" t="s">
        <v>27</v>
      </c>
      <c r="P1" t="s">
        <v>28</v>
      </c>
      <c r="Q1" s="1" t="s">
        <v>30</v>
      </c>
      <c r="R1" t="s">
        <v>31</v>
      </c>
      <c r="S1" t="s">
        <v>32</v>
      </c>
    </row>
    <row r="2" spans="1:19" x14ac:dyDescent="0.25">
      <c r="A2">
        <v>1.5</v>
      </c>
      <c r="B2">
        <v>1200</v>
      </c>
      <c r="F2">
        <v>0.56490288567421199</v>
      </c>
      <c r="G2">
        <v>16.314740446764901</v>
      </c>
      <c r="H2">
        <v>1.11376721251003</v>
      </c>
      <c r="I2">
        <v>8155</v>
      </c>
      <c r="J2">
        <v>0</v>
      </c>
      <c r="K2">
        <v>18.025898932671499</v>
      </c>
      <c r="L2">
        <v>3.1956277655430414</v>
      </c>
      <c r="O2">
        <f>(B2/2300)*100</f>
        <v>52.173913043478258</v>
      </c>
      <c r="P2">
        <f>F2* 101.971621298</f>
        <v>57.604063128118135</v>
      </c>
      <c r="Q2">
        <v>0.15240000000000001</v>
      </c>
      <c r="R2">
        <f>SQRT(2*F2^3/(1.225*Q2*Q2))</f>
        <v>3.559776045983178</v>
      </c>
      <c r="S2">
        <f xml:space="preserve"> R2/K2</f>
        <v>0.19748119410184706</v>
      </c>
    </row>
    <row r="3" spans="1:19" x14ac:dyDescent="0.25">
      <c r="A3">
        <v>4.5</v>
      </c>
      <c r="B3">
        <v>1400</v>
      </c>
      <c r="F3">
        <v>1.4733828003809399</v>
      </c>
      <c r="G3">
        <v>16.195821772118499</v>
      </c>
      <c r="H3">
        <v>3.9763188541216699</v>
      </c>
      <c r="I3">
        <v>12872</v>
      </c>
      <c r="J3">
        <v>0</v>
      </c>
      <c r="K3">
        <v>64.249120739621304</v>
      </c>
      <c r="L3">
        <v>2.3384480786330695</v>
      </c>
      <c r="O3">
        <f t="shared" ref="O3:O14" si="0">(B3/2300)*100</f>
        <v>60.869565217391312</v>
      </c>
      <c r="P3">
        <f t="shared" ref="P3:P14" si="1">F3* 101.971621298</f>
        <v>150.24323294743195</v>
      </c>
      <c r="Q3">
        <v>0.15240000000000001</v>
      </c>
      <c r="R3">
        <f t="shared" ref="R3:R14" si="2">SQRT(2*F3^3/(1.225*Q3*Q3))</f>
        <v>14.99461709970401</v>
      </c>
      <c r="S3">
        <f t="shared" ref="S3:S14" si="3" xml:space="preserve"> R3/K3</f>
        <v>0.23338244830574145</v>
      </c>
    </row>
    <row r="4" spans="1:19" x14ac:dyDescent="0.25">
      <c r="A4">
        <v>7.5</v>
      </c>
      <c r="B4">
        <v>1600</v>
      </c>
      <c r="F4">
        <v>2.5578851186817202</v>
      </c>
      <c r="G4">
        <v>15.9784157121739</v>
      </c>
      <c r="H4">
        <v>8.9568927632777893</v>
      </c>
      <c r="I4">
        <v>16880</v>
      </c>
      <c r="J4">
        <v>0</v>
      </c>
      <c r="K4">
        <v>142.908163758108</v>
      </c>
      <c r="L4">
        <v>1.8251699957988066</v>
      </c>
      <c r="O4">
        <f t="shared" si="0"/>
        <v>69.565217391304344</v>
      </c>
      <c r="P4">
        <f t="shared" si="1"/>
        <v>260.83169264600218</v>
      </c>
      <c r="Q4">
        <v>0.15240000000000001</v>
      </c>
      <c r="R4">
        <f t="shared" si="2"/>
        <v>34.299164364749885</v>
      </c>
      <c r="S4">
        <f t="shared" si="3"/>
        <v>0.24000843242801723</v>
      </c>
    </row>
    <row r="5" spans="1:19" x14ac:dyDescent="0.25">
      <c r="A5">
        <v>10.5</v>
      </c>
      <c r="B5">
        <v>1800</v>
      </c>
      <c r="F5">
        <v>3.8370116124225899</v>
      </c>
      <c r="G5">
        <v>15.5460875219368</v>
      </c>
      <c r="H5">
        <v>18.816262818173801</v>
      </c>
      <c r="I5">
        <v>19355</v>
      </c>
      <c r="J5">
        <v>0</v>
      </c>
      <c r="K5">
        <v>292.299624693113</v>
      </c>
      <c r="L5">
        <v>1.3385795327954164</v>
      </c>
      <c r="O5">
        <f t="shared" si="0"/>
        <v>78.260869565217391</v>
      </c>
      <c r="P5">
        <f t="shared" si="1"/>
        <v>391.26629505798468</v>
      </c>
      <c r="Q5">
        <v>0.15240000000000001</v>
      </c>
      <c r="R5">
        <f t="shared" si="2"/>
        <v>63.016119613916523</v>
      </c>
      <c r="S5">
        <f t="shared" si="3"/>
        <v>0.21558741199232637</v>
      </c>
    </row>
    <row r="6" spans="1:19" x14ac:dyDescent="0.25">
      <c r="A6">
        <v>13.5</v>
      </c>
      <c r="B6">
        <v>2000</v>
      </c>
      <c r="F6">
        <v>4.0531197231945102</v>
      </c>
      <c r="G6">
        <v>15.335340983419201</v>
      </c>
      <c r="H6">
        <v>21.471256345638299</v>
      </c>
      <c r="I6">
        <v>20036</v>
      </c>
      <c r="J6">
        <v>0</v>
      </c>
      <c r="K6">
        <v>329.11075197263699</v>
      </c>
      <c r="L6">
        <v>1.255817948856941</v>
      </c>
      <c r="O6">
        <f t="shared" si="0"/>
        <v>86.956521739130437</v>
      </c>
      <c r="P6">
        <f t="shared" si="1"/>
        <v>413.30318948904517</v>
      </c>
      <c r="Q6">
        <v>0.15240000000000001</v>
      </c>
      <c r="R6">
        <f t="shared" si="2"/>
        <v>68.414181426032243</v>
      </c>
      <c r="S6">
        <f t="shared" si="3"/>
        <v>0.20787586250515558</v>
      </c>
    </row>
    <row r="7" spans="1:19" x14ac:dyDescent="0.25">
      <c r="A7">
        <v>16.5</v>
      </c>
      <c r="B7">
        <v>2200</v>
      </c>
      <c r="F7">
        <v>3.8674188506649299</v>
      </c>
      <c r="G7">
        <v>15.250693185714599</v>
      </c>
      <c r="H7">
        <v>20.9304517793353</v>
      </c>
      <c r="I7">
        <v>19466</v>
      </c>
      <c r="J7">
        <v>0</v>
      </c>
      <c r="K7">
        <v>319.06280233665802</v>
      </c>
      <c r="L7">
        <v>1.2360167576809336</v>
      </c>
      <c r="O7">
        <f t="shared" si="0"/>
        <v>95.652173913043484</v>
      </c>
      <c r="P7">
        <f t="shared" si="1"/>
        <v>394.36697044075066</v>
      </c>
      <c r="Q7">
        <v>0.15240000000000001</v>
      </c>
      <c r="R7">
        <f t="shared" si="2"/>
        <v>63.766679263016741</v>
      </c>
      <c r="S7">
        <f t="shared" si="3"/>
        <v>0.19985620008356081</v>
      </c>
    </row>
    <row r="8" spans="1:19" x14ac:dyDescent="0.25">
      <c r="A8">
        <v>19.5</v>
      </c>
      <c r="B8">
        <v>2300</v>
      </c>
      <c r="F8">
        <v>3.8180099530326901</v>
      </c>
      <c r="G8">
        <v>15.1802972467808</v>
      </c>
      <c r="H8">
        <v>20.520731560265801</v>
      </c>
      <c r="I8">
        <v>19067</v>
      </c>
      <c r="J8">
        <v>0</v>
      </c>
      <c r="K8">
        <v>311.33769101537399</v>
      </c>
      <c r="L8">
        <v>1.2505028343112394</v>
      </c>
      <c r="O8">
        <f t="shared" si="0"/>
        <v>100</v>
      </c>
      <c r="P8">
        <f t="shared" si="1"/>
        <v>389.32866504264427</v>
      </c>
      <c r="Q8">
        <v>0.15240000000000001</v>
      </c>
      <c r="R8">
        <f t="shared" si="2"/>
        <v>62.548596728679108</v>
      </c>
      <c r="S8">
        <f t="shared" si="3"/>
        <v>0.20090274494131335</v>
      </c>
    </row>
    <row r="9" spans="1:19" x14ac:dyDescent="0.25">
      <c r="A9">
        <v>22.5</v>
      </c>
      <c r="B9">
        <v>2200</v>
      </c>
      <c r="F9">
        <v>3.7041302863727701</v>
      </c>
      <c r="G9">
        <v>15.122767203076</v>
      </c>
      <c r="H9">
        <v>20.061826450804499</v>
      </c>
      <c r="I9">
        <v>19186</v>
      </c>
      <c r="J9">
        <v>0</v>
      </c>
      <c r="K9">
        <v>303.18687126557501</v>
      </c>
      <c r="L9">
        <v>1.2458196795388152</v>
      </c>
      <c r="O9">
        <f t="shared" si="0"/>
        <v>95.652173913043484</v>
      </c>
      <c r="P9">
        <f t="shared" si="1"/>
        <v>377.71617080045638</v>
      </c>
      <c r="Q9">
        <v>0.15240000000000001</v>
      </c>
      <c r="R9">
        <f t="shared" si="2"/>
        <v>59.771116345657369</v>
      </c>
      <c r="S9">
        <f t="shared" si="3"/>
        <v>0.1971428251367163</v>
      </c>
    </row>
    <row r="10" spans="1:19" x14ac:dyDescent="0.25">
      <c r="A10">
        <v>25.5</v>
      </c>
      <c r="B10">
        <v>2000</v>
      </c>
      <c r="F10">
        <v>3.6682808842346102</v>
      </c>
      <c r="G10">
        <v>15.0705958888714</v>
      </c>
      <c r="H10">
        <v>19.830561315808001</v>
      </c>
      <c r="I10">
        <v>19059</v>
      </c>
      <c r="J10">
        <v>0</v>
      </c>
      <c r="K10">
        <v>298.67041985107602</v>
      </c>
      <c r="L10">
        <v>1.2524191358768544</v>
      </c>
      <c r="O10">
        <f t="shared" si="0"/>
        <v>86.956521739130437</v>
      </c>
      <c r="P10">
        <f t="shared" si="1"/>
        <v>374.06054914186427</v>
      </c>
      <c r="Q10">
        <v>0.15240000000000001</v>
      </c>
      <c r="R10">
        <f t="shared" si="2"/>
        <v>58.905501868279408</v>
      </c>
      <c r="S10">
        <f t="shared" si="3"/>
        <v>0.19722576443174739</v>
      </c>
    </row>
    <row r="11" spans="1:19" x14ac:dyDescent="0.25">
      <c r="A11">
        <v>28.5</v>
      </c>
      <c r="B11">
        <v>1800</v>
      </c>
      <c r="F11">
        <v>3.3044726891534002</v>
      </c>
      <c r="G11">
        <v>15.154452370228499</v>
      </c>
      <c r="H11">
        <v>16.130750505128798</v>
      </c>
      <c r="I11">
        <v>18233</v>
      </c>
      <c r="J11">
        <v>0</v>
      </c>
      <c r="K11">
        <v>244.306185454321</v>
      </c>
      <c r="L11">
        <v>1.3792628173589023</v>
      </c>
      <c r="O11">
        <f t="shared" si="0"/>
        <v>78.260869565217391</v>
      </c>
      <c r="P11">
        <f t="shared" si="1"/>
        <v>336.96243764793422</v>
      </c>
      <c r="Q11">
        <v>0.15240000000000001</v>
      </c>
      <c r="R11">
        <f t="shared" si="2"/>
        <v>50.36342266048382</v>
      </c>
      <c r="S11">
        <f t="shared" si="3"/>
        <v>0.20614878238480169</v>
      </c>
    </row>
    <row r="12" spans="1:19" x14ac:dyDescent="0.25">
      <c r="A12">
        <v>31.5</v>
      </c>
      <c r="B12">
        <v>1600</v>
      </c>
      <c r="F12">
        <v>2.2080553674422201</v>
      </c>
      <c r="G12">
        <v>15.442578523624301</v>
      </c>
      <c r="H12">
        <v>8.0500785757990307</v>
      </c>
      <c r="I12">
        <v>15717</v>
      </c>
      <c r="J12">
        <v>0</v>
      </c>
      <c r="K12">
        <v>124.17683128842</v>
      </c>
      <c r="L12">
        <v>1.8132125244109891</v>
      </c>
      <c r="O12">
        <f t="shared" si="0"/>
        <v>69.565217391304344</v>
      </c>
      <c r="P12">
        <f t="shared" si="1"/>
        <v>225.1589857338343</v>
      </c>
      <c r="Q12">
        <v>0.15240000000000001</v>
      </c>
      <c r="R12">
        <f t="shared" si="2"/>
        <v>27.509134410833216</v>
      </c>
      <c r="S12">
        <f t="shared" si="3"/>
        <v>0.22153194058349721</v>
      </c>
    </row>
    <row r="13" spans="1:19" x14ac:dyDescent="0.25">
      <c r="A13">
        <v>34.5</v>
      </c>
      <c r="B13">
        <v>1400</v>
      </c>
      <c r="F13">
        <v>1.2789007972447199</v>
      </c>
      <c r="G13">
        <v>15.6479285377649</v>
      </c>
      <c r="H13">
        <v>3.6433085765115001</v>
      </c>
      <c r="I13">
        <v>12291</v>
      </c>
      <c r="J13">
        <v>0</v>
      </c>
      <c r="K13">
        <v>56.863365520612703</v>
      </c>
      <c r="L13">
        <v>2.2934201410761572</v>
      </c>
      <c r="O13">
        <f t="shared" si="0"/>
        <v>60.869565217391312</v>
      </c>
      <c r="P13">
        <f t="shared" si="1"/>
        <v>130.41158777434887</v>
      </c>
      <c r="Q13">
        <v>0.15240000000000001</v>
      </c>
      <c r="R13">
        <f t="shared" si="2"/>
        <v>12.125991895249021</v>
      </c>
      <c r="S13">
        <f t="shared" si="3"/>
        <v>0.21324787557383332</v>
      </c>
    </row>
    <row r="14" spans="1:19" x14ac:dyDescent="0.25">
      <c r="A14">
        <v>37.5</v>
      </c>
      <c r="B14">
        <v>1200</v>
      </c>
      <c r="F14">
        <v>0.53386928658357702</v>
      </c>
      <c r="G14">
        <v>15.785885467839501</v>
      </c>
      <c r="H14">
        <v>1.0826675841009801</v>
      </c>
      <c r="I14">
        <v>7938</v>
      </c>
      <c r="J14">
        <v>0</v>
      </c>
      <c r="K14">
        <v>16.8957735001072</v>
      </c>
      <c r="L14">
        <v>3.2220789840600199</v>
      </c>
      <c r="O14">
        <f t="shared" si="0"/>
        <v>52.173913043478258</v>
      </c>
      <c r="P14">
        <f t="shared" si="1"/>
        <v>54.439516714133951</v>
      </c>
      <c r="Q14">
        <v>0.15240000000000001</v>
      </c>
      <c r="R14">
        <f t="shared" si="2"/>
        <v>3.2705017925459909</v>
      </c>
      <c r="S14">
        <f t="shared" si="3"/>
        <v>0.19356922561285758</v>
      </c>
    </row>
    <row r="18" spans="1:6" x14ac:dyDescent="0.25">
      <c r="A18" t="s">
        <v>12</v>
      </c>
      <c r="B18">
        <v>2300</v>
      </c>
    </row>
    <row r="19" spans="1:6" x14ac:dyDescent="0.25">
      <c r="A19" t="s">
        <v>13</v>
      </c>
      <c r="B19">
        <v>1000</v>
      </c>
    </row>
    <row r="21" spans="1:6" x14ac:dyDescent="0.25">
      <c r="A21" t="s">
        <v>14</v>
      </c>
      <c r="B21" t="s">
        <v>26</v>
      </c>
    </row>
    <row r="22" spans="1: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</row>
    <row r="23" spans="1:6" x14ac:dyDescent="0.25">
      <c r="A23" t="s">
        <v>21</v>
      </c>
      <c r="B23" t="s">
        <v>22</v>
      </c>
    </row>
    <row r="24" spans="1:6" x14ac:dyDescent="0.25">
      <c r="A24" t="s">
        <v>23</v>
      </c>
      <c r="B24" t="s">
        <v>24</v>
      </c>
      <c r="C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6045R_GF_mt2206 1900KV_zipp2200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Hyunsoo Kim</cp:lastModifiedBy>
  <dcterms:created xsi:type="dcterms:W3CDTF">2016-10-13T14:33:54Z</dcterms:created>
  <dcterms:modified xsi:type="dcterms:W3CDTF">2017-01-26T02:50:23Z</dcterms:modified>
</cp:coreProperties>
</file>