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RS 2205-2300KV\"/>
    </mc:Choice>
  </mc:AlternateContent>
  <bookViews>
    <workbookView xWindow="0" yWindow="0" windowWidth="25665" windowHeight="7935"/>
  </bookViews>
  <sheets>
    <sheet name="CustomSequence_2016-10-19_14133" sheetId="1" r:id="rId1"/>
  </sheets>
  <calcPr calcId="171027" concurrentCalc="0"/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<sst xmlns="http://schemas.openxmlformats.org/spreadsheetml/2006/main" count="34" uniqueCount="34">
  <si>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</si>
  <si>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</si>
  <si>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</si>
  <si>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</si>
  <si>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</si>
  <si>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</si>
  <si>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</si>
  <si>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</si>
  <si>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</si>
  <si>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</si>
  <si>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</si>
  <si>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</si>
  <si>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</si>
  <si>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</si>
  <si>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</si>
  <si>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5045R</t>
  </si>
  <si>
    <t>Battery</t>
  </si>
  <si>
    <t>Motor</t>
  </si>
  <si>
    <t>EMAX RS 2205</t>
  </si>
  <si>
    <t>2300KV</t>
  </si>
  <si>
    <t>ESC</t>
  </si>
  <si>
    <t>Afro</t>
  </si>
  <si>
    <t>30A</t>
  </si>
  <si>
    <t>Zippy</t>
  </si>
  <si>
    <t>4cell</t>
  </si>
  <si>
    <t>16.6V</t>
  </si>
  <si>
    <t>2200mah</t>
  </si>
  <si>
    <t>25C</t>
  </si>
  <si>
    <t>Percent Throtle</t>
  </si>
  <si>
    <t>Thrust(gf)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</si>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</sst>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S11" sqref="S11"/>
    </sheetView>
  </sheetViews>
  <sheetFormatPr defaultRowHeight="15" x14ac:dyDescent="0.25"/>
  <cols>
    <col min="15" max="15" width="15.140625" customWidth="1"/>
    <col min="16" max="16" width="17.140625" customWidth="1"/>
    <col min="18" max="18" width="22.28515625" customWidth="1"/>
    <col min="19" max="19" width="16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</v>
      </c>
      <c r="M1" t="s">
        <v>11</v>
      </c>
      <c r="O1" t="s">
        <v>28</v>
      </c>
      <c r="P1" t="s">
        <v>29</v>
      </c>
      <c r="Q1" s="1" t="s">
        <v>31</v>
      </c>
      <c r="R1" t="s">
        <v>32</v>
      </c>
      <c r="S1" t="s">
        <v>33</v>
      </c>
    </row>
    <row r="2" spans="1:19" x14ac:dyDescent="0.25">
      <c r="A2">
        <v>1.5</v>
      </c>
      <c r="B2">
        <v>1200</v>
      </c>
      <c r="F2">
        <v>0.75100546654547995</v>
      </c>
      <c r="G2">
        <v>16.533507832956001</v>
      </c>
      <c r="H2">
        <v>1.99689700975089</v>
      </c>
      <c r="I2">
        <v>11843</v>
      </c>
      <c r="J2">
        <v>0</v>
      </c>
      <c r="K2">
        <v>32.918002600744401</v>
      </c>
      <c r="L2">
        <v>2.3264244175486994</v>
      </c>
      <c r="O2">
        <f>(B2/2300)*100</f>
        <v>52.173913043478258</v>
      </c>
      <c r="P2">
        <f t="shared" ref="P2:P14" si="0">F2*101.971621298</f>
        <v>76.581245027303495</v>
      </c>
      <c r="Q2">
        <v>0.127</v>
      </c>
      <c r="R2">
        <f>SQRT(2*F2^3/(1.225*Q2*Q2))</f>
        <v>6.5479880758570408</v>
      </c>
      <c r="S2">
        <f xml:space="preserve"> R2/K2</f>
        <v>0.19891814686559889</v>
      </c>
    </row>
    <row r="3" spans="1:19" x14ac:dyDescent="0.25">
      <c r="A3">
        <v>4.5</v>
      </c>
      <c r="B3">
        <v>1400</v>
      </c>
      <c r="F3">
        <v>1.5190314208165301</v>
      </c>
      <c r="G3">
        <v>16.400921793015701</v>
      </c>
      <c r="H3">
        <v>4.8656776858604003</v>
      </c>
      <c r="I3">
        <v>16677</v>
      </c>
      <c r="J3">
        <v>0</v>
      </c>
      <c r="K3">
        <v>79.629101015964594</v>
      </c>
      <c r="L3">
        <v>1.9452448264135418</v>
      </c>
      <c r="O3">
        <f t="shared" ref="O3:O14" si="1">(B3/2300)*100</f>
        <v>60.869565217391312</v>
      </c>
      <c r="P3">
        <f t="shared" si="0"/>
        <v>154.89809678326608</v>
      </c>
      <c r="Q3">
        <v>0.127</v>
      </c>
      <c r="R3">
        <f t="shared" ref="R3:R14" si="2">SQRT(2*F3^3/(1.225*Q3*Q3))</f>
        <v>18.83620326642238</v>
      </c>
      <c r="S3">
        <f t="shared" ref="S3:S14" si="3" xml:space="preserve"> R3/K3</f>
        <v>0.23654923923661988</v>
      </c>
    </row>
    <row r="4" spans="1:19" x14ac:dyDescent="0.25">
      <c r="A4">
        <v>7.5</v>
      </c>
      <c r="B4">
        <v>1600</v>
      </c>
      <c r="F4">
        <v>2.2517600736614298</v>
      </c>
      <c r="G4">
        <v>16.223085252174101</v>
      </c>
      <c r="H4">
        <v>8.2862773876253097</v>
      </c>
      <c r="I4">
        <v>20420</v>
      </c>
      <c r="J4">
        <v>0</v>
      </c>
      <c r="K4">
        <v>134.26141927887701</v>
      </c>
      <c r="L4">
        <v>1.7102130062279448</v>
      </c>
      <c r="O4">
        <f t="shared" si="1"/>
        <v>69.565217391304344</v>
      </c>
      <c r="P4">
        <f t="shared" si="0"/>
        <v>229.61562548535991</v>
      </c>
      <c r="Q4">
        <v>0.127</v>
      </c>
      <c r="R4">
        <f t="shared" si="2"/>
        <v>33.995889113092858</v>
      </c>
      <c r="S4">
        <f t="shared" si="3"/>
        <v>0.25320668659460044</v>
      </c>
    </row>
    <row r="5" spans="1:19" x14ac:dyDescent="0.25">
      <c r="A5">
        <v>10.5</v>
      </c>
      <c r="B5">
        <v>1800</v>
      </c>
      <c r="F5">
        <v>3.1160130276901801</v>
      </c>
      <c r="G5">
        <v>15.939715919919101</v>
      </c>
      <c r="H5">
        <v>14.0299766009761</v>
      </c>
      <c r="I5">
        <v>24328</v>
      </c>
      <c r="J5">
        <v>0</v>
      </c>
      <c r="K5">
        <v>221.139696705218</v>
      </c>
      <c r="L5">
        <v>1.4368514796455292</v>
      </c>
      <c r="O5">
        <f t="shared" si="1"/>
        <v>78.260869565217391</v>
      </c>
      <c r="P5">
        <f t="shared" si="0"/>
        <v>317.74490041925742</v>
      </c>
      <c r="Q5">
        <v>0.127</v>
      </c>
      <c r="R5">
        <f t="shared" si="2"/>
        <v>55.340379069164896</v>
      </c>
      <c r="S5">
        <f t="shared" si="3"/>
        <v>0.25025076860322515</v>
      </c>
    </row>
    <row r="6" spans="1:19" x14ac:dyDescent="0.25">
      <c r="A6">
        <v>13.5</v>
      </c>
      <c r="B6">
        <v>2000</v>
      </c>
      <c r="F6">
        <v>3.2003713421903002</v>
      </c>
      <c r="G6">
        <v>15.819374430360099</v>
      </c>
      <c r="H6">
        <v>14.081377741164401</v>
      </c>
      <c r="I6">
        <v>23724</v>
      </c>
      <c r="J6">
        <v>0</v>
      </c>
      <c r="K6">
        <v>226.449625853801</v>
      </c>
      <c r="L6">
        <v>1.4411463621913614</v>
      </c>
      <c r="O6">
        <f t="shared" si="1"/>
        <v>86.956521739130437</v>
      </c>
      <c r="P6">
        <f t="shared" si="0"/>
        <v>326.34705451880126</v>
      </c>
      <c r="Q6">
        <v>0.127</v>
      </c>
      <c r="R6">
        <f t="shared" si="2"/>
        <v>57.602826176732698</v>
      </c>
      <c r="S6">
        <f t="shared" si="3"/>
        <v>0.25437368668439259</v>
      </c>
    </row>
    <row r="7" spans="1:19" x14ac:dyDescent="0.25">
      <c r="A7">
        <v>16.5</v>
      </c>
      <c r="B7">
        <v>2200</v>
      </c>
      <c r="F7">
        <v>3.22158035970631</v>
      </c>
      <c r="G7">
        <v>15.754391733013099</v>
      </c>
      <c r="H7">
        <v>14.827421279219701</v>
      </c>
      <c r="I7">
        <v>24370</v>
      </c>
      <c r="J7">
        <v>0</v>
      </c>
      <c r="K7">
        <v>231.046037812668</v>
      </c>
      <c r="L7">
        <v>1.4218368578447613</v>
      </c>
      <c r="O7">
        <f t="shared" si="1"/>
        <v>95.652173913043484</v>
      </c>
      <c r="P7">
        <f t="shared" si="0"/>
        <v>328.50977242104648</v>
      </c>
      <c r="Q7">
        <v>0.127</v>
      </c>
      <c r="R7">
        <f t="shared" si="2"/>
        <v>58.176378924428349</v>
      </c>
      <c r="S7">
        <f t="shared" si="3"/>
        <v>0.25179561387500499</v>
      </c>
    </row>
    <row r="8" spans="1:19" x14ac:dyDescent="0.25">
      <c r="A8">
        <v>19.5</v>
      </c>
      <c r="B8">
        <v>2300</v>
      </c>
      <c r="F8">
        <v>3.2033727996025201</v>
      </c>
      <c r="G8">
        <v>15.6783733281735</v>
      </c>
      <c r="H8">
        <v>14.848063693077</v>
      </c>
      <c r="I8">
        <v>24480</v>
      </c>
      <c r="J8">
        <v>0</v>
      </c>
      <c r="K8">
        <v>231.30667948165799</v>
      </c>
      <c r="L8">
        <v>1.4122078909670313</v>
      </c>
      <c r="O8">
        <f t="shared" si="1"/>
        <v>100</v>
      </c>
      <c r="P8">
        <f t="shared" si="0"/>
        <v>326.65311799738225</v>
      </c>
      <c r="Q8">
        <v>0.127</v>
      </c>
      <c r="R8">
        <f t="shared" si="2"/>
        <v>57.683879095947397</v>
      </c>
      <c r="S8">
        <f t="shared" si="3"/>
        <v>0.24938267768666653</v>
      </c>
    </row>
    <row r="9" spans="1:19" x14ac:dyDescent="0.25">
      <c r="A9">
        <v>22.5</v>
      </c>
      <c r="B9">
        <v>2200</v>
      </c>
      <c r="F9">
        <v>3.3067719062072101</v>
      </c>
      <c r="G9">
        <v>15.619920359985599</v>
      </c>
      <c r="H9">
        <v>15.206836392594401</v>
      </c>
      <c r="I9">
        <v>24557</v>
      </c>
      <c r="J9">
        <v>0</v>
      </c>
      <c r="K9">
        <v>236.60187768144399</v>
      </c>
      <c r="L9">
        <v>1.4251657503437969</v>
      </c>
      <c r="O9">
        <f t="shared" si="1"/>
        <v>95.652173913043484</v>
      </c>
      <c r="P9">
        <f t="shared" si="0"/>
        <v>337.1968925386272</v>
      </c>
      <c r="Q9">
        <v>0.127</v>
      </c>
      <c r="R9">
        <f t="shared" si="2"/>
        <v>60.499194366953759</v>
      </c>
      <c r="S9">
        <f t="shared" si="3"/>
        <v>0.25570039832231872</v>
      </c>
    </row>
    <row r="10" spans="1:19" x14ac:dyDescent="0.25">
      <c r="A10">
        <v>25.5</v>
      </c>
      <c r="B10">
        <v>2000</v>
      </c>
      <c r="F10">
        <v>3.2385721287431801</v>
      </c>
      <c r="G10">
        <v>15.582934121882801</v>
      </c>
      <c r="H10">
        <v>14.984478647394299</v>
      </c>
      <c r="I10">
        <v>24340</v>
      </c>
      <c r="J10">
        <v>0</v>
      </c>
      <c r="K10">
        <v>226.33289323963299</v>
      </c>
      <c r="L10">
        <v>1.4591005572875724</v>
      </c>
      <c r="O10">
        <f t="shared" si="1"/>
        <v>86.956521739130437</v>
      </c>
      <c r="P10">
        <f t="shared" si="0"/>
        <v>330.24245065845724</v>
      </c>
      <c r="Q10">
        <v>0.127</v>
      </c>
      <c r="R10">
        <f t="shared" si="2"/>
        <v>58.63724989068136</v>
      </c>
      <c r="S10">
        <f t="shared" si="3"/>
        <v>0.25907524554373274</v>
      </c>
    </row>
    <row r="11" spans="1:19" x14ac:dyDescent="0.25">
      <c r="A11">
        <v>28.5</v>
      </c>
      <c r="B11">
        <v>1800</v>
      </c>
      <c r="F11">
        <v>3.21135040184061</v>
      </c>
      <c r="G11">
        <v>15.588998672016499</v>
      </c>
      <c r="H11">
        <v>13.831859167564399</v>
      </c>
      <c r="I11">
        <v>23421</v>
      </c>
      <c r="J11">
        <v>0</v>
      </c>
      <c r="K11">
        <v>215.19859690676401</v>
      </c>
      <c r="L11">
        <v>1.5216948982875824</v>
      </c>
      <c r="O11">
        <f t="shared" si="1"/>
        <v>78.260869565217391</v>
      </c>
      <c r="P11">
        <f t="shared" si="0"/>
        <v>327.46660703167083</v>
      </c>
      <c r="Q11">
        <v>0.127</v>
      </c>
      <c r="R11">
        <f t="shared" si="2"/>
        <v>57.899495006584445</v>
      </c>
      <c r="S11">
        <f t="shared" si="3"/>
        <v>0.26905145218799786</v>
      </c>
    </row>
    <row r="12" spans="1:19" x14ac:dyDescent="0.25">
      <c r="A12">
        <v>31.5</v>
      </c>
      <c r="B12">
        <v>1600</v>
      </c>
      <c r="F12">
        <v>2.1328624591093699</v>
      </c>
      <c r="G12">
        <v>15.8101573652323</v>
      </c>
      <c r="H12">
        <v>7.8761896287302999</v>
      </c>
      <c r="I12">
        <v>19832</v>
      </c>
      <c r="J12">
        <v>0</v>
      </c>
      <c r="K12">
        <v>124.394855606825</v>
      </c>
      <c r="L12">
        <v>1.7483957990067185</v>
      </c>
      <c r="O12">
        <f t="shared" si="1"/>
        <v>69.565217391304344</v>
      </c>
      <c r="P12">
        <f t="shared" si="0"/>
        <v>217.49144296102168</v>
      </c>
      <c r="Q12">
        <v>0.127</v>
      </c>
      <c r="R12">
        <f t="shared" si="2"/>
        <v>31.339171269809615</v>
      </c>
      <c r="S12">
        <f t="shared" si="3"/>
        <v>0.25193301697992543</v>
      </c>
    </row>
    <row r="13" spans="1:19" x14ac:dyDescent="0.25">
      <c r="A13">
        <v>34.5</v>
      </c>
      <c r="B13">
        <v>1400</v>
      </c>
      <c r="F13">
        <v>1.46071192888875</v>
      </c>
      <c r="G13">
        <v>15.9595498199569</v>
      </c>
      <c r="H13">
        <v>4.6755196667344103</v>
      </c>
      <c r="I13">
        <v>16433</v>
      </c>
      <c r="J13">
        <v>0</v>
      </c>
      <c r="K13">
        <v>74.497490830371902</v>
      </c>
      <c r="L13">
        <v>1.9994118188124013</v>
      </c>
      <c r="O13">
        <f t="shared" si="1"/>
        <v>60.869565217391312</v>
      </c>
      <c r="P13">
        <f t="shared" si="0"/>
        <v>148.95116363811474</v>
      </c>
      <c r="Q13">
        <v>0.127</v>
      </c>
      <c r="R13">
        <f t="shared" si="2"/>
        <v>17.761927638917392</v>
      </c>
      <c r="S13">
        <f t="shared" si="3"/>
        <v>0.23842316621590195</v>
      </c>
    </row>
    <row r="14" spans="1:19" x14ac:dyDescent="0.25">
      <c r="A14">
        <v>37.5</v>
      </c>
      <c r="B14">
        <v>1200</v>
      </c>
      <c r="F14">
        <v>0.773812491121463</v>
      </c>
      <c r="G14">
        <v>16.099162622343101</v>
      </c>
      <c r="H14">
        <v>1.9410639951234401</v>
      </c>
      <c r="I14">
        <v>11606</v>
      </c>
      <c r="J14">
        <v>0</v>
      </c>
      <c r="K14">
        <v>31.096854882952002</v>
      </c>
      <c r="L14">
        <v>2.5374564275809841</v>
      </c>
      <c r="O14">
        <f t="shared" si="1"/>
        <v>52.173913043478258</v>
      </c>
      <c r="P14">
        <f t="shared" si="0"/>
        <v>78.906914300299817</v>
      </c>
      <c r="Q14">
        <v>0.127</v>
      </c>
      <c r="R14">
        <f t="shared" si="2"/>
        <v>6.8485217043003042</v>
      </c>
      <c r="S14">
        <f t="shared" si="3"/>
        <v>0.22023197297855412</v>
      </c>
    </row>
    <row r="17" spans="1:12" x14ac:dyDescent="0.25">
      <c r="A17" t="s">
        <v>12</v>
      </c>
      <c r="B17">
        <v>2300</v>
      </c>
      <c r="L17">
        <f>L2*101.971621298</f>
        <v>237.22926968469622</v>
      </c>
    </row>
    <row r="18" spans="1:12" x14ac:dyDescent="0.25">
      <c r="A18" t="s">
        <v>13</v>
      </c>
      <c r="B18">
        <v>1000</v>
      </c>
      <c r="L18">
        <f t="shared" ref="L18:L29" si="4">L3*101.971621298</f>
        <v>198.35976877093543</v>
      </c>
    </row>
    <row r="19" spans="1:12" x14ac:dyDescent="0.25">
      <c r="L19">
        <f t="shared" si="4"/>
        <v>174.39319300999011</v>
      </c>
    </row>
    <row r="20" spans="1:12" x14ac:dyDescent="0.25">
      <c r="A20" t="s">
        <v>14</v>
      </c>
      <c r="B20" t="s">
        <v>15</v>
      </c>
      <c r="L20">
        <f t="shared" si="4"/>
        <v>146.51807494388487</v>
      </c>
    </row>
    <row r="21" spans="1:12" x14ac:dyDescent="0.25">
      <c r="A21" t="s">
        <v>16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L21">
        <f t="shared" si="4"/>
        <v>146.95603108036786</v>
      </c>
    </row>
    <row r="22" spans="1:12" x14ac:dyDescent="0.25">
      <c r="A22" t="s">
        <v>17</v>
      </c>
      <c r="B22" t="s">
        <v>18</v>
      </c>
      <c r="D22" t="s">
        <v>19</v>
      </c>
      <c r="L22">
        <f t="shared" si="4"/>
        <v>144.98700961568426</v>
      </c>
    </row>
    <row r="23" spans="1:12" x14ac:dyDescent="0.25">
      <c r="A23" t="s">
        <v>20</v>
      </c>
      <c r="B23" t="s">
        <v>21</v>
      </c>
      <c r="C23" t="s">
        <v>22</v>
      </c>
      <c r="L23">
        <f t="shared" si="4"/>
        <v>144.0051282517374</v>
      </c>
    </row>
    <row r="24" spans="1:12" x14ac:dyDescent="0.25">
      <c r="L24">
        <f t="shared" si="4"/>
        <v>145.32646218093768</v>
      </c>
    </row>
    <row r="25" spans="1:12" x14ac:dyDescent="0.25">
      <c r="L25">
        <f t="shared" si="4"/>
        <v>148.78684946342909</v>
      </c>
    </row>
    <row r="26" spans="1:12" x14ac:dyDescent="0.25">
      <c r="L26">
        <f t="shared" si="4"/>
        <v>155.16969589927999</v>
      </c>
    </row>
    <row r="27" spans="1:12" x14ac:dyDescent="0.25">
      <c r="L27">
        <f t="shared" si="4"/>
        <v>178.28675429532723</v>
      </c>
    </row>
    <row r="28" spans="1:12" x14ac:dyDescent="0.25">
      <c r="L28">
        <f t="shared" si="4"/>
        <v>203.88326480668357</v>
      </c>
    </row>
    <row r="29" spans="1:12" x14ac:dyDescent="0.25">
      <c r="L29">
        <f t="shared" si="4"/>
        <v>258.7485458934641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CustomSequence_2016-10-19_14133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2016-10-19T18:17:28Z</dcterms:created>
  <dcterms:modified xsi:type="dcterms:W3CDTF">2017-01-25T16:47:28Z</dcterms:modified>
</cp:coreProperties>
</file>