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RS 2205-2300KV\"/>
    </mc:Choice>
  </mc:AlternateContent>
  <bookViews>
    <workbookView xWindow="0" yWindow="0" windowWidth="25665" windowHeight="7935"/>
  </bookViews>
  <sheets>
    <sheet name="CustomSequence_2016-10-19_14275" sheetId="1" r:id="rId1"/>
  </sheets>
  <calcPr calcId="171027" concurrentCalc="0"/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P2" i="1"/>
  <c r="O2" i="1"/>
</calcChain>
</file>

<file path=xl/sharedStrings.xml><?xml version="1.0" encoding="utf-8"?>
<sst xmlns="http://schemas.openxmlformats.org/spreadsheetml/2006/main" count="34" uniqueCount="34">
  <si>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</si>
  <si>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</si>
  <si>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</si>
  <si>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</si>
  <si>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</si>
  <si>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</si>
  <si>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</si>
  <si>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</si>
  <si>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</si>
  <si>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</si>
  <si>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</si>
  <si>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</si>
  <si>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Full Throtle(ESC)</t>
  </si>
  <si>
    <t>Minimum Throtle(ESC)</t>
  </si>
  <si>
    <t>Propeller</t>
  </si>
  <si>
    <t>6045R</t>
  </si>
  <si>
    <t>Battery</t>
  </si>
  <si>
    <t>Motor</t>
  </si>
  <si>
    <t>EMAX RS 2205</t>
  </si>
  <si>
    <t>2300KV</t>
  </si>
  <si>
    <t>ESC</t>
  </si>
  <si>
    <t>Afro</t>
  </si>
  <si>
    <t>30A</t>
  </si>
  <si>
    <t>MultiStar</t>
  </si>
  <si>
    <t>3cell</t>
  </si>
  <si>
    <t>11.1V</t>
  </si>
  <si>
    <t>3000mah</t>
  </si>
  <si>
    <t>10C</t>
  </si>
  <si>
    <t>Percent Throtle</t>
  </si>
  <si>
    <t>Thrust(gf)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</si>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</sst>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R8" sqref="R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</v>
      </c>
      <c r="M1" t="s">
        <v>11</v>
      </c>
      <c r="O1" t="s">
        <v>28</v>
      </c>
      <c r="P1" t="s">
        <v>29</v>
      </c>
      <c r="Q1" s="1" t="s">
        <v>31</v>
      </c>
      <c r="R1" t="s">
        <v>32</v>
      </c>
      <c r="S1" t="s">
        <v>33</v>
      </c>
    </row>
    <row r="2" spans="1:19" x14ac:dyDescent="0.25">
      <c r="A2">
        <v>1.5</v>
      </c>
      <c r="B2">
        <v>1200</v>
      </c>
      <c r="F2">
        <v>0.54940744851888501</v>
      </c>
      <c r="G2">
        <v>12.257580128199301</v>
      </c>
      <c r="H2">
        <v>1.5080900358018301</v>
      </c>
      <c r="I2">
        <v>6746</v>
      </c>
      <c r="J2">
        <v>0</v>
      </c>
      <c r="K2">
        <v>18.343744832370799</v>
      </c>
      <c r="L2">
        <v>3.0541183815315476</v>
      </c>
      <c r="O2">
        <f>(B2/2300)*100</f>
        <v>52.173913043478258</v>
      </c>
      <c r="P2">
        <f>F2*101.971621298</f>
        <v>56.023968278668171</v>
      </c>
      <c r="Q2">
        <v>0.15240000000000001</v>
      </c>
      <c r="R2">
        <f>SQRT(2*F2^3/(1.225*Q2*Q2))</f>
        <v>3.414316689977746</v>
      </c>
      <c r="S2">
        <f xml:space="preserve"> R2/K2</f>
        <v>0.186129752740159</v>
      </c>
    </row>
    <row r="3" spans="1:19" x14ac:dyDescent="0.25">
      <c r="A3">
        <v>4.5</v>
      </c>
      <c r="B3">
        <v>1400</v>
      </c>
      <c r="F3">
        <v>1.22986776655857</v>
      </c>
      <c r="G3">
        <v>12.103117214658299</v>
      </c>
      <c r="H3">
        <v>4.4657743145776703</v>
      </c>
      <c r="I3">
        <v>10206</v>
      </c>
      <c r="J3">
        <v>0</v>
      </c>
      <c r="K3">
        <v>53.885551567170602</v>
      </c>
      <c r="L3">
        <v>2.3273698884161331</v>
      </c>
      <c r="O3">
        <f t="shared" ref="O3:O14" si="0">(B3/2300)*100</f>
        <v>60.869565217391312</v>
      </c>
      <c r="P3">
        <f t="shared" ref="P3:P14" si="1">F3*101.971621298</f>
        <v>125.41161013812757</v>
      </c>
      <c r="Q3">
        <v>0.15240000000000001</v>
      </c>
      <c r="R3">
        <f t="shared" ref="R3:R14" si="2">SQRT(2*F3^3/(1.225*Q3*Q3))</f>
        <v>11.435354051944403</v>
      </c>
      <c r="S3">
        <f t="shared" ref="S3:S14" si="3" xml:space="preserve"> R3/K3</f>
        <v>0.21221558876853575</v>
      </c>
    </row>
    <row r="4" spans="1:19" x14ac:dyDescent="0.25">
      <c r="A4">
        <v>7.5</v>
      </c>
      <c r="B4">
        <v>1600</v>
      </c>
      <c r="F4">
        <v>2.1332359648868602</v>
      </c>
      <c r="G4">
        <v>11.816878529658901</v>
      </c>
      <c r="H4">
        <v>9.6172573701109894</v>
      </c>
      <c r="I4">
        <v>13335</v>
      </c>
      <c r="J4">
        <v>0</v>
      </c>
      <c r="K4">
        <v>113.44480437841899</v>
      </c>
      <c r="L4">
        <v>1.9174922213722427</v>
      </c>
      <c r="O4">
        <f t="shared" si="0"/>
        <v>69.565217391304344</v>
      </c>
      <c r="P4">
        <f t="shared" si="1"/>
        <v>217.52952995071652</v>
      </c>
      <c r="Q4">
        <v>0.15240000000000001</v>
      </c>
      <c r="R4">
        <f t="shared" si="2"/>
        <v>26.122836482955762</v>
      </c>
      <c r="S4">
        <f t="shared" si="3"/>
        <v>0.23026913066743496</v>
      </c>
    </row>
    <row r="5" spans="1:19" x14ac:dyDescent="0.25">
      <c r="A5">
        <v>10.5</v>
      </c>
      <c r="B5">
        <v>1800</v>
      </c>
      <c r="F5">
        <v>3.1939082286931502</v>
      </c>
      <c r="G5">
        <v>11.374173536621299</v>
      </c>
      <c r="H5">
        <v>17.939156194280901</v>
      </c>
      <c r="I5">
        <v>15950</v>
      </c>
      <c r="J5">
        <v>0</v>
      </c>
      <c r="K5">
        <v>203.819676479702</v>
      </c>
      <c r="L5">
        <v>1.5979222712057266</v>
      </c>
      <c r="O5">
        <f t="shared" si="0"/>
        <v>78.260869565217391</v>
      </c>
      <c r="P5">
        <f t="shared" si="1"/>
        <v>325.68800035686388</v>
      </c>
      <c r="Q5">
        <v>0.15240000000000001</v>
      </c>
      <c r="R5">
        <f t="shared" si="2"/>
        <v>47.857018270878804</v>
      </c>
      <c r="S5">
        <f t="shared" si="3"/>
        <v>0.23480077634037846</v>
      </c>
    </row>
    <row r="6" spans="1:19" x14ac:dyDescent="0.25">
      <c r="A6">
        <v>13.5</v>
      </c>
      <c r="B6">
        <v>2000</v>
      </c>
      <c r="F6">
        <v>3.55932698392207</v>
      </c>
      <c r="G6">
        <v>11.1112887761729</v>
      </c>
      <c r="H6">
        <v>22.049869549673701</v>
      </c>
      <c r="I6">
        <v>16222</v>
      </c>
      <c r="J6">
        <v>0</v>
      </c>
      <c r="K6">
        <v>244.825506755703</v>
      </c>
      <c r="L6">
        <v>1.4824858246588628</v>
      </c>
      <c r="O6">
        <f t="shared" si="0"/>
        <v>86.956521739130437</v>
      </c>
      <c r="P6">
        <f t="shared" si="1"/>
        <v>362.95034328025389</v>
      </c>
      <c r="Q6">
        <v>0.15240000000000001</v>
      </c>
      <c r="R6">
        <f t="shared" si="2"/>
        <v>56.300702919075668</v>
      </c>
      <c r="S6">
        <f t="shared" si="3"/>
        <v>0.22996257075148152</v>
      </c>
    </row>
    <row r="7" spans="1:19" x14ac:dyDescent="0.25">
      <c r="A7">
        <v>16.5</v>
      </c>
      <c r="B7">
        <v>2200</v>
      </c>
      <c r="F7">
        <v>3.43872711774734</v>
      </c>
      <c r="G7">
        <v>11.0725936977983</v>
      </c>
      <c r="H7">
        <v>21.221066087508198</v>
      </c>
      <c r="I7">
        <v>16105</v>
      </c>
      <c r="J7">
        <v>0</v>
      </c>
      <c r="K7">
        <v>234.789972101606</v>
      </c>
      <c r="L7">
        <v>1.4934734062932966</v>
      </c>
      <c r="O7">
        <f t="shared" si="0"/>
        <v>95.652173913043484</v>
      </c>
      <c r="P7">
        <f t="shared" si="1"/>
        <v>350.65257939809482</v>
      </c>
      <c r="Q7">
        <v>0.15240000000000001</v>
      </c>
      <c r="R7">
        <f t="shared" si="2"/>
        <v>53.463644053955676</v>
      </c>
      <c r="S7">
        <f t="shared" si="3"/>
        <v>0.22770837943120986</v>
      </c>
    </row>
    <row r="8" spans="1:19" x14ac:dyDescent="0.25">
      <c r="A8">
        <v>19.5</v>
      </c>
      <c r="B8">
        <v>2300</v>
      </c>
      <c r="F8">
        <v>3.37604048819458</v>
      </c>
      <c r="G8">
        <v>11.0431755830322</v>
      </c>
      <c r="H8">
        <v>20.810516080723801</v>
      </c>
      <c r="I8">
        <v>15991</v>
      </c>
      <c r="J8">
        <v>0</v>
      </c>
      <c r="K8">
        <v>229.63656520144499</v>
      </c>
      <c r="L8">
        <v>1.499152897740367</v>
      </c>
      <c r="O8">
        <f t="shared" si="0"/>
        <v>100</v>
      </c>
      <c r="P8">
        <f t="shared" si="1"/>
        <v>344.26032214889278</v>
      </c>
      <c r="Q8">
        <v>0.15240000000000001</v>
      </c>
      <c r="R8">
        <f t="shared" si="2"/>
        <v>52.008395549632368</v>
      </c>
      <c r="S8">
        <f t="shared" si="3"/>
        <v>0.22648133368485474</v>
      </c>
    </row>
    <row r="9" spans="1:19" x14ac:dyDescent="0.25">
      <c r="A9">
        <v>22.5</v>
      </c>
      <c r="B9">
        <v>2200</v>
      </c>
      <c r="F9">
        <v>3.51524133058509</v>
      </c>
      <c r="G9">
        <v>10.960276979379801</v>
      </c>
      <c r="H9">
        <v>21.915353476180599</v>
      </c>
      <c r="I9">
        <v>16223</v>
      </c>
      <c r="J9">
        <v>0</v>
      </c>
      <c r="K9">
        <v>240.13451307544801</v>
      </c>
      <c r="L9">
        <v>1.4927252777732807</v>
      </c>
      <c r="O9">
        <f t="shared" si="0"/>
        <v>95.652173913043484</v>
      </c>
      <c r="P9">
        <f t="shared" si="1"/>
        <v>358.45485773350043</v>
      </c>
      <c r="Q9">
        <v>0.15240000000000001</v>
      </c>
      <c r="R9">
        <f t="shared" si="2"/>
        <v>55.257941874080245</v>
      </c>
      <c r="S9">
        <f t="shared" si="3"/>
        <v>0.23011245308465392</v>
      </c>
    </row>
    <row r="10" spans="1:19" x14ac:dyDescent="0.25">
      <c r="A10">
        <v>25.5</v>
      </c>
      <c r="B10">
        <v>2000</v>
      </c>
      <c r="F10">
        <v>3.50380745163657</v>
      </c>
      <c r="G10">
        <v>10.9245488474937</v>
      </c>
      <c r="H10">
        <v>21.801648178327</v>
      </c>
      <c r="I10">
        <v>16111</v>
      </c>
      <c r="J10">
        <v>0</v>
      </c>
      <c r="K10">
        <v>238.107577014665</v>
      </c>
      <c r="L10">
        <v>1.50053572859375</v>
      </c>
      <c r="O10">
        <f t="shared" si="0"/>
        <v>86.956521739130437</v>
      </c>
      <c r="P10">
        <f t="shared" si="1"/>
        <v>357.28892655939478</v>
      </c>
      <c r="Q10">
        <v>0.15240000000000001</v>
      </c>
      <c r="R10">
        <f t="shared" si="2"/>
        <v>54.988558418239286</v>
      </c>
      <c r="S10">
        <f t="shared" si="3"/>
        <v>0.23093997724756382</v>
      </c>
    </row>
    <row r="11" spans="1:19" x14ac:dyDescent="0.25">
      <c r="A11">
        <v>28.5</v>
      </c>
      <c r="B11">
        <v>1800</v>
      </c>
      <c r="F11">
        <v>2.9439061178453398</v>
      </c>
      <c r="G11">
        <v>11.1073514752271</v>
      </c>
      <c r="H11">
        <v>16.769468860345899</v>
      </c>
      <c r="I11">
        <v>15429</v>
      </c>
      <c r="J11">
        <v>0</v>
      </c>
      <c r="K11">
        <v>186.06383189495901</v>
      </c>
      <c r="L11">
        <v>1.6133972773132055</v>
      </c>
      <c r="O11">
        <f t="shared" si="0"/>
        <v>78.260869565217391</v>
      </c>
      <c r="P11">
        <f t="shared" si="1"/>
        <v>300.19487978579036</v>
      </c>
      <c r="Q11">
        <v>0.15240000000000001</v>
      </c>
      <c r="R11">
        <f t="shared" si="2"/>
        <v>42.349464253533434</v>
      </c>
      <c r="S11">
        <f t="shared" si="3"/>
        <v>0.22760718094552368</v>
      </c>
    </row>
    <row r="12" spans="1:19" x14ac:dyDescent="0.25">
      <c r="A12">
        <v>31.5</v>
      </c>
      <c r="B12">
        <v>1600</v>
      </c>
      <c r="F12">
        <v>2.0060551510794502</v>
      </c>
      <c r="G12">
        <v>11.435965389815999</v>
      </c>
      <c r="H12">
        <v>9.1378677435506699</v>
      </c>
      <c r="I12">
        <v>12777</v>
      </c>
      <c r="J12">
        <v>0</v>
      </c>
      <c r="K12">
        <v>104.299067608801</v>
      </c>
      <c r="L12">
        <v>1.9612897877095929</v>
      </c>
      <c r="O12">
        <f t="shared" si="0"/>
        <v>69.565217391304344</v>
      </c>
      <c r="P12">
        <f t="shared" si="1"/>
        <v>204.56069616877588</v>
      </c>
      <c r="Q12">
        <v>0.15240000000000001</v>
      </c>
      <c r="R12">
        <f t="shared" si="2"/>
        <v>23.821894084908923</v>
      </c>
      <c r="S12">
        <f t="shared" si="3"/>
        <v>0.22839987577126505</v>
      </c>
    </row>
    <row r="13" spans="1:19" x14ac:dyDescent="0.25">
      <c r="A13">
        <v>34.5</v>
      </c>
      <c r="B13">
        <v>1400</v>
      </c>
      <c r="F13">
        <v>1.17374938372154</v>
      </c>
      <c r="G13">
        <v>11.693012165641001</v>
      </c>
      <c r="H13">
        <v>4.1922580285058499</v>
      </c>
      <c r="I13">
        <v>9771</v>
      </c>
      <c r="J13">
        <v>0</v>
      </c>
      <c r="K13">
        <v>48.916867761002699</v>
      </c>
      <c r="L13">
        <v>2.4467864181408587</v>
      </c>
      <c r="O13">
        <f t="shared" si="0"/>
        <v>60.869565217391312</v>
      </c>
      <c r="P13">
        <f t="shared" si="1"/>
        <v>119.68912765561377</v>
      </c>
      <c r="Q13">
        <v>0.15240000000000001</v>
      </c>
      <c r="R13">
        <f t="shared" si="2"/>
        <v>10.66166548867216</v>
      </c>
      <c r="S13">
        <f t="shared" si="3"/>
        <v>0.21795478690014997</v>
      </c>
    </row>
    <row r="14" spans="1:19" x14ac:dyDescent="0.25">
      <c r="A14">
        <v>37.5</v>
      </c>
      <c r="B14">
        <v>1200</v>
      </c>
      <c r="F14">
        <v>0.56429051350895998</v>
      </c>
      <c r="G14">
        <v>11.8580768829343</v>
      </c>
      <c r="H14">
        <v>1.4777448453683899</v>
      </c>
      <c r="I14">
        <v>6575</v>
      </c>
      <c r="J14">
        <v>0</v>
      </c>
      <c r="K14">
        <v>17.389512176440501</v>
      </c>
      <c r="L14">
        <v>3.3089840566975499</v>
      </c>
      <c r="O14">
        <f t="shared" si="0"/>
        <v>52.173913043478258</v>
      </c>
      <c r="P14">
        <f t="shared" si="1"/>
        <v>57.541618545589621</v>
      </c>
      <c r="Q14">
        <v>0.15240000000000001</v>
      </c>
      <c r="R14">
        <f t="shared" si="2"/>
        <v>3.5539892542838825</v>
      </c>
      <c r="S14">
        <f t="shared" si="3"/>
        <v>0.20437544298102078</v>
      </c>
    </row>
    <row r="17" spans="1:12" x14ac:dyDescent="0.25">
      <c r="A17" t="s">
        <v>12</v>
      </c>
      <c r="B17">
        <v>2300</v>
      </c>
      <c r="L17">
        <f>L2*101.971621298</f>
        <v>311.43340300079564</v>
      </c>
    </row>
    <row r="18" spans="1:12" x14ac:dyDescent="0.25">
      <c r="A18" t="s">
        <v>13</v>
      </c>
      <c r="B18">
        <v>1000</v>
      </c>
      <c r="L18">
        <f t="shared" ref="L18:L29" si="4">L3*101.971621298</f>
        <v>237.32568088193844</v>
      </c>
    </row>
    <row r="19" spans="1:12" x14ac:dyDescent="0.25">
      <c r="L19">
        <f t="shared" si="4"/>
        <v>195.52979063963113</v>
      </c>
    </row>
    <row r="20" spans="1:12" x14ac:dyDescent="0.25">
      <c r="A20" t="s">
        <v>14</v>
      </c>
      <c r="B20" t="s">
        <v>15</v>
      </c>
      <c r="L20">
        <f t="shared" si="4"/>
        <v>162.94272470303039</v>
      </c>
    </row>
    <row r="21" spans="1:12" x14ac:dyDescent="0.25">
      <c r="A21" t="s">
        <v>16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L21">
        <f t="shared" si="4"/>
        <v>151.17148309176679</v>
      </c>
    </row>
    <row r="22" spans="1:12" x14ac:dyDescent="0.25">
      <c r="A22" t="s">
        <v>17</v>
      </c>
      <c r="B22" t="s">
        <v>18</v>
      </c>
      <c r="D22" t="s">
        <v>19</v>
      </c>
      <c r="L22">
        <f t="shared" si="4"/>
        <v>152.29190460517412</v>
      </c>
    </row>
    <row r="23" spans="1:12" x14ac:dyDescent="0.25">
      <c r="A23" t="s">
        <v>20</v>
      </c>
      <c r="B23" t="s">
        <v>21</v>
      </c>
      <c r="C23" t="s">
        <v>22</v>
      </c>
      <c r="L23">
        <f t="shared" si="4"/>
        <v>152.87105155618002</v>
      </c>
    </row>
    <row r="24" spans="1:12" x14ac:dyDescent="0.25">
      <c r="L24">
        <f t="shared" si="4"/>
        <v>152.21561672704883</v>
      </c>
    </row>
    <row r="25" spans="1:12" x14ac:dyDescent="0.25">
      <c r="L25">
        <f t="shared" si="4"/>
        <v>153.01206106028039</v>
      </c>
    </row>
    <row r="26" spans="1:12" x14ac:dyDescent="0.25">
      <c r="L26">
        <f t="shared" si="4"/>
        <v>164.52073616540648</v>
      </c>
    </row>
    <row r="27" spans="1:12" x14ac:dyDescent="0.25">
      <c r="L27">
        <f t="shared" si="4"/>
        <v>199.99589948795744</v>
      </c>
    </row>
    <row r="28" spans="1:12" x14ac:dyDescent="0.25">
      <c r="L28">
        <f t="shared" si="4"/>
        <v>249.50277802774954</v>
      </c>
    </row>
    <row r="29" spans="1:12" x14ac:dyDescent="0.25">
      <c r="L29">
        <f t="shared" si="4"/>
        <v>337.4224691106823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CustomSequence_2016-10-19_14275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Hyunsoo Kim</cp:lastModifiedBy>
  <dcterms:created xsi:type="dcterms:W3CDTF">2016-10-19T18:31:18Z</dcterms:created>
  <dcterms:modified xsi:type="dcterms:W3CDTF">2017-01-25T16:52:27Z</dcterms:modified>
</cp:coreProperties>
</file>