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4\"/>
    </mc:Choice>
  </mc:AlternateContent>
  <xr:revisionPtr revIDLastSave="0" documentId="13_ncr:1_{5F01E1A2-C5BB-4AAC-9CAE-2EBE2D6BF81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account_types" sheetId="1" r:id="rId1"/>
    <sheet name="accounts" sheetId="2" r:id="rId2"/>
    <sheet name="entity_types" sheetId="3" r:id="rId3"/>
    <sheet name="entities" sheetId="4" r:id="rId4"/>
    <sheet name="employees" sheetId="25" r:id="rId5"/>
    <sheet name="fiscal_years" sheetId="5" r:id="rId6"/>
    <sheet name="currencies" sheetId="7" r:id="rId7"/>
    <sheet name="tax_rates" sheetId="8" r:id="rId8"/>
    <sheet name="payment_methods" sheetId="9" r:id="rId9"/>
    <sheet name="bank_accounts" sheetId="10" r:id="rId10"/>
    <sheet name="journals" sheetId="11" r:id="rId11"/>
    <sheet name="journal_lines" sheetId="12" r:id="rId12"/>
    <sheet name="products" sheetId="15" r:id="rId13"/>
    <sheet name="invoices" sheetId="13" r:id="rId14"/>
    <sheet name="invoice_lines" sheetId="16" r:id="rId15"/>
    <sheet name="invoice_payments" sheetId="24" r:id="rId16"/>
    <sheet name="bills" sheetId="17" r:id="rId17"/>
    <sheet name="bill_lines" sheetId="18" r:id="rId18"/>
    <sheet name="bill_payments" sheetId="23" r:id="rId19"/>
    <sheet name="cash_types" sheetId="22" r:id="rId20"/>
    <sheet name="cash_transactions" sheetId="19" r:id="rId21"/>
    <sheet name="cash_transaction_lines" sheetId="21" r:id="rId22"/>
    <sheet name="bank_transactions" sheetId="20" r:id="rId23"/>
  </sheets>
  <definedNames>
    <definedName name="_xlnm._FilterDatabase" localSheetId="22" hidden="1">bank_transactions!$A$1:$K$151</definedName>
    <definedName name="_xlnm._FilterDatabase" localSheetId="17" hidden="1">bill_lines!$A$1:$K$86</definedName>
    <definedName name="_xlnm._FilterDatabase" localSheetId="16" hidden="1">bills!$A$1:$K$63</definedName>
    <definedName name="_xlnm._FilterDatabase" localSheetId="21" hidden="1">cash_transaction_lines!$A$1:$K$32</definedName>
    <definedName name="_xlnm._FilterDatabase" localSheetId="20" hidden="1">cash_transactions!$A$1:$J$37</definedName>
    <definedName name="_xlnm._FilterDatabase" localSheetId="14" hidden="1">invoice_lines!$A$1:$K$72</definedName>
    <definedName name="_xlnm._FilterDatabase" localSheetId="13" hidden="1">invoices!$A$1:$K$65</definedName>
    <definedName name="_xlnm._FilterDatabase" localSheetId="11" hidden="1">journal_lines!$A$1:$F$121</definedName>
    <definedName name="_xlnm._FilterDatabase" localSheetId="10" hidden="1">journals!$A$1:$E$60</definedName>
    <definedName name="_xlnm._FilterDatabase" localSheetId="12" hidden="1">products!$A$1:$P$19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5" l="1"/>
  <c r="P6" i="25"/>
  <c r="P7" i="25"/>
  <c r="P4" i="25"/>
  <c r="F8" i="19"/>
  <c r="G8" i="19" s="1"/>
  <c r="J7" i="21"/>
  <c r="J11" i="21"/>
  <c r="J19" i="21"/>
  <c r="J25" i="21"/>
  <c r="J26" i="21"/>
  <c r="J32" i="21"/>
  <c r="K32" i="21"/>
  <c r="I3" i="21"/>
  <c r="J3" i="21" s="1"/>
  <c r="I4" i="21"/>
  <c r="J4" i="21" s="1"/>
  <c r="I5" i="21"/>
  <c r="J5" i="21" s="1"/>
  <c r="I6" i="21"/>
  <c r="J6" i="21" s="1"/>
  <c r="I7" i="21"/>
  <c r="I8" i="21"/>
  <c r="I9" i="21"/>
  <c r="I10" i="21"/>
  <c r="J10" i="21" s="1"/>
  <c r="I11" i="21"/>
  <c r="I12" i="21"/>
  <c r="I13" i="21"/>
  <c r="J13" i="21" s="1"/>
  <c r="I14" i="21"/>
  <c r="J14" i="21" s="1"/>
  <c r="I15" i="21"/>
  <c r="J15" i="21" s="1"/>
  <c r="K15" i="21" s="1"/>
  <c r="I16" i="21"/>
  <c r="J16" i="21" s="1"/>
  <c r="I17" i="21"/>
  <c r="I18" i="21"/>
  <c r="J18" i="21" s="1"/>
  <c r="I19" i="21"/>
  <c r="I20" i="21"/>
  <c r="J20" i="21" s="1"/>
  <c r="I21" i="21"/>
  <c r="J21" i="21" s="1"/>
  <c r="I22" i="21"/>
  <c r="J22" i="21" s="1"/>
  <c r="I23" i="21"/>
  <c r="J23" i="21" s="1"/>
  <c r="I24" i="21"/>
  <c r="I25" i="21"/>
  <c r="I26" i="21"/>
  <c r="I27" i="21"/>
  <c r="J27" i="21" s="1"/>
  <c r="I28" i="21"/>
  <c r="J28" i="21" s="1"/>
  <c r="I29" i="21"/>
  <c r="J29" i="21" s="1"/>
  <c r="I30" i="21"/>
  <c r="I31" i="21"/>
  <c r="J31" i="21" s="1"/>
  <c r="K31" i="21" s="1"/>
  <c r="I32" i="21"/>
  <c r="J2" i="21"/>
  <c r="I2" i="21"/>
  <c r="K2" i="21" s="1"/>
  <c r="K7" i="21" l="1"/>
  <c r="K23" i="21"/>
  <c r="J17" i="21"/>
  <c r="K17" i="21" s="1"/>
  <c r="K26" i="21"/>
  <c r="K25" i="21"/>
  <c r="K16" i="21"/>
  <c r="J9" i="21"/>
  <c r="K9" i="21" s="1"/>
  <c r="K19" i="21"/>
  <c r="J8" i="21"/>
  <c r="K8" i="21" s="1"/>
  <c r="J24" i="21"/>
  <c r="K24" i="21" s="1"/>
  <c r="K18" i="21"/>
  <c r="K11" i="21"/>
  <c r="K10" i="21"/>
  <c r="K22" i="21"/>
  <c r="K6" i="21"/>
  <c r="J30" i="21"/>
  <c r="K30" i="21" s="1"/>
  <c r="K29" i="21"/>
  <c r="K13" i="21"/>
  <c r="K28" i="21"/>
  <c r="K20" i="21"/>
  <c r="K4" i="21"/>
  <c r="J12" i="21"/>
  <c r="K12" i="21" s="1"/>
  <c r="K27" i="21"/>
  <c r="K14" i="21"/>
  <c r="K21" i="21"/>
  <c r="K5" i="21"/>
  <c r="K3" i="21"/>
  <c r="I3" i="18"/>
  <c r="J3" i="18"/>
  <c r="K3" i="18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K10" i="18" s="1"/>
  <c r="I11" i="18"/>
  <c r="J11" i="18" s="1"/>
  <c r="K11" i="18" s="1"/>
  <c r="I12" i="18"/>
  <c r="J12" i="18" s="1"/>
  <c r="I13" i="18"/>
  <c r="I14" i="18"/>
  <c r="J14" i="18"/>
  <c r="I15" i="18"/>
  <c r="J15" i="18" s="1"/>
  <c r="K15" i="18" s="1"/>
  <c r="I16" i="18"/>
  <c r="J16" i="18" s="1"/>
  <c r="K16" i="18" s="1"/>
  <c r="I17" i="18"/>
  <c r="J17" i="18"/>
  <c r="I18" i="18"/>
  <c r="J18" i="18" s="1"/>
  <c r="I19" i="18"/>
  <c r="J19" i="18" s="1"/>
  <c r="K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K26" i="18" s="1"/>
  <c r="I27" i="18"/>
  <c r="J27" i="18" s="1"/>
  <c r="K27" i="18" s="1"/>
  <c r="I28" i="18"/>
  <c r="J28" i="18" s="1"/>
  <c r="I29" i="18"/>
  <c r="J29" i="18" s="1"/>
  <c r="I30" i="18"/>
  <c r="I31" i="18"/>
  <c r="J31" i="18" s="1"/>
  <c r="K31" i="18" s="1"/>
  <c r="I32" i="18"/>
  <c r="J32" i="18" s="1"/>
  <c r="K32" i="18" s="1"/>
  <c r="I33" i="18"/>
  <c r="J33" i="18" s="1"/>
  <c r="I34" i="18"/>
  <c r="J34" i="18" s="1"/>
  <c r="I35" i="18"/>
  <c r="J35" i="18"/>
  <c r="K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/>
  <c r="K42" i="18" s="1"/>
  <c r="I43" i="18"/>
  <c r="J43" i="18" s="1"/>
  <c r="K43" i="18" s="1"/>
  <c r="I44" i="18"/>
  <c r="J44" i="18" s="1"/>
  <c r="I45" i="18"/>
  <c r="J45" i="18" s="1"/>
  <c r="I46" i="18"/>
  <c r="J46" i="18" s="1"/>
  <c r="I47" i="18"/>
  <c r="J47" i="18" s="1"/>
  <c r="K47" i="18" s="1"/>
  <c r="I48" i="18"/>
  <c r="J48" i="18" s="1"/>
  <c r="K48" i="18" s="1"/>
  <c r="I49" i="18"/>
  <c r="J49" i="18"/>
  <c r="I50" i="18"/>
  <c r="J50" i="18" s="1"/>
  <c r="I51" i="18"/>
  <c r="J51" i="18" s="1"/>
  <c r="I52" i="18"/>
  <c r="J52" i="18" s="1"/>
  <c r="K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/>
  <c r="K58" i="18" s="1"/>
  <c r="I59" i="18"/>
  <c r="J59" i="18"/>
  <c r="K59" i="18" s="1"/>
  <c r="I60" i="18"/>
  <c r="J60" i="18"/>
  <c r="K60" i="18" s="1"/>
  <c r="I61" i="18"/>
  <c r="J61" i="18" s="1"/>
  <c r="I62" i="18"/>
  <c r="J62" i="18" s="1"/>
  <c r="I63" i="18"/>
  <c r="J63" i="18" s="1"/>
  <c r="K63" i="18" s="1"/>
  <c r="I64" i="18"/>
  <c r="J64" i="18" s="1"/>
  <c r="K64" i="18" s="1"/>
  <c r="I65" i="18"/>
  <c r="J65" i="18" s="1"/>
  <c r="K65" i="18" s="1"/>
  <c r="I66" i="18"/>
  <c r="J66" i="18"/>
  <c r="K66" i="18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K74" i="18" s="1"/>
  <c r="I75" i="18"/>
  <c r="J75" i="18" s="1"/>
  <c r="K75" i="18" s="1"/>
  <c r="I76" i="18"/>
  <c r="J76" i="18" s="1"/>
  <c r="I77" i="18"/>
  <c r="J77" i="18"/>
  <c r="I78" i="18"/>
  <c r="J78" i="18" s="1"/>
  <c r="I79" i="18"/>
  <c r="J79" i="18" s="1"/>
  <c r="K79" i="18" s="1"/>
  <c r="I80" i="18"/>
  <c r="J80" i="18" s="1"/>
  <c r="K80" i="18" s="1"/>
  <c r="I81" i="18"/>
  <c r="J81" i="18" s="1"/>
  <c r="I82" i="18"/>
  <c r="J82" i="18" s="1"/>
  <c r="K82" i="18" s="1"/>
  <c r="I83" i="18"/>
  <c r="J83" i="18" s="1"/>
  <c r="K83" i="18" s="1"/>
  <c r="I84" i="18"/>
  <c r="J84" i="18" s="1"/>
  <c r="I85" i="18"/>
  <c r="J85" i="18" s="1"/>
  <c r="I86" i="18"/>
  <c r="J86" i="18" s="1"/>
  <c r="J13" i="16"/>
  <c r="K13" i="16" s="1"/>
  <c r="J14" i="16"/>
  <c r="K14" i="16"/>
  <c r="J15" i="16"/>
  <c r="J30" i="16"/>
  <c r="K30" i="16"/>
  <c r="J32" i="16"/>
  <c r="K32" i="16" s="1"/>
  <c r="J39" i="16"/>
  <c r="I3" i="16"/>
  <c r="J3" i="16" s="1"/>
  <c r="K3" i="16" s="1"/>
  <c r="I4" i="16"/>
  <c r="J4" i="16" s="1"/>
  <c r="I5" i="16"/>
  <c r="J5" i="16" s="1"/>
  <c r="I6" i="16"/>
  <c r="I7" i="16"/>
  <c r="J7" i="16" s="1"/>
  <c r="K7" i="16" s="1"/>
  <c r="I8" i="16"/>
  <c r="J8" i="16" s="1"/>
  <c r="K8" i="16" s="1"/>
  <c r="I9" i="16"/>
  <c r="J9" i="16" s="1"/>
  <c r="I10" i="16"/>
  <c r="J10" i="16" s="1"/>
  <c r="K10" i="16" s="1"/>
  <c r="I11" i="16"/>
  <c r="J11" i="16" s="1"/>
  <c r="K11" i="16" s="1"/>
  <c r="I12" i="16"/>
  <c r="I13" i="16"/>
  <c r="I14" i="16"/>
  <c r="I15" i="16"/>
  <c r="I16" i="16"/>
  <c r="J16" i="16" s="1"/>
  <c r="K16" i="16" s="1"/>
  <c r="I17" i="16"/>
  <c r="J17" i="16" s="1"/>
  <c r="I18" i="16"/>
  <c r="J18" i="16" s="1"/>
  <c r="I19" i="16"/>
  <c r="J19" i="16" s="1"/>
  <c r="I28" i="16"/>
  <c r="J28" i="16" s="1"/>
  <c r="I29" i="16"/>
  <c r="J29" i="16" s="1"/>
  <c r="I20" i="16"/>
  <c r="I21" i="16"/>
  <c r="J21" i="16" s="1"/>
  <c r="I22" i="16"/>
  <c r="J22" i="16" s="1"/>
  <c r="K22" i="16" s="1"/>
  <c r="I23" i="16"/>
  <c r="J23" i="16" s="1"/>
  <c r="I24" i="16"/>
  <c r="J24" i="16" s="1"/>
  <c r="I25" i="16"/>
  <c r="J25" i="16" s="1"/>
  <c r="K25" i="16" s="1"/>
  <c r="I26" i="16"/>
  <c r="J26" i="16" s="1"/>
  <c r="K26" i="16" s="1"/>
  <c r="I27" i="16"/>
  <c r="J27" i="16" s="1"/>
  <c r="K27" i="16" s="1"/>
  <c r="I30" i="16"/>
  <c r="I31" i="16"/>
  <c r="J31" i="16" s="1"/>
  <c r="K31" i="16" s="1"/>
  <c r="I32" i="16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K38" i="16" s="1"/>
  <c r="I39" i="16"/>
  <c r="K39" i="16" s="1"/>
  <c r="I40" i="16"/>
  <c r="J40" i="16" s="1"/>
  <c r="K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K46" i="16" s="1"/>
  <c r="I47" i="16"/>
  <c r="J47" i="16" s="1"/>
  <c r="I48" i="16"/>
  <c r="J48" i="16" s="1"/>
  <c r="K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K54" i="16" s="1"/>
  <c r="I55" i="16"/>
  <c r="J55" i="16" s="1"/>
  <c r="I56" i="16"/>
  <c r="J56" i="16" s="1"/>
  <c r="K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K63" i="16" s="1"/>
  <c r="I64" i="16"/>
  <c r="J64" i="16" s="1"/>
  <c r="K64" i="16" s="1"/>
  <c r="I65" i="16"/>
  <c r="I66" i="16"/>
  <c r="I67" i="16"/>
  <c r="J67" i="16" s="1"/>
  <c r="I68" i="16"/>
  <c r="J68" i="16" s="1"/>
  <c r="I69" i="16"/>
  <c r="J69" i="16" s="1"/>
  <c r="I70" i="16"/>
  <c r="J70" i="16" s="1"/>
  <c r="I71" i="16"/>
  <c r="J71" i="16" s="1"/>
  <c r="K71" i="16" s="1"/>
  <c r="I72" i="16"/>
  <c r="J72" i="16" s="1"/>
  <c r="K72" i="16" s="1"/>
  <c r="I2" i="16"/>
  <c r="J2" i="16" s="1"/>
  <c r="K2" i="16" s="1"/>
  <c r="I2" i="18"/>
  <c r="J2" i="18" s="1"/>
  <c r="K49" i="18" l="1"/>
  <c r="K39" i="18"/>
  <c r="K17" i="18"/>
  <c r="K51" i="18"/>
  <c r="K23" i="18"/>
  <c r="J65" i="16"/>
  <c r="K65" i="16" s="1"/>
  <c r="J20" i="16"/>
  <c r="K20" i="16" s="1"/>
  <c r="K47" i="16"/>
  <c r="J66" i="16"/>
  <c r="K66" i="16" s="1"/>
  <c r="K41" i="16"/>
  <c r="J12" i="16"/>
  <c r="K12" i="16" s="1"/>
  <c r="J6" i="16"/>
  <c r="K6" i="16" s="1"/>
  <c r="K55" i="16"/>
  <c r="K49" i="16"/>
  <c r="K70" i="16"/>
  <c r="K21" i="16"/>
  <c r="K62" i="16"/>
  <c r="K58" i="16"/>
  <c r="K57" i="16"/>
  <c r="K15" i="16"/>
  <c r="K76" i="18"/>
  <c r="K28" i="18"/>
  <c r="K18" i="18"/>
  <c r="K71" i="18"/>
  <c r="K44" i="18"/>
  <c r="K7" i="18"/>
  <c r="K34" i="18"/>
  <c r="K50" i="18"/>
  <c r="K33" i="18"/>
  <c r="K46" i="18"/>
  <c r="K12" i="18"/>
  <c r="K29" i="18"/>
  <c r="K77" i="18"/>
  <c r="K67" i="18"/>
  <c r="K62" i="18"/>
  <c r="K61" i="18"/>
  <c r="K84" i="18"/>
  <c r="K45" i="18"/>
  <c r="K36" i="18"/>
  <c r="K78" i="18"/>
  <c r="K81" i="18"/>
  <c r="K55" i="18"/>
  <c r="K14" i="18"/>
  <c r="J30" i="18"/>
  <c r="K30" i="18" s="1"/>
  <c r="J13" i="18"/>
  <c r="K13" i="18" s="1"/>
  <c r="K86" i="18"/>
  <c r="K70" i="18"/>
  <c r="K54" i="18"/>
  <c r="K38" i="18"/>
  <c r="K22" i="18"/>
  <c r="K6" i="18"/>
  <c r="K85" i="18"/>
  <c r="K69" i="18"/>
  <c r="K53" i="18"/>
  <c r="K37" i="18"/>
  <c r="K21" i="18"/>
  <c r="K5" i="18"/>
  <c r="K68" i="18"/>
  <c r="K20" i="18"/>
  <c r="K4" i="18"/>
  <c r="K73" i="18"/>
  <c r="K57" i="18"/>
  <c r="K41" i="18"/>
  <c r="K25" i="18"/>
  <c r="K9" i="18"/>
  <c r="K72" i="18"/>
  <c r="K56" i="18"/>
  <c r="K40" i="18"/>
  <c r="K24" i="18"/>
  <c r="K8" i="18"/>
  <c r="K2" i="18"/>
  <c r="K5" i="16"/>
  <c r="K4" i="16"/>
  <c r="K29" i="16"/>
  <c r="K37" i="16"/>
  <c r="K28" i="16"/>
  <c r="K45" i="16"/>
  <c r="K53" i="16"/>
  <c r="K36" i="16"/>
  <c r="K19" i="16"/>
  <c r="K61" i="16"/>
  <c r="K44" i="16"/>
  <c r="K69" i="16"/>
  <c r="K52" i="16"/>
  <c r="K35" i="16"/>
  <c r="K18" i="16"/>
  <c r="K60" i="16"/>
  <c r="K43" i="16"/>
  <c r="K24" i="16"/>
  <c r="K9" i="16"/>
  <c r="K68" i="16"/>
  <c r="K51" i="16"/>
  <c r="K34" i="16"/>
  <c r="K17" i="16"/>
  <c r="K59" i="16"/>
  <c r="K42" i="16"/>
  <c r="K23" i="16"/>
  <c r="K67" i="16"/>
  <c r="K50" i="16"/>
  <c r="K33" i="16"/>
</calcChain>
</file>

<file path=xl/sharedStrings.xml><?xml version="1.0" encoding="utf-8"?>
<sst xmlns="http://schemas.openxmlformats.org/spreadsheetml/2006/main" count="2727" uniqueCount="1174">
  <si>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</si>
  <si>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</si>
  <si>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</si>
  <si>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</si>
  <si>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</si>
  <si>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</si>
  <si>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</si>
  <si>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</si>
  <si>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</si>
  <si>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</si>
  <si>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</si>
  <si>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</si>
  <si>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</si>
  <si>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</si>
  <si>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</si>
  <si>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</si>
  <si>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</si>
  <si>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</si>
  <si>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</si>
  <si>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</si>
  <si>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</si>
  <si>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</si>
  <si>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</si>
  <si>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</si>
  <si>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</si>
  <si>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</si>
  <si>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</si>
  <si>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</si>
  <si>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</si>
  <si>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</si>
  <si>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</si>
  <si>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</si>
  <si>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</si>
  <si>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</si>
  <si>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</si>
  <si>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</si>
  <si>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</si>
  <si>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</si>
  <si>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</si>
  <si>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</si>
  <si>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</si>
  <si>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</si>
  <si>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</si>
  <si>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</si>
  <si>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</si>
  <si>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</si>
  <si>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</si>
  <si>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</si>
  <si>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</si>
  <si>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</si>
  <si>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</si>
  <si>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</si>
  <si>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</si>
  <si>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</si>
  <si>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</si>
  <si>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</si>
  <si>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</si>
  <si>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</si>
  <si>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</si>
  <si>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</si>
  <si>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</si>
  <si>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</si>
  <si>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</si>
  <si>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</si>
  <si>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</si>
  <si>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</si>
  <si>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</si>
  <si>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</si>
  <si>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</si>
  <si>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</si>
  <si>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</si>
  <si>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</si>
  <si>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</si>
  <si>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</si>
  <si>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</si>
  <si>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</si>
  <si>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</si>
  <si>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</si>
  <si>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</si>
  <si>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</si>
  <si>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</si>
  <si>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</si>
  <si>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</si>
  <si>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</si>
  <si>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</si>
  <si>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</si>
  <si>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</si>
  <si>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</si>
  <si>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</si>
  <si>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</si>
  <si>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</si>
  <si>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</si>
  <si>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</si>
  <si>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</si>
  <si>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</si>
  <si>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</si>
  <si>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</si>
  <si>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</si>
  <si>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</si>
  <si>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</si>
  <si>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</si>
  <si>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</si>
  <si>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</si>
  <si>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</si>
  <si>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</si>
  <si>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</si>
  <si>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type_id</t>
  </si>
  <si>
    <t>company_name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</si>
  <si>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</si>
  <si>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</si>
  <si>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</si>
  <si>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</si>
  <si>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</si>
  <si>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</si>
  <si>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</si>
  <si>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</si>
  <si>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</si>
  <si>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</si>
  <si>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</si>
  <si>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</si>
  <si>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</si>
  <si>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</si>
  <si>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</si>
  <si>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</si>
  <si>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</si>
  <si>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</si>
  <si>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</si>
  <si>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</si>
  <si>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</si>
  <si>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</si>
  <si>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</si>
  <si>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</si>
  <si>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</si>
  <si>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</si>
  <si>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</si>
  <si>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</si>
  <si>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</si>
  <si>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</si>
  <si>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</si>
  <si>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</si>
  <si>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</si>
  <si>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</si>
  <si>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</si>
  <si>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</si>
  <si>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</si>
  <si>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</si>
  <si>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</si>
  <si>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</si>
  <si>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</si>
  <si>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</si>
  <si>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</si>
  <si>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</si>
  <si>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</si>
  <si>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</si>
  <si>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</si>
  <si>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</si>
  <si>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</si>
  <si>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</si>
  <si>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</si>
  <si>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</si>
  <si>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</si>
  <si>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</si>
  <si>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</si>
  <si>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</si>
  <si>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</si>
  <si>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</si>
  <si>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</si>
  <si>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</si>
  <si>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</si>
  <si>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</si>
  <si>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</si>
  <si>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</si>
  <si>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</si>
  <si>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</si>
  <si>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</si>
  <si>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</si>
  <si>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</si>
  <si>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</si>
  <si>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</si>
  <si>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</si>
  <si>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</si>
  <si>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</si>
  <si>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</si>
  <si>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</si>
  <si>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</si>
  <si>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</si>
  <si>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</si>
  <si>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</si>
  <si>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</si>
  <si>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</si>
  <si>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</si>
  <si>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</si>
  <si>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</si>
  <si>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</si>
  <si>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</si>
  <si>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</si>
  <si>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</si>
  <si>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</si>
  <si>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</si>
  <si>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</si>
  <si>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</si>
  <si>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</si>
  <si>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</si>
  <si>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</si>
  <si>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</si>
  <si>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</si>
  <si>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</si>
  <si>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</si>
  <si>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</si>
  <si>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</si>
  <si>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</si>
  <si>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</si>
  <si>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</si>
  <si>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</si>
  <si>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</si>
  <si>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</si>
  <si>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</si>
  <si>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</si>
  <si>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</si>
  <si>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</si>
  <si>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</si>
  <si>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</si>
  <si>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</si>
  <si>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</si>
  <si>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</si>
  <si>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</si>
  <si>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</si>
  <si>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</si>
  <si>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</si>
  <si>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</si>
  <si>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</si>
  <si>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</si>
  <si>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</si>
  <si>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</si>
  <si>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</si>
  <si>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</si>
  <si>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</si>
  <si>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</si>
  <si>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</si>
  <si>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</si>
  <si>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</si>
  <si>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</si>
  <si>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</si>
  <si>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</si>
  <si>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</si>
  <si>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</si>
  <si>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</si>
  <si>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</si>
  <si>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</si>
  <si>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</si>
  <si>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</si>
  <si>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</si>
  <si>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</si>
  <si>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</si>
  <si>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</si>
  <si>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</si>
  <si>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</si>
  <si>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</si>
  <si>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</si>
  <si>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</si>
  <si>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</si>
  <si>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</si>
  <si>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</si>
  <si>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</si>
  <si>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</si>
  <si>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</si>
  <si>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</si>
  <si>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</si>
  <si>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</si>
  <si>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</si>
  <si>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</si>
  <si>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</si>
  <si>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</si>
  <si>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</si>
  <si>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</si>
  <si>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</si>
  <si>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</si>
  <si>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</si>
  <si>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</si>
  <si>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</si>
  <si>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</si>
  <si>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</si>
  <si>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</si>
  <si>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</si>
  <si>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</si>
  <si>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</si>
  <si>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</si>
  <si>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</si>
  <si>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</si>
  <si>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</si>
  <si>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</si>
  <si>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</si>
  <si>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2024-12-31 00:00:00</t>
  </si>
  <si>
    <t>FY 2025</t>
  </si>
  <si>
    <t>2025-01-01</t>
  </si>
  <si>
    <t>2025-12-31</t>
  </si>
  <si>
    <t>FY 2026</t>
  </si>
  <si>
    <t>2026-01-01</t>
  </si>
  <si>
    <t>2026-12-31</t>
  </si>
  <si>
    <t>first_name</t>
  </si>
  <si>
    <t>last_name</t>
  </si>
  <si>
    <t>gender</t>
  </si>
  <si>
    <t>password</t>
  </si>
  <si>
    <t>Kenneth</t>
  </si>
  <si>
    <t>Infante</t>
  </si>
  <si>
    <t>m</t>
  </si>
  <si>
    <t>f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</si>
  <si>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</si>
  <si>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</si>
  <si>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</si>
  <si>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</si>
  <si>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</si>
  <si>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</si>
  <si>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</si>
  <si>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</si>
  <si>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</si>
  <si>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</si>
  <si>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</si>
  <si>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</si>
  <si>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</si>
  <si>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</si>
  <si>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</si>
  <si>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</si>
  <si>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</si>
  <si>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</si>
  <si>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</si>
  <si>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</si>
  <si>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VAT Standard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</si>
  <si>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</si>
  <si>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</si>
  <si>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</si>
  <si>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</si>
  <si>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</si>
  <si>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</si>
  <si>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</si>
  <si>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</si>
  <si>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</si>
  <si>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</si>
  <si>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</si>
  <si>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</si>
  <si>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</si>
  <si>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</si>
  <si>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</si>
  <si>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</si>
  <si>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</si>
  <si>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</si>
  <si>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</si>
  <si>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</si>
  <si>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</si>
  <si>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</si>
  <si>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</si>
  <si>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is_posted</t>
  </si>
  <si>
    <t>2024-05-01 00:00:00</t>
  </si>
  <si>
    <t>Depreciation expense</t>
  </si>
  <si>
    <t>2025-03-24 06:37:47</t>
  </si>
  <si>
    <t>2024-05-15 00:00:00</t>
  </si>
  <si>
    <t>Accrued salaries</t>
  </si>
  <si>
    <t>2024-05-31 00:00:00</t>
  </si>
  <si>
    <t>2024-06-15 00:00:00</t>
  </si>
  <si>
    <t>2024-06-30 00:00:00</t>
  </si>
  <si>
    <t>2024-07-15 00:00:00</t>
  </si>
  <si>
    <t>2024-07-31 00:00:00</t>
  </si>
  <si>
    <t>2024-08-15 00:00:00</t>
  </si>
  <si>
    <t>2024-08-31 00:00:00</t>
  </si>
  <si>
    <t>2024-09-15 00:00:00</t>
  </si>
  <si>
    <t>2024-09-30 00:00:00</t>
  </si>
  <si>
    <t>2024-10-15 00:00:00</t>
  </si>
  <si>
    <t>2024-10-31 00:00:00</t>
  </si>
  <si>
    <t>2024-11-15 00:00:00</t>
  </si>
  <si>
    <t>2024-11-30 00:00:00</t>
  </si>
  <si>
    <t>2024-12-15 00:00:00</t>
  </si>
  <si>
    <t>2025-01-31 00:00:00</t>
  </si>
  <si>
    <t>2025-02-28 00:00:00</t>
  </si>
  <si>
    <t>2025-03-31 00:00:00</t>
  </si>
  <si>
    <t>2025-01-15 00:00:00</t>
  </si>
  <si>
    <t>2025-02-15 00:00:00</t>
  </si>
  <si>
    <t>2025-06-30 06:37:47</t>
  </si>
  <si>
    <t>2025-05-31 00:00:00</t>
  </si>
  <si>
    <t>2025-06-30 00:00:00</t>
  </si>
  <si>
    <t>2025-04-15 00:00:00</t>
  </si>
  <si>
    <t>2025-07-31 00:00:00</t>
  </si>
  <si>
    <t>2025-09-30 06:37:47</t>
  </si>
  <si>
    <t>2025-08-31 00:00:00</t>
  </si>
  <si>
    <t>2025-09-30 00:00:00</t>
  </si>
  <si>
    <t>2025-07-15 00:00:00</t>
  </si>
  <si>
    <t>2025-10-31 00:00:00</t>
  </si>
  <si>
    <t>2025-12-31 06:37:47</t>
  </si>
  <si>
    <t>2025-11-30 00:00:00</t>
  </si>
  <si>
    <t>2025-12-31 00:00:00</t>
  </si>
  <si>
    <t>2026-01-31 00:00:00</t>
  </si>
  <si>
    <t>2026-03-31 06:37:47</t>
  </si>
  <si>
    <t>2026-02-28 00:00:00</t>
  </si>
  <si>
    <t>2026-03-31 00:00:00</t>
  </si>
  <si>
    <t>2026-06-30 06:37:47</t>
  </si>
  <si>
    <t>2026-06-30 00:00:00</t>
  </si>
  <si>
    <t>journal_id</t>
  </si>
  <si>
    <t>debit</t>
  </si>
  <si>
    <t>credit</t>
  </si>
  <si>
    <t>Monthly depreciation</t>
  </si>
  <si>
    <t>Salaries payable</t>
  </si>
  <si>
    <t>Insurance expense</t>
  </si>
  <si>
    <t>Prepaid insurance</t>
  </si>
  <si>
    <t>Interest expense</t>
  </si>
  <si>
    <t>Accrued interest payable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</si>
  <si>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</si>
  <si>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</si>
  <si>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</si>
  <si>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</si>
  <si>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</si>
  <si>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</si>
  <si>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Inventory obsolescence expense</t>
  </si>
  <si>
    <t>Allowance for obsolete inventory</t>
  </si>
  <si>
    <t>Warranty expense</t>
  </si>
  <si>
    <t>Warranty liability</t>
  </si>
  <si>
    <t>Rent expense</t>
  </si>
  <si>
    <t>Prepaid rent</t>
  </si>
  <si>
    <t>Commission expense</t>
  </si>
  <si>
    <t>Accrued commissions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</si>
  <si>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</si>
  <si>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</si>
  <si>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</si>
  <si>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</si>
  <si>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</si>
  <si>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</si>
  <si>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</si>
  <si>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</si>
  <si>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</si>
  <si>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</si>
  <si>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</si>
  <si>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</si>
  <si>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</si>
  <si>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</si>
  <si>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</si>
  <si>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</si>
  <si>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</si>
  <si>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</si>
  <si>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</si>
  <si>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</si>
  <si>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</si>
  <si>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</si>
  <si>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</si>
  <si>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</si>
  <si>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</si>
  <si>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</si>
  <si>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</si>
  <si>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</si>
  <si>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</si>
  <si>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</si>
  <si>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</si>
  <si>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</si>
  <si>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</si>
  <si>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</si>
  <si>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Service revenue</t>
  </si>
  <si>
    <t>Inventory write-off</t>
  </si>
  <si>
    <t>customer_id</t>
  </si>
  <si>
    <t>invoice_number</t>
  </si>
  <si>
    <t>due_date</t>
  </si>
  <si>
    <t>total_amount</t>
  </si>
  <si>
    <t>tax_amount</t>
  </si>
  <si>
    <t>status</t>
  </si>
  <si>
    <t>2024-01-15 00:00:00</t>
  </si>
  <si>
    <t>2024-02-14 00:00:00</t>
  </si>
  <si>
    <t>Computer equipment sale</t>
  </si>
  <si>
    <t>paid</t>
  </si>
  <si>
    <t>2025-03-24 06:31:25</t>
  </si>
  <si>
    <t>2024-01-20 00:00:00</t>
  </si>
  <si>
    <t>2024-02-19 00:00:00</t>
  </si>
  <si>
    <t>Office furniture purchase</t>
  </si>
  <si>
    <t>2024-02-05 00:00:00</t>
  </si>
  <si>
    <t>2024-03-07 00:00:00</t>
  </si>
  <si>
    <t>Software licenses</t>
  </si>
  <si>
    <t>2024-02-15 00:00:00</t>
  </si>
  <si>
    <t>2024-03-17 00:00:00</t>
  </si>
  <si>
    <t>IT consulting services</t>
  </si>
  <si>
    <t>2024-03-01 00:00:00</t>
  </si>
  <si>
    <t>2024-03-31 00:00:00</t>
  </si>
  <si>
    <t>Office equipment and supplies</t>
  </si>
  <si>
    <t>2024-03-15 00:00:00</t>
  </si>
  <si>
    <t>2024-04-14 00:00:00</t>
  </si>
  <si>
    <t>Computer accessories</t>
  </si>
  <si>
    <t>2024-04-01 00:00:00</t>
  </si>
  <si>
    <t>Office renovation services</t>
  </si>
  <si>
    <t>2024-04-15 00:00:00</t>
  </si>
  <si>
    <t>Software maintenance</t>
  </si>
  <si>
    <t>2024-05-05 00:00:00</t>
  </si>
  <si>
    <t>2024-06-04 00:00:00</t>
  </si>
  <si>
    <t>2024-05-20 00:00:00</t>
  </si>
  <si>
    <t>2024-06-19 00:00:00</t>
  </si>
  <si>
    <t>2024-06-05 00:00:00</t>
  </si>
  <si>
    <t>2024-07-05 00:00:00</t>
  </si>
  <si>
    <t>Office equipment sale</t>
  </si>
  <si>
    <t>2024-06-20 00:00:00</t>
  </si>
  <si>
    <t>2024-07-20 00:00:00</t>
  </si>
  <si>
    <t>Consulting services</t>
  </si>
  <si>
    <t>2024-08-04 00:00:00</t>
  </si>
  <si>
    <t>Software development services</t>
  </si>
  <si>
    <t>2024-08-19 00:00:00</t>
  </si>
  <si>
    <t>IT support services</t>
  </si>
  <si>
    <t>2024-12-05 00:00:00</t>
  </si>
  <si>
    <t>2025-01-04 00:00:00</t>
  </si>
  <si>
    <t>Year-end consulting services</t>
  </si>
  <si>
    <t>2024-12-20 00:00:00</t>
  </si>
  <si>
    <t>2025-01-19 00:00:00</t>
  </si>
  <si>
    <t>Software license renewals</t>
  </si>
  <si>
    <t>2024-08-05 00:00:00</t>
  </si>
  <si>
    <t>2024-09-04 00:00:00</t>
  </si>
  <si>
    <t>Marketing campaign services</t>
  </si>
  <si>
    <t>2024-08-20 00:00:00</t>
  </si>
  <si>
    <t>2024-09-19 00:00:00</t>
  </si>
  <si>
    <t>Web hosting services</t>
  </si>
  <si>
    <t>2024-09-05 00:00:00</t>
  </si>
  <si>
    <t>2024-10-05 00:00:00</t>
  </si>
  <si>
    <t>IT infrastructure upgrade</t>
  </si>
  <si>
    <t>2024-09-20 00:00:00</t>
  </si>
  <si>
    <t>2024-10-20 00:00:00</t>
  </si>
  <si>
    <t>Data analysis services</t>
  </si>
  <si>
    <t>2024-11-04 00:00:00</t>
  </si>
  <si>
    <t>Software development project</t>
  </si>
  <si>
    <t>2024-11-19 00:00:00</t>
  </si>
  <si>
    <t>2024-11-05 00:00:00</t>
  </si>
  <si>
    <t>Annual maintenance contract</t>
  </si>
  <si>
    <t>2024-11-20 00:00:00</t>
  </si>
  <si>
    <t>2025-01-05 00:00:00</t>
  </si>
  <si>
    <t>2025-02-04 00:00:00</t>
  </si>
  <si>
    <t>2025-01-20 00:00:00</t>
  </si>
  <si>
    <t>2025-02-19 00:00:00</t>
  </si>
  <si>
    <t>Software development</t>
  </si>
  <si>
    <t>2025-02-05 00:00:00</t>
  </si>
  <si>
    <t>2025-03-07 00:00:00</t>
  </si>
  <si>
    <t>Network infrastructure upgrade</t>
  </si>
  <si>
    <t>2025-02-20 00:00:00</t>
  </si>
  <si>
    <t>2025-03-22 00:00:00</t>
  </si>
  <si>
    <t>Cloud services</t>
  </si>
  <si>
    <t>2025-03-05 00:00:00</t>
  </si>
  <si>
    <t>2025-04-04 00:00:00</t>
  </si>
  <si>
    <t>2025-03-20 00:00:00</t>
  </si>
  <si>
    <t>2025-04-19 00:00:00</t>
  </si>
  <si>
    <t>Cybersecurity consulting</t>
  </si>
  <si>
    <t>2025-04-05 00:00:00</t>
  </si>
  <si>
    <t>2025-05-05 00:00:00</t>
  </si>
  <si>
    <t>2025-06-30 06:31:25</t>
  </si>
  <si>
    <t>2025-04-20 00:00:00</t>
  </si>
  <si>
    <t>2025-05-20 00:00:00</t>
  </si>
  <si>
    <t>IT infrastructure audit</t>
  </si>
  <si>
    <t>2025-06-04 00:00:00</t>
  </si>
  <si>
    <t>Data migration services</t>
  </si>
  <si>
    <t>2025-06-19 00:00:00</t>
  </si>
  <si>
    <t>Cybersecurity assessment</t>
  </si>
  <si>
    <t>2025-06-05 00:00:00</t>
  </si>
  <si>
    <t>2025-07-05 00:00:00</t>
  </si>
  <si>
    <t>2025-06-20 00:00:00</t>
  </si>
  <si>
    <t>2025-07-20 00:00:00</t>
  </si>
  <si>
    <t>2025-08-04 00:00:00</t>
  </si>
  <si>
    <t>Enterprise software implementation</t>
  </si>
  <si>
    <t>2025-09-30 06:31:25</t>
  </si>
  <si>
    <t>2025-08-19 00:00:00</t>
  </si>
  <si>
    <t>Network security upgrade</t>
  </si>
  <si>
    <t>2025-08-05 00:00:00</t>
  </si>
  <si>
    <t>2025-09-04 00:00:00</t>
  </si>
  <si>
    <t>Data analytics project</t>
  </si>
  <si>
    <t>2025-08-20 00:00:00</t>
  </si>
  <si>
    <t>2025-09-19 00:00:00</t>
  </si>
  <si>
    <t>IT infrastructure optimization</t>
  </si>
  <si>
    <t>2025-09-05 00:00:00</t>
  </si>
  <si>
    <t>2025-10-05 00:00:00</t>
  </si>
  <si>
    <t>Custom software development</t>
  </si>
  <si>
    <t>2025-09-20 00:00:00</t>
  </si>
  <si>
    <t>2025-10-20 00:00:00</t>
  </si>
  <si>
    <t>2025-11-04 00:00:00</t>
  </si>
  <si>
    <t>AI-powered analytics platform</t>
  </si>
  <si>
    <t>2025-12-31 06:31:25</t>
  </si>
  <si>
    <t>2025-11-19 00:00:00</t>
  </si>
  <si>
    <t>Cloud migration services</t>
  </si>
  <si>
    <t>2025-11-05 00:00:00</t>
  </si>
  <si>
    <t>2025-12-05 00:00:00</t>
  </si>
  <si>
    <t>Cybersecurity enhancement project</t>
  </si>
  <si>
    <t>2025-11-20 00:00:00</t>
  </si>
  <si>
    <t>2025-12-20 00:00:00</t>
  </si>
  <si>
    <t>2026-01-04 00:00:00</t>
  </si>
  <si>
    <t>2026-01-19 00:00:00</t>
  </si>
  <si>
    <t>unpaid</t>
  </si>
  <si>
    <t>2025-12-28 00:00:00</t>
  </si>
  <si>
    <t>2026-01-27 00:00:00</t>
  </si>
  <si>
    <t>Enterprise IT consultation</t>
  </si>
  <si>
    <t>2026-01-05 00:00:00</t>
  </si>
  <si>
    <t>2026-02-04 00:00:00</t>
  </si>
  <si>
    <t>AI-driven business analytics platform</t>
  </si>
  <si>
    <t>2026-03-31 06:31:25</t>
  </si>
  <si>
    <t>2026-01-20 00:00:00</t>
  </si>
  <si>
    <t>2026-02-19 00:00:00</t>
  </si>
  <si>
    <t>Cybersecurity infrastructure upgrade</t>
  </si>
  <si>
    <t>2026-02-05 00:00:00</t>
  </si>
  <si>
    <t>2026-03-07 00:00:00</t>
  </si>
  <si>
    <t>Custom software development project</t>
  </si>
  <si>
    <t>2026-02-20 00:00:00</t>
  </si>
  <si>
    <t>2026-03-22 00:00:00</t>
  </si>
  <si>
    <t>2026-03-05 00:00:00</t>
  </si>
  <si>
    <t>2026-04-04 00:00:00</t>
  </si>
  <si>
    <t>Enterprise resource planning system</t>
  </si>
  <si>
    <t>2026-03-20 00:00:00</t>
  </si>
  <si>
    <t>2026-04-19 00:00:00</t>
  </si>
  <si>
    <t>Data migration and analytics services</t>
  </si>
  <si>
    <t>2026-03-30 00:00:00</t>
  </si>
  <si>
    <t>2026-04-29 00:00:00</t>
  </si>
  <si>
    <t>Sustainability consulting services</t>
  </si>
  <si>
    <t>2026-04-05 00:00:00</t>
  </si>
  <si>
    <t>2026-05-05 00:00:00</t>
  </si>
  <si>
    <t>AI-powered predictive maintenance system</t>
  </si>
  <si>
    <t>2026-06-30 06:31:25</t>
  </si>
  <si>
    <t>2026-04-20 00:00:00</t>
  </si>
  <si>
    <t>2026-05-20 00:00:00</t>
  </si>
  <si>
    <t>Cloud migration and optimization</t>
  </si>
  <si>
    <t>2026-06-04 00:00:00</t>
  </si>
  <si>
    <t>2026-06-19 00:00:00</t>
  </si>
  <si>
    <t>2026-06-05 00:00:00</t>
  </si>
  <si>
    <t>2026-07-05 00:00:00</t>
  </si>
  <si>
    <t>Enterprise resource planning system implementation</t>
  </si>
  <si>
    <t>2026-06-20 00:00:00</t>
  </si>
  <si>
    <t>2026-07-20 00:00:00</t>
  </si>
  <si>
    <t>IT infrastructure audit and optimization</t>
  </si>
  <si>
    <t>2026-06-28 00:00:00</t>
  </si>
  <si>
    <t>2026-07-28 00:00:00</t>
  </si>
  <si>
    <t>Healthcare data analytics platform</t>
  </si>
  <si>
    <t>2026-07-30 00:00:00</t>
  </si>
  <si>
    <t>IoT integration for smart office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</si>
  <si>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</si>
  <si>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</si>
  <si>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</si>
  <si>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</si>
  <si>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</si>
  <si>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</si>
  <si>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</si>
  <si>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</si>
  <si>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</si>
  <si>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</si>
  <si>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</si>
  <si>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Desktop Computer</t>
  </si>
  <si>
    <t>Office desktop</t>
  </si>
  <si>
    <t>Office Chair</t>
  </si>
  <si>
    <t>Ergonomic office chair</t>
  </si>
  <si>
    <t>Office Desk</t>
  </si>
  <si>
    <t>Standard office desk</t>
  </si>
  <si>
    <t>Printer Paper</t>
  </si>
  <si>
    <t>Letter size paper, 500 sheets</t>
  </si>
  <si>
    <t>Ink Cartridges</t>
  </si>
  <si>
    <t>Black ink cartridges</t>
  </si>
  <si>
    <t>Accounting Software</t>
  </si>
  <si>
    <t>Annual license</t>
  </si>
  <si>
    <t>IT Support</t>
  </si>
  <si>
    <t>Consulting Services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</si>
  <si>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</si>
  <si>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</si>
  <si>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</si>
  <si>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</si>
  <si>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</si>
  <si>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product_id</t>
  </si>
  <si>
    <t>quantity</t>
  </si>
  <si>
    <t>unit_price</t>
  </si>
  <si>
    <t>line_amount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</si>
  <si>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</si>
  <si>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</si>
  <si>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</si>
  <si>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</si>
  <si>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</si>
  <si>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</si>
  <si>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</si>
  <si>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</si>
  <si>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</si>
  <si>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</si>
  <si>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</si>
  <si>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</si>
  <si>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</si>
  <si>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2024-01-05 00:00:00</t>
  </si>
  <si>
    <t>2024-02-04 00:00:00</t>
  </si>
  <si>
    <t>Office supplies purchase</t>
  </si>
  <si>
    <t>IT equipment purchase</t>
  </si>
  <si>
    <t>2024-02-01 00:00:00</t>
  </si>
  <si>
    <t>2024-03-03 00:00:00</t>
  </si>
  <si>
    <t>Marketing services</t>
  </si>
  <si>
    <t>Office supplies restock</t>
  </si>
  <si>
    <t>Office renovation</t>
  </si>
  <si>
    <t>2024-05-10 00:00:00</t>
  </si>
  <si>
    <t>2024-06-09 00:00:00</t>
  </si>
  <si>
    <t>2024-05-25 00:00:00</t>
  </si>
  <si>
    <t>2024-06-24 00:00:00</t>
  </si>
  <si>
    <t>2024-06-10 00:00:00</t>
  </si>
  <si>
    <t>2024-07-10 00:00:00</t>
  </si>
  <si>
    <t>2024-06-25 00:00:00</t>
  </si>
  <si>
    <t>2024-07-25 00:00:00</t>
  </si>
  <si>
    <t>2024-08-09 00:00:00</t>
  </si>
  <si>
    <t>2024-08-24 00:00:00</t>
  </si>
  <si>
    <t>2024-12-10 00:00:00</t>
  </si>
  <si>
    <t>2025-01-09 00:00:00</t>
  </si>
  <si>
    <t>Year-end IT maintenance</t>
  </si>
  <si>
    <t>2024-12-25 00:00:00</t>
  </si>
  <si>
    <t>2025-01-24 00:00:00</t>
  </si>
  <si>
    <t>2024-08-10 00:00:00</t>
  </si>
  <si>
    <t>2024-09-09 00:00:00</t>
  </si>
  <si>
    <t>2024-08-25 00:00:00</t>
  </si>
  <si>
    <t>2024-09-24 00:00:00</t>
  </si>
  <si>
    <t>2024-09-10 00:00:00</t>
  </si>
  <si>
    <t>2024-10-10 00:00:00</t>
  </si>
  <si>
    <t>Marketing materials</t>
  </si>
  <si>
    <t>2024-09-25 00:00:00</t>
  </si>
  <si>
    <t>2024-10-25 00:00:00</t>
  </si>
  <si>
    <t>Office supplies</t>
  </si>
  <si>
    <t>2024-11-09 00:00:00</t>
  </si>
  <si>
    <t>2024-11-24 00:00:00</t>
  </si>
  <si>
    <t>Software subscriptions</t>
  </si>
  <si>
    <t>2024-11-10 00:00:00</t>
  </si>
  <si>
    <t>2024-11-25 00:00:00</t>
  </si>
  <si>
    <t>2025-01-10 00:00:00</t>
  </si>
  <si>
    <t>2025-02-09 00:00:00</t>
  </si>
  <si>
    <t>2025-01-25 00:00:00</t>
  </si>
  <si>
    <t>2025-02-24 00:00:00</t>
  </si>
  <si>
    <t>2025-02-10 00:00:00</t>
  </si>
  <si>
    <t>2025-03-12 00:00:00</t>
  </si>
  <si>
    <t>IT equipment</t>
  </si>
  <si>
    <t>2025-02-25 00:00:00</t>
  </si>
  <si>
    <t>2025-03-27 00:00:00</t>
  </si>
  <si>
    <t>2025-03-10 00:00:00</t>
  </si>
  <si>
    <t>2025-04-09 00:00:00</t>
  </si>
  <si>
    <t>2025-03-25 00:00:00</t>
  </si>
  <si>
    <t>2025-04-24 00:00:00</t>
  </si>
  <si>
    <t>Training services</t>
  </si>
  <si>
    <t>2025-04-10 00:00:00</t>
  </si>
  <si>
    <t>2025-05-10 00:00:00</t>
  </si>
  <si>
    <t>2025-04-25 00:00:00</t>
  </si>
  <si>
    <t>2025-05-25 00:00:00</t>
  </si>
  <si>
    <t>2025-06-09 00:00:00</t>
  </si>
  <si>
    <t>2025-06-24 00:00:00</t>
  </si>
  <si>
    <t>2025-06-10 00:00:00</t>
  </si>
  <si>
    <t>2025-07-10 00:00:00</t>
  </si>
  <si>
    <t>2025-06-25 00:00:00</t>
  </si>
  <si>
    <t>2025-07-25 00:00:00</t>
  </si>
  <si>
    <t>2025-08-09 00:00:00</t>
  </si>
  <si>
    <t>Server hardware</t>
  </si>
  <si>
    <t>2025-08-24 00:00:00</t>
  </si>
  <si>
    <t>2025-08-10 00:00:00</t>
  </si>
  <si>
    <t>2025-09-09 00:00:00</t>
  </si>
  <si>
    <t>2025-08-25 00:00:00</t>
  </si>
  <si>
    <t>2025-09-24 00:00:00</t>
  </si>
  <si>
    <t>2025-09-10 00:00:00</t>
  </si>
  <si>
    <t>2025-10-10 00:00:00</t>
  </si>
  <si>
    <t>2025-09-25 00:00:00</t>
  </si>
  <si>
    <t>2025-10-25 00:00:00</t>
  </si>
  <si>
    <t>2025-09-28 00:00:00</t>
  </si>
  <si>
    <t>2025-10-28 00:00:00</t>
  </si>
  <si>
    <t>2025-11-09 00:00:00</t>
  </si>
  <si>
    <t>2025-11-24 00:00:00</t>
  </si>
  <si>
    <t>2025-11-10 00:00:00</t>
  </si>
  <si>
    <t>2025-12-10 00:00:00</t>
  </si>
  <si>
    <t>2025-11-25 00:00:00</t>
  </si>
  <si>
    <t>2025-12-25 00:00:00</t>
  </si>
  <si>
    <t>IT training services</t>
  </si>
  <si>
    <t>2026-01-09 00:00:00</t>
  </si>
  <si>
    <t>2026-01-24 00:00:00</t>
  </si>
  <si>
    <t>AI model training services</t>
  </si>
  <si>
    <t>2026-01-10 00:00:00</t>
  </si>
  <si>
    <t>2026-02-09 00:00:00</t>
  </si>
  <si>
    <t>Cloud services - Q1</t>
  </si>
  <si>
    <t>2026-01-25 00:00:00</t>
  </si>
  <si>
    <t>2026-02-24 00:00:00</t>
  </si>
  <si>
    <t>2026-02-10 00:00:00</t>
  </si>
  <si>
    <t>2026-03-12 00:00:00</t>
  </si>
  <si>
    <t>2026-02-25 00:00:00</t>
  </si>
  <si>
    <t>2026-03-27 00:00:00</t>
  </si>
  <si>
    <t>2026-03-10 00:00:00</t>
  </si>
  <si>
    <t>2026-04-09 00:00:00</t>
  </si>
  <si>
    <t>2026-03-25 00:00:00</t>
  </si>
  <si>
    <t>2026-04-24 00:00:00</t>
  </si>
  <si>
    <t>Professional development courses</t>
  </si>
  <si>
    <t>2026-03-28 00:00:00</t>
  </si>
  <si>
    <t>2026-04-27 00:00:00</t>
  </si>
  <si>
    <t>2026-04-10 00:00:00</t>
  </si>
  <si>
    <t>2026-05-10 00:00:00</t>
  </si>
  <si>
    <t>Cloud services - Q2</t>
  </si>
  <si>
    <t>2026-04-25 00:00:00</t>
  </si>
  <si>
    <t>2026-05-25 00:00:00</t>
  </si>
  <si>
    <t>2026-06-09 00:00:00</t>
  </si>
  <si>
    <t>Digital marketing campaign</t>
  </si>
  <si>
    <t>2026-06-24 00:00:00</t>
  </si>
  <si>
    <t>2026-06-10 00:00:00</t>
  </si>
  <si>
    <t>2026-07-10 00:00:00</t>
  </si>
  <si>
    <t>AI model training and deployment</t>
  </si>
  <si>
    <t>2026-06-25 00:00:00</t>
  </si>
  <si>
    <t>2026-07-25 00:00:00</t>
  </si>
  <si>
    <t>Energy efficiency consultation</t>
  </si>
  <si>
    <t>bill_id</t>
  </si>
  <si>
    <t>Office chairs - year-end upgrade</t>
  </si>
  <si>
    <t>Office desks - year-end upgrade</t>
  </si>
  <si>
    <t>Marketing brochures</t>
  </si>
  <si>
    <t>Computer workstations</t>
  </si>
  <si>
    <t>Office renovation - Materials</t>
  </si>
  <si>
    <t>Office renovation - Labor</t>
  </si>
  <si>
    <t>Marketing campaign - Digital ads</t>
  </si>
  <si>
    <t>Office supplies - Q1 bulk order</t>
  </si>
  <si>
    <t>Marketing materials - Brochures</t>
  </si>
  <si>
    <t>Workstation computers</t>
  </si>
  <si>
    <t>Network switches</t>
  </si>
  <si>
    <t>Software licenses - Annual renewal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</si>
  <si>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</si>
  <si>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</si>
  <si>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</si>
  <si>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</si>
  <si>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</si>
  <si>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</si>
  <si>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</si>
  <si>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</si>
  <si>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</si>
  <si>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</si>
  <si>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</si>
  <si>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</si>
  <si>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</si>
  <si>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</si>
  <si>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amount</t>
  </si>
  <si>
    <t>payment_method_id</t>
  </si>
  <si>
    <t>Owner capital</t>
  </si>
  <si>
    <t>2024-01-10 00:00:00</t>
  </si>
  <si>
    <t>Monthly office rent</t>
  </si>
  <si>
    <t>Cash from sales</t>
  </si>
  <si>
    <t>2024-01-25 00:00:00</t>
  </si>
  <si>
    <t>Monthly utilities</t>
  </si>
  <si>
    <t>2024-01-31 00:00:00</t>
  </si>
  <si>
    <t>Monthly payroll</t>
  </si>
  <si>
    <t>2024-02-10 00:00:00</t>
  </si>
  <si>
    <t>2024-02-20 00:00:00</t>
  </si>
  <si>
    <t>2024-02-25 00:00:00</t>
  </si>
  <si>
    <t>2024-03-05 00:00:00</t>
  </si>
  <si>
    <t>2024-03-10 00:00:00</t>
  </si>
  <si>
    <t>2024-03-20 00:00:00</t>
  </si>
  <si>
    <t>2024-03-25 00:00:00</t>
  </si>
  <si>
    <t>2024-04-05 00:00:00</t>
  </si>
  <si>
    <t>2024-04-10 00:00:00</t>
  </si>
  <si>
    <t>2024-04-20 00:00:00</t>
  </si>
  <si>
    <t>2024-04-25 00:00:00</t>
  </si>
  <si>
    <t>Year-end employee bonuses</t>
  </si>
  <si>
    <t>Annual insurance premium payment</t>
  </si>
  <si>
    <t>Office supplies - miscellaneous</t>
  </si>
  <si>
    <t>Team lunch event</t>
  </si>
  <si>
    <t>Software subscription - monthly</t>
  </si>
  <si>
    <t>Office maintenance</t>
  </si>
  <si>
    <t>Employee appreciation event</t>
  </si>
  <si>
    <t>Professional association membership fees</t>
  </si>
  <si>
    <t>Initial deposit to new savings account</t>
  </si>
  <si>
    <t>Team building event</t>
  </si>
  <si>
    <t>Transfer to savings account</t>
  </si>
  <si>
    <t>Transfer from checking account</t>
  </si>
  <si>
    <t>2025-10-15 00:00:00</t>
  </si>
  <si>
    <t>Employee training workshop</t>
  </si>
  <si>
    <t>Office holiday decorations</t>
  </si>
  <si>
    <t>Year-end client appreciation gifts</t>
  </si>
  <si>
    <t>Year-end dividend payment</t>
  </si>
  <si>
    <t>2026-01-15 00:00:00</t>
  </si>
  <si>
    <t>2026-04-15 00:00:00</t>
  </si>
  <si>
    <t>Office maintenance and repairs</t>
  </si>
  <si>
    <t>Professional association memberships</t>
  </si>
  <si>
    <t>bank_account_id</t>
  </si>
  <si>
    <t>reference</t>
  </si>
  <si>
    <t>is_reconciled</t>
  </si>
  <si>
    <t>cash_transaction_id</t>
  </si>
  <si>
    <t>Initial capital investment</t>
  </si>
  <si>
    <t>subtotal</t>
  </si>
  <si>
    <t>Off the shelve solution</t>
  </si>
  <si>
    <t>IT infrastructure upgrade and maintenance - Hardware</t>
  </si>
  <si>
    <t>IT infrastructure upgrade and maintenance - Labor</t>
  </si>
  <si>
    <t>Software Development - Project</t>
  </si>
  <si>
    <t>Software Development - Labor</t>
  </si>
  <si>
    <t>Software license maintenance, Specialize IT Support, Cybersecurity Assessement, Data Migration, Data Analytics, Cloud migration</t>
  </si>
  <si>
    <t>Accounting Software license renewals</t>
  </si>
  <si>
    <t>Custom software development - Labor</t>
  </si>
  <si>
    <t>AI Powered analytics</t>
  </si>
  <si>
    <t>ai Data analytics and visualization platform</t>
  </si>
  <si>
    <t>is_consumable</t>
  </si>
  <si>
    <t>is_service</t>
  </si>
  <si>
    <t>Company bookkeeping</t>
  </si>
  <si>
    <t>General and Administrative</t>
  </si>
  <si>
    <t>Office expenses</t>
  </si>
  <si>
    <t>2024-01-01</t>
  </si>
  <si>
    <t>2024-12-31</t>
  </si>
  <si>
    <t>432-65-7890</t>
  </si>
  <si>
    <t>564-78-9012</t>
  </si>
  <si>
    <t>798-01-2345</t>
  </si>
  <si>
    <t>Admin expenses</t>
  </si>
  <si>
    <t>Office desks - Bulk order</t>
  </si>
  <si>
    <t>Office desk</t>
  </si>
  <si>
    <t>Office chairs - inventory</t>
  </si>
  <si>
    <t>Cloud services subscription - resell</t>
  </si>
  <si>
    <t>Standing desks - inventory</t>
  </si>
  <si>
    <t>Office desks - inventory</t>
  </si>
  <si>
    <t>Printer cartridges - ivnentory</t>
  </si>
  <si>
    <t>INV-001</t>
  </si>
  <si>
    <t>INV-002</t>
  </si>
  <si>
    <t>INV-003</t>
  </si>
  <si>
    <t>INV-004</t>
  </si>
  <si>
    <t>INV-005</t>
  </si>
  <si>
    <t>INV-006</t>
  </si>
  <si>
    <t>INV-007</t>
  </si>
  <si>
    <t>INV-008</t>
  </si>
  <si>
    <t>INV-009</t>
  </si>
  <si>
    <t>INV-010</t>
  </si>
  <si>
    <t>INV-011</t>
  </si>
  <si>
    <t>INV-012</t>
  </si>
  <si>
    <t>INV-013</t>
  </si>
  <si>
    <t>INV-014</t>
  </si>
  <si>
    <t>INV-015</t>
  </si>
  <si>
    <t>INV-016</t>
  </si>
  <si>
    <t>INV-017</t>
  </si>
  <si>
    <t>INV-018</t>
  </si>
  <si>
    <t>INV-019</t>
  </si>
  <si>
    <t>INV-020</t>
  </si>
  <si>
    <t>INV-021</t>
  </si>
  <si>
    <t>INV-022</t>
  </si>
  <si>
    <t>INV-023</t>
  </si>
  <si>
    <t>INV-024</t>
  </si>
  <si>
    <t>INV-025</t>
  </si>
  <si>
    <t>INV-026</t>
  </si>
  <si>
    <t>INV-027</t>
  </si>
  <si>
    <t>INV-028</t>
  </si>
  <si>
    <t>INV-029</t>
  </si>
  <si>
    <t>INV-030</t>
  </si>
  <si>
    <t>INV-031</t>
  </si>
  <si>
    <t>INV-032</t>
  </si>
  <si>
    <t>INV-033</t>
  </si>
  <si>
    <t>INV-034</t>
  </si>
  <si>
    <t>INV-035</t>
  </si>
  <si>
    <t>INV-036</t>
  </si>
  <si>
    <t>INV-037</t>
  </si>
  <si>
    <t>INV-038</t>
  </si>
  <si>
    <t>INV-039</t>
  </si>
  <si>
    <t>INV-040</t>
  </si>
  <si>
    <t>INV-041</t>
  </si>
  <si>
    <t>INV-042</t>
  </si>
  <si>
    <t>INV-043</t>
  </si>
  <si>
    <t>INV-044</t>
  </si>
  <si>
    <t>INV-045</t>
  </si>
  <si>
    <t>INV-046</t>
  </si>
  <si>
    <t>INV-047</t>
  </si>
  <si>
    <t>INV-048</t>
  </si>
  <si>
    <t>INV-049</t>
  </si>
  <si>
    <t>INV-050</t>
  </si>
  <si>
    <t>INV-051</t>
  </si>
  <si>
    <t>INV-052</t>
  </si>
  <si>
    <t>INV-053</t>
  </si>
  <si>
    <t>INV-054</t>
  </si>
  <si>
    <t>INV-055</t>
  </si>
  <si>
    <t>INV-056</t>
  </si>
  <si>
    <t>INV-057</t>
  </si>
  <si>
    <t>INV-058</t>
  </si>
  <si>
    <t>INV-059</t>
  </si>
  <si>
    <t>INV-060</t>
  </si>
  <si>
    <t>INV-061</t>
  </si>
  <si>
    <t>INV-062</t>
  </si>
  <si>
    <t>INV-063</t>
  </si>
  <si>
    <t>INV-064</t>
  </si>
  <si>
    <t>Payment for INV-001</t>
  </si>
  <si>
    <t>Payment for INV-002</t>
  </si>
  <si>
    <t>Payment for INV-003</t>
  </si>
  <si>
    <t>Payment for INV-004</t>
  </si>
  <si>
    <t>Payment for INV-005</t>
  </si>
  <si>
    <t>Payment for INV-006</t>
  </si>
  <si>
    <t>Payment for INV-007</t>
  </si>
  <si>
    <t>Payment for INV-008</t>
  </si>
  <si>
    <t>Payment for INV-009</t>
  </si>
  <si>
    <t>Payment for INV-010</t>
  </si>
  <si>
    <t>Payment for INV-011</t>
  </si>
  <si>
    <t>Payment for INV-012</t>
  </si>
  <si>
    <t>Payment for INV-013</t>
  </si>
  <si>
    <t>Payment for INV-014</t>
  </si>
  <si>
    <t>Payment for INV-015</t>
  </si>
  <si>
    <t>Payment for INV-016</t>
  </si>
  <si>
    <t>Payment for INV-017</t>
  </si>
  <si>
    <t>Payment for INV-018</t>
  </si>
  <si>
    <t>Payment for INV-019</t>
  </si>
  <si>
    <t>Payment for INV-020</t>
  </si>
  <si>
    <t>Payment for INV-021</t>
  </si>
  <si>
    <t>Payment for INV-022</t>
  </si>
  <si>
    <t>Payment for INV-023</t>
  </si>
  <si>
    <t>Payment for INV-024</t>
  </si>
  <si>
    <t>Payment for INV-025</t>
  </si>
  <si>
    <t>Payment for INV-026</t>
  </si>
  <si>
    <t>Payment for INV-027</t>
  </si>
  <si>
    <t>Payment for INV-028</t>
  </si>
  <si>
    <t>Payment for INV-029</t>
  </si>
  <si>
    <t>Payment for INV-030</t>
  </si>
  <si>
    <t>Payment for INV-031</t>
  </si>
  <si>
    <t>Payment for INV-032</t>
  </si>
  <si>
    <t>Payment for INV-033</t>
  </si>
  <si>
    <t>Payment for INV-034</t>
  </si>
  <si>
    <t>Payment for INV-035</t>
  </si>
  <si>
    <t>Payment for INV-036</t>
  </si>
  <si>
    <t>Payment for INV-037</t>
  </si>
  <si>
    <t>Payment for INV-038</t>
  </si>
  <si>
    <t>Payment for INV-039</t>
  </si>
  <si>
    <t>Payment for INV-040</t>
  </si>
  <si>
    <t>Payment for INV-041</t>
  </si>
  <si>
    <t>Payment for INV-042</t>
  </si>
  <si>
    <t>Payment for INV-043</t>
  </si>
  <si>
    <t>Payment for INV-044</t>
  </si>
  <si>
    <t>Payment for INV-045</t>
  </si>
  <si>
    <t>Payment for INV-046</t>
  </si>
  <si>
    <t>Payment for INV-047</t>
  </si>
  <si>
    <t>Payment for INV-050</t>
  </si>
  <si>
    <t>Payment for INV-051</t>
  </si>
  <si>
    <t>Payment for INV-052</t>
  </si>
  <si>
    <t>Payment for INV-053</t>
  </si>
  <si>
    <t>Payment for INV-054</t>
  </si>
  <si>
    <t>Payment for INV-057</t>
  </si>
  <si>
    <t>Payment for INV-058</t>
  </si>
  <si>
    <t>Payment for INV-059</t>
  </si>
  <si>
    <t>Payment for INV-060</t>
  </si>
  <si>
    <t>Payment for INV-061</t>
  </si>
  <si>
    <t>BILL-001</t>
  </si>
  <si>
    <t>BILL-002</t>
  </si>
  <si>
    <t>BILL-003</t>
  </si>
  <si>
    <t>BILL-004</t>
  </si>
  <si>
    <t>BILL-005</t>
  </si>
  <si>
    <t>BILL-006</t>
  </si>
  <si>
    <t>BILL-007</t>
  </si>
  <si>
    <t>BILL-008</t>
  </si>
  <si>
    <t>BILL-009</t>
  </si>
  <si>
    <t>BILL-010</t>
  </si>
  <si>
    <t>BILL-011</t>
  </si>
  <si>
    <t>BILL-012</t>
  </si>
  <si>
    <t>BILL-013</t>
  </si>
  <si>
    <t>BILL-014</t>
  </si>
  <si>
    <t>BILL-015</t>
  </si>
  <si>
    <t>BILL-016</t>
  </si>
  <si>
    <t>BILL-017</t>
  </si>
  <si>
    <t>BILL-018</t>
  </si>
  <si>
    <t>BILL-019</t>
  </si>
  <si>
    <t>BILL-020</t>
  </si>
  <si>
    <t>BILL-021</t>
  </si>
  <si>
    <t>BILL-022</t>
  </si>
  <si>
    <t>BILL-023</t>
  </si>
  <si>
    <t>BILL-024</t>
  </si>
  <si>
    <t>BILL-025</t>
  </si>
  <si>
    <t>BILL-026</t>
  </si>
  <si>
    <t>BILL-027</t>
  </si>
  <si>
    <t>BILL-028</t>
  </si>
  <si>
    <t>BILL-029</t>
  </si>
  <si>
    <t>BILL-030</t>
  </si>
  <si>
    <t>BILL-031</t>
  </si>
  <si>
    <t>BILL-032</t>
  </si>
  <si>
    <t>BILL-033</t>
  </si>
  <si>
    <t>BILL-034</t>
  </si>
  <si>
    <t>BILL-035</t>
  </si>
  <si>
    <t>BILL-036</t>
  </si>
  <si>
    <t>BILL-037</t>
  </si>
  <si>
    <t>BILL-038</t>
  </si>
  <si>
    <t>BILL-039</t>
  </si>
  <si>
    <t>BILL-040</t>
  </si>
  <si>
    <t>BILL-041</t>
  </si>
  <si>
    <t>BILL-042</t>
  </si>
  <si>
    <t>BILL-043</t>
  </si>
  <si>
    <t>BILL-044</t>
  </si>
  <si>
    <t>BILL-045</t>
  </si>
  <si>
    <t>BILL-046</t>
  </si>
  <si>
    <t>BILL-047</t>
  </si>
  <si>
    <t>BILL-048</t>
  </si>
  <si>
    <t>BILL-049</t>
  </si>
  <si>
    <t>BILL-050</t>
  </si>
  <si>
    <t>BILL-051</t>
  </si>
  <si>
    <t>BILL-052</t>
  </si>
  <si>
    <t>BILL-053</t>
  </si>
  <si>
    <t>BILL-054</t>
  </si>
  <si>
    <t>BILL-055</t>
  </si>
  <si>
    <t>BILL-056</t>
  </si>
  <si>
    <t>BILL-057</t>
  </si>
  <si>
    <t>BILL-058</t>
  </si>
  <si>
    <t>BILL-059</t>
  </si>
  <si>
    <t>BILL-060</t>
  </si>
  <si>
    <t>BILL-061</t>
  </si>
  <si>
    <t>BILL-062</t>
  </si>
  <si>
    <t>Desktop computers - invty</t>
  </si>
  <si>
    <t>Laptop computers - invty</t>
  </si>
  <si>
    <t>Office chair - invty</t>
  </si>
  <si>
    <t>office desk - invty</t>
  </si>
  <si>
    <t>Cloud subscription - for resell</t>
  </si>
  <si>
    <t>Office upgrade</t>
  </si>
  <si>
    <t>Office furn - inventory</t>
  </si>
  <si>
    <t>Payment for BILL-001</t>
  </si>
  <si>
    <t>Payment for BILL-002</t>
  </si>
  <si>
    <t>Payment for BILL-003</t>
  </si>
  <si>
    <t>Payment for BILL-004</t>
  </si>
  <si>
    <t>Payment for BILL-005</t>
  </si>
  <si>
    <t>Payment for BILL-006</t>
  </si>
  <si>
    <t>Payment for BILL-007</t>
  </si>
  <si>
    <t>Payment for BILL-008</t>
  </si>
  <si>
    <t>Payment for BILL-009</t>
  </si>
  <si>
    <t>Payment for BILL-010</t>
  </si>
  <si>
    <t>Payment for BILL-011</t>
  </si>
  <si>
    <t>Payment for BILL-012</t>
  </si>
  <si>
    <t>Payment for BILL-013</t>
  </si>
  <si>
    <t>Payment for BILL-014</t>
  </si>
  <si>
    <t>Payment for BILL-015</t>
  </si>
  <si>
    <t>Payment for BILL-016</t>
  </si>
  <si>
    <t>Payment for BILL-017</t>
  </si>
  <si>
    <t>Payment for BILL-018</t>
  </si>
  <si>
    <t>Payment for BILL-019</t>
  </si>
  <si>
    <t>Payment for BILL-020</t>
  </si>
  <si>
    <t>Payment for BILL-021</t>
  </si>
  <si>
    <t>Payment for BILL-022</t>
  </si>
  <si>
    <t>Payment for BILL-023</t>
  </si>
  <si>
    <t>Payment for BILL-024</t>
  </si>
  <si>
    <t>Payment for BILL-025</t>
  </si>
  <si>
    <t>Payment for BILL-026</t>
  </si>
  <si>
    <t>Payment for BILL-027</t>
  </si>
  <si>
    <t>Payment for BILL-028</t>
  </si>
  <si>
    <t>Payment for BILL-029</t>
  </si>
  <si>
    <t>Payment for BILL-030</t>
  </si>
  <si>
    <t>Payment for BILL-031</t>
  </si>
  <si>
    <t>Payment for BILL-032</t>
  </si>
  <si>
    <t>Payment for BILL-033</t>
  </si>
  <si>
    <t>Payment for BILL-034</t>
  </si>
  <si>
    <t>Payment for BILL-035</t>
  </si>
  <si>
    <t>Payment for BILL-036</t>
  </si>
  <si>
    <t>Payment for BILL-037</t>
  </si>
  <si>
    <t>Payment for BILL-038</t>
  </si>
  <si>
    <t>Payment for BILL-039</t>
  </si>
  <si>
    <t>Payment for BILL-040</t>
  </si>
  <si>
    <t>Payment for BILL-041</t>
  </si>
  <si>
    <t>Payment for BILL-042</t>
  </si>
  <si>
    <t>Payment for BILL-044</t>
  </si>
  <si>
    <t>Payment for BILL-045</t>
  </si>
  <si>
    <t>Payment for BILL-046</t>
  </si>
  <si>
    <t>Payment for BILL-047</t>
  </si>
  <si>
    <t>Payment for BILL-048</t>
  </si>
  <si>
    <t>Payment for BILL-050</t>
  </si>
  <si>
    <t>Payment for BILL-051</t>
  </si>
  <si>
    <t>Payment for BILL-052</t>
  </si>
  <si>
    <t>Payment for BILL-053</t>
  </si>
  <si>
    <t>Payment for BILL-054</t>
  </si>
  <si>
    <t>Payment for BILL-057</t>
  </si>
  <si>
    <t>Payment for BILL-058</t>
  </si>
  <si>
    <t>Payment for BILL-059</t>
  </si>
  <si>
    <t>Payment for BILL-060</t>
  </si>
  <si>
    <t>Payment for BILL-061</t>
  </si>
  <si>
    <t>Income Tax</t>
  </si>
  <si>
    <t>Percentage Tax</t>
  </si>
  <si>
    <t>Withholding Tax</t>
  </si>
  <si>
    <t>Office supplies &amp; accessories</t>
  </si>
  <si>
    <t>Bad Debts Expense</t>
  </si>
  <si>
    <t>Bad Debts expense</t>
  </si>
  <si>
    <t>Accumulated depreciation - Buildings</t>
  </si>
  <si>
    <t>Transfer</t>
  </si>
  <si>
    <t>Receive money</t>
  </si>
  <si>
    <t>Spend money</t>
  </si>
  <si>
    <t>cash_type_id</t>
  </si>
  <si>
    <t>Laptop Computers</t>
  </si>
  <si>
    <t>Desktop computers</t>
  </si>
  <si>
    <t>invoice_payment_id</t>
  </si>
  <si>
    <t>bill_payment_id</t>
  </si>
  <si>
    <t>Income Tax Payable</t>
  </si>
  <si>
    <t>VAT Payable</t>
  </si>
  <si>
    <t>VAT owed</t>
  </si>
  <si>
    <t>Income tax owed</t>
  </si>
  <si>
    <t>Income Tax Expense</t>
  </si>
  <si>
    <t>Output VAT</t>
  </si>
  <si>
    <t>Input VAT</t>
  </si>
  <si>
    <t>username</t>
  </si>
  <si>
    <t>$2b$12$o0n/t36jxdbDDrpw6e/d5u9Ol0SKTFkKMC7MRyrakssxpqslGId6i</t>
  </si>
  <si>
    <t>David</t>
  </si>
  <si>
    <t>Jennifer</t>
  </si>
  <si>
    <t>Thomas</t>
  </si>
  <si>
    <t>Amanda</t>
  </si>
  <si>
    <t>James</t>
  </si>
  <si>
    <t>Miller</t>
  </si>
  <si>
    <t>Lee</t>
  </si>
  <si>
    <t>Clark</t>
  </si>
  <si>
    <t>White</t>
  </si>
  <si>
    <t>Taylor</t>
  </si>
  <si>
    <t>role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</si>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</sst>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L14" sqref="L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D9" sqref="D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19" bestFit="1" customWidth="1"/>
    <col min="4" max="4" width="15.5546875" bestFit="1" customWidth="1"/>
    <col min="5" max="5" width="21.6640625" bestFit="1" customWidth="1"/>
    <col min="6" max="6" width="10.88671875" bestFit="1" customWidth="1"/>
    <col min="7" max="7" width="15.5546875" bestFit="1" customWidth="1"/>
    <col min="8" max="8" width="14.77734375" bestFit="1" customWidth="1"/>
    <col min="9" max="9" width="8.218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334</v>
      </c>
      <c r="C1" s="1" t="s">
        <v>335</v>
      </c>
      <c r="D1" s="1" t="s">
        <v>336</v>
      </c>
      <c r="E1" s="1" t="s">
        <v>2</v>
      </c>
      <c r="F1" s="1" t="s">
        <v>337</v>
      </c>
      <c r="G1" s="1" t="s">
        <v>338</v>
      </c>
      <c r="H1" s="1" t="s">
        <v>339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340</v>
      </c>
      <c r="D2" t="s">
        <v>341</v>
      </c>
      <c r="E2" t="s">
        <v>342</v>
      </c>
      <c r="F2">
        <v>1</v>
      </c>
      <c r="G2">
        <v>10000</v>
      </c>
      <c r="H2">
        <v>10000</v>
      </c>
      <c r="I2">
        <v>1</v>
      </c>
      <c r="J2" t="s">
        <v>19</v>
      </c>
    </row>
    <row r="3" spans="1:10" x14ac:dyDescent="0.3">
      <c r="A3">
        <v>2</v>
      </c>
      <c r="B3">
        <v>6</v>
      </c>
      <c r="C3" t="s">
        <v>340</v>
      </c>
      <c r="D3" t="s">
        <v>343</v>
      </c>
      <c r="E3" t="s">
        <v>28</v>
      </c>
      <c r="F3">
        <v>1</v>
      </c>
      <c r="G3">
        <v>25000</v>
      </c>
      <c r="H3">
        <v>25000</v>
      </c>
      <c r="I3">
        <v>1</v>
      </c>
      <c r="J3" t="s">
        <v>19</v>
      </c>
    </row>
    <row r="4" spans="1:10" x14ac:dyDescent="0.3">
      <c r="A4">
        <v>3</v>
      </c>
      <c r="B4">
        <v>5</v>
      </c>
      <c r="C4" t="s">
        <v>344</v>
      </c>
      <c r="D4" t="s">
        <v>345</v>
      </c>
      <c r="E4" t="s">
        <v>346</v>
      </c>
      <c r="F4">
        <v>2</v>
      </c>
      <c r="G4">
        <v>5000</v>
      </c>
      <c r="H4">
        <v>5000</v>
      </c>
      <c r="I4">
        <v>1</v>
      </c>
      <c r="J4" t="s">
        <v>19</v>
      </c>
    </row>
    <row r="5" spans="1:10" x14ac:dyDescent="0.3">
      <c r="A5">
        <v>4</v>
      </c>
      <c r="B5">
        <v>5</v>
      </c>
      <c r="C5" t="s">
        <v>347</v>
      </c>
      <c r="D5" t="s">
        <v>348</v>
      </c>
      <c r="E5" t="s">
        <v>349</v>
      </c>
      <c r="F5">
        <v>1</v>
      </c>
      <c r="G5">
        <v>10000</v>
      </c>
      <c r="H5">
        <v>10000</v>
      </c>
      <c r="I5">
        <v>1</v>
      </c>
      <c r="J5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workbookViewId="0">
      <selection activeCell="C4" sqref="C4"/>
    </sheetView>
  </sheetViews>
  <sheetFormatPr defaultRowHeight="14.4" x14ac:dyDescent="0.3"/>
  <cols>
    <col min="1" max="1" width="7.21875" customWidth="1"/>
    <col min="2" max="2" width="18.109375" bestFit="1" customWidth="1"/>
    <col min="3" max="3" width="36.109375" bestFit="1" customWidth="1"/>
    <col min="4" max="4" width="9" bestFit="1" customWidth="1"/>
    <col min="5" max="5" width="18.109375" bestFit="1" customWidth="1"/>
  </cols>
  <sheetData>
    <row r="1" spans="1:5" x14ac:dyDescent="0.3">
      <c r="A1" s="8" t="s">
        <v>0</v>
      </c>
      <c r="B1" s="1" t="s">
        <v>350</v>
      </c>
      <c r="C1" s="1" t="s">
        <v>2</v>
      </c>
      <c r="D1" s="1" t="s">
        <v>351</v>
      </c>
      <c r="E1" s="1" t="s">
        <v>17</v>
      </c>
    </row>
    <row r="2" spans="1:5" x14ac:dyDescent="0.3">
      <c r="A2" s="9">
        <v>1</v>
      </c>
      <c r="B2" t="s">
        <v>460</v>
      </c>
      <c r="C2" t="s">
        <v>398</v>
      </c>
      <c r="D2">
        <v>1</v>
      </c>
      <c r="E2" t="s">
        <v>354</v>
      </c>
    </row>
    <row r="3" spans="1:5" x14ac:dyDescent="0.3">
      <c r="A3" s="9">
        <v>2</v>
      </c>
      <c r="B3" t="s">
        <v>465</v>
      </c>
      <c r="C3" t="s">
        <v>356</v>
      </c>
      <c r="D3">
        <v>1</v>
      </c>
      <c r="E3" t="s">
        <v>354</v>
      </c>
    </row>
    <row r="4" spans="1:5" x14ac:dyDescent="0.3">
      <c r="A4" s="9">
        <v>3</v>
      </c>
      <c r="B4" t="s">
        <v>468</v>
      </c>
      <c r="C4" t="s">
        <v>400</v>
      </c>
      <c r="D4">
        <v>1</v>
      </c>
      <c r="E4" t="s">
        <v>354</v>
      </c>
    </row>
    <row r="5" spans="1:5" x14ac:dyDescent="0.3">
      <c r="A5" s="9">
        <v>4</v>
      </c>
      <c r="B5" t="s">
        <v>471</v>
      </c>
      <c r="C5" t="s">
        <v>402</v>
      </c>
      <c r="D5">
        <v>1</v>
      </c>
      <c r="E5" t="s">
        <v>354</v>
      </c>
    </row>
    <row r="6" spans="1:5" x14ac:dyDescent="0.3">
      <c r="A6" s="9">
        <v>5</v>
      </c>
      <c r="B6" t="s">
        <v>474</v>
      </c>
      <c r="C6" t="s">
        <v>404</v>
      </c>
      <c r="D6">
        <v>1</v>
      </c>
      <c r="E6" t="s">
        <v>354</v>
      </c>
    </row>
    <row r="7" spans="1:5" x14ac:dyDescent="0.3">
      <c r="A7" s="9">
        <v>6</v>
      </c>
      <c r="B7" t="s">
        <v>477</v>
      </c>
      <c r="C7" t="s">
        <v>406</v>
      </c>
      <c r="D7">
        <v>1</v>
      </c>
      <c r="E7" t="s">
        <v>354</v>
      </c>
    </row>
    <row r="8" spans="1:5" x14ac:dyDescent="0.3">
      <c r="A8" s="9">
        <v>7</v>
      </c>
      <c r="B8" t="s">
        <v>480</v>
      </c>
      <c r="C8" t="s">
        <v>408</v>
      </c>
      <c r="D8">
        <v>1</v>
      </c>
      <c r="E8" t="s">
        <v>354</v>
      </c>
    </row>
    <row r="9" spans="1:5" x14ac:dyDescent="0.3">
      <c r="A9" s="9">
        <v>8</v>
      </c>
      <c r="B9" t="s">
        <v>482</v>
      </c>
      <c r="C9" t="s">
        <v>410</v>
      </c>
      <c r="D9">
        <v>1</v>
      </c>
      <c r="E9" t="s">
        <v>354</v>
      </c>
    </row>
    <row r="10" spans="1:5" x14ac:dyDescent="0.3">
      <c r="A10" s="9">
        <v>9</v>
      </c>
      <c r="B10" t="s">
        <v>352</v>
      </c>
      <c r="C10" t="s">
        <v>412</v>
      </c>
      <c r="D10">
        <v>1</v>
      </c>
      <c r="E10" t="s">
        <v>354</v>
      </c>
    </row>
    <row r="11" spans="1:5" x14ac:dyDescent="0.3">
      <c r="A11" s="9">
        <v>10</v>
      </c>
      <c r="B11" t="s">
        <v>355</v>
      </c>
      <c r="C11" t="s">
        <v>414</v>
      </c>
      <c r="D11">
        <v>1</v>
      </c>
      <c r="E11" t="s">
        <v>354</v>
      </c>
    </row>
    <row r="12" spans="1:5" x14ac:dyDescent="0.3">
      <c r="A12" s="9">
        <v>11</v>
      </c>
      <c r="B12" t="s">
        <v>357</v>
      </c>
      <c r="C12" t="s">
        <v>416</v>
      </c>
      <c r="D12">
        <v>1</v>
      </c>
      <c r="E12" t="s">
        <v>354</v>
      </c>
    </row>
    <row r="13" spans="1:5" x14ac:dyDescent="0.3">
      <c r="A13" s="9">
        <v>12</v>
      </c>
      <c r="B13" t="s">
        <v>358</v>
      </c>
      <c r="C13" t="s">
        <v>418</v>
      </c>
      <c r="D13">
        <v>1</v>
      </c>
      <c r="E13" t="s">
        <v>354</v>
      </c>
    </row>
    <row r="14" spans="1:5" x14ac:dyDescent="0.3">
      <c r="A14" s="9">
        <v>13</v>
      </c>
      <c r="B14" t="s">
        <v>359</v>
      </c>
      <c r="C14" t="s">
        <v>420</v>
      </c>
      <c r="D14">
        <v>1</v>
      </c>
      <c r="E14" t="s">
        <v>354</v>
      </c>
    </row>
    <row r="15" spans="1:5" x14ac:dyDescent="0.3">
      <c r="A15" s="9">
        <v>14</v>
      </c>
      <c r="B15" t="s">
        <v>360</v>
      </c>
      <c r="C15" t="s">
        <v>422</v>
      </c>
      <c r="D15">
        <v>1</v>
      </c>
      <c r="E15" t="s">
        <v>354</v>
      </c>
    </row>
    <row r="16" spans="1:5" x14ac:dyDescent="0.3">
      <c r="A16" s="9">
        <v>15</v>
      </c>
      <c r="B16" t="s">
        <v>361</v>
      </c>
      <c r="C16" t="s">
        <v>424</v>
      </c>
      <c r="D16">
        <v>1</v>
      </c>
      <c r="E16" t="s">
        <v>354</v>
      </c>
    </row>
    <row r="17" spans="1:5" x14ac:dyDescent="0.3">
      <c r="A17" s="9">
        <v>16</v>
      </c>
      <c r="B17" t="s">
        <v>362</v>
      </c>
      <c r="C17" t="s">
        <v>353</v>
      </c>
      <c r="D17">
        <v>1</v>
      </c>
      <c r="E17" t="s">
        <v>354</v>
      </c>
    </row>
    <row r="18" spans="1:5" x14ac:dyDescent="0.3">
      <c r="A18" s="9">
        <v>17</v>
      </c>
      <c r="B18" t="s">
        <v>363</v>
      </c>
      <c r="C18" t="s">
        <v>425</v>
      </c>
      <c r="D18">
        <v>1</v>
      </c>
      <c r="E18" t="s">
        <v>354</v>
      </c>
    </row>
    <row r="19" spans="1:5" x14ac:dyDescent="0.3">
      <c r="A19" s="9">
        <v>18</v>
      </c>
      <c r="B19" t="s">
        <v>363</v>
      </c>
      <c r="C19" t="s">
        <v>427</v>
      </c>
      <c r="D19">
        <v>1</v>
      </c>
      <c r="E19" t="s">
        <v>354</v>
      </c>
    </row>
    <row r="20" spans="1:5" x14ac:dyDescent="0.3">
      <c r="A20" s="9">
        <v>19</v>
      </c>
      <c r="B20" t="s">
        <v>364</v>
      </c>
      <c r="C20" t="s">
        <v>428</v>
      </c>
      <c r="D20">
        <v>1</v>
      </c>
      <c r="E20" t="s">
        <v>354</v>
      </c>
    </row>
    <row r="21" spans="1:5" x14ac:dyDescent="0.3">
      <c r="A21" s="9">
        <v>20</v>
      </c>
      <c r="B21" t="s">
        <v>365</v>
      </c>
      <c r="C21" t="s">
        <v>430</v>
      </c>
      <c r="D21">
        <v>1</v>
      </c>
      <c r="E21" t="s">
        <v>354</v>
      </c>
    </row>
    <row r="22" spans="1:5" x14ac:dyDescent="0.3">
      <c r="A22" s="9">
        <v>21</v>
      </c>
      <c r="B22" t="s">
        <v>365</v>
      </c>
      <c r="C22" t="s">
        <v>431</v>
      </c>
      <c r="D22">
        <v>1</v>
      </c>
      <c r="E22" t="s">
        <v>354</v>
      </c>
    </row>
    <row r="23" spans="1:5" x14ac:dyDescent="0.3">
      <c r="A23" s="9">
        <v>22</v>
      </c>
      <c r="B23" t="s">
        <v>366</v>
      </c>
      <c r="C23" t="s">
        <v>433</v>
      </c>
      <c r="D23">
        <v>1</v>
      </c>
      <c r="E23" t="s">
        <v>354</v>
      </c>
    </row>
    <row r="24" spans="1:5" x14ac:dyDescent="0.3">
      <c r="A24" s="9">
        <v>23</v>
      </c>
      <c r="B24" t="s">
        <v>367</v>
      </c>
      <c r="C24" t="s">
        <v>404</v>
      </c>
      <c r="D24">
        <v>1</v>
      </c>
      <c r="E24" t="s">
        <v>354</v>
      </c>
    </row>
    <row r="25" spans="1:5" x14ac:dyDescent="0.3">
      <c r="A25" s="9">
        <v>24</v>
      </c>
      <c r="B25" t="s">
        <v>367</v>
      </c>
      <c r="C25" t="s">
        <v>435</v>
      </c>
      <c r="D25">
        <v>1</v>
      </c>
      <c r="E25" t="s">
        <v>354</v>
      </c>
    </row>
    <row r="26" spans="1:5" x14ac:dyDescent="0.3">
      <c r="A26" s="9">
        <v>25</v>
      </c>
      <c r="B26" t="s">
        <v>368</v>
      </c>
      <c r="C26" t="s">
        <v>436</v>
      </c>
      <c r="D26">
        <v>1</v>
      </c>
      <c r="E26" t="s">
        <v>354</v>
      </c>
    </row>
    <row r="27" spans="1:5" x14ac:dyDescent="0.3">
      <c r="A27" s="9">
        <v>26</v>
      </c>
      <c r="B27" t="s">
        <v>369</v>
      </c>
      <c r="C27" t="s">
        <v>433</v>
      </c>
      <c r="D27">
        <v>1</v>
      </c>
      <c r="E27" t="s">
        <v>354</v>
      </c>
    </row>
    <row r="28" spans="1:5" x14ac:dyDescent="0.3">
      <c r="A28" s="9">
        <v>27</v>
      </c>
      <c r="B28" t="s">
        <v>369</v>
      </c>
      <c r="C28" t="s">
        <v>438</v>
      </c>
      <c r="D28">
        <v>1</v>
      </c>
      <c r="E28" t="s">
        <v>354</v>
      </c>
    </row>
    <row r="29" spans="1:5" x14ac:dyDescent="0.3">
      <c r="A29" s="9">
        <v>28</v>
      </c>
      <c r="B29" t="s">
        <v>370</v>
      </c>
      <c r="C29" t="s">
        <v>404</v>
      </c>
      <c r="D29">
        <v>1</v>
      </c>
      <c r="E29" t="s">
        <v>354</v>
      </c>
    </row>
    <row r="30" spans="1:5" x14ac:dyDescent="0.3">
      <c r="A30" s="9">
        <v>29</v>
      </c>
      <c r="B30" t="s">
        <v>292</v>
      </c>
      <c r="C30" t="s">
        <v>427</v>
      </c>
      <c r="D30">
        <v>1</v>
      </c>
      <c r="E30" t="s">
        <v>354</v>
      </c>
    </row>
    <row r="31" spans="1:5" x14ac:dyDescent="0.3">
      <c r="A31" s="9">
        <v>30</v>
      </c>
      <c r="B31" t="s">
        <v>292</v>
      </c>
      <c r="C31" t="s">
        <v>440</v>
      </c>
      <c r="D31">
        <v>1</v>
      </c>
      <c r="E31" t="s">
        <v>354</v>
      </c>
    </row>
    <row r="32" spans="1:5" x14ac:dyDescent="0.3">
      <c r="A32" s="9">
        <v>31</v>
      </c>
      <c r="B32" t="s">
        <v>292</v>
      </c>
      <c r="C32" t="s">
        <v>436</v>
      </c>
      <c r="D32">
        <v>1</v>
      </c>
      <c r="E32" t="s">
        <v>354</v>
      </c>
    </row>
    <row r="33" spans="1:5" x14ac:dyDescent="0.3">
      <c r="A33" s="9">
        <v>32</v>
      </c>
      <c r="B33" t="s">
        <v>374</v>
      </c>
      <c r="C33" t="s">
        <v>441</v>
      </c>
      <c r="D33">
        <v>1</v>
      </c>
      <c r="E33" t="s">
        <v>354</v>
      </c>
    </row>
    <row r="34" spans="1:5" x14ac:dyDescent="0.3">
      <c r="A34" s="9">
        <v>33</v>
      </c>
      <c r="B34" t="s">
        <v>371</v>
      </c>
      <c r="C34" t="s">
        <v>442</v>
      </c>
      <c r="D34">
        <v>1</v>
      </c>
      <c r="E34" t="s">
        <v>354</v>
      </c>
    </row>
    <row r="35" spans="1:5" x14ac:dyDescent="0.3">
      <c r="A35" s="9">
        <v>34</v>
      </c>
      <c r="B35" t="s">
        <v>375</v>
      </c>
      <c r="C35" t="s">
        <v>404</v>
      </c>
      <c r="D35">
        <v>1</v>
      </c>
      <c r="E35" t="s">
        <v>354</v>
      </c>
    </row>
    <row r="36" spans="1:5" x14ac:dyDescent="0.3">
      <c r="A36" s="9">
        <v>35</v>
      </c>
      <c r="B36" t="s">
        <v>372</v>
      </c>
      <c r="C36" t="s">
        <v>406</v>
      </c>
      <c r="D36">
        <v>1</v>
      </c>
      <c r="E36" t="s">
        <v>354</v>
      </c>
    </row>
    <row r="37" spans="1:5" x14ac:dyDescent="0.3">
      <c r="A37" s="9">
        <v>36</v>
      </c>
      <c r="B37" t="s">
        <v>373</v>
      </c>
      <c r="C37" t="s">
        <v>444</v>
      </c>
      <c r="D37">
        <v>1</v>
      </c>
      <c r="E37" t="s">
        <v>354</v>
      </c>
    </row>
    <row r="38" spans="1:5" x14ac:dyDescent="0.3">
      <c r="A38" s="9">
        <v>37</v>
      </c>
      <c r="B38" t="s">
        <v>373</v>
      </c>
      <c r="C38" t="s">
        <v>436</v>
      </c>
      <c r="D38">
        <v>1</v>
      </c>
      <c r="E38" t="s">
        <v>354</v>
      </c>
    </row>
    <row r="39" spans="1:5" x14ac:dyDescent="0.3">
      <c r="A39" s="9">
        <v>38</v>
      </c>
      <c r="B39" t="s">
        <v>379</v>
      </c>
      <c r="C39" t="s">
        <v>433</v>
      </c>
      <c r="D39">
        <v>1</v>
      </c>
      <c r="E39" t="s">
        <v>376</v>
      </c>
    </row>
    <row r="40" spans="1:5" x14ac:dyDescent="0.3">
      <c r="A40" s="9">
        <v>39</v>
      </c>
      <c r="B40" t="s">
        <v>377</v>
      </c>
      <c r="C40" t="s">
        <v>445</v>
      </c>
      <c r="D40">
        <v>1</v>
      </c>
      <c r="E40" t="s">
        <v>376</v>
      </c>
    </row>
    <row r="41" spans="1:5" x14ac:dyDescent="0.3">
      <c r="A41" s="9">
        <v>40</v>
      </c>
      <c r="B41" t="s">
        <v>377</v>
      </c>
      <c r="C41" t="s">
        <v>410</v>
      </c>
      <c r="D41">
        <v>1</v>
      </c>
      <c r="E41" t="s">
        <v>376</v>
      </c>
    </row>
    <row r="42" spans="1:5" x14ac:dyDescent="0.3">
      <c r="A42" s="9">
        <v>41</v>
      </c>
      <c r="B42" t="s">
        <v>378</v>
      </c>
      <c r="C42" t="s">
        <v>447</v>
      </c>
      <c r="D42">
        <v>1</v>
      </c>
      <c r="E42" t="s">
        <v>376</v>
      </c>
    </row>
    <row r="43" spans="1:5" x14ac:dyDescent="0.3">
      <c r="A43" s="9">
        <v>42</v>
      </c>
      <c r="B43" t="s">
        <v>378</v>
      </c>
      <c r="C43" t="s">
        <v>436</v>
      </c>
      <c r="D43">
        <v>1</v>
      </c>
      <c r="E43" t="s">
        <v>376</v>
      </c>
    </row>
    <row r="44" spans="1:5" x14ac:dyDescent="0.3">
      <c r="A44" s="9">
        <v>43</v>
      </c>
      <c r="B44" t="s">
        <v>384</v>
      </c>
      <c r="C44" t="s">
        <v>404</v>
      </c>
      <c r="D44">
        <v>1</v>
      </c>
      <c r="E44" t="s">
        <v>381</v>
      </c>
    </row>
    <row r="45" spans="1:5" x14ac:dyDescent="0.3">
      <c r="A45" s="9">
        <v>44</v>
      </c>
      <c r="B45" t="s">
        <v>380</v>
      </c>
      <c r="C45" t="s">
        <v>449</v>
      </c>
      <c r="D45">
        <v>1</v>
      </c>
      <c r="E45" t="s">
        <v>381</v>
      </c>
    </row>
    <row r="46" spans="1:5" x14ac:dyDescent="0.3">
      <c r="A46" s="9">
        <v>45</v>
      </c>
      <c r="B46" t="s">
        <v>382</v>
      </c>
      <c r="C46" t="s">
        <v>450</v>
      </c>
      <c r="D46">
        <v>1</v>
      </c>
      <c r="E46" t="s">
        <v>381</v>
      </c>
    </row>
    <row r="47" spans="1:5" x14ac:dyDescent="0.3">
      <c r="A47" s="9">
        <v>46</v>
      </c>
      <c r="B47" t="s">
        <v>382</v>
      </c>
      <c r="C47" t="s">
        <v>421</v>
      </c>
      <c r="D47">
        <v>1</v>
      </c>
      <c r="E47" t="s">
        <v>381</v>
      </c>
    </row>
    <row r="48" spans="1:5" x14ac:dyDescent="0.3">
      <c r="A48" s="9">
        <v>47</v>
      </c>
      <c r="B48" t="s">
        <v>383</v>
      </c>
      <c r="C48" t="s">
        <v>435</v>
      </c>
      <c r="D48">
        <v>1</v>
      </c>
      <c r="E48" t="s">
        <v>381</v>
      </c>
    </row>
    <row r="49" spans="1:5" x14ac:dyDescent="0.3">
      <c r="A49" s="9">
        <v>48</v>
      </c>
      <c r="B49" t="s">
        <v>383</v>
      </c>
      <c r="C49" t="s">
        <v>436</v>
      </c>
      <c r="D49">
        <v>1</v>
      </c>
      <c r="E49" t="s">
        <v>381</v>
      </c>
    </row>
    <row r="50" spans="1:5" x14ac:dyDescent="0.3">
      <c r="A50" s="9">
        <v>49</v>
      </c>
      <c r="B50" t="s">
        <v>385</v>
      </c>
      <c r="C50" t="s">
        <v>433</v>
      </c>
      <c r="D50">
        <v>1</v>
      </c>
      <c r="E50" t="s">
        <v>386</v>
      </c>
    </row>
    <row r="51" spans="1:5" x14ac:dyDescent="0.3">
      <c r="A51" s="9">
        <v>50</v>
      </c>
      <c r="B51" t="s">
        <v>387</v>
      </c>
      <c r="C51" t="s">
        <v>453</v>
      </c>
      <c r="D51">
        <v>1</v>
      </c>
      <c r="E51" t="s">
        <v>386</v>
      </c>
    </row>
    <row r="52" spans="1:5" x14ac:dyDescent="0.3">
      <c r="A52" s="9">
        <v>51</v>
      </c>
      <c r="B52" t="s">
        <v>388</v>
      </c>
      <c r="C52" t="s">
        <v>445</v>
      </c>
      <c r="D52">
        <v>1</v>
      </c>
      <c r="E52" t="s">
        <v>386</v>
      </c>
    </row>
    <row r="53" spans="1:5" x14ac:dyDescent="0.3">
      <c r="A53" s="9">
        <v>52</v>
      </c>
      <c r="B53" t="s">
        <v>388</v>
      </c>
      <c r="C53" t="s">
        <v>404</v>
      </c>
      <c r="D53">
        <v>1</v>
      </c>
      <c r="E53" t="s">
        <v>386</v>
      </c>
    </row>
    <row r="54" spans="1:5" x14ac:dyDescent="0.3">
      <c r="A54" s="9">
        <v>53</v>
      </c>
      <c r="B54" t="s">
        <v>388</v>
      </c>
      <c r="C54" t="s">
        <v>440</v>
      </c>
      <c r="D54">
        <v>1</v>
      </c>
      <c r="E54" t="s">
        <v>386</v>
      </c>
    </row>
    <row r="55" spans="1:5" x14ac:dyDescent="0.3">
      <c r="A55" s="9">
        <v>54</v>
      </c>
      <c r="B55" t="s">
        <v>388</v>
      </c>
      <c r="C55" t="s">
        <v>436</v>
      </c>
      <c r="D55">
        <v>1</v>
      </c>
      <c r="E55" t="s">
        <v>386</v>
      </c>
    </row>
    <row r="56" spans="1:5" x14ac:dyDescent="0.3">
      <c r="A56" s="9">
        <v>55</v>
      </c>
      <c r="B56" t="s">
        <v>389</v>
      </c>
      <c r="C56" t="s">
        <v>433</v>
      </c>
      <c r="D56">
        <v>1</v>
      </c>
      <c r="E56" t="s">
        <v>390</v>
      </c>
    </row>
    <row r="57" spans="1:5" x14ac:dyDescent="0.3">
      <c r="A57" s="9">
        <v>56</v>
      </c>
      <c r="B57" t="s">
        <v>391</v>
      </c>
      <c r="C57" t="s">
        <v>442</v>
      </c>
      <c r="D57">
        <v>1</v>
      </c>
      <c r="E57" t="s">
        <v>390</v>
      </c>
    </row>
    <row r="58" spans="1:5" x14ac:dyDescent="0.3">
      <c r="A58" s="9">
        <v>57</v>
      </c>
      <c r="B58" t="s">
        <v>392</v>
      </c>
      <c r="C58" t="s">
        <v>404</v>
      </c>
      <c r="D58">
        <v>1</v>
      </c>
      <c r="E58" t="s">
        <v>390</v>
      </c>
    </row>
    <row r="59" spans="1:5" x14ac:dyDescent="0.3">
      <c r="A59" s="9">
        <v>58</v>
      </c>
      <c r="B59" t="s">
        <v>392</v>
      </c>
      <c r="C59" t="s">
        <v>406</v>
      </c>
      <c r="D59">
        <v>1</v>
      </c>
      <c r="E59" t="s">
        <v>390</v>
      </c>
    </row>
  </sheetData>
  <autoFilter ref="A1:E60" xr:uid="{00000000-0001-0000-0A00-000000000000}">
    <sortState xmlns:xlrd2="http://schemas.microsoft.com/office/spreadsheetml/2017/richdata2" ref="A2:E60">
      <sortCondition ref="B1:B60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1"/>
  <sheetViews>
    <sheetView topLeftCell="A55" workbookViewId="0">
      <selection activeCell="C4" sqref="C4"/>
    </sheetView>
  </sheetViews>
  <sheetFormatPr defaultRowHeight="14.4" x14ac:dyDescent="0.3"/>
  <cols>
    <col min="1" max="1" width="9.33203125" customWidth="1"/>
    <col min="2" max="2" width="9.5546875" bestFit="1" customWidth="1"/>
    <col min="3" max="3" width="10.33203125" customWidth="1"/>
    <col min="4" max="4" width="37.33203125" bestFit="1" customWidth="1"/>
    <col min="5" max="6" width="6" bestFit="1" customWidth="1"/>
  </cols>
  <sheetData>
    <row r="1" spans="1:6" x14ac:dyDescent="0.3">
      <c r="A1" s="1" t="s">
        <v>0</v>
      </c>
      <c r="B1" s="1" t="s">
        <v>395</v>
      </c>
      <c r="C1" s="1" t="s">
        <v>334</v>
      </c>
      <c r="D1" s="1" t="s">
        <v>2</v>
      </c>
      <c r="E1" s="1" t="s">
        <v>396</v>
      </c>
      <c r="F1" s="1" t="s">
        <v>397</v>
      </c>
    </row>
    <row r="2" spans="1:6" x14ac:dyDescent="0.3">
      <c r="A2">
        <v>1</v>
      </c>
      <c r="B2">
        <v>1</v>
      </c>
      <c r="C2">
        <v>46</v>
      </c>
      <c r="D2" t="s">
        <v>398</v>
      </c>
      <c r="E2">
        <v>1000</v>
      </c>
      <c r="F2">
        <v>0</v>
      </c>
    </row>
    <row r="3" spans="1:6" x14ac:dyDescent="0.3">
      <c r="A3">
        <v>2</v>
      </c>
      <c r="B3">
        <v>1</v>
      </c>
      <c r="C3">
        <v>15</v>
      </c>
      <c r="D3" t="s">
        <v>49</v>
      </c>
      <c r="E3">
        <v>0</v>
      </c>
      <c r="F3">
        <v>1000</v>
      </c>
    </row>
    <row r="4" spans="1:6" x14ac:dyDescent="0.3">
      <c r="A4">
        <v>3</v>
      </c>
      <c r="B4">
        <v>2</v>
      </c>
      <c r="C4">
        <v>39</v>
      </c>
      <c r="D4" t="s">
        <v>356</v>
      </c>
      <c r="E4">
        <v>5000</v>
      </c>
      <c r="F4">
        <v>0</v>
      </c>
    </row>
    <row r="5" spans="1:6" x14ac:dyDescent="0.3">
      <c r="A5">
        <v>4</v>
      </c>
      <c r="B5">
        <v>2</v>
      </c>
      <c r="C5">
        <v>23</v>
      </c>
      <c r="D5" t="s">
        <v>399</v>
      </c>
      <c r="E5">
        <v>0</v>
      </c>
      <c r="F5">
        <v>5000</v>
      </c>
    </row>
    <row r="6" spans="1:6" x14ac:dyDescent="0.3">
      <c r="A6">
        <v>5</v>
      </c>
      <c r="B6">
        <v>3</v>
      </c>
      <c r="C6">
        <v>45</v>
      </c>
      <c r="D6" t="s">
        <v>400</v>
      </c>
      <c r="E6">
        <v>250</v>
      </c>
      <c r="F6">
        <v>0</v>
      </c>
    </row>
    <row r="7" spans="1:6" x14ac:dyDescent="0.3">
      <c r="A7">
        <v>6</v>
      </c>
      <c r="B7">
        <v>3</v>
      </c>
      <c r="C7">
        <v>9</v>
      </c>
      <c r="D7" t="s">
        <v>401</v>
      </c>
      <c r="E7">
        <v>0</v>
      </c>
      <c r="F7">
        <v>250</v>
      </c>
    </row>
    <row r="8" spans="1:6" x14ac:dyDescent="0.3">
      <c r="A8">
        <v>7</v>
      </c>
      <c r="B8">
        <v>4</v>
      </c>
      <c r="C8">
        <v>47</v>
      </c>
      <c r="D8" t="s">
        <v>402</v>
      </c>
      <c r="E8">
        <v>750</v>
      </c>
      <c r="F8">
        <v>0</v>
      </c>
    </row>
    <row r="9" spans="1:6" x14ac:dyDescent="0.3">
      <c r="A9">
        <v>8</v>
      </c>
      <c r="B9">
        <v>4</v>
      </c>
      <c r="C9">
        <v>20</v>
      </c>
      <c r="D9" t="s">
        <v>403</v>
      </c>
      <c r="E9">
        <v>0</v>
      </c>
      <c r="F9">
        <v>750</v>
      </c>
    </row>
    <row r="10" spans="1:6" x14ac:dyDescent="0.3">
      <c r="A10">
        <v>9</v>
      </c>
      <c r="B10">
        <v>5</v>
      </c>
      <c r="C10">
        <v>51</v>
      </c>
      <c r="D10" t="s">
        <v>404</v>
      </c>
      <c r="E10">
        <v>500</v>
      </c>
      <c r="F10">
        <v>0</v>
      </c>
    </row>
    <row r="11" spans="1:6" x14ac:dyDescent="0.3">
      <c r="A11">
        <v>10</v>
      </c>
      <c r="B11">
        <v>5</v>
      </c>
      <c r="C11">
        <v>7</v>
      </c>
      <c r="D11" t="s">
        <v>405</v>
      </c>
      <c r="E11">
        <v>0</v>
      </c>
      <c r="F11">
        <v>500</v>
      </c>
    </row>
    <row r="12" spans="1:6" x14ac:dyDescent="0.3">
      <c r="A12">
        <v>11</v>
      </c>
      <c r="B12">
        <v>6</v>
      </c>
      <c r="C12">
        <v>46</v>
      </c>
      <c r="D12" t="s">
        <v>406</v>
      </c>
      <c r="E12">
        <v>300</v>
      </c>
      <c r="F12">
        <v>0</v>
      </c>
    </row>
    <row r="13" spans="1:6" x14ac:dyDescent="0.3">
      <c r="A13">
        <v>12</v>
      </c>
      <c r="B13">
        <v>6</v>
      </c>
      <c r="C13">
        <v>15</v>
      </c>
      <c r="D13" t="s">
        <v>407</v>
      </c>
      <c r="E13">
        <v>0</v>
      </c>
      <c r="F13">
        <v>300</v>
      </c>
    </row>
    <row r="14" spans="1:6" x14ac:dyDescent="0.3">
      <c r="A14">
        <v>13</v>
      </c>
      <c r="B14">
        <v>7</v>
      </c>
      <c r="C14">
        <v>51</v>
      </c>
      <c r="D14" t="s">
        <v>408</v>
      </c>
      <c r="E14">
        <v>1200</v>
      </c>
      <c r="F14">
        <v>0</v>
      </c>
    </row>
    <row r="15" spans="1:6" x14ac:dyDescent="0.3">
      <c r="A15">
        <v>14</v>
      </c>
      <c r="B15">
        <v>7</v>
      </c>
      <c r="C15">
        <v>21</v>
      </c>
      <c r="D15" t="s">
        <v>409</v>
      </c>
      <c r="E15">
        <v>0</v>
      </c>
      <c r="F15">
        <v>1200</v>
      </c>
    </row>
    <row r="16" spans="1:6" x14ac:dyDescent="0.3">
      <c r="A16">
        <v>15</v>
      </c>
      <c r="B16">
        <v>8</v>
      </c>
      <c r="C16">
        <v>38</v>
      </c>
      <c r="D16" t="s">
        <v>410</v>
      </c>
      <c r="E16">
        <v>800</v>
      </c>
      <c r="F16">
        <v>0</v>
      </c>
    </row>
    <row r="17" spans="1:6" x14ac:dyDescent="0.3">
      <c r="A17">
        <v>16</v>
      </c>
      <c r="B17">
        <v>8</v>
      </c>
      <c r="C17">
        <v>8</v>
      </c>
      <c r="D17" t="s">
        <v>411</v>
      </c>
      <c r="E17">
        <v>0</v>
      </c>
      <c r="F17">
        <v>800</v>
      </c>
    </row>
    <row r="18" spans="1:6" x14ac:dyDescent="0.3">
      <c r="A18">
        <v>17</v>
      </c>
      <c r="B18">
        <v>9</v>
      </c>
      <c r="C18">
        <v>51</v>
      </c>
      <c r="D18" t="s">
        <v>412</v>
      </c>
      <c r="E18">
        <v>1500</v>
      </c>
      <c r="F18">
        <v>0</v>
      </c>
    </row>
    <row r="19" spans="1:6" x14ac:dyDescent="0.3">
      <c r="A19">
        <v>18</v>
      </c>
      <c r="B19">
        <v>9</v>
      </c>
      <c r="C19">
        <v>20</v>
      </c>
      <c r="D19" t="s">
        <v>413</v>
      </c>
      <c r="E19">
        <v>0</v>
      </c>
      <c r="F19">
        <v>1500</v>
      </c>
    </row>
    <row r="20" spans="1:6" x14ac:dyDescent="0.3">
      <c r="A20">
        <v>19</v>
      </c>
      <c r="B20">
        <v>10</v>
      </c>
      <c r="C20">
        <v>40</v>
      </c>
      <c r="D20" t="s">
        <v>414</v>
      </c>
      <c r="E20">
        <v>2000</v>
      </c>
      <c r="F20">
        <v>0</v>
      </c>
    </row>
    <row r="21" spans="1:6" x14ac:dyDescent="0.3">
      <c r="A21">
        <v>20</v>
      </c>
      <c r="B21">
        <v>10</v>
      </c>
      <c r="C21">
        <v>9</v>
      </c>
      <c r="D21" t="s">
        <v>415</v>
      </c>
      <c r="E21">
        <v>0</v>
      </c>
      <c r="F21">
        <v>2000</v>
      </c>
    </row>
    <row r="22" spans="1:6" x14ac:dyDescent="0.3">
      <c r="A22">
        <v>21</v>
      </c>
      <c r="B22">
        <v>11</v>
      </c>
      <c r="C22">
        <v>44</v>
      </c>
      <c r="D22" t="s">
        <v>416</v>
      </c>
      <c r="E22">
        <v>3000</v>
      </c>
      <c r="F22">
        <v>0</v>
      </c>
    </row>
    <row r="23" spans="1:6" x14ac:dyDescent="0.3">
      <c r="A23">
        <v>22</v>
      </c>
      <c r="B23">
        <v>11</v>
      </c>
      <c r="C23">
        <v>20</v>
      </c>
      <c r="D23" t="s">
        <v>417</v>
      </c>
      <c r="E23">
        <v>0</v>
      </c>
      <c r="F23">
        <v>3000</v>
      </c>
    </row>
    <row r="24" spans="1:6" x14ac:dyDescent="0.3">
      <c r="A24">
        <v>23</v>
      </c>
      <c r="B24">
        <v>12</v>
      </c>
      <c r="C24">
        <v>41</v>
      </c>
      <c r="D24" t="s">
        <v>418</v>
      </c>
      <c r="E24">
        <v>600</v>
      </c>
      <c r="F24">
        <v>0</v>
      </c>
    </row>
    <row r="25" spans="1:6" x14ac:dyDescent="0.3">
      <c r="A25">
        <v>24</v>
      </c>
      <c r="B25">
        <v>12</v>
      </c>
      <c r="C25">
        <v>20</v>
      </c>
      <c r="D25" t="s">
        <v>419</v>
      </c>
      <c r="E25">
        <v>0</v>
      </c>
      <c r="F25">
        <v>600</v>
      </c>
    </row>
    <row r="26" spans="1:6" x14ac:dyDescent="0.3">
      <c r="A26">
        <v>25</v>
      </c>
      <c r="B26">
        <v>13</v>
      </c>
      <c r="C26">
        <v>7</v>
      </c>
      <c r="D26" t="s">
        <v>420</v>
      </c>
      <c r="E26">
        <v>5000</v>
      </c>
      <c r="F26">
        <v>0</v>
      </c>
    </row>
    <row r="27" spans="1:6" x14ac:dyDescent="0.3">
      <c r="A27">
        <v>26</v>
      </c>
      <c r="B27">
        <v>13</v>
      </c>
      <c r="C27">
        <v>20</v>
      </c>
      <c r="D27" t="s">
        <v>421</v>
      </c>
      <c r="E27">
        <v>0</v>
      </c>
      <c r="F27">
        <v>5000</v>
      </c>
    </row>
    <row r="28" spans="1:6" x14ac:dyDescent="0.3">
      <c r="A28">
        <v>27</v>
      </c>
      <c r="B28">
        <v>14</v>
      </c>
      <c r="C28">
        <v>39</v>
      </c>
      <c r="D28" t="s">
        <v>422</v>
      </c>
      <c r="E28">
        <v>10000</v>
      </c>
      <c r="F28">
        <v>0</v>
      </c>
    </row>
    <row r="29" spans="1:6" x14ac:dyDescent="0.3">
      <c r="A29">
        <v>28</v>
      </c>
      <c r="B29">
        <v>14</v>
      </c>
      <c r="C29">
        <v>23</v>
      </c>
      <c r="D29" t="s">
        <v>423</v>
      </c>
      <c r="E29">
        <v>0</v>
      </c>
      <c r="F29">
        <v>10000</v>
      </c>
    </row>
    <row r="30" spans="1:6" x14ac:dyDescent="0.3">
      <c r="A30">
        <v>29</v>
      </c>
      <c r="B30">
        <v>15</v>
      </c>
      <c r="C30">
        <v>38</v>
      </c>
      <c r="D30" t="s">
        <v>424</v>
      </c>
      <c r="E30">
        <v>250</v>
      </c>
      <c r="F30">
        <v>0</v>
      </c>
    </row>
    <row r="31" spans="1:6" x14ac:dyDescent="0.3">
      <c r="A31">
        <v>30</v>
      </c>
      <c r="B31">
        <v>15</v>
      </c>
      <c r="C31">
        <v>8</v>
      </c>
      <c r="D31" t="s">
        <v>32</v>
      </c>
      <c r="E31">
        <v>0</v>
      </c>
      <c r="F31">
        <v>250</v>
      </c>
    </row>
    <row r="32" spans="1:6" x14ac:dyDescent="0.3">
      <c r="A32">
        <v>31</v>
      </c>
      <c r="B32">
        <v>16</v>
      </c>
      <c r="C32">
        <v>46</v>
      </c>
      <c r="D32" t="s">
        <v>353</v>
      </c>
      <c r="E32">
        <v>5000</v>
      </c>
      <c r="F32">
        <v>0</v>
      </c>
    </row>
    <row r="33" spans="1:6" x14ac:dyDescent="0.3">
      <c r="A33">
        <v>32</v>
      </c>
      <c r="B33">
        <v>16</v>
      </c>
      <c r="C33">
        <v>15</v>
      </c>
      <c r="D33" t="s">
        <v>49</v>
      </c>
      <c r="E33">
        <v>0</v>
      </c>
      <c r="F33">
        <v>5000</v>
      </c>
    </row>
    <row r="34" spans="1:6" x14ac:dyDescent="0.3">
      <c r="A34">
        <v>33</v>
      </c>
      <c r="B34">
        <v>17</v>
      </c>
      <c r="C34">
        <v>51</v>
      </c>
      <c r="D34" t="s">
        <v>425</v>
      </c>
      <c r="E34">
        <v>7500</v>
      </c>
      <c r="F34">
        <v>0</v>
      </c>
    </row>
    <row r="35" spans="1:6" x14ac:dyDescent="0.3">
      <c r="A35">
        <v>34</v>
      </c>
      <c r="B35">
        <v>17</v>
      </c>
      <c r="C35">
        <v>20</v>
      </c>
      <c r="D35" t="s">
        <v>426</v>
      </c>
      <c r="E35">
        <v>0</v>
      </c>
      <c r="F35">
        <v>7500</v>
      </c>
    </row>
    <row r="36" spans="1:6" x14ac:dyDescent="0.3">
      <c r="A36">
        <v>35</v>
      </c>
      <c r="B36">
        <v>18</v>
      </c>
      <c r="C36">
        <v>38</v>
      </c>
      <c r="D36" t="s">
        <v>427</v>
      </c>
      <c r="E36">
        <v>1200</v>
      </c>
      <c r="F36">
        <v>0</v>
      </c>
    </row>
    <row r="37" spans="1:6" x14ac:dyDescent="0.3">
      <c r="A37">
        <v>36</v>
      </c>
      <c r="B37">
        <v>18</v>
      </c>
      <c r="C37">
        <v>8</v>
      </c>
      <c r="D37" t="s">
        <v>32</v>
      </c>
      <c r="E37">
        <v>0</v>
      </c>
      <c r="F37">
        <v>1200</v>
      </c>
    </row>
    <row r="38" spans="1:6" x14ac:dyDescent="0.3">
      <c r="A38">
        <v>37</v>
      </c>
      <c r="B38">
        <v>19</v>
      </c>
      <c r="C38">
        <v>51</v>
      </c>
      <c r="D38" t="s">
        <v>428</v>
      </c>
      <c r="E38">
        <v>3500</v>
      </c>
      <c r="F38">
        <v>0</v>
      </c>
    </row>
    <row r="39" spans="1:6" x14ac:dyDescent="0.3">
      <c r="A39">
        <v>38</v>
      </c>
      <c r="B39">
        <v>19</v>
      </c>
      <c r="C39">
        <v>20</v>
      </c>
      <c r="D39" t="s">
        <v>429</v>
      </c>
      <c r="E39">
        <v>0</v>
      </c>
      <c r="F39">
        <v>3500</v>
      </c>
    </row>
    <row r="40" spans="1:6" x14ac:dyDescent="0.3">
      <c r="A40">
        <v>39</v>
      </c>
      <c r="B40">
        <v>20</v>
      </c>
      <c r="C40">
        <v>46</v>
      </c>
      <c r="D40" t="s">
        <v>430</v>
      </c>
      <c r="E40">
        <v>1000</v>
      </c>
      <c r="F40">
        <v>0</v>
      </c>
    </row>
    <row r="41" spans="1:6" x14ac:dyDescent="0.3">
      <c r="A41">
        <v>40</v>
      </c>
      <c r="B41">
        <v>20</v>
      </c>
      <c r="C41">
        <v>15</v>
      </c>
      <c r="D41" t="s">
        <v>49</v>
      </c>
      <c r="E41">
        <v>0</v>
      </c>
      <c r="F41">
        <v>1000</v>
      </c>
    </row>
    <row r="42" spans="1:6" x14ac:dyDescent="0.3">
      <c r="A42">
        <v>41</v>
      </c>
      <c r="B42">
        <v>21</v>
      </c>
      <c r="C42">
        <v>39</v>
      </c>
      <c r="D42" t="s">
        <v>431</v>
      </c>
      <c r="E42">
        <v>15000</v>
      </c>
      <c r="F42">
        <v>0</v>
      </c>
    </row>
    <row r="43" spans="1:6" x14ac:dyDescent="0.3">
      <c r="A43">
        <v>42</v>
      </c>
      <c r="B43">
        <v>21</v>
      </c>
      <c r="C43">
        <v>23</v>
      </c>
      <c r="D43" t="s">
        <v>432</v>
      </c>
      <c r="E43">
        <v>0</v>
      </c>
      <c r="F43">
        <v>15000</v>
      </c>
    </row>
    <row r="44" spans="1:6" x14ac:dyDescent="0.3">
      <c r="A44">
        <v>43</v>
      </c>
      <c r="B44">
        <v>22</v>
      </c>
      <c r="C44">
        <v>45</v>
      </c>
      <c r="D44" t="s">
        <v>433</v>
      </c>
      <c r="E44">
        <v>500</v>
      </c>
      <c r="F44">
        <v>0</v>
      </c>
    </row>
    <row r="45" spans="1:6" x14ac:dyDescent="0.3">
      <c r="A45">
        <v>44</v>
      </c>
      <c r="B45">
        <v>22</v>
      </c>
      <c r="C45">
        <v>9</v>
      </c>
      <c r="D45" t="s">
        <v>434</v>
      </c>
      <c r="E45">
        <v>0</v>
      </c>
      <c r="F45">
        <v>500</v>
      </c>
    </row>
    <row r="46" spans="1:6" x14ac:dyDescent="0.3">
      <c r="A46">
        <v>45</v>
      </c>
      <c r="B46">
        <v>23</v>
      </c>
      <c r="C46">
        <v>51</v>
      </c>
      <c r="D46" t="s">
        <v>404</v>
      </c>
      <c r="E46">
        <v>750</v>
      </c>
      <c r="F46">
        <v>0</v>
      </c>
    </row>
    <row r="47" spans="1:6" x14ac:dyDescent="0.3">
      <c r="A47">
        <v>46</v>
      </c>
      <c r="B47">
        <v>23</v>
      </c>
      <c r="C47">
        <v>7</v>
      </c>
      <c r="D47" t="s">
        <v>405</v>
      </c>
      <c r="E47">
        <v>0</v>
      </c>
      <c r="F47">
        <v>750</v>
      </c>
    </row>
    <row r="48" spans="1:6" x14ac:dyDescent="0.3">
      <c r="A48">
        <v>47</v>
      </c>
      <c r="B48">
        <v>24</v>
      </c>
      <c r="C48">
        <v>46</v>
      </c>
      <c r="D48" t="s">
        <v>435</v>
      </c>
      <c r="E48">
        <v>1200</v>
      </c>
      <c r="F48">
        <v>0</v>
      </c>
    </row>
    <row r="49" spans="1:6" x14ac:dyDescent="0.3">
      <c r="A49">
        <v>48</v>
      </c>
      <c r="B49">
        <v>24</v>
      </c>
      <c r="C49">
        <v>15</v>
      </c>
      <c r="D49" t="s">
        <v>49</v>
      </c>
      <c r="E49">
        <v>0</v>
      </c>
      <c r="F49">
        <v>1200</v>
      </c>
    </row>
    <row r="50" spans="1:6" x14ac:dyDescent="0.3">
      <c r="A50">
        <v>49</v>
      </c>
      <c r="B50">
        <v>25</v>
      </c>
      <c r="C50">
        <v>41</v>
      </c>
      <c r="D50" t="s">
        <v>436</v>
      </c>
      <c r="E50">
        <v>800</v>
      </c>
      <c r="F50">
        <v>0</v>
      </c>
    </row>
    <row r="51" spans="1:6" x14ac:dyDescent="0.3">
      <c r="A51">
        <v>50</v>
      </c>
      <c r="B51">
        <v>25</v>
      </c>
      <c r="C51">
        <v>20</v>
      </c>
      <c r="D51" t="s">
        <v>437</v>
      </c>
      <c r="E51">
        <v>0</v>
      </c>
      <c r="F51">
        <v>800</v>
      </c>
    </row>
    <row r="52" spans="1:6" x14ac:dyDescent="0.3">
      <c r="A52">
        <v>51</v>
      </c>
      <c r="B52">
        <v>26</v>
      </c>
      <c r="C52">
        <v>45</v>
      </c>
      <c r="D52" t="s">
        <v>433</v>
      </c>
      <c r="E52">
        <v>450</v>
      </c>
      <c r="F52">
        <v>0</v>
      </c>
    </row>
    <row r="53" spans="1:6" x14ac:dyDescent="0.3">
      <c r="A53">
        <v>52</v>
      </c>
      <c r="B53">
        <v>26</v>
      </c>
      <c r="C53">
        <v>9</v>
      </c>
      <c r="D53" t="s">
        <v>434</v>
      </c>
      <c r="E53">
        <v>0</v>
      </c>
      <c r="F53">
        <v>450</v>
      </c>
    </row>
    <row r="54" spans="1:6" x14ac:dyDescent="0.3">
      <c r="A54">
        <v>53</v>
      </c>
      <c r="B54">
        <v>27</v>
      </c>
      <c r="C54">
        <v>39</v>
      </c>
      <c r="D54" t="s">
        <v>438</v>
      </c>
      <c r="E54">
        <v>15000</v>
      </c>
      <c r="F54">
        <v>0</v>
      </c>
    </row>
    <row r="55" spans="1:6" x14ac:dyDescent="0.3">
      <c r="A55">
        <v>54</v>
      </c>
      <c r="B55">
        <v>27</v>
      </c>
      <c r="C55">
        <v>23</v>
      </c>
      <c r="D55" t="s">
        <v>439</v>
      </c>
      <c r="E55">
        <v>0</v>
      </c>
      <c r="F55">
        <v>15000</v>
      </c>
    </row>
    <row r="56" spans="1:6" x14ac:dyDescent="0.3">
      <c r="A56">
        <v>55</v>
      </c>
      <c r="B56">
        <v>28</v>
      </c>
      <c r="C56">
        <v>51</v>
      </c>
      <c r="D56" t="s">
        <v>404</v>
      </c>
      <c r="E56">
        <v>1000</v>
      </c>
      <c r="F56">
        <v>0</v>
      </c>
    </row>
    <row r="57" spans="1:6" x14ac:dyDescent="0.3">
      <c r="A57">
        <v>56</v>
      </c>
      <c r="B57">
        <v>28</v>
      </c>
      <c r="C57">
        <v>7</v>
      </c>
      <c r="D57" t="s">
        <v>405</v>
      </c>
      <c r="E57">
        <v>0</v>
      </c>
      <c r="F57">
        <v>1000</v>
      </c>
    </row>
    <row r="58" spans="1:6" x14ac:dyDescent="0.3">
      <c r="A58">
        <v>57</v>
      </c>
      <c r="B58">
        <v>29</v>
      </c>
      <c r="C58">
        <v>38</v>
      </c>
      <c r="D58" t="s">
        <v>427</v>
      </c>
      <c r="E58">
        <v>500</v>
      </c>
      <c r="F58">
        <v>0</v>
      </c>
    </row>
    <row r="59" spans="1:6" x14ac:dyDescent="0.3">
      <c r="A59">
        <v>58</v>
      </c>
      <c r="B59">
        <v>29</v>
      </c>
      <c r="C59">
        <v>8</v>
      </c>
      <c r="D59" t="s">
        <v>32</v>
      </c>
      <c r="E59">
        <v>0</v>
      </c>
      <c r="F59">
        <v>500</v>
      </c>
    </row>
    <row r="60" spans="1:6" x14ac:dyDescent="0.3">
      <c r="A60">
        <v>59</v>
      </c>
      <c r="B60">
        <v>30</v>
      </c>
      <c r="C60">
        <v>46</v>
      </c>
      <c r="D60" t="s">
        <v>440</v>
      </c>
      <c r="E60">
        <v>1250</v>
      </c>
      <c r="F60">
        <v>0</v>
      </c>
    </row>
    <row r="61" spans="1:6" x14ac:dyDescent="0.3">
      <c r="A61">
        <v>60</v>
      </c>
      <c r="B61">
        <v>30</v>
      </c>
      <c r="C61">
        <v>15</v>
      </c>
      <c r="D61" t="s">
        <v>49</v>
      </c>
      <c r="E61">
        <v>0</v>
      </c>
      <c r="F61">
        <v>1250</v>
      </c>
    </row>
    <row r="62" spans="1:6" x14ac:dyDescent="0.3">
      <c r="A62">
        <v>61</v>
      </c>
      <c r="B62">
        <v>31</v>
      </c>
      <c r="C62">
        <v>41</v>
      </c>
      <c r="D62" t="s">
        <v>436</v>
      </c>
      <c r="E62">
        <v>950</v>
      </c>
      <c r="F62">
        <v>0</v>
      </c>
    </row>
    <row r="63" spans="1:6" x14ac:dyDescent="0.3">
      <c r="A63">
        <v>62</v>
      </c>
      <c r="B63">
        <v>31</v>
      </c>
      <c r="C63">
        <v>20</v>
      </c>
      <c r="D63" t="s">
        <v>437</v>
      </c>
      <c r="E63">
        <v>0</v>
      </c>
      <c r="F63">
        <v>950</v>
      </c>
    </row>
    <row r="64" spans="1:6" x14ac:dyDescent="0.3">
      <c r="A64">
        <v>63</v>
      </c>
      <c r="B64">
        <v>32</v>
      </c>
      <c r="C64">
        <v>40</v>
      </c>
      <c r="D64" t="s">
        <v>441</v>
      </c>
      <c r="E64">
        <v>2000</v>
      </c>
      <c r="F64">
        <v>0</v>
      </c>
    </row>
    <row r="65" spans="1:6" x14ac:dyDescent="0.3">
      <c r="A65">
        <v>64</v>
      </c>
      <c r="B65">
        <v>32</v>
      </c>
      <c r="C65">
        <v>9</v>
      </c>
      <c r="D65" t="s">
        <v>434</v>
      </c>
      <c r="E65">
        <v>0</v>
      </c>
      <c r="F65">
        <v>2000</v>
      </c>
    </row>
    <row r="66" spans="1:6" x14ac:dyDescent="0.3">
      <c r="A66">
        <v>65</v>
      </c>
      <c r="B66">
        <v>33</v>
      </c>
      <c r="C66">
        <v>39</v>
      </c>
      <c r="D66" t="s">
        <v>442</v>
      </c>
      <c r="E66">
        <v>10000</v>
      </c>
      <c r="F66">
        <v>0</v>
      </c>
    </row>
    <row r="67" spans="1:6" x14ac:dyDescent="0.3">
      <c r="A67">
        <v>66</v>
      </c>
      <c r="B67">
        <v>33</v>
      </c>
      <c r="C67">
        <v>31</v>
      </c>
      <c r="D67" t="s">
        <v>443</v>
      </c>
      <c r="E67">
        <v>0</v>
      </c>
      <c r="F67">
        <v>10000</v>
      </c>
    </row>
    <row r="68" spans="1:6" x14ac:dyDescent="0.3">
      <c r="A68">
        <v>67</v>
      </c>
      <c r="B68">
        <v>34</v>
      </c>
      <c r="C68">
        <v>51</v>
      </c>
      <c r="D68" t="s">
        <v>404</v>
      </c>
      <c r="E68">
        <v>1500</v>
      </c>
      <c r="F68">
        <v>0</v>
      </c>
    </row>
    <row r="69" spans="1:6" x14ac:dyDescent="0.3">
      <c r="A69">
        <v>68</v>
      </c>
      <c r="B69">
        <v>34</v>
      </c>
      <c r="C69">
        <v>7</v>
      </c>
      <c r="D69" t="s">
        <v>405</v>
      </c>
      <c r="E69">
        <v>0</v>
      </c>
      <c r="F69">
        <v>1500</v>
      </c>
    </row>
    <row r="70" spans="1:6" x14ac:dyDescent="0.3">
      <c r="A70">
        <v>69</v>
      </c>
      <c r="B70">
        <v>35</v>
      </c>
      <c r="C70">
        <v>46</v>
      </c>
      <c r="D70" t="s">
        <v>406</v>
      </c>
      <c r="E70">
        <v>750</v>
      </c>
      <c r="F70">
        <v>0</v>
      </c>
    </row>
    <row r="71" spans="1:6" x14ac:dyDescent="0.3">
      <c r="A71">
        <v>70</v>
      </c>
      <c r="B71">
        <v>35</v>
      </c>
      <c r="C71">
        <v>15</v>
      </c>
      <c r="D71" t="s">
        <v>1144</v>
      </c>
      <c r="E71">
        <v>0</v>
      </c>
      <c r="F71">
        <v>750</v>
      </c>
    </row>
    <row r="72" spans="1:6" x14ac:dyDescent="0.3">
      <c r="A72">
        <v>71</v>
      </c>
      <c r="B72">
        <v>36</v>
      </c>
      <c r="C72">
        <v>46</v>
      </c>
      <c r="D72" t="s">
        <v>444</v>
      </c>
      <c r="E72">
        <v>1300</v>
      </c>
      <c r="F72">
        <v>0</v>
      </c>
    </row>
    <row r="73" spans="1:6" x14ac:dyDescent="0.3">
      <c r="A73">
        <v>72</v>
      </c>
      <c r="B73">
        <v>36</v>
      </c>
      <c r="C73">
        <v>15</v>
      </c>
      <c r="D73" t="s">
        <v>49</v>
      </c>
      <c r="E73">
        <v>0</v>
      </c>
      <c r="F73">
        <v>1300</v>
      </c>
    </row>
    <row r="74" spans="1:6" x14ac:dyDescent="0.3">
      <c r="A74">
        <v>73</v>
      </c>
      <c r="B74">
        <v>37</v>
      </c>
      <c r="C74">
        <v>41</v>
      </c>
      <c r="D74" t="s">
        <v>436</v>
      </c>
      <c r="E74">
        <v>1100</v>
      </c>
      <c r="F74">
        <v>0</v>
      </c>
    </row>
    <row r="75" spans="1:6" x14ac:dyDescent="0.3">
      <c r="A75">
        <v>74</v>
      </c>
      <c r="B75">
        <v>37</v>
      </c>
      <c r="C75">
        <v>20</v>
      </c>
      <c r="D75" t="s">
        <v>437</v>
      </c>
      <c r="E75">
        <v>0</v>
      </c>
      <c r="F75">
        <v>1100</v>
      </c>
    </row>
    <row r="76" spans="1:6" x14ac:dyDescent="0.3">
      <c r="A76">
        <v>75</v>
      </c>
      <c r="B76">
        <v>38</v>
      </c>
      <c r="C76">
        <v>45</v>
      </c>
      <c r="D76" t="s">
        <v>433</v>
      </c>
      <c r="E76">
        <v>550</v>
      </c>
      <c r="F76">
        <v>0</v>
      </c>
    </row>
    <row r="77" spans="1:6" x14ac:dyDescent="0.3">
      <c r="A77">
        <v>76</v>
      </c>
      <c r="B77">
        <v>38</v>
      </c>
      <c r="C77">
        <v>9</v>
      </c>
      <c r="D77" t="s">
        <v>434</v>
      </c>
      <c r="E77">
        <v>0</v>
      </c>
      <c r="F77">
        <v>550</v>
      </c>
    </row>
    <row r="78" spans="1:6" x14ac:dyDescent="0.3">
      <c r="A78">
        <v>77</v>
      </c>
      <c r="B78">
        <v>39</v>
      </c>
      <c r="C78">
        <v>39</v>
      </c>
      <c r="D78" t="s">
        <v>445</v>
      </c>
      <c r="E78">
        <v>20000</v>
      </c>
      <c r="F78">
        <v>0</v>
      </c>
    </row>
    <row r="79" spans="1:6" x14ac:dyDescent="0.3">
      <c r="A79">
        <v>78</v>
      </c>
      <c r="B79">
        <v>39</v>
      </c>
      <c r="C79">
        <v>23</v>
      </c>
      <c r="D79" t="s">
        <v>446</v>
      </c>
      <c r="E79">
        <v>0</v>
      </c>
      <c r="F79">
        <v>20000</v>
      </c>
    </row>
    <row r="80" spans="1:6" x14ac:dyDescent="0.3">
      <c r="A80">
        <v>79</v>
      </c>
      <c r="B80">
        <v>40</v>
      </c>
      <c r="C80">
        <v>38</v>
      </c>
      <c r="D80" t="s">
        <v>410</v>
      </c>
      <c r="E80">
        <v>3500</v>
      </c>
      <c r="F80">
        <v>0</v>
      </c>
    </row>
    <row r="81" spans="1:6" x14ac:dyDescent="0.3">
      <c r="A81">
        <v>80</v>
      </c>
      <c r="B81">
        <v>40</v>
      </c>
      <c r="C81">
        <v>8</v>
      </c>
      <c r="D81" t="s">
        <v>32</v>
      </c>
      <c r="E81">
        <v>0</v>
      </c>
      <c r="F81">
        <v>3500</v>
      </c>
    </row>
    <row r="82" spans="1:6" x14ac:dyDescent="0.3">
      <c r="A82">
        <v>81</v>
      </c>
      <c r="B82">
        <v>41</v>
      </c>
      <c r="C82">
        <v>46</v>
      </c>
      <c r="D82" t="s">
        <v>447</v>
      </c>
      <c r="E82">
        <v>1400</v>
      </c>
      <c r="F82">
        <v>0</v>
      </c>
    </row>
    <row r="83" spans="1:6" x14ac:dyDescent="0.3">
      <c r="A83">
        <v>82</v>
      </c>
      <c r="B83">
        <v>41</v>
      </c>
      <c r="C83">
        <v>15</v>
      </c>
      <c r="D83" t="s">
        <v>49</v>
      </c>
      <c r="E83">
        <v>0</v>
      </c>
      <c r="F83">
        <v>1400</v>
      </c>
    </row>
    <row r="84" spans="1:6" x14ac:dyDescent="0.3">
      <c r="A84">
        <v>83</v>
      </c>
      <c r="B84">
        <v>42</v>
      </c>
      <c r="C84">
        <v>41</v>
      </c>
      <c r="D84" t="s">
        <v>436</v>
      </c>
      <c r="E84">
        <v>1200</v>
      </c>
      <c r="F84">
        <v>0</v>
      </c>
    </row>
    <row r="85" spans="1:6" x14ac:dyDescent="0.3">
      <c r="A85">
        <v>84</v>
      </c>
      <c r="B85">
        <v>42</v>
      </c>
      <c r="C85">
        <v>20</v>
      </c>
      <c r="D85" t="s">
        <v>437</v>
      </c>
      <c r="E85">
        <v>0</v>
      </c>
      <c r="F85">
        <v>1200</v>
      </c>
    </row>
    <row r="86" spans="1:6" x14ac:dyDescent="0.3">
      <c r="A86">
        <v>85</v>
      </c>
      <c r="B86">
        <v>43</v>
      </c>
      <c r="C86">
        <v>45</v>
      </c>
      <c r="D86" t="s">
        <v>433</v>
      </c>
      <c r="E86">
        <v>600</v>
      </c>
      <c r="F86">
        <v>0</v>
      </c>
    </row>
    <row r="87" spans="1:6" x14ac:dyDescent="0.3">
      <c r="A87">
        <v>86</v>
      </c>
      <c r="B87">
        <v>43</v>
      </c>
      <c r="C87">
        <v>9</v>
      </c>
      <c r="D87" t="s">
        <v>434</v>
      </c>
      <c r="E87">
        <v>0</v>
      </c>
      <c r="F87">
        <v>600</v>
      </c>
    </row>
    <row r="88" spans="1:6" x14ac:dyDescent="0.3">
      <c r="A88">
        <v>87</v>
      </c>
      <c r="B88">
        <v>44</v>
      </c>
      <c r="C88">
        <v>38</v>
      </c>
      <c r="D88" t="s">
        <v>448</v>
      </c>
      <c r="E88">
        <v>2000</v>
      </c>
      <c r="F88">
        <v>0</v>
      </c>
    </row>
    <row r="89" spans="1:6" x14ac:dyDescent="0.3">
      <c r="A89">
        <v>88</v>
      </c>
      <c r="B89">
        <v>44</v>
      </c>
      <c r="C89">
        <v>8</v>
      </c>
      <c r="D89" t="s">
        <v>32</v>
      </c>
      <c r="E89">
        <v>0</v>
      </c>
      <c r="F89">
        <v>2000</v>
      </c>
    </row>
    <row r="90" spans="1:6" x14ac:dyDescent="0.3">
      <c r="A90">
        <v>89</v>
      </c>
      <c r="B90">
        <v>44</v>
      </c>
      <c r="C90">
        <v>51</v>
      </c>
      <c r="D90" t="s">
        <v>404</v>
      </c>
      <c r="E90">
        <v>1800</v>
      </c>
      <c r="F90">
        <v>0</v>
      </c>
    </row>
    <row r="91" spans="1:6" x14ac:dyDescent="0.3">
      <c r="A91">
        <v>90</v>
      </c>
      <c r="B91">
        <v>44</v>
      </c>
      <c r="C91">
        <v>7</v>
      </c>
      <c r="D91" t="s">
        <v>405</v>
      </c>
      <c r="E91">
        <v>0</v>
      </c>
      <c r="F91">
        <v>1800</v>
      </c>
    </row>
    <row r="92" spans="1:6" x14ac:dyDescent="0.3">
      <c r="A92">
        <v>91</v>
      </c>
      <c r="B92">
        <v>44</v>
      </c>
      <c r="C92">
        <v>39</v>
      </c>
      <c r="D92" t="s">
        <v>449</v>
      </c>
      <c r="E92">
        <v>25000</v>
      </c>
      <c r="F92">
        <v>0</v>
      </c>
    </row>
    <row r="93" spans="1:6" x14ac:dyDescent="0.3">
      <c r="A93">
        <v>92</v>
      </c>
      <c r="B93">
        <v>44</v>
      </c>
      <c r="C93">
        <v>23</v>
      </c>
      <c r="D93" t="s">
        <v>446</v>
      </c>
      <c r="E93">
        <v>0</v>
      </c>
      <c r="F93">
        <v>25000</v>
      </c>
    </row>
    <row r="94" spans="1:6" x14ac:dyDescent="0.3">
      <c r="A94">
        <v>93</v>
      </c>
      <c r="B94">
        <v>45</v>
      </c>
      <c r="C94">
        <v>46</v>
      </c>
      <c r="D94" t="s">
        <v>450</v>
      </c>
      <c r="E94">
        <v>3000</v>
      </c>
      <c r="F94">
        <v>0</v>
      </c>
    </row>
    <row r="95" spans="1:6" x14ac:dyDescent="0.3">
      <c r="A95">
        <v>94</v>
      </c>
      <c r="B95">
        <v>45</v>
      </c>
      <c r="C95">
        <v>15</v>
      </c>
      <c r="D95" t="s">
        <v>451</v>
      </c>
      <c r="E95">
        <v>0</v>
      </c>
      <c r="F95">
        <v>3000</v>
      </c>
    </row>
    <row r="96" spans="1:6" x14ac:dyDescent="0.3">
      <c r="A96">
        <v>95</v>
      </c>
      <c r="B96">
        <v>46</v>
      </c>
      <c r="C96">
        <v>24</v>
      </c>
      <c r="D96" t="s">
        <v>421</v>
      </c>
      <c r="E96">
        <v>15000</v>
      </c>
      <c r="F96">
        <v>0</v>
      </c>
    </row>
    <row r="97" spans="1:6" x14ac:dyDescent="0.3">
      <c r="A97">
        <v>96</v>
      </c>
      <c r="B97">
        <v>46</v>
      </c>
      <c r="C97">
        <v>33</v>
      </c>
      <c r="D97" t="s">
        <v>452</v>
      </c>
      <c r="E97">
        <v>0</v>
      </c>
      <c r="F97">
        <v>15000</v>
      </c>
    </row>
    <row r="98" spans="1:6" x14ac:dyDescent="0.3">
      <c r="A98">
        <v>97</v>
      </c>
      <c r="B98">
        <v>47</v>
      </c>
      <c r="C98">
        <v>46</v>
      </c>
      <c r="D98" t="s">
        <v>435</v>
      </c>
      <c r="E98">
        <v>1500</v>
      </c>
      <c r="F98">
        <v>0</v>
      </c>
    </row>
    <row r="99" spans="1:6" x14ac:dyDescent="0.3">
      <c r="A99">
        <v>98</v>
      </c>
      <c r="B99">
        <v>47</v>
      </c>
      <c r="C99">
        <v>15</v>
      </c>
      <c r="D99" t="s">
        <v>49</v>
      </c>
      <c r="E99">
        <v>0</v>
      </c>
      <c r="F99">
        <v>1500</v>
      </c>
    </row>
    <row r="100" spans="1:6" x14ac:dyDescent="0.3">
      <c r="A100">
        <v>99</v>
      </c>
      <c r="B100">
        <v>48</v>
      </c>
      <c r="C100">
        <v>41</v>
      </c>
      <c r="D100" t="s">
        <v>436</v>
      </c>
      <c r="E100">
        <v>1300</v>
      </c>
      <c r="F100">
        <v>0</v>
      </c>
    </row>
    <row r="101" spans="1:6" x14ac:dyDescent="0.3">
      <c r="A101">
        <v>100</v>
      </c>
      <c r="B101">
        <v>48</v>
      </c>
      <c r="C101">
        <v>20</v>
      </c>
      <c r="D101" t="s">
        <v>437</v>
      </c>
      <c r="E101">
        <v>0</v>
      </c>
      <c r="F101">
        <v>1300</v>
      </c>
    </row>
    <row r="102" spans="1:6" x14ac:dyDescent="0.3">
      <c r="A102">
        <v>101</v>
      </c>
      <c r="B102">
        <v>49</v>
      </c>
      <c r="C102">
        <v>45</v>
      </c>
      <c r="D102" t="s">
        <v>433</v>
      </c>
      <c r="E102">
        <v>625</v>
      </c>
      <c r="F102">
        <v>0</v>
      </c>
    </row>
    <row r="103" spans="1:6" x14ac:dyDescent="0.3">
      <c r="A103">
        <v>102</v>
      </c>
      <c r="B103">
        <v>49</v>
      </c>
      <c r="C103">
        <v>9</v>
      </c>
      <c r="D103" t="s">
        <v>434</v>
      </c>
      <c r="E103">
        <v>0</v>
      </c>
      <c r="F103">
        <v>625</v>
      </c>
    </row>
    <row r="104" spans="1:6" x14ac:dyDescent="0.3">
      <c r="A104">
        <v>103</v>
      </c>
      <c r="B104">
        <v>50</v>
      </c>
      <c r="C104">
        <v>38</v>
      </c>
      <c r="D104" t="s">
        <v>453</v>
      </c>
      <c r="E104">
        <v>1200</v>
      </c>
      <c r="F104">
        <v>0</v>
      </c>
    </row>
    <row r="105" spans="1:6" x14ac:dyDescent="0.3">
      <c r="A105">
        <v>104</v>
      </c>
      <c r="B105">
        <v>50</v>
      </c>
      <c r="C105">
        <v>8</v>
      </c>
      <c r="D105" t="s">
        <v>32</v>
      </c>
      <c r="E105">
        <v>0</v>
      </c>
      <c r="F105">
        <v>1200</v>
      </c>
    </row>
    <row r="106" spans="1:6" x14ac:dyDescent="0.3">
      <c r="A106">
        <v>105</v>
      </c>
      <c r="B106">
        <v>51</v>
      </c>
      <c r="C106">
        <v>39</v>
      </c>
      <c r="D106" t="s">
        <v>445</v>
      </c>
      <c r="E106">
        <v>15000</v>
      </c>
      <c r="F106">
        <v>0</v>
      </c>
    </row>
    <row r="107" spans="1:6" x14ac:dyDescent="0.3">
      <c r="A107">
        <v>106</v>
      </c>
      <c r="B107">
        <v>51</v>
      </c>
      <c r="C107">
        <v>23</v>
      </c>
      <c r="D107" t="s">
        <v>446</v>
      </c>
      <c r="E107">
        <v>0</v>
      </c>
      <c r="F107">
        <v>15000</v>
      </c>
    </row>
    <row r="108" spans="1:6" x14ac:dyDescent="0.3">
      <c r="A108">
        <v>107</v>
      </c>
      <c r="B108">
        <v>52</v>
      </c>
      <c r="C108">
        <v>51</v>
      </c>
      <c r="D108" t="s">
        <v>404</v>
      </c>
      <c r="E108">
        <v>2000</v>
      </c>
      <c r="F108">
        <v>0</v>
      </c>
    </row>
    <row r="109" spans="1:6" x14ac:dyDescent="0.3">
      <c r="A109">
        <v>108</v>
      </c>
      <c r="B109">
        <v>52</v>
      </c>
      <c r="C109">
        <v>7</v>
      </c>
      <c r="D109" t="s">
        <v>405</v>
      </c>
      <c r="E109">
        <v>0</v>
      </c>
      <c r="F109">
        <v>2000</v>
      </c>
    </row>
    <row r="110" spans="1:6" x14ac:dyDescent="0.3">
      <c r="A110">
        <v>109</v>
      </c>
      <c r="B110">
        <v>53</v>
      </c>
      <c r="C110">
        <v>46</v>
      </c>
      <c r="D110" t="s">
        <v>440</v>
      </c>
      <c r="E110">
        <v>1600</v>
      </c>
      <c r="F110">
        <v>0</v>
      </c>
    </row>
    <row r="111" spans="1:6" x14ac:dyDescent="0.3">
      <c r="A111">
        <v>110</v>
      </c>
      <c r="B111">
        <v>53</v>
      </c>
      <c r="C111">
        <v>15</v>
      </c>
      <c r="D111" t="s">
        <v>49</v>
      </c>
      <c r="E111">
        <v>0</v>
      </c>
      <c r="F111">
        <v>1600</v>
      </c>
    </row>
    <row r="112" spans="1:6" x14ac:dyDescent="0.3">
      <c r="A112">
        <v>111</v>
      </c>
      <c r="B112">
        <v>54</v>
      </c>
      <c r="C112">
        <v>41</v>
      </c>
      <c r="D112" t="s">
        <v>436</v>
      </c>
      <c r="E112">
        <v>1400</v>
      </c>
      <c r="F112">
        <v>0</v>
      </c>
    </row>
    <row r="113" spans="1:6" x14ac:dyDescent="0.3">
      <c r="A113">
        <v>112</v>
      </c>
      <c r="B113">
        <v>54</v>
      </c>
      <c r="C113">
        <v>20</v>
      </c>
      <c r="D113" t="s">
        <v>437</v>
      </c>
      <c r="E113">
        <v>0</v>
      </c>
      <c r="F113">
        <v>1400</v>
      </c>
    </row>
    <row r="114" spans="1:6" x14ac:dyDescent="0.3">
      <c r="A114">
        <v>113</v>
      </c>
      <c r="B114">
        <v>55</v>
      </c>
      <c r="C114">
        <v>45</v>
      </c>
      <c r="D114" t="s">
        <v>433</v>
      </c>
      <c r="E114">
        <v>650</v>
      </c>
      <c r="F114">
        <v>0</v>
      </c>
    </row>
    <row r="115" spans="1:6" x14ac:dyDescent="0.3">
      <c r="A115">
        <v>114</v>
      </c>
      <c r="B115">
        <v>55</v>
      </c>
      <c r="C115">
        <v>9</v>
      </c>
      <c r="D115" t="s">
        <v>434</v>
      </c>
      <c r="E115">
        <v>0</v>
      </c>
      <c r="F115">
        <v>650</v>
      </c>
    </row>
    <row r="116" spans="1:6" x14ac:dyDescent="0.3">
      <c r="A116">
        <v>115</v>
      </c>
      <c r="B116">
        <v>56</v>
      </c>
      <c r="C116">
        <v>39</v>
      </c>
      <c r="D116" t="s">
        <v>442</v>
      </c>
      <c r="E116">
        <v>18000</v>
      </c>
      <c r="F116">
        <v>0</v>
      </c>
    </row>
    <row r="117" spans="1:6" x14ac:dyDescent="0.3">
      <c r="A117">
        <v>116</v>
      </c>
      <c r="B117">
        <v>56</v>
      </c>
      <c r="C117">
        <v>31</v>
      </c>
      <c r="D117" t="s">
        <v>443</v>
      </c>
      <c r="E117">
        <v>0</v>
      </c>
      <c r="F117">
        <v>18000</v>
      </c>
    </row>
    <row r="118" spans="1:6" x14ac:dyDescent="0.3">
      <c r="A118">
        <v>117</v>
      </c>
      <c r="B118">
        <v>57</v>
      </c>
      <c r="C118">
        <v>51</v>
      </c>
      <c r="D118" t="s">
        <v>404</v>
      </c>
      <c r="E118">
        <v>2500</v>
      </c>
      <c r="F118">
        <v>0</v>
      </c>
    </row>
    <row r="119" spans="1:6" x14ac:dyDescent="0.3">
      <c r="A119">
        <v>118</v>
      </c>
      <c r="B119">
        <v>57</v>
      </c>
      <c r="C119">
        <v>7</v>
      </c>
      <c r="D119" t="s">
        <v>405</v>
      </c>
      <c r="E119">
        <v>0</v>
      </c>
      <c r="F119">
        <v>2500</v>
      </c>
    </row>
    <row r="120" spans="1:6" x14ac:dyDescent="0.3">
      <c r="A120">
        <v>119</v>
      </c>
      <c r="B120">
        <v>58</v>
      </c>
      <c r="C120">
        <v>46</v>
      </c>
      <c r="D120" t="s">
        <v>406</v>
      </c>
      <c r="E120">
        <v>800</v>
      </c>
      <c r="F120">
        <v>0</v>
      </c>
    </row>
    <row r="121" spans="1:6" x14ac:dyDescent="0.3">
      <c r="A121">
        <v>120</v>
      </c>
      <c r="B121">
        <v>58</v>
      </c>
      <c r="C121">
        <v>15</v>
      </c>
      <c r="D121" t="s">
        <v>1144</v>
      </c>
      <c r="E121">
        <v>0</v>
      </c>
      <c r="F121">
        <v>800</v>
      </c>
    </row>
  </sheetData>
  <autoFilter ref="A1:F121" xr:uid="{00000000-0001-0000-0B00-000000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>
      <selection activeCell="S9" sqref="S9"/>
    </sheetView>
  </sheetViews>
  <sheetFormatPr defaultRowHeight="14.4" x14ac:dyDescent="0.3"/>
  <cols>
    <col min="1" max="1" width="3" bestFit="1" customWidth="1"/>
    <col min="2" max="2" width="40.6640625" customWidth="1"/>
    <col min="3" max="3" width="39" style="4" customWidth="1"/>
    <col min="4" max="4" width="9.33203125" bestFit="1" customWidth="1"/>
    <col min="5" max="5" width="13.88671875" bestFit="1" customWidth="1"/>
    <col min="6" max="6" width="10.44140625" bestFit="1" customWidth="1"/>
    <col min="7" max="7" width="8.21875" bestFit="1" customWidth="1"/>
    <col min="8" max="8" width="17" bestFit="1" customWidth="1"/>
    <col min="9" max="10" width="17" customWidth="1"/>
    <col min="11" max="11" width="12.5546875" bestFit="1" customWidth="1"/>
    <col min="12" max="12" width="12.109375" bestFit="1" customWidth="1"/>
    <col min="13" max="13" width="19.6640625" bestFit="1" customWidth="1"/>
    <col min="14" max="15" width="18.4414062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3" t="s">
        <v>2</v>
      </c>
      <c r="D1" s="1" t="s">
        <v>625</v>
      </c>
      <c r="E1" s="1" t="s">
        <v>626</v>
      </c>
      <c r="F1" s="1" t="s">
        <v>627</v>
      </c>
      <c r="G1" s="1" t="s">
        <v>16</v>
      </c>
      <c r="H1" s="1" t="s">
        <v>628</v>
      </c>
      <c r="I1" s="1" t="s">
        <v>873</v>
      </c>
      <c r="J1" s="1" t="s">
        <v>874</v>
      </c>
      <c r="K1" s="1" t="s">
        <v>629</v>
      </c>
      <c r="L1" s="1" t="s">
        <v>630</v>
      </c>
      <c r="M1" s="1" t="s">
        <v>631</v>
      </c>
      <c r="N1" s="1" t="s">
        <v>632</v>
      </c>
      <c r="O1" s="1" t="s">
        <v>633</v>
      </c>
      <c r="P1" s="1" t="s">
        <v>17</v>
      </c>
    </row>
    <row r="2" spans="1:16" x14ac:dyDescent="0.3">
      <c r="A2">
        <v>1</v>
      </c>
      <c r="B2" t="s">
        <v>634</v>
      </c>
      <c r="C2" s="4" t="s">
        <v>635</v>
      </c>
      <c r="D2">
        <v>1200</v>
      </c>
      <c r="E2">
        <v>900</v>
      </c>
      <c r="F2">
        <v>2</v>
      </c>
      <c r="G2">
        <v>1</v>
      </c>
      <c r="H2">
        <v>1</v>
      </c>
      <c r="I2">
        <v>0</v>
      </c>
      <c r="J2">
        <v>0</v>
      </c>
      <c r="K2">
        <v>15</v>
      </c>
      <c r="L2">
        <v>5</v>
      </c>
      <c r="M2">
        <v>8</v>
      </c>
      <c r="N2">
        <v>33</v>
      </c>
      <c r="O2">
        <v>38</v>
      </c>
      <c r="P2" t="s">
        <v>464</v>
      </c>
    </row>
    <row r="3" spans="1:16" x14ac:dyDescent="0.3">
      <c r="A3">
        <v>2</v>
      </c>
      <c r="B3" t="s">
        <v>636</v>
      </c>
      <c r="C3" s="4" t="s">
        <v>637</v>
      </c>
      <c r="D3">
        <v>950</v>
      </c>
      <c r="E3">
        <v>700</v>
      </c>
      <c r="F3">
        <v>2</v>
      </c>
      <c r="G3">
        <v>1</v>
      </c>
      <c r="H3">
        <v>1</v>
      </c>
      <c r="I3">
        <v>0</v>
      </c>
      <c r="J3">
        <v>0</v>
      </c>
      <c r="K3">
        <v>10</v>
      </c>
      <c r="L3">
        <v>3</v>
      </c>
      <c r="M3">
        <v>8</v>
      </c>
      <c r="N3">
        <v>33</v>
      </c>
      <c r="O3">
        <v>38</v>
      </c>
      <c r="P3" t="s">
        <v>464</v>
      </c>
    </row>
    <row r="4" spans="1:16" x14ac:dyDescent="0.3">
      <c r="A4">
        <v>3</v>
      </c>
      <c r="B4" t="s">
        <v>638</v>
      </c>
      <c r="C4" s="4" t="s">
        <v>639</v>
      </c>
      <c r="D4">
        <v>250</v>
      </c>
      <c r="E4">
        <v>150</v>
      </c>
      <c r="F4">
        <v>2</v>
      </c>
      <c r="G4">
        <v>1</v>
      </c>
      <c r="H4">
        <v>1</v>
      </c>
      <c r="I4">
        <v>0</v>
      </c>
      <c r="J4">
        <v>0</v>
      </c>
      <c r="K4">
        <v>20</v>
      </c>
      <c r="L4">
        <v>5</v>
      </c>
      <c r="M4">
        <v>8</v>
      </c>
      <c r="N4">
        <v>33</v>
      </c>
      <c r="O4">
        <v>38</v>
      </c>
      <c r="P4" t="s">
        <v>464</v>
      </c>
    </row>
    <row r="5" spans="1:16" x14ac:dyDescent="0.3">
      <c r="A5">
        <v>4</v>
      </c>
      <c r="B5" t="s">
        <v>640</v>
      </c>
      <c r="C5" s="4" t="s">
        <v>641</v>
      </c>
      <c r="D5">
        <v>350</v>
      </c>
      <c r="E5">
        <v>200</v>
      </c>
      <c r="F5">
        <v>2</v>
      </c>
      <c r="G5">
        <v>1</v>
      </c>
      <c r="H5">
        <v>1</v>
      </c>
      <c r="I5">
        <v>0</v>
      </c>
      <c r="J5">
        <v>0</v>
      </c>
      <c r="K5">
        <v>10</v>
      </c>
      <c r="L5">
        <v>3</v>
      </c>
      <c r="M5">
        <v>8</v>
      </c>
      <c r="N5">
        <v>33</v>
      </c>
      <c r="O5">
        <v>38</v>
      </c>
      <c r="P5" t="s">
        <v>464</v>
      </c>
    </row>
    <row r="6" spans="1:16" x14ac:dyDescent="0.3">
      <c r="A6">
        <v>5</v>
      </c>
      <c r="B6" t="s">
        <v>642</v>
      </c>
      <c r="C6" s="4" t="s">
        <v>643</v>
      </c>
      <c r="D6">
        <v>6</v>
      </c>
      <c r="E6">
        <v>3.5</v>
      </c>
      <c r="F6">
        <v>2</v>
      </c>
      <c r="G6">
        <v>1</v>
      </c>
      <c r="H6">
        <v>0</v>
      </c>
      <c r="I6">
        <v>1</v>
      </c>
      <c r="J6">
        <v>0</v>
      </c>
      <c r="O6">
        <v>42</v>
      </c>
      <c r="P6" t="s">
        <v>464</v>
      </c>
    </row>
    <row r="7" spans="1:16" x14ac:dyDescent="0.3">
      <c r="A7">
        <v>6</v>
      </c>
      <c r="B7" t="s">
        <v>644</v>
      </c>
      <c r="C7" s="4" t="s">
        <v>645</v>
      </c>
      <c r="D7">
        <v>25</v>
      </c>
      <c r="E7">
        <v>15</v>
      </c>
      <c r="F7">
        <v>2</v>
      </c>
      <c r="G7">
        <v>1</v>
      </c>
      <c r="H7">
        <v>1</v>
      </c>
      <c r="I7">
        <v>0</v>
      </c>
      <c r="J7">
        <v>0</v>
      </c>
      <c r="K7">
        <v>30</v>
      </c>
      <c r="L7">
        <v>10</v>
      </c>
      <c r="M7">
        <v>8</v>
      </c>
      <c r="N7">
        <v>33</v>
      </c>
      <c r="O7">
        <v>38</v>
      </c>
      <c r="P7" t="s">
        <v>464</v>
      </c>
    </row>
    <row r="8" spans="1:16" x14ac:dyDescent="0.3">
      <c r="A8">
        <v>7</v>
      </c>
      <c r="B8" t="s">
        <v>646</v>
      </c>
      <c r="C8" s="4" t="s">
        <v>647</v>
      </c>
      <c r="D8">
        <v>300</v>
      </c>
      <c r="E8">
        <v>250</v>
      </c>
      <c r="F8">
        <v>2</v>
      </c>
      <c r="G8">
        <v>1</v>
      </c>
      <c r="H8">
        <v>0</v>
      </c>
      <c r="I8">
        <v>0</v>
      </c>
      <c r="J8">
        <v>0</v>
      </c>
      <c r="N8">
        <v>33</v>
      </c>
      <c r="O8">
        <v>38</v>
      </c>
      <c r="P8" t="s">
        <v>464</v>
      </c>
    </row>
    <row r="9" spans="1:16" x14ac:dyDescent="0.3">
      <c r="A9">
        <v>8</v>
      </c>
      <c r="B9" t="s">
        <v>667</v>
      </c>
      <c r="C9" t="s">
        <v>667</v>
      </c>
      <c r="D9">
        <v>2500</v>
      </c>
      <c r="E9">
        <v>2000</v>
      </c>
      <c r="F9">
        <v>2</v>
      </c>
      <c r="G9">
        <v>1</v>
      </c>
      <c r="H9">
        <v>0</v>
      </c>
      <c r="I9">
        <v>0</v>
      </c>
      <c r="J9">
        <v>0</v>
      </c>
      <c r="N9">
        <v>33</v>
      </c>
      <c r="O9">
        <v>38</v>
      </c>
      <c r="P9" t="s">
        <v>464</v>
      </c>
    </row>
    <row r="10" spans="1:16" x14ac:dyDescent="0.3">
      <c r="A10">
        <v>9</v>
      </c>
      <c r="B10" t="s">
        <v>668</v>
      </c>
      <c r="C10" t="s">
        <v>668</v>
      </c>
      <c r="D10">
        <v>500</v>
      </c>
      <c r="E10">
        <v>300</v>
      </c>
      <c r="F10">
        <v>2</v>
      </c>
      <c r="G10">
        <v>1</v>
      </c>
      <c r="H10">
        <v>0</v>
      </c>
      <c r="I10">
        <v>0</v>
      </c>
      <c r="J10">
        <v>0</v>
      </c>
      <c r="N10">
        <v>33</v>
      </c>
      <c r="O10">
        <v>38</v>
      </c>
      <c r="P10" t="s">
        <v>464</v>
      </c>
    </row>
    <row r="11" spans="1:16" ht="43.2" x14ac:dyDescent="0.3">
      <c r="A11">
        <v>10</v>
      </c>
      <c r="B11" t="s">
        <v>649</v>
      </c>
      <c r="C11" s="4" t="s">
        <v>868</v>
      </c>
      <c r="D11">
        <v>150</v>
      </c>
      <c r="F11">
        <v>2</v>
      </c>
      <c r="G11">
        <v>1</v>
      </c>
      <c r="H11">
        <v>0</v>
      </c>
      <c r="I11">
        <v>0</v>
      </c>
      <c r="J11">
        <v>1</v>
      </c>
      <c r="N11">
        <v>34</v>
      </c>
      <c r="P11" t="s">
        <v>464</v>
      </c>
    </row>
    <row r="12" spans="1:16" ht="28.8" x14ac:dyDescent="0.3">
      <c r="A12">
        <v>11</v>
      </c>
      <c r="B12" t="s">
        <v>650</v>
      </c>
      <c r="C12" s="4" t="s">
        <v>651</v>
      </c>
      <c r="D12">
        <v>200</v>
      </c>
      <c r="F12">
        <v>2</v>
      </c>
      <c r="G12">
        <v>1</v>
      </c>
      <c r="H12">
        <v>0</v>
      </c>
      <c r="I12">
        <v>0</v>
      </c>
      <c r="J12">
        <v>1</v>
      </c>
      <c r="N12">
        <v>34</v>
      </c>
      <c r="P12" t="s">
        <v>464</v>
      </c>
    </row>
    <row r="13" spans="1:16" ht="28.8" x14ac:dyDescent="0.3">
      <c r="A13">
        <v>12</v>
      </c>
      <c r="B13" t="s">
        <v>652</v>
      </c>
      <c r="C13" s="4" t="s">
        <v>653</v>
      </c>
      <c r="D13">
        <v>220</v>
      </c>
      <c r="F13">
        <v>2</v>
      </c>
      <c r="G13">
        <v>1</v>
      </c>
      <c r="H13">
        <v>0</v>
      </c>
      <c r="I13">
        <v>0</v>
      </c>
      <c r="J13">
        <v>1</v>
      </c>
      <c r="N13">
        <v>34</v>
      </c>
      <c r="P13" t="s">
        <v>464</v>
      </c>
    </row>
    <row r="14" spans="1:16" x14ac:dyDescent="0.3">
      <c r="A14">
        <v>13</v>
      </c>
      <c r="B14" t="s">
        <v>867</v>
      </c>
      <c r="C14" t="s">
        <v>867</v>
      </c>
      <c r="D14">
        <v>200</v>
      </c>
      <c r="F14">
        <v>2</v>
      </c>
      <c r="G14">
        <v>1</v>
      </c>
      <c r="H14">
        <v>0</v>
      </c>
      <c r="I14">
        <v>0</v>
      </c>
      <c r="J14">
        <v>1</v>
      </c>
      <c r="N14">
        <v>34</v>
      </c>
      <c r="P14" t="s">
        <v>464</v>
      </c>
    </row>
    <row r="15" spans="1:16" x14ac:dyDescent="0.3">
      <c r="A15">
        <v>14</v>
      </c>
      <c r="B15" t="s">
        <v>866</v>
      </c>
      <c r="C15" t="s">
        <v>866</v>
      </c>
      <c r="D15">
        <v>3000</v>
      </c>
      <c r="F15">
        <v>2</v>
      </c>
      <c r="G15">
        <v>1</v>
      </c>
      <c r="H15">
        <v>0</v>
      </c>
      <c r="I15">
        <v>0</v>
      </c>
      <c r="J15">
        <v>1</v>
      </c>
      <c r="N15">
        <v>34</v>
      </c>
      <c r="P15" t="s">
        <v>464</v>
      </c>
    </row>
    <row r="16" spans="1:16" x14ac:dyDescent="0.3">
      <c r="A16">
        <v>15</v>
      </c>
      <c r="B16" t="s">
        <v>865</v>
      </c>
      <c r="C16" s="4" t="s">
        <v>662</v>
      </c>
      <c r="D16">
        <v>220</v>
      </c>
      <c r="F16">
        <v>2</v>
      </c>
      <c r="G16">
        <v>1</v>
      </c>
      <c r="H16">
        <v>0</v>
      </c>
      <c r="I16">
        <v>0</v>
      </c>
      <c r="J16">
        <v>1</v>
      </c>
      <c r="N16">
        <v>34</v>
      </c>
      <c r="P16" t="s">
        <v>464</v>
      </c>
    </row>
    <row r="17" spans="1:16" x14ac:dyDescent="0.3">
      <c r="A17">
        <v>16</v>
      </c>
      <c r="B17" t="s">
        <v>864</v>
      </c>
      <c r="C17" s="4" t="s">
        <v>661</v>
      </c>
      <c r="D17">
        <v>3000</v>
      </c>
      <c r="F17">
        <v>2</v>
      </c>
      <c r="G17">
        <v>1</v>
      </c>
      <c r="H17">
        <v>0</v>
      </c>
      <c r="I17">
        <v>0</v>
      </c>
      <c r="J17">
        <v>1</v>
      </c>
      <c r="N17">
        <v>34</v>
      </c>
      <c r="P17" t="s">
        <v>464</v>
      </c>
    </row>
    <row r="18" spans="1:16" x14ac:dyDescent="0.3">
      <c r="A18">
        <v>17</v>
      </c>
      <c r="B18" s="2" t="s">
        <v>569</v>
      </c>
      <c r="C18" s="4" t="s">
        <v>863</v>
      </c>
      <c r="D18">
        <v>3500</v>
      </c>
      <c r="F18">
        <v>2</v>
      </c>
      <c r="G18">
        <v>1</v>
      </c>
      <c r="H18">
        <v>0</v>
      </c>
      <c r="I18">
        <v>0</v>
      </c>
      <c r="J18">
        <v>1</v>
      </c>
      <c r="N18">
        <v>34</v>
      </c>
      <c r="P18" t="s">
        <v>464</v>
      </c>
    </row>
    <row r="19" spans="1:16" x14ac:dyDescent="0.3">
      <c r="A19">
        <v>18</v>
      </c>
      <c r="B19" s="2" t="s">
        <v>622</v>
      </c>
      <c r="C19" s="4" t="s">
        <v>863</v>
      </c>
      <c r="D19">
        <v>3800</v>
      </c>
      <c r="F19">
        <v>2</v>
      </c>
      <c r="G19">
        <v>1</v>
      </c>
      <c r="H19">
        <v>0</v>
      </c>
      <c r="I19">
        <v>0</v>
      </c>
      <c r="J19">
        <v>1</v>
      </c>
      <c r="N19">
        <v>34</v>
      </c>
      <c r="P19" t="s">
        <v>464</v>
      </c>
    </row>
  </sheetData>
  <autoFilter ref="A1:P19" xr:uid="{00000000-0001-0000-0E00-000000000000}"/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4" x14ac:dyDescent="0.3"/>
  <cols>
    <col min="1" max="1" width="3" bestFit="1" customWidth="1"/>
    <col min="2" max="2" width="11.44140625" customWidth="1"/>
    <col min="3" max="3" width="14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44.3320312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454</v>
      </c>
      <c r="C1" s="1" t="s">
        <v>455</v>
      </c>
      <c r="D1" s="1" t="s">
        <v>350</v>
      </c>
      <c r="E1" s="1" t="s">
        <v>456</v>
      </c>
      <c r="F1" s="1" t="s">
        <v>862</v>
      </c>
      <c r="G1" s="1" t="s">
        <v>458</v>
      </c>
      <c r="H1" s="1" t="s">
        <v>457</v>
      </c>
      <c r="I1" s="1" t="s">
        <v>2</v>
      </c>
      <c r="J1" s="1" t="s">
        <v>459</v>
      </c>
      <c r="K1" s="1" t="s">
        <v>17</v>
      </c>
    </row>
    <row r="2" spans="1:11" x14ac:dyDescent="0.3">
      <c r="A2">
        <v>1</v>
      </c>
      <c r="B2">
        <v>1</v>
      </c>
      <c r="C2" t="s">
        <v>891</v>
      </c>
      <c r="D2" t="s">
        <v>460</v>
      </c>
      <c r="E2" t="s">
        <v>461</v>
      </c>
      <c r="F2" s="6">
        <v>2500</v>
      </c>
      <c r="G2">
        <v>187.5</v>
      </c>
      <c r="H2" s="5">
        <v>2687.5</v>
      </c>
      <c r="I2" t="s">
        <v>462</v>
      </c>
      <c r="J2" t="s">
        <v>463</v>
      </c>
      <c r="K2" t="s">
        <v>464</v>
      </c>
    </row>
    <row r="3" spans="1:11" x14ac:dyDescent="0.3">
      <c r="A3">
        <v>2</v>
      </c>
      <c r="B3">
        <v>2</v>
      </c>
      <c r="C3" t="s">
        <v>892</v>
      </c>
      <c r="D3" t="s">
        <v>465</v>
      </c>
      <c r="E3" t="s">
        <v>466</v>
      </c>
      <c r="F3" s="6">
        <v>4250</v>
      </c>
      <c r="G3">
        <v>318.75</v>
      </c>
      <c r="H3" s="5">
        <v>4568.75</v>
      </c>
      <c r="I3" t="s">
        <v>467</v>
      </c>
      <c r="J3" t="s">
        <v>463</v>
      </c>
      <c r="K3" t="s">
        <v>464</v>
      </c>
    </row>
    <row r="4" spans="1:11" x14ac:dyDescent="0.3">
      <c r="A4">
        <v>3</v>
      </c>
      <c r="B4">
        <v>3</v>
      </c>
      <c r="C4" t="s">
        <v>893</v>
      </c>
      <c r="D4" t="s">
        <v>468</v>
      </c>
      <c r="E4" t="s">
        <v>469</v>
      </c>
      <c r="F4" s="6">
        <v>1000</v>
      </c>
      <c r="G4">
        <v>75</v>
      </c>
      <c r="H4" s="5">
        <v>1075</v>
      </c>
      <c r="I4" t="s">
        <v>470</v>
      </c>
      <c r="J4" t="s">
        <v>463</v>
      </c>
      <c r="K4" t="s">
        <v>464</v>
      </c>
    </row>
    <row r="5" spans="1:11" x14ac:dyDescent="0.3">
      <c r="A5">
        <v>4</v>
      </c>
      <c r="B5">
        <v>4</v>
      </c>
      <c r="C5" t="s">
        <v>894</v>
      </c>
      <c r="D5" t="s">
        <v>471</v>
      </c>
      <c r="E5" t="s">
        <v>472</v>
      </c>
      <c r="F5" s="6">
        <v>6000</v>
      </c>
      <c r="G5">
        <v>450</v>
      </c>
      <c r="H5" s="5">
        <v>6450</v>
      </c>
      <c r="I5" t="s">
        <v>473</v>
      </c>
      <c r="J5" t="s">
        <v>463</v>
      </c>
      <c r="K5" t="s">
        <v>464</v>
      </c>
    </row>
    <row r="6" spans="1:11" x14ac:dyDescent="0.3">
      <c r="A6">
        <v>5</v>
      </c>
      <c r="B6">
        <v>5</v>
      </c>
      <c r="C6" t="s">
        <v>895</v>
      </c>
      <c r="D6" t="s">
        <v>474</v>
      </c>
      <c r="E6" t="s">
        <v>475</v>
      </c>
      <c r="F6" s="6">
        <v>5000</v>
      </c>
      <c r="G6">
        <v>375</v>
      </c>
      <c r="H6" s="5">
        <v>5375</v>
      </c>
      <c r="I6" t="s">
        <v>476</v>
      </c>
      <c r="J6" t="s">
        <v>463</v>
      </c>
      <c r="K6" t="s">
        <v>464</v>
      </c>
    </row>
    <row r="7" spans="1:11" x14ac:dyDescent="0.3">
      <c r="A7">
        <v>6</v>
      </c>
      <c r="B7">
        <v>1</v>
      </c>
      <c r="C7" t="s">
        <v>896</v>
      </c>
      <c r="D7" t="s">
        <v>477</v>
      </c>
      <c r="E7" t="s">
        <v>478</v>
      </c>
      <c r="F7" s="6">
        <v>2500</v>
      </c>
      <c r="G7">
        <v>187.5</v>
      </c>
      <c r="H7" s="5">
        <v>2687.5</v>
      </c>
      <c r="I7" t="s">
        <v>479</v>
      </c>
      <c r="J7" t="s">
        <v>463</v>
      </c>
      <c r="K7" t="s">
        <v>464</v>
      </c>
    </row>
    <row r="8" spans="1:11" x14ac:dyDescent="0.3">
      <c r="A8">
        <v>7</v>
      </c>
      <c r="B8">
        <v>2</v>
      </c>
      <c r="C8" t="s">
        <v>897</v>
      </c>
      <c r="D8" t="s">
        <v>480</v>
      </c>
      <c r="E8" t="s">
        <v>352</v>
      </c>
      <c r="F8" s="6">
        <v>3750</v>
      </c>
      <c r="G8">
        <v>281.25</v>
      </c>
      <c r="H8" s="5">
        <v>4031.25</v>
      </c>
      <c r="I8" t="s">
        <v>481</v>
      </c>
      <c r="J8" t="s">
        <v>463</v>
      </c>
      <c r="K8" t="s">
        <v>464</v>
      </c>
    </row>
    <row r="9" spans="1:11" x14ac:dyDescent="0.3">
      <c r="A9">
        <v>8</v>
      </c>
      <c r="B9">
        <v>3</v>
      </c>
      <c r="C9" t="s">
        <v>898</v>
      </c>
      <c r="D9" t="s">
        <v>482</v>
      </c>
      <c r="E9" t="s">
        <v>355</v>
      </c>
      <c r="F9" s="6">
        <v>1500</v>
      </c>
      <c r="G9">
        <v>112.5</v>
      </c>
      <c r="H9" s="5">
        <v>1612.5</v>
      </c>
      <c r="I9" t="s">
        <v>483</v>
      </c>
      <c r="J9" t="s">
        <v>463</v>
      </c>
      <c r="K9" t="s">
        <v>464</v>
      </c>
    </row>
    <row r="10" spans="1:11" x14ac:dyDescent="0.3">
      <c r="A10">
        <v>9</v>
      </c>
      <c r="B10">
        <v>1</v>
      </c>
      <c r="C10" t="s">
        <v>899</v>
      </c>
      <c r="D10" t="s">
        <v>484</v>
      </c>
      <c r="E10" t="s">
        <v>485</v>
      </c>
      <c r="F10" s="6">
        <v>3000</v>
      </c>
      <c r="G10">
        <v>225</v>
      </c>
      <c r="H10" s="5">
        <v>3225</v>
      </c>
      <c r="I10" t="s">
        <v>473</v>
      </c>
      <c r="J10" t="s">
        <v>463</v>
      </c>
      <c r="K10" t="s">
        <v>464</v>
      </c>
    </row>
    <row r="11" spans="1:11" x14ac:dyDescent="0.3">
      <c r="A11">
        <v>10</v>
      </c>
      <c r="B11">
        <v>2</v>
      </c>
      <c r="C11" t="s">
        <v>900</v>
      </c>
      <c r="D11" t="s">
        <v>486</v>
      </c>
      <c r="E11" t="s">
        <v>487</v>
      </c>
      <c r="F11" s="6">
        <v>3000</v>
      </c>
      <c r="G11">
        <v>225</v>
      </c>
      <c r="H11" s="5">
        <v>3225</v>
      </c>
      <c r="I11" t="s">
        <v>483</v>
      </c>
      <c r="J11" t="s">
        <v>463</v>
      </c>
      <c r="K11" t="s">
        <v>464</v>
      </c>
    </row>
    <row r="12" spans="1:11" x14ac:dyDescent="0.3">
      <c r="A12">
        <v>11</v>
      </c>
      <c r="B12">
        <v>3</v>
      </c>
      <c r="C12" t="s">
        <v>901</v>
      </c>
      <c r="D12" t="s">
        <v>488</v>
      </c>
      <c r="E12" t="s">
        <v>489</v>
      </c>
      <c r="F12" s="6">
        <v>450</v>
      </c>
      <c r="G12">
        <v>33.75</v>
      </c>
      <c r="H12" s="5">
        <v>483.75</v>
      </c>
      <c r="I12" t="s">
        <v>490</v>
      </c>
      <c r="J12" t="s">
        <v>463</v>
      </c>
      <c r="K12" t="s">
        <v>464</v>
      </c>
    </row>
    <row r="13" spans="1:11" x14ac:dyDescent="0.3">
      <c r="A13">
        <v>12</v>
      </c>
      <c r="B13">
        <v>4</v>
      </c>
      <c r="C13" t="s">
        <v>902</v>
      </c>
      <c r="D13" t="s">
        <v>491</v>
      </c>
      <c r="E13" t="s">
        <v>492</v>
      </c>
      <c r="F13" s="6">
        <v>3000</v>
      </c>
      <c r="G13">
        <v>225</v>
      </c>
      <c r="H13" s="5">
        <v>3225</v>
      </c>
      <c r="I13" t="s">
        <v>493</v>
      </c>
      <c r="J13" t="s">
        <v>463</v>
      </c>
      <c r="K13" t="s">
        <v>464</v>
      </c>
    </row>
    <row r="14" spans="1:11" x14ac:dyDescent="0.3">
      <c r="A14">
        <v>13</v>
      </c>
      <c r="B14">
        <v>5</v>
      </c>
      <c r="C14" t="s">
        <v>903</v>
      </c>
      <c r="D14" t="s">
        <v>489</v>
      </c>
      <c r="E14" t="s">
        <v>494</v>
      </c>
      <c r="F14" s="6">
        <v>450</v>
      </c>
      <c r="G14">
        <v>33.75</v>
      </c>
      <c r="H14" s="5">
        <v>483.75</v>
      </c>
      <c r="I14" t="s">
        <v>495</v>
      </c>
      <c r="J14" t="s">
        <v>463</v>
      </c>
      <c r="K14" t="s">
        <v>464</v>
      </c>
    </row>
    <row r="15" spans="1:11" x14ac:dyDescent="0.3">
      <c r="A15">
        <v>14</v>
      </c>
      <c r="B15">
        <v>1</v>
      </c>
      <c r="C15" t="s">
        <v>904</v>
      </c>
      <c r="D15" t="s">
        <v>492</v>
      </c>
      <c r="E15" t="s">
        <v>496</v>
      </c>
      <c r="F15" s="6">
        <v>3000</v>
      </c>
      <c r="G15">
        <v>225</v>
      </c>
      <c r="H15" s="5">
        <v>3225</v>
      </c>
      <c r="I15" t="s">
        <v>497</v>
      </c>
      <c r="J15" t="s">
        <v>463</v>
      </c>
      <c r="K15" t="s">
        <v>464</v>
      </c>
    </row>
    <row r="16" spans="1:11" x14ac:dyDescent="0.3">
      <c r="A16">
        <v>15</v>
      </c>
      <c r="B16">
        <v>4</v>
      </c>
      <c r="C16" t="s">
        <v>905</v>
      </c>
      <c r="D16" t="s">
        <v>504</v>
      </c>
      <c r="E16" t="s">
        <v>505</v>
      </c>
      <c r="F16" s="6">
        <v>880</v>
      </c>
      <c r="G16">
        <v>66</v>
      </c>
      <c r="H16" s="5">
        <v>946</v>
      </c>
      <c r="I16" t="s">
        <v>506</v>
      </c>
      <c r="J16" t="s">
        <v>463</v>
      </c>
      <c r="K16" t="s">
        <v>464</v>
      </c>
    </row>
    <row r="17" spans="1:11" x14ac:dyDescent="0.3">
      <c r="A17">
        <v>16</v>
      </c>
      <c r="B17">
        <v>5</v>
      </c>
      <c r="C17" t="s">
        <v>906</v>
      </c>
      <c r="D17" t="s">
        <v>507</v>
      </c>
      <c r="E17" t="s">
        <v>508</v>
      </c>
      <c r="F17" s="6">
        <v>2250</v>
      </c>
      <c r="G17">
        <v>168.75</v>
      </c>
      <c r="H17" s="5">
        <v>2418.75</v>
      </c>
      <c r="I17" t="s">
        <v>509</v>
      </c>
      <c r="J17" t="s">
        <v>463</v>
      </c>
      <c r="K17" t="s">
        <v>464</v>
      </c>
    </row>
    <row r="18" spans="1:11" x14ac:dyDescent="0.3">
      <c r="A18">
        <v>17</v>
      </c>
      <c r="B18">
        <v>1</v>
      </c>
      <c r="C18" t="s">
        <v>907</v>
      </c>
      <c r="D18" t="s">
        <v>510</v>
      </c>
      <c r="E18" t="s">
        <v>511</v>
      </c>
      <c r="F18" s="6">
        <v>6000</v>
      </c>
      <c r="G18">
        <v>450</v>
      </c>
      <c r="H18" s="5">
        <v>6450</v>
      </c>
      <c r="I18" t="s">
        <v>512</v>
      </c>
      <c r="J18" t="s">
        <v>463</v>
      </c>
      <c r="K18" t="s">
        <v>464</v>
      </c>
    </row>
    <row r="19" spans="1:11" x14ac:dyDescent="0.3">
      <c r="A19">
        <v>18</v>
      </c>
      <c r="B19">
        <v>2</v>
      </c>
      <c r="C19" t="s">
        <v>908</v>
      </c>
      <c r="D19" t="s">
        <v>513</v>
      </c>
      <c r="E19" t="s">
        <v>514</v>
      </c>
      <c r="F19" s="6">
        <v>1800</v>
      </c>
      <c r="G19">
        <v>135</v>
      </c>
      <c r="H19" s="5">
        <v>1935</v>
      </c>
      <c r="I19" t="s">
        <v>515</v>
      </c>
      <c r="J19" t="s">
        <v>463</v>
      </c>
      <c r="K19" t="s">
        <v>464</v>
      </c>
    </row>
    <row r="20" spans="1:11" x14ac:dyDescent="0.3">
      <c r="A20">
        <v>19</v>
      </c>
      <c r="B20">
        <v>3</v>
      </c>
      <c r="C20" t="s">
        <v>909</v>
      </c>
      <c r="D20" t="s">
        <v>511</v>
      </c>
      <c r="E20" t="s">
        <v>516</v>
      </c>
      <c r="F20" s="6">
        <v>4500</v>
      </c>
      <c r="G20">
        <v>337.5</v>
      </c>
      <c r="H20" s="5">
        <v>4837.5</v>
      </c>
      <c r="I20" t="s">
        <v>517</v>
      </c>
      <c r="J20" t="s">
        <v>463</v>
      </c>
      <c r="K20" t="s">
        <v>464</v>
      </c>
    </row>
    <row r="21" spans="1:11" x14ac:dyDescent="0.3">
      <c r="A21">
        <v>20</v>
      </c>
      <c r="B21">
        <v>4</v>
      </c>
      <c r="C21" t="s">
        <v>910</v>
      </c>
      <c r="D21" t="s">
        <v>514</v>
      </c>
      <c r="E21" t="s">
        <v>518</v>
      </c>
      <c r="F21" s="6">
        <v>4500</v>
      </c>
      <c r="G21">
        <v>337.5</v>
      </c>
      <c r="H21" s="5">
        <v>4837.5</v>
      </c>
      <c r="I21" t="s">
        <v>473</v>
      </c>
      <c r="J21" t="s">
        <v>463</v>
      </c>
      <c r="K21" t="s">
        <v>464</v>
      </c>
    </row>
    <row r="22" spans="1:11" x14ac:dyDescent="0.3">
      <c r="A22">
        <v>21</v>
      </c>
      <c r="B22">
        <v>5</v>
      </c>
      <c r="C22" t="s">
        <v>911</v>
      </c>
      <c r="D22" t="s">
        <v>519</v>
      </c>
      <c r="E22" t="s">
        <v>498</v>
      </c>
      <c r="F22" s="6">
        <v>750</v>
      </c>
      <c r="G22">
        <v>56.25</v>
      </c>
      <c r="H22" s="5">
        <v>806.25</v>
      </c>
      <c r="I22" t="s">
        <v>520</v>
      </c>
      <c r="J22" t="s">
        <v>463</v>
      </c>
      <c r="K22" t="s">
        <v>464</v>
      </c>
    </row>
    <row r="23" spans="1:11" x14ac:dyDescent="0.3">
      <c r="A23">
        <v>22</v>
      </c>
      <c r="B23">
        <v>1</v>
      </c>
      <c r="C23" t="s">
        <v>912</v>
      </c>
      <c r="D23" t="s">
        <v>521</v>
      </c>
      <c r="E23" t="s">
        <v>501</v>
      </c>
      <c r="F23" s="6">
        <v>3000</v>
      </c>
      <c r="G23">
        <v>225</v>
      </c>
      <c r="H23" s="5">
        <v>3225</v>
      </c>
      <c r="I23" t="s">
        <v>659</v>
      </c>
      <c r="J23" t="s">
        <v>463</v>
      </c>
      <c r="K23" t="s">
        <v>464</v>
      </c>
    </row>
    <row r="24" spans="1:11" x14ac:dyDescent="0.3">
      <c r="A24">
        <v>23</v>
      </c>
      <c r="B24">
        <v>2</v>
      </c>
      <c r="C24" t="s">
        <v>913</v>
      </c>
      <c r="D24" t="s">
        <v>498</v>
      </c>
      <c r="E24" t="s">
        <v>499</v>
      </c>
      <c r="F24" s="6">
        <v>3000</v>
      </c>
      <c r="G24">
        <v>225</v>
      </c>
      <c r="H24" s="5">
        <v>3225</v>
      </c>
      <c r="I24" t="s">
        <v>500</v>
      </c>
      <c r="J24" t="s">
        <v>463</v>
      </c>
      <c r="K24" t="s">
        <v>464</v>
      </c>
    </row>
    <row r="25" spans="1:11" x14ac:dyDescent="0.3">
      <c r="A25">
        <v>24</v>
      </c>
      <c r="B25">
        <v>3</v>
      </c>
      <c r="C25" t="s">
        <v>914</v>
      </c>
      <c r="D25" t="s">
        <v>501</v>
      </c>
      <c r="E25" t="s">
        <v>502</v>
      </c>
      <c r="F25" s="6">
        <v>1500</v>
      </c>
      <c r="G25">
        <v>112.5</v>
      </c>
      <c r="H25" s="5">
        <v>1612.5</v>
      </c>
      <c r="I25" t="s">
        <v>503</v>
      </c>
      <c r="J25" t="s">
        <v>463</v>
      </c>
      <c r="K25" t="s">
        <v>464</v>
      </c>
    </row>
    <row r="26" spans="1:11" x14ac:dyDescent="0.3">
      <c r="A26">
        <v>25</v>
      </c>
      <c r="B26">
        <v>1</v>
      </c>
      <c r="C26" t="s">
        <v>915</v>
      </c>
      <c r="D26" t="s">
        <v>522</v>
      </c>
      <c r="E26" t="s">
        <v>523</v>
      </c>
      <c r="F26" s="6">
        <v>4200</v>
      </c>
      <c r="G26">
        <v>315</v>
      </c>
      <c r="H26" s="5">
        <v>4515</v>
      </c>
      <c r="I26" t="s">
        <v>473</v>
      </c>
      <c r="J26" t="s">
        <v>463</v>
      </c>
      <c r="K26" t="s">
        <v>464</v>
      </c>
    </row>
    <row r="27" spans="1:11" x14ac:dyDescent="0.3">
      <c r="A27">
        <v>26</v>
      </c>
      <c r="B27">
        <v>2</v>
      </c>
      <c r="C27" t="s">
        <v>916</v>
      </c>
      <c r="D27" t="s">
        <v>524</v>
      </c>
      <c r="E27" t="s">
        <v>525</v>
      </c>
      <c r="F27" s="6">
        <v>3000</v>
      </c>
      <c r="G27">
        <v>225</v>
      </c>
      <c r="H27" s="5">
        <v>3225</v>
      </c>
      <c r="I27" t="s">
        <v>526</v>
      </c>
      <c r="J27" t="s">
        <v>463</v>
      </c>
      <c r="K27" t="s">
        <v>464</v>
      </c>
    </row>
    <row r="28" spans="1:11" x14ac:dyDescent="0.3">
      <c r="A28">
        <v>27</v>
      </c>
      <c r="B28">
        <v>3</v>
      </c>
      <c r="C28" t="s">
        <v>917</v>
      </c>
      <c r="D28" t="s">
        <v>527</v>
      </c>
      <c r="E28" t="s">
        <v>528</v>
      </c>
      <c r="F28" s="6">
        <v>7100</v>
      </c>
      <c r="G28">
        <v>532.5</v>
      </c>
      <c r="H28" s="5">
        <v>7632.5</v>
      </c>
      <c r="I28" t="s">
        <v>529</v>
      </c>
      <c r="J28" t="s">
        <v>463</v>
      </c>
      <c r="K28" t="s">
        <v>464</v>
      </c>
    </row>
    <row r="29" spans="1:11" x14ac:dyDescent="0.3">
      <c r="A29">
        <v>28</v>
      </c>
      <c r="B29">
        <v>4</v>
      </c>
      <c r="C29" t="s">
        <v>918</v>
      </c>
      <c r="D29" t="s">
        <v>530</v>
      </c>
      <c r="E29" t="s">
        <v>531</v>
      </c>
      <c r="F29" s="6">
        <v>2500</v>
      </c>
      <c r="G29">
        <v>187.5</v>
      </c>
      <c r="H29" s="5">
        <v>2687.5</v>
      </c>
      <c r="I29" t="s">
        <v>532</v>
      </c>
      <c r="J29" t="s">
        <v>463</v>
      </c>
      <c r="K29" t="s">
        <v>464</v>
      </c>
    </row>
    <row r="30" spans="1:11" x14ac:dyDescent="0.3">
      <c r="A30">
        <v>29</v>
      </c>
      <c r="B30">
        <v>5</v>
      </c>
      <c r="C30" t="s">
        <v>919</v>
      </c>
      <c r="D30" t="s">
        <v>533</v>
      </c>
      <c r="E30" t="s">
        <v>534</v>
      </c>
      <c r="F30" s="6">
        <v>3500</v>
      </c>
      <c r="G30">
        <v>262.5</v>
      </c>
      <c r="H30" s="5">
        <v>3762.5</v>
      </c>
      <c r="I30" t="s">
        <v>515</v>
      </c>
      <c r="J30" t="s">
        <v>463</v>
      </c>
      <c r="K30" t="s">
        <v>464</v>
      </c>
    </row>
    <row r="31" spans="1:11" x14ac:dyDescent="0.3">
      <c r="A31">
        <v>30</v>
      </c>
      <c r="B31">
        <v>1</v>
      </c>
      <c r="C31" t="s">
        <v>920</v>
      </c>
      <c r="D31" t="s">
        <v>535</v>
      </c>
      <c r="E31" t="s">
        <v>536</v>
      </c>
      <c r="F31" s="6">
        <v>3750</v>
      </c>
      <c r="G31">
        <v>281.25</v>
      </c>
      <c r="H31" s="5">
        <v>4031.25</v>
      </c>
      <c r="I31" t="s">
        <v>537</v>
      </c>
      <c r="J31" t="s">
        <v>463</v>
      </c>
      <c r="K31" t="s">
        <v>464</v>
      </c>
    </row>
    <row r="32" spans="1:11" x14ac:dyDescent="0.3">
      <c r="A32">
        <v>31</v>
      </c>
      <c r="B32">
        <v>2</v>
      </c>
      <c r="C32" t="s">
        <v>921</v>
      </c>
      <c r="D32" t="s">
        <v>538</v>
      </c>
      <c r="E32" t="s">
        <v>539</v>
      </c>
      <c r="F32" s="6">
        <v>3000</v>
      </c>
      <c r="G32">
        <v>225</v>
      </c>
      <c r="H32" s="5">
        <v>3225</v>
      </c>
      <c r="I32" t="s">
        <v>517</v>
      </c>
      <c r="J32" t="s">
        <v>463</v>
      </c>
      <c r="K32" t="s">
        <v>540</v>
      </c>
    </row>
    <row r="33" spans="1:11" x14ac:dyDescent="0.3">
      <c r="A33">
        <v>32</v>
      </c>
      <c r="B33">
        <v>3</v>
      </c>
      <c r="C33" t="s">
        <v>922</v>
      </c>
      <c r="D33" t="s">
        <v>541</v>
      </c>
      <c r="E33" t="s">
        <v>542</v>
      </c>
      <c r="F33" s="6">
        <v>3750</v>
      </c>
      <c r="G33">
        <v>281.25</v>
      </c>
      <c r="H33" s="5">
        <v>4031.25</v>
      </c>
      <c r="I33" t="s">
        <v>543</v>
      </c>
      <c r="J33" t="s">
        <v>463</v>
      </c>
      <c r="K33" t="s">
        <v>540</v>
      </c>
    </row>
    <row r="34" spans="1:11" x14ac:dyDescent="0.3">
      <c r="A34">
        <v>33</v>
      </c>
      <c r="B34">
        <v>4</v>
      </c>
      <c r="C34" t="s">
        <v>923</v>
      </c>
      <c r="D34" t="s">
        <v>539</v>
      </c>
      <c r="E34" t="s">
        <v>544</v>
      </c>
      <c r="F34" s="6">
        <v>4500</v>
      </c>
      <c r="G34">
        <v>337.5</v>
      </c>
      <c r="H34" s="5">
        <v>4837.5</v>
      </c>
      <c r="I34" t="s">
        <v>545</v>
      </c>
      <c r="J34" t="s">
        <v>463</v>
      </c>
      <c r="K34" t="s">
        <v>540</v>
      </c>
    </row>
    <row r="35" spans="1:11" x14ac:dyDescent="0.3">
      <c r="A35">
        <v>34</v>
      </c>
      <c r="B35">
        <v>5</v>
      </c>
      <c r="C35" t="s">
        <v>924</v>
      </c>
      <c r="D35" t="s">
        <v>542</v>
      </c>
      <c r="E35" t="s">
        <v>546</v>
      </c>
      <c r="F35" s="6">
        <v>3000</v>
      </c>
      <c r="G35">
        <v>225</v>
      </c>
      <c r="H35" s="5">
        <v>3225</v>
      </c>
      <c r="I35" t="s">
        <v>547</v>
      </c>
      <c r="J35" t="s">
        <v>463</v>
      </c>
      <c r="K35" t="s">
        <v>540</v>
      </c>
    </row>
    <row r="36" spans="1:11" x14ac:dyDescent="0.3">
      <c r="A36">
        <v>35</v>
      </c>
      <c r="B36">
        <v>1</v>
      </c>
      <c r="C36" t="s">
        <v>925</v>
      </c>
      <c r="D36" t="s">
        <v>548</v>
      </c>
      <c r="E36" t="s">
        <v>549</v>
      </c>
      <c r="F36" s="6">
        <v>6000</v>
      </c>
      <c r="G36">
        <v>450</v>
      </c>
      <c r="H36" s="5">
        <v>6450</v>
      </c>
      <c r="I36" t="s">
        <v>669</v>
      </c>
      <c r="J36" t="s">
        <v>463</v>
      </c>
      <c r="K36" t="s">
        <v>540</v>
      </c>
    </row>
    <row r="37" spans="1:11" x14ac:dyDescent="0.3">
      <c r="A37">
        <v>36</v>
      </c>
      <c r="B37">
        <v>2</v>
      </c>
      <c r="C37" t="s">
        <v>926</v>
      </c>
      <c r="D37" t="s">
        <v>550</v>
      </c>
      <c r="E37" t="s">
        <v>551</v>
      </c>
      <c r="F37" s="6">
        <v>4200</v>
      </c>
      <c r="G37">
        <v>315</v>
      </c>
      <c r="H37" s="5">
        <v>4515</v>
      </c>
      <c r="I37" t="s">
        <v>473</v>
      </c>
      <c r="J37" t="s">
        <v>463</v>
      </c>
      <c r="K37" t="s">
        <v>540</v>
      </c>
    </row>
    <row r="38" spans="1:11" x14ac:dyDescent="0.3">
      <c r="A38">
        <v>37</v>
      </c>
      <c r="B38">
        <v>3</v>
      </c>
      <c r="C38" t="s">
        <v>927</v>
      </c>
      <c r="D38" t="s">
        <v>549</v>
      </c>
      <c r="E38" t="s">
        <v>552</v>
      </c>
      <c r="F38" s="6">
        <v>4500</v>
      </c>
      <c r="G38">
        <v>337.5</v>
      </c>
      <c r="H38" s="5">
        <v>4837.5</v>
      </c>
      <c r="I38" t="s">
        <v>553</v>
      </c>
      <c r="J38" t="s">
        <v>463</v>
      </c>
      <c r="K38" t="s">
        <v>554</v>
      </c>
    </row>
    <row r="39" spans="1:11" x14ac:dyDescent="0.3">
      <c r="A39">
        <v>38</v>
      </c>
      <c r="B39">
        <v>4</v>
      </c>
      <c r="C39" t="s">
        <v>928</v>
      </c>
      <c r="D39" t="s">
        <v>551</v>
      </c>
      <c r="E39" t="s">
        <v>555</v>
      </c>
      <c r="F39" s="6">
        <v>6600</v>
      </c>
      <c r="G39">
        <v>495</v>
      </c>
      <c r="H39" s="5">
        <v>7095</v>
      </c>
      <c r="I39" t="s">
        <v>556</v>
      </c>
      <c r="J39" t="s">
        <v>463</v>
      </c>
      <c r="K39" t="s">
        <v>554</v>
      </c>
    </row>
    <row r="40" spans="1:11" x14ac:dyDescent="0.3">
      <c r="A40">
        <v>39</v>
      </c>
      <c r="B40">
        <v>5</v>
      </c>
      <c r="C40" t="s">
        <v>929</v>
      </c>
      <c r="D40" t="s">
        <v>557</v>
      </c>
      <c r="E40" t="s">
        <v>558</v>
      </c>
      <c r="F40" s="6">
        <v>6000</v>
      </c>
      <c r="G40">
        <v>450</v>
      </c>
      <c r="H40" s="5">
        <v>6450</v>
      </c>
      <c r="I40" t="s">
        <v>559</v>
      </c>
      <c r="J40" t="s">
        <v>463</v>
      </c>
      <c r="K40" t="s">
        <v>554</v>
      </c>
    </row>
    <row r="41" spans="1:11" x14ac:dyDescent="0.3">
      <c r="A41">
        <v>40</v>
      </c>
      <c r="B41">
        <v>1</v>
      </c>
      <c r="C41" t="s">
        <v>930</v>
      </c>
      <c r="D41" t="s">
        <v>560</v>
      </c>
      <c r="E41" t="s">
        <v>561</v>
      </c>
      <c r="F41" s="6">
        <v>3750</v>
      </c>
      <c r="G41">
        <v>281.25</v>
      </c>
      <c r="H41" s="5">
        <v>4031.25</v>
      </c>
      <c r="I41" t="s">
        <v>562</v>
      </c>
      <c r="J41" t="s">
        <v>463</v>
      </c>
      <c r="K41" t="s">
        <v>554</v>
      </c>
    </row>
    <row r="42" spans="1:11" x14ac:dyDescent="0.3">
      <c r="A42">
        <v>41</v>
      </c>
      <c r="B42">
        <v>2</v>
      </c>
      <c r="C42" t="s">
        <v>931</v>
      </c>
      <c r="D42" t="s">
        <v>563</v>
      </c>
      <c r="E42" t="s">
        <v>564</v>
      </c>
      <c r="F42" s="6">
        <v>6000</v>
      </c>
      <c r="G42">
        <v>450</v>
      </c>
      <c r="H42" s="5">
        <v>6450</v>
      </c>
      <c r="I42" t="s">
        <v>565</v>
      </c>
      <c r="J42" t="s">
        <v>463</v>
      </c>
      <c r="K42" t="s">
        <v>554</v>
      </c>
    </row>
    <row r="43" spans="1:11" x14ac:dyDescent="0.3">
      <c r="A43">
        <v>42</v>
      </c>
      <c r="B43">
        <v>3</v>
      </c>
      <c r="C43" t="s">
        <v>932</v>
      </c>
      <c r="D43" t="s">
        <v>566</v>
      </c>
      <c r="E43" t="s">
        <v>567</v>
      </c>
      <c r="F43" s="6">
        <v>4800</v>
      </c>
      <c r="G43">
        <v>360</v>
      </c>
      <c r="H43" s="5">
        <v>5160</v>
      </c>
      <c r="I43" t="s">
        <v>537</v>
      </c>
      <c r="J43" t="s">
        <v>463</v>
      </c>
      <c r="K43" t="s">
        <v>554</v>
      </c>
    </row>
    <row r="44" spans="1:11" x14ac:dyDescent="0.3">
      <c r="A44">
        <v>43</v>
      </c>
      <c r="B44">
        <v>4</v>
      </c>
      <c r="C44" t="s">
        <v>933</v>
      </c>
      <c r="D44" t="s">
        <v>564</v>
      </c>
      <c r="E44" t="s">
        <v>568</v>
      </c>
      <c r="F44" s="6">
        <v>7000</v>
      </c>
      <c r="G44">
        <v>525</v>
      </c>
      <c r="H44" s="5">
        <v>7525</v>
      </c>
      <c r="I44" t="s">
        <v>569</v>
      </c>
      <c r="J44" t="s">
        <v>463</v>
      </c>
      <c r="K44" t="s">
        <v>570</v>
      </c>
    </row>
    <row r="45" spans="1:11" x14ac:dyDescent="0.3">
      <c r="A45">
        <v>44</v>
      </c>
      <c r="B45">
        <v>5</v>
      </c>
      <c r="C45" t="s">
        <v>934</v>
      </c>
      <c r="D45" t="s">
        <v>567</v>
      </c>
      <c r="E45" t="s">
        <v>571</v>
      </c>
      <c r="F45" s="6">
        <v>5700</v>
      </c>
      <c r="G45">
        <v>427.5</v>
      </c>
      <c r="H45" s="5">
        <v>6127.5</v>
      </c>
      <c r="I45" t="s">
        <v>572</v>
      </c>
      <c r="J45" t="s">
        <v>463</v>
      </c>
      <c r="K45" t="s">
        <v>570</v>
      </c>
    </row>
    <row r="46" spans="1:11" x14ac:dyDescent="0.3">
      <c r="A46">
        <v>45</v>
      </c>
      <c r="B46">
        <v>1</v>
      </c>
      <c r="C46" t="s">
        <v>935</v>
      </c>
      <c r="D46" t="s">
        <v>573</v>
      </c>
      <c r="E46" t="s">
        <v>574</v>
      </c>
      <c r="F46" s="6">
        <v>7500</v>
      </c>
      <c r="G46">
        <v>562.5</v>
      </c>
      <c r="H46" s="5">
        <v>8062.5</v>
      </c>
      <c r="I46" t="s">
        <v>575</v>
      </c>
      <c r="J46" t="s">
        <v>463</v>
      </c>
      <c r="K46" t="s">
        <v>570</v>
      </c>
    </row>
    <row r="47" spans="1:11" x14ac:dyDescent="0.3">
      <c r="A47">
        <v>46</v>
      </c>
      <c r="B47">
        <v>2</v>
      </c>
      <c r="C47" t="s">
        <v>936</v>
      </c>
      <c r="D47" t="s">
        <v>576</v>
      </c>
      <c r="E47" t="s">
        <v>577</v>
      </c>
      <c r="F47" s="6">
        <v>5800</v>
      </c>
      <c r="G47">
        <v>435</v>
      </c>
      <c r="H47" s="5">
        <v>6235</v>
      </c>
      <c r="I47" t="s">
        <v>870</v>
      </c>
      <c r="J47" t="s">
        <v>463</v>
      </c>
      <c r="K47" t="s">
        <v>570</v>
      </c>
    </row>
    <row r="48" spans="1:11" x14ac:dyDescent="0.3">
      <c r="A48">
        <v>47</v>
      </c>
      <c r="B48">
        <v>3</v>
      </c>
      <c r="C48" t="s">
        <v>937</v>
      </c>
      <c r="D48" t="s">
        <v>574</v>
      </c>
      <c r="E48" t="s">
        <v>578</v>
      </c>
      <c r="F48" s="6">
        <v>3500</v>
      </c>
      <c r="G48">
        <v>262.5</v>
      </c>
      <c r="H48" s="5">
        <v>3762.5</v>
      </c>
      <c r="I48" t="s">
        <v>871</v>
      </c>
      <c r="J48" t="s">
        <v>463</v>
      </c>
      <c r="K48" t="s">
        <v>570</v>
      </c>
    </row>
    <row r="49" spans="1:11" x14ac:dyDescent="0.3">
      <c r="A49">
        <v>48</v>
      </c>
      <c r="B49">
        <v>4</v>
      </c>
      <c r="C49" t="s">
        <v>938</v>
      </c>
      <c r="D49" t="s">
        <v>577</v>
      </c>
      <c r="E49" t="s">
        <v>579</v>
      </c>
      <c r="F49" s="6">
        <v>4800</v>
      </c>
      <c r="G49">
        <v>360</v>
      </c>
      <c r="H49" s="5">
        <v>5160</v>
      </c>
      <c r="I49" t="s">
        <v>473</v>
      </c>
      <c r="J49" t="s">
        <v>580</v>
      </c>
      <c r="K49" t="s">
        <v>570</v>
      </c>
    </row>
    <row r="50" spans="1:11" x14ac:dyDescent="0.3">
      <c r="A50">
        <v>49</v>
      </c>
      <c r="B50">
        <v>6</v>
      </c>
      <c r="C50" t="s">
        <v>939</v>
      </c>
      <c r="D50" t="s">
        <v>581</v>
      </c>
      <c r="E50" t="s">
        <v>582</v>
      </c>
      <c r="F50" s="6">
        <v>12000</v>
      </c>
      <c r="G50">
        <v>900</v>
      </c>
      <c r="H50" s="5">
        <v>12900</v>
      </c>
      <c r="I50" t="s">
        <v>583</v>
      </c>
      <c r="J50" t="s">
        <v>580</v>
      </c>
      <c r="K50" t="s">
        <v>570</v>
      </c>
    </row>
    <row r="51" spans="1:11" x14ac:dyDescent="0.3">
      <c r="A51">
        <v>50</v>
      </c>
      <c r="B51">
        <v>5</v>
      </c>
      <c r="C51" t="s">
        <v>940</v>
      </c>
      <c r="D51" t="s">
        <v>584</v>
      </c>
      <c r="E51" t="s">
        <v>585</v>
      </c>
      <c r="F51" s="6">
        <v>3500</v>
      </c>
      <c r="G51">
        <v>262.5</v>
      </c>
      <c r="H51" s="5">
        <v>3762.5</v>
      </c>
      <c r="I51" t="s">
        <v>586</v>
      </c>
      <c r="J51" t="s">
        <v>463</v>
      </c>
      <c r="K51" t="s">
        <v>587</v>
      </c>
    </row>
    <row r="52" spans="1:11" x14ac:dyDescent="0.3">
      <c r="A52">
        <v>51</v>
      </c>
      <c r="B52">
        <v>1</v>
      </c>
      <c r="C52" t="s">
        <v>941</v>
      </c>
      <c r="D52" t="s">
        <v>588</v>
      </c>
      <c r="E52" t="s">
        <v>589</v>
      </c>
      <c r="F52" s="6">
        <v>8800</v>
      </c>
      <c r="G52">
        <v>660</v>
      </c>
      <c r="H52" s="5">
        <v>9460</v>
      </c>
      <c r="I52" t="s">
        <v>590</v>
      </c>
      <c r="J52" t="s">
        <v>463</v>
      </c>
      <c r="K52" t="s">
        <v>587</v>
      </c>
    </row>
    <row r="53" spans="1:11" x14ac:dyDescent="0.3">
      <c r="A53">
        <v>52</v>
      </c>
      <c r="B53">
        <v>2</v>
      </c>
      <c r="C53" t="s">
        <v>942</v>
      </c>
      <c r="D53" t="s">
        <v>591</v>
      </c>
      <c r="E53" t="s">
        <v>592</v>
      </c>
      <c r="F53" s="6">
        <v>6000</v>
      </c>
      <c r="G53">
        <v>450</v>
      </c>
      <c r="H53" s="5">
        <v>6450</v>
      </c>
      <c r="I53" t="s">
        <v>593</v>
      </c>
      <c r="J53" t="s">
        <v>463</v>
      </c>
      <c r="K53" t="s">
        <v>587</v>
      </c>
    </row>
    <row r="54" spans="1:11" x14ac:dyDescent="0.3">
      <c r="A54">
        <v>53</v>
      </c>
      <c r="B54">
        <v>3</v>
      </c>
      <c r="C54" t="s">
        <v>943</v>
      </c>
      <c r="D54" t="s">
        <v>594</v>
      </c>
      <c r="E54" t="s">
        <v>595</v>
      </c>
      <c r="F54" s="6">
        <v>6000</v>
      </c>
      <c r="G54">
        <v>450</v>
      </c>
      <c r="H54" s="5">
        <v>6450</v>
      </c>
      <c r="I54" t="s">
        <v>562</v>
      </c>
      <c r="J54" t="s">
        <v>463</v>
      </c>
      <c r="K54" t="s">
        <v>587</v>
      </c>
    </row>
    <row r="55" spans="1:11" x14ac:dyDescent="0.3">
      <c r="A55">
        <v>54</v>
      </c>
      <c r="B55">
        <v>4</v>
      </c>
      <c r="C55" t="s">
        <v>944</v>
      </c>
      <c r="D55" t="s">
        <v>596</v>
      </c>
      <c r="E55" t="s">
        <v>597</v>
      </c>
      <c r="F55" s="6">
        <v>9000</v>
      </c>
      <c r="G55">
        <v>675</v>
      </c>
      <c r="H55" s="5">
        <v>9675</v>
      </c>
      <c r="I55" t="s">
        <v>598</v>
      </c>
      <c r="J55" t="s">
        <v>463</v>
      </c>
      <c r="K55" t="s">
        <v>587</v>
      </c>
    </row>
    <row r="56" spans="1:11" x14ac:dyDescent="0.3">
      <c r="A56">
        <v>55</v>
      </c>
      <c r="B56">
        <v>6</v>
      </c>
      <c r="C56" t="s">
        <v>945</v>
      </c>
      <c r="D56" t="s">
        <v>599</v>
      </c>
      <c r="E56" t="s">
        <v>600</v>
      </c>
      <c r="F56" s="6">
        <v>7500</v>
      </c>
      <c r="G56">
        <v>562.5</v>
      </c>
      <c r="H56" s="5">
        <v>8062.5</v>
      </c>
      <c r="I56" t="s">
        <v>601</v>
      </c>
      <c r="J56" t="s">
        <v>580</v>
      </c>
      <c r="K56" t="s">
        <v>587</v>
      </c>
    </row>
    <row r="57" spans="1:11" x14ac:dyDescent="0.3">
      <c r="A57">
        <v>56</v>
      </c>
      <c r="B57">
        <v>5</v>
      </c>
      <c r="C57" t="s">
        <v>946</v>
      </c>
      <c r="D57" t="s">
        <v>602</v>
      </c>
      <c r="E57" t="s">
        <v>603</v>
      </c>
      <c r="F57" s="6">
        <v>4000</v>
      </c>
      <c r="G57">
        <v>300</v>
      </c>
      <c r="H57" s="5">
        <v>4300</v>
      </c>
      <c r="I57" t="s">
        <v>604</v>
      </c>
      <c r="J57" t="s">
        <v>580</v>
      </c>
      <c r="K57" t="s">
        <v>587</v>
      </c>
    </row>
    <row r="58" spans="1:11" x14ac:dyDescent="0.3">
      <c r="A58">
        <v>57</v>
      </c>
      <c r="B58">
        <v>1</v>
      </c>
      <c r="C58" t="s">
        <v>947</v>
      </c>
      <c r="D58" t="s">
        <v>605</v>
      </c>
      <c r="E58" t="s">
        <v>606</v>
      </c>
      <c r="F58" s="6">
        <v>7000</v>
      </c>
      <c r="G58">
        <v>525</v>
      </c>
      <c r="H58" s="5">
        <v>7525</v>
      </c>
      <c r="I58" t="s">
        <v>607</v>
      </c>
      <c r="J58" t="s">
        <v>463</v>
      </c>
      <c r="K58" t="s">
        <v>608</v>
      </c>
    </row>
    <row r="59" spans="1:11" x14ac:dyDescent="0.3">
      <c r="A59">
        <v>58</v>
      </c>
      <c r="B59">
        <v>2</v>
      </c>
      <c r="C59" t="s">
        <v>948</v>
      </c>
      <c r="D59" t="s">
        <v>609</v>
      </c>
      <c r="E59" t="s">
        <v>610</v>
      </c>
      <c r="F59" s="6">
        <v>7500</v>
      </c>
      <c r="G59">
        <v>562.5</v>
      </c>
      <c r="H59" s="5">
        <v>8062.5</v>
      </c>
      <c r="I59" t="s">
        <v>611</v>
      </c>
      <c r="J59" t="s">
        <v>463</v>
      </c>
      <c r="K59" t="s">
        <v>608</v>
      </c>
    </row>
    <row r="60" spans="1:11" x14ac:dyDescent="0.3">
      <c r="A60">
        <v>59</v>
      </c>
      <c r="B60">
        <v>3</v>
      </c>
      <c r="C60" t="s">
        <v>949</v>
      </c>
      <c r="D60" t="s">
        <v>606</v>
      </c>
      <c r="E60" t="s">
        <v>612</v>
      </c>
      <c r="F60" s="6">
        <v>6750</v>
      </c>
      <c r="G60">
        <v>506.25</v>
      </c>
      <c r="H60" s="5">
        <v>7256.25</v>
      </c>
      <c r="I60" t="s">
        <v>575</v>
      </c>
      <c r="J60" t="s">
        <v>463</v>
      </c>
      <c r="K60" t="s">
        <v>608</v>
      </c>
    </row>
    <row r="61" spans="1:11" x14ac:dyDescent="0.3">
      <c r="A61">
        <v>60</v>
      </c>
      <c r="B61">
        <v>4</v>
      </c>
      <c r="C61" t="s">
        <v>950</v>
      </c>
      <c r="D61" t="s">
        <v>610</v>
      </c>
      <c r="E61" t="s">
        <v>613</v>
      </c>
      <c r="F61" s="6">
        <v>3500</v>
      </c>
      <c r="G61">
        <v>262.5</v>
      </c>
      <c r="H61" s="5">
        <v>3762.5</v>
      </c>
      <c r="I61" t="s">
        <v>872</v>
      </c>
      <c r="J61" t="s">
        <v>463</v>
      </c>
      <c r="K61" t="s">
        <v>608</v>
      </c>
    </row>
    <row r="62" spans="1:11" x14ac:dyDescent="0.3">
      <c r="A62">
        <v>61</v>
      </c>
      <c r="B62">
        <v>5</v>
      </c>
      <c r="C62" t="s">
        <v>951</v>
      </c>
      <c r="D62" t="s">
        <v>614</v>
      </c>
      <c r="E62" t="s">
        <v>615</v>
      </c>
      <c r="F62" s="6">
        <v>1200</v>
      </c>
      <c r="G62">
        <v>90</v>
      </c>
      <c r="H62" s="5">
        <v>1290</v>
      </c>
      <c r="I62" t="s">
        <v>616</v>
      </c>
      <c r="J62" t="s">
        <v>463</v>
      </c>
      <c r="K62" t="s">
        <v>608</v>
      </c>
    </row>
    <row r="63" spans="1:11" x14ac:dyDescent="0.3">
      <c r="A63">
        <v>62</v>
      </c>
      <c r="B63">
        <v>6</v>
      </c>
      <c r="C63" t="s">
        <v>952</v>
      </c>
      <c r="D63" t="s">
        <v>617</v>
      </c>
      <c r="E63" t="s">
        <v>618</v>
      </c>
      <c r="F63" s="6">
        <v>9000</v>
      </c>
      <c r="G63">
        <v>675</v>
      </c>
      <c r="H63" s="5">
        <v>9675</v>
      </c>
      <c r="I63" t="s">
        <v>619</v>
      </c>
      <c r="J63" t="s">
        <v>580</v>
      </c>
      <c r="K63" t="s">
        <v>608</v>
      </c>
    </row>
    <row r="64" spans="1:11" x14ac:dyDescent="0.3">
      <c r="A64">
        <v>63</v>
      </c>
      <c r="B64">
        <v>7</v>
      </c>
      <c r="C64" t="s">
        <v>953</v>
      </c>
      <c r="D64" t="s">
        <v>620</v>
      </c>
      <c r="E64" t="s">
        <v>621</v>
      </c>
      <c r="F64" s="6">
        <v>11400</v>
      </c>
      <c r="G64">
        <v>855</v>
      </c>
      <c r="H64" s="5">
        <v>12255</v>
      </c>
      <c r="I64" t="s">
        <v>622</v>
      </c>
      <c r="J64" t="s">
        <v>580</v>
      </c>
      <c r="K64" t="s">
        <v>608</v>
      </c>
    </row>
    <row r="65" spans="1:11" x14ac:dyDescent="0.3">
      <c r="A65">
        <v>64</v>
      </c>
      <c r="B65">
        <v>3</v>
      </c>
      <c r="C65" t="s">
        <v>954</v>
      </c>
      <c r="D65" t="s">
        <v>394</v>
      </c>
      <c r="E65" t="s">
        <v>623</v>
      </c>
      <c r="F65" s="6">
        <v>5500</v>
      </c>
      <c r="G65">
        <v>412.5</v>
      </c>
      <c r="H65" s="5">
        <v>5912.5</v>
      </c>
      <c r="I65" t="s">
        <v>624</v>
      </c>
      <c r="J65" t="s">
        <v>580</v>
      </c>
      <c r="K65" t="s">
        <v>608</v>
      </c>
    </row>
  </sheetData>
  <autoFilter ref="A1:K65" xr:uid="{00000000-0001-0000-0C00-000000000000}">
    <sortState xmlns:xlrd2="http://schemas.microsoft.com/office/spreadsheetml/2017/richdata2" ref="A2:K65">
      <sortCondition ref="D2:D65"/>
    </sortState>
  </autoFilter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2"/>
  <sheetViews>
    <sheetView workbookViewId="0">
      <selection activeCell="D2" sqref="D2"/>
    </sheetView>
  </sheetViews>
  <sheetFormatPr defaultRowHeight="14.4" x14ac:dyDescent="0.3"/>
  <cols>
    <col min="1" max="1" width="6.21875" customWidth="1"/>
    <col min="2" max="2" width="9.5546875" bestFit="1" customWidth="1"/>
    <col min="3" max="3" width="10.21875" bestFit="1" customWidth="1"/>
    <col min="4" max="4" width="10.21875" customWidth="1"/>
    <col min="5" max="5" width="44.33203125" bestFit="1" customWidth="1"/>
    <col min="6" max="6" width="8.109375" bestFit="1" customWidth="1"/>
    <col min="7" max="7" width="9.44140625" bestFit="1" customWidth="1"/>
    <col min="8" max="9" width="9.44140625" customWidth="1"/>
    <col min="10" max="10" width="26.44140625" customWidth="1"/>
    <col min="11" max="11" width="11.6640625" bestFit="1" customWidth="1"/>
    <col min="12" max="12" width="10.44140625" customWidth="1"/>
    <col min="13" max="13" width="11.21875" bestFit="1" customWidth="1"/>
    <col min="14" max="14" width="11.6640625" bestFit="1" customWidth="1"/>
  </cols>
  <sheetData>
    <row r="1" spans="1:11" x14ac:dyDescent="0.3">
      <c r="A1" s="1" t="s">
        <v>0</v>
      </c>
      <c r="B1" s="1" t="s">
        <v>654</v>
      </c>
      <c r="C1" s="1" t="s">
        <v>655</v>
      </c>
      <c r="D1" s="1" t="s">
        <v>334</v>
      </c>
      <c r="E1" s="1" t="s">
        <v>2</v>
      </c>
      <c r="F1" s="1" t="s">
        <v>656</v>
      </c>
      <c r="G1" s="1" t="s">
        <v>657</v>
      </c>
      <c r="H1" s="1" t="s">
        <v>627</v>
      </c>
      <c r="I1" s="1" t="s">
        <v>862</v>
      </c>
      <c r="J1" s="1" t="s">
        <v>458</v>
      </c>
      <c r="K1" s="1" t="s">
        <v>658</v>
      </c>
    </row>
    <row r="2" spans="1:11" x14ac:dyDescent="0.3">
      <c r="A2">
        <v>1</v>
      </c>
      <c r="B2">
        <v>1</v>
      </c>
      <c r="C2">
        <v>6</v>
      </c>
      <c r="E2" t="s">
        <v>644</v>
      </c>
      <c r="F2">
        <v>4</v>
      </c>
      <c r="G2">
        <v>25</v>
      </c>
      <c r="H2">
        <v>2</v>
      </c>
      <c r="I2">
        <f t="shared" ref="I2:I33" si="0">F2*G2</f>
        <v>100</v>
      </c>
      <c r="J2">
        <f t="shared" ref="J2:J33" si="1">I2*0.075</f>
        <v>7.5</v>
      </c>
      <c r="K2">
        <f t="shared" ref="K2:K33" si="2">+I2+J2</f>
        <v>107.5</v>
      </c>
    </row>
    <row r="3" spans="1:11" x14ac:dyDescent="0.3">
      <c r="A3">
        <v>2</v>
      </c>
      <c r="B3">
        <v>1</v>
      </c>
      <c r="C3">
        <v>1</v>
      </c>
      <c r="E3" t="s">
        <v>634</v>
      </c>
      <c r="F3">
        <v>2</v>
      </c>
      <c r="G3">
        <v>1200</v>
      </c>
      <c r="H3">
        <v>2</v>
      </c>
      <c r="I3">
        <f t="shared" si="0"/>
        <v>2400</v>
      </c>
      <c r="J3">
        <f t="shared" si="1"/>
        <v>180</v>
      </c>
      <c r="K3">
        <f t="shared" si="2"/>
        <v>2580</v>
      </c>
    </row>
    <row r="4" spans="1:11" x14ac:dyDescent="0.3">
      <c r="A4">
        <v>3</v>
      </c>
      <c r="B4">
        <v>2</v>
      </c>
      <c r="C4">
        <v>4</v>
      </c>
      <c r="E4" t="s">
        <v>640</v>
      </c>
      <c r="F4">
        <v>5</v>
      </c>
      <c r="G4">
        <v>350</v>
      </c>
      <c r="H4">
        <v>2</v>
      </c>
      <c r="I4">
        <f t="shared" si="0"/>
        <v>1750</v>
      </c>
      <c r="J4">
        <f t="shared" si="1"/>
        <v>131.25</v>
      </c>
      <c r="K4">
        <f t="shared" si="2"/>
        <v>1881.25</v>
      </c>
    </row>
    <row r="5" spans="1:11" x14ac:dyDescent="0.3">
      <c r="A5">
        <v>4</v>
      </c>
      <c r="B5">
        <v>2</v>
      </c>
      <c r="C5">
        <v>3</v>
      </c>
      <c r="E5" t="s">
        <v>638</v>
      </c>
      <c r="F5">
        <v>10</v>
      </c>
      <c r="G5">
        <v>250</v>
      </c>
      <c r="H5">
        <v>2</v>
      </c>
      <c r="I5">
        <f t="shared" si="0"/>
        <v>2500</v>
      </c>
      <c r="J5">
        <f t="shared" si="1"/>
        <v>187.5</v>
      </c>
      <c r="K5">
        <f t="shared" si="2"/>
        <v>2687.5</v>
      </c>
    </row>
    <row r="6" spans="1:11" x14ac:dyDescent="0.3">
      <c r="A6">
        <v>5</v>
      </c>
      <c r="B6">
        <v>3</v>
      </c>
      <c r="C6">
        <v>6</v>
      </c>
      <c r="E6" t="s">
        <v>644</v>
      </c>
      <c r="F6">
        <v>4</v>
      </c>
      <c r="G6">
        <v>25</v>
      </c>
      <c r="H6">
        <v>2</v>
      </c>
      <c r="I6">
        <f t="shared" si="0"/>
        <v>100</v>
      </c>
      <c r="J6">
        <f t="shared" si="1"/>
        <v>7.5</v>
      </c>
      <c r="K6">
        <f t="shared" si="2"/>
        <v>107.5</v>
      </c>
    </row>
    <row r="7" spans="1:11" x14ac:dyDescent="0.3">
      <c r="A7">
        <v>6</v>
      </c>
      <c r="B7">
        <v>3</v>
      </c>
      <c r="C7">
        <v>7</v>
      </c>
      <c r="E7" t="s">
        <v>646</v>
      </c>
      <c r="F7">
        <v>3</v>
      </c>
      <c r="G7">
        <v>300</v>
      </c>
      <c r="H7">
        <v>2</v>
      </c>
      <c r="I7">
        <f t="shared" si="0"/>
        <v>900</v>
      </c>
      <c r="J7">
        <f t="shared" si="1"/>
        <v>67.5</v>
      </c>
      <c r="K7">
        <f t="shared" si="2"/>
        <v>967.5</v>
      </c>
    </row>
    <row r="8" spans="1:11" x14ac:dyDescent="0.3">
      <c r="A8">
        <v>7</v>
      </c>
      <c r="B8">
        <v>4</v>
      </c>
      <c r="C8">
        <v>10</v>
      </c>
      <c r="E8" t="s">
        <v>648</v>
      </c>
      <c r="F8">
        <v>40</v>
      </c>
      <c r="G8">
        <v>150</v>
      </c>
      <c r="H8">
        <v>2</v>
      </c>
      <c r="I8">
        <f t="shared" si="0"/>
        <v>6000</v>
      </c>
      <c r="J8">
        <f t="shared" si="1"/>
        <v>450</v>
      </c>
      <c r="K8">
        <f t="shared" si="2"/>
        <v>6450</v>
      </c>
    </row>
    <row r="9" spans="1:11" x14ac:dyDescent="0.3">
      <c r="A9">
        <v>8</v>
      </c>
      <c r="B9">
        <v>5</v>
      </c>
      <c r="C9">
        <v>6</v>
      </c>
      <c r="E9" t="s">
        <v>644</v>
      </c>
      <c r="F9">
        <v>10</v>
      </c>
      <c r="G9">
        <v>25</v>
      </c>
      <c r="H9">
        <v>2</v>
      </c>
      <c r="I9">
        <f t="shared" si="0"/>
        <v>250</v>
      </c>
      <c r="J9">
        <f t="shared" si="1"/>
        <v>18.75</v>
      </c>
      <c r="K9">
        <f t="shared" si="2"/>
        <v>268.75</v>
      </c>
    </row>
    <row r="10" spans="1:11" x14ac:dyDescent="0.3">
      <c r="A10">
        <v>9</v>
      </c>
      <c r="B10">
        <v>5</v>
      </c>
      <c r="C10">
        <v>2</v>
      </c>
      <c r="E10" t="s">
        <v>636</v>
      </c>
      <c r="F10">
        <v>5</v>
      </c>
      <c r="G10">
        <v>950</v>
      </c>
      <c r="H10">
        <v>2</v>
      </c>
      <c r="I10">
        <f t="shared" si="0"/>
        <v>4750</v>
      </c>
      <c r="J10">
        <f t="shared" si="1"/>
        <v>356.25</v>
      </c>
      <c r="K10">
        <f t="shared" si="2"/>
        <v>5106.25</v>
      </c>
    </row>
    <row r="11" spans="1:11" x14ac:dyDescent="0.3">
      <c r="A11">
        <v>10</v>
      </c>
      <c r="B11">
        <v>6</v>
      </c>
      <c r="C11">
        <v>8</v>
      </c>
      <c r="E11" t="s">
        <v>803</v>
      </c>
      <c r="F11">
        <v>1</v>
      </c>
      <c r="G11">
        <v>2500</v>
      </c>
      <c r="H11">
        <v>2</v>
      </c>
      <c r="I11">
        <f t="shared" si="0"/>
        <v>2500</v>
      </c>
      <c r="J11">
        <f t="shared" si="1"/>
        <v>187.5</v>
      </c>
      <c r="K11">
        <f t="shared" si="2"/>
        <v>2687.5</v>
      </c>
    </row>
    <row r="12" spans="1:11" x14ac:dyDescent="0.3">
      <c r="A12">
        <v>11</v>
      </c>
      <c r="B12">
        <v>7</v>
      </c>
      <c r="C12">
        <v>10</v>
      </c>
      <c r="E12" t="s">
        <v>649</v>
      </c>
      <c r="F12">
        <v>25</v>
      </c>
      <c r="G12">
        <v>150</v>
      </c>
      <c r="H12">
        <v>2</v>
      </c>
      <c r="I12">
        <f t="shared" si="0"/>
        <v>3750</v>
      </c>
      <c r="J12">
        <f t="shared" si="1"/>
        <v>281.25</v>
      </c>
      <c r="K12">
        <f t="shared" si="2"/>
        <v>4031.25</v>
      </c>
    </row>
    <row r="13" spans="1:11" x14ac:dyDescent="0.3">
      <c r="A13">
        <v>12</v>
      </c>
      <c r="B13">
        <v>8</v>
      </c>
      <c r="C13">
        <v>7</v>
      </c>
      <c r="E13" t="s">
        <v>646</v>
      </c>
      <c r="F13">
        <v>5</v>
      </c>
      <c r="G13">
        <v>300</v>
      </c>
      <c r="H13">
        <v>2</v>
      </c>
      <c r="I13">
        <f t="shared" si="0"/>
        <v>1500</v>
      </c>
      <c r="J13">
        <f t="shared" si="1"/>
        <v>112.5</v>
      </c>
      <c r="K13">
        <f t="shared" si="2"/>
        <v>1612.5</v>
      </c>
    </row>
    <row r="14" spans="1:11" x14ac:dyDescent="0.3">
      <c r="A14">
        <v>13</v>
      </c>
      <c r="B14">
        <v>9</v>
      </c>
      <c r="C14">
        <v>16</v>
      </c>
      <c r="E14" t="s">
        <v>661</v>
      </c>
      <c r="F14">
        <v>2</v>
      </c>
      <c r="G14">
        <v>1500</v>
      </c>
      <c r="H14">
        <v>2</v>
      </c>
      <c r="I14">
        <f t="shared" si="0"/>
        <v>3000</v>
      </c>
      <c r="J14">
        <f t="shared" si="1"/>
        <v>225</v>
      </c>
      <c r="K14">
        <f t="shared" si="2"/>
        <v>3225</v>
      </c>
    </row>
    <row r="15" spans="1:11" x14ac:dyDescent="0.3">
      <c r="A15">
        <v>14</v>
      </c>
      <c r="B15">
        <v>10</v>
      </c>
      <c r="C15">
        <v>14</v>
      </c>
      <c r="E15" t="s">
        <v>593</v>
      </c>
      <c r="F15">
        <v>1</v>
      </c>
      <c r="G15">
        <v>3000</v>
      </c>
      <c r="H15">
        <v>2</v>
      </c>
      <c r="I15">
        <f t="shared" si="0"/>
        <v>3000</v>
      </c>
      <c r="J15">
        <f t="shared" si="1"/>
        <v>225</v>
      </c>
      <c r="K15">
        <f t="shared" si="2"/>
        <v>3225</v>
      </c>
    </row>
    <row r="16" spans="1:11" x14ac:dyDescent="0.3">
      <c r="A16">
        <v>15</v>
      </c>
      <c r="B16">
        <v>11</v>
      </c>
      <c r="C16">
        <v>10</v>
      </c>
      <c r="E16" t="s">
        <v>663</v>
      </c>
      <c r="F16">
        <v>3</v>
      </c>
      <c r="G16">
        <v>150</v>
      </c>
      <c r="H16">
        <v>2</v>
      </c>
      <c r="I16">
        <f t="shared" si="0"/>
        <v>450</v>
      </c>
      <c r="J16">
        <f t="shared" si="1"/>
        <v>33.75</v>
      </c>
      <c r="K16">
        <f t="shared" si="2"/>
        <v>483.75</v>
      </c>
    </row>
    <row r="17" spans="1:11" x14ac:dyDescent="0.3">
      <c r="A17">
        <v>16</v>
      </c>
      <c r="B17">
        <v>12</v>
      </c>
      <c r="C17">
        <v>16</v>
      </c>
      <c r="E17" t="s">
        <v>864</v>
      </c>
      <c r="F17">
        <v>1</v>
      </c>
      <c r="G17">
        <v>3000</v>
      </c>
      <c r="H17">
        <v>2</v>
      </c>
      <c r="I17">
        <f t="shared" si="0"/>
        <v>3000</v>
      </c>
      <c r="J17">
        <f t="shared" si="1"/>
        <v>225</v>
      </c>
      <c r="K17">
        <f t="shared" si="2"/>
        <v>3225</v>
      </c>
    </row>
    <row r="18" spans="1:11" x14ac:dyDescent="0.3">
      <c r="A18">
        <v>17</v>
      </c>
      <c r="B18">
        <v>13</v>
      </c>
      <c r="C18">
        <v>10</v>
      </c>
      <c r="E18" t="s">
        <v>663</v>
      </c>
      <c r="F18">
        <v>3</v>
      </c>
      <c r="G18">
        <v>150</v>
      </c>
      <c r="H18">
        <v>2</v>
      </c>
      <c r="I18">
        <f t="shared" si="0"/>
        <v>450</v>
      </c>
      <c r="J18">
        <f t="shared" si="1"/>
        <v>33.75</v>
      </c>
      <c r="K18">
        <f t="shared" si="2"/>
        <v>483.75</v>
      </c>
    </row>
    <row r="19" spans="1:11" x14ac:dyDescent="0.3">
      <c r="A19">
        <v>18</v>
      </c>
      <c r="B19">
        <v>14</v>
      </c>
      <c r="C19">
        <v>14</v>
      </c>
      <c r="E19" t="s">
        <v>565</v>
      </c>
      <c r="F19">
        <v>1</v>
      </c>
      <c r="G19">
        <v>3000</v>
      </c>
      <c r="H19">
        <v>2</v>
      </c>
      <c r="I19">
        <f t="shared" si="0"/>
        <v>3000</v>
      </c>
      <c r="J19">
        <f t="shared" si="1"/>
        <v>225</v>
      </c>
      <c r="K19">
        <f t="shared" si="2"/>
        <v>3225</v>
      </c>
    </row>
    <row r="20" spans="1:11" x14ac:dyDescent="0.3">
      <c r="A20">
        <v>19</v>
      </c>
      <c r="B20">
        <v>15</v>
      </c>
      <c r="C20">
        <v>15</v>
      </c>
      <c r="E20" t="s">
        <v>662</v>
      </c>
      <c r="F20">
        <v>4</v>
      </c>
      <c r="G20">
        <v>220</v>
      </c>
      <c r="H20">
        <v>2</v>
      </c>
      <c r="I20">
        <f t="shared" si="0"/>
        <v>880</v>
      </c>
      <c r="J20">
        <f t="shared" si="1"/>
        <v>66</v>
      </c>
      <c r="K20">
        <f t="shared" si="2"/>
        <v>946</v>
      </c>
    </row>
    <row r="21" spans="1:11" x14ac:dyDescent="0.3">
      <c r="A21">
        <v>20</v>
      </c>
      <c r="B21">
        <v>16</v>
      </c>
      <c r="C21">
        <v>10</v>
      </c>
      <c r="E21" t="s">
        <v>515</v>
      </c>
      <c r="F21">
        <v>15</v>
      </c>
      <c r="G21">
        <v>150</v>
      </c>
      <c r="H21">
        <v>2</v>
      </c>
      <c r="I21">
        <f t="shared" si="0"/>
        <v>2250</v>
      </c>
      <c r="J21">
        <f t="shared" si="1"/>
        <v>168.75</v>
      </c>
      <c r="K21">
        <f t="shared" si="2"/>
        <v>2418.75</v>
      </c>
    </row>
    <row r="22" spans="1:11" x14ac:dyDescent="0.3">
      <c r="A22">
        <v>21</v>
      </c>
      <c r="B22">
        <v>17</v>
      </c>
      <c r="C22">
        <v>16</v>
      </c>
      <c r="E22" t="s">
        <v>864</v>
      </c>
      <c r="F22">
        <v>2</v>
      </c>
      <c r="G22">
        <v>3000</v>
      </c>
      <c r="H22">
        <v>2</v>
      </c>
      <c r="I22">
        <f t="shared" si="0"/>
        <v>6000</v>
      </c>
      <c r="J22">
        <f t="shared" si="1"/>
        <v>450</v>
      </c>
      <c r="K22">
        <f t="shared" si="2"/>
        <v>6450</v>
      </c>
    </row>
    <row r="23" spans="1:11" x14ac:dyDescent="0.3">
      <c r="A23">
        <v>22</v>
      </c>
      <c r="B23">
        <v>18</v>
      </c>
      <c r="C23">
        <v>10</v>
      </c>
      <c r="E23" t="s">
        <v>473</v>
      </c>
      <c r="F23">
        <v>12</v>
      </c>
      <c r="G23">
        <v>150</v>
      </c>
      <c r="H23">
        <v>2</v>
      </c>
      <c r="I23">
        <f t="shared" si="0"/>
        <v>1800</v>
      </c>
      <c r="J23">
        <f t="shared" si="1"/>
        <v>135</v>
      </c>
      <c r="K23">
        <f t="shared" si="2"/>
        <v>1935</v>
      </c>
    </row>
    <row r="24" spans="1:11" x14ac:dyDescent="0.3">
      <c r="A24">
        <v>23</v>
      </c>
      <c r="B24">
        <v>19</v>
      </c>
      <c r="C24">
        <v>10</v>
      </c>
      <c r="E24" t="s">
        <v>520</v>
      </c>
      <c r="F24">
        <v>30</v>
      </c>
      <c r="G24">
        <v>150</v>
      </c>
      <c r="H24">
        <v>2</v>
      </c>
      <c r="I24">
        <f t="shared" si="0"/>
        <v>4500</v>
      </c>
      <c r="J24">
        <f t="shared" si="1"/>
        <v>337.5</v>
      </c>
      <c r="K24">
        <f t="shared" si="2"/>
        <v>4837.5</v>
      </c>
    </row>
    <row r="25" spans="1:11" x14ac:dyDescent="0.3">
      <c r="A25">
        <v>24</v>
      </c>
      <c r="B25">
        <v>20</v>
      </c>
      <c r="C25">
        <v>10</v>
      </c>
      <c r="E25" t="s">
        <v>500</v>
      </c>
      <c r="F25">
        <v>30</v>
      </c>
      <c r="G25">
        <v>150</v>
      </c>
      <c r="H25">
        <v>2</v>
      </c>
      <c r="I25">
        <f t="shared" si="0"/>
        <v>4500</v>
      </c>
      <c r="J25">
        <f t="shared" si="1"/>
        <v>337.5</v>
      </c>
      <c r="K25">
        <f t="shared" si="2"/>
        <v>4837.5</v>
      </c>
    </row>
    <row r="26" spans="1:11" x14ac:dyDescent="0.3">
      <c r="A26">
        <v>25</v>
      </c>
      <c r="B26">
        <v>21</v>
      </c>
      <c r="C26">
        <v>10</v>
      </c>
      <c r="E26" t="s">
        <v>659</v>
      </c>
      <c r="F26">
        <v>5</v>
      </c>
      <c r="G26">
        <v>150</v>
      </c>
      <c r="H26">
        <v>2</v>
      </c>
      <c r="I26">
        <f t="shared" si="0"/>
        <v>750</v>
      </c>
      <c r="J26">
        <f t="shared" si="1"/>
        <v>56.25</v>
      </c>
      <c r="K26">
        <f t="shared" si="2"/>
        <v>806.25</v>
      </c>
    </row>
    <row r="27" spans="1:11" x14ac:dyDescent="0.3">
      <c r="A27">
        <v>26</v>
      </c>
      <c r="B27">
        <v>22</v>
      </c>
      <c r="C27">
        <v>7</v>
      </c>
      <c r="E27" t="s">
        <v>869</v>
      </c>
      <c r="F27">
        <v>10</v>
      </c>
      <c r="G27">
        <v>300</v>
      </c>
      <c r="H27">
        <v>2</v>
      </c>
      <c r="I27">
        <f t="shared" si="0"/>
        <v>3000</v>
      </c>
      <c r="J27">
        <f t="shared" si="1"/>
        <v>225</v>
      </c>
      <c r="K27">
        <f t="shared" si="2"/>
        <v>3225</v>
      </c>
    </row>
    <row r="28" spans="1:11" x14ac:dyDescent="0.3">
      <c r="A28">
        <v>27</v>
      </c>
      <c r="B28">
        <v>23</v>
      </c>
      <c r="C28">
        <v>10</v>
      </c>
      <c r="E28" t="s">
        <v>506</v>
      </c>
      <c r="F28">
        <v>20</v>
      </c>
      <c r="G28">
        <v>150</v>
      </c>
      <c r="H28">
        <v>2</v>
      </c>
      <c r="I28">
        <f t="shared" si="0"/>
        <v>3000</v>
      </c>
      <c r="J28">
        <f t="shared" si="1"/>
        <v>225</v>
      </c>
      <c r="K28">
        <f t="shared" si="2"/>
        <v>3225</v>
      </c>
    </row>
    <row r="29" spans="1:11" x14ac:dyDescent="0.3">
      <c r="A29">
        <v>28</v>
      </c>
      <c r="B29">
        <v>24</v>
      </c>
      <c r="C29">
        <v>7</v>
      </c>
      <c r="E29" t="s">
        <v>660</v>
      </c>
      <c r="F29">
        <v>5</v>
      </c>
      <c r="G29">
        <v>300</v>
      </c>
      <c r="H29">
        <v>2</v>
      </c>
      <c r="I29">
        <f t="shared" si="0"/>
        <v>1500</v>
      </c>
      <c r="J29">
        <f t="shared" si="1"/>
        <v>112.5</v>
      </c>
      <c r="K29">
        <f t="shared" si="2"/>
        <v>1612.5</v>
      </c>
    </row>
    <row r="30" spans="1:11" x14ac:dyDescent="0.3">
      <c r="A30">
        <v>29</v>
      </c>
      <c r="B30">
        <v>25</v>
      </c>
      <c r="C30">
        <v>10</v>
      </c>
      <c r="E30" t="s">
        <v>664</v>
      </c>
      <c r="F30">
        <v>3</v>
      </c>
      <c r="G30">
        <v>150</v>
      </c>
      <c r="H30">
        <v>2</v>
      </c>
      <c r="I30">
        <f t="shared" si="0"/>
        <v>450</v>
      </c>
      <c r="J30">
        <f t="shared" si="1"/>
        <v>33.75</v>
      </c>
      <c r="K30">
        <f t="shared" si="2"/>
        <v>483.75</v>
      </c>
    </row>
    <row r="31" spans="1:11" x14ac:dyDescent="0.3">
      <c r="A31">
        <v>30</v>
      </c>
      <c r="B31">
        <v>25</v>
      </c>
      <c r="C31">
        <v>10</v>
      </c>
      <c r="E31" t="s">
        <v>473</v>
      </c>
      <c r="F31">
        <v>25</v>
      </c>
      <c r="G31">
        <v>150</v>
      </c>
      <c r="H31">
        <v>2</v>
      </c>
      <c r="I31">
        <f t="shared" si="0"/>
        <v>3750</v>
      </c>
      <c r="J31">
        <f t="shared" si="1"/>
        <v>281.25</v>
      </c>
      <c r="K31">
        <f t="shared" si="2"/>
        <v>4031.25</v>
      </c>
    </row>
    <row r="32" spans="1:11" x14ac:dyDescent="0.3">
      <c r="A32">
        <v>31</v>
      </c>
      <c r="B32">
        <v>26</v>
      </c>
      <c r="C32">
        <v>14</v>
      </c>
      <c r="E32" t="s">
        <v>517</v>
      </c>
      <c r="F32">
        <v>1</v>
      </c>
      <c r="G32">
        <v>3000</v>
      </c>
      <c r="H32">
        <v>2</v>
      </c>
      <c r="I32">
        <f t="shared" si="0"/>
        <v>3000</v>
      </c>
      <c r="J32">
        <f t="shared" si="1"/>
        <v>225</v>
      </c>
      <c r="K32">
        <f t="shared" si="2"/>
        <v>3225</v>
      </c>
    </row>
    <row r="33" spans="1:11" x14ac:dyDescent="0.3">
      <c r="A33">
        <v>32</v>
      </c>
      <c r="B33">
        <v>27</v>
      </c>
      <c r="C33">
        <v>15</v>
      </c>
      <c r="E33" t="s">
        <v>666</v>
      </c>
      <c r="F33">
        <v>5</v>
      </c>
      <c r="G33">
        <v>220</v>
      </c>
      <c r="H33">
        <v>2</v>
      </c>
      <c r="I33">
        <f t="shared" si="0"/>
        <v>1100</v>
      </c>
      <c r="J33">
        <f t="shared" si="1"/>
        <v>82.5</v>
      </c>
      <c r="K33">
        <f t="shared" si="2"/>
        <v>1182.5</v>
      </c>
    </row>
    <row r="34" spans="1:11" x14ac:dyDescent="0.3">
      <c r="A34">
        <v>33</v>
      </c>
      <c r="B34">
        <v>27</v>
      </c>
      <c r="C34">
        <v>16</v>
      </c>
      <c r="E34" t="s">
        <v>665</v>
      </c>
      <c r="F34">
        <v>2</v>
      </c>
      <c r="G34">
        <v>3000</v>
      </c>
      <c r="H34">
        <v>2</v>
      </c>
      <c r="I34">
        <f t="shared" ref="I34:I65" si="3">F34*G34</f>
        <v>6000</v>
      </c>
      <c r="J34">
        <f t="shared" ref="J34:J65" si="4">I34*0.075</f>
        <v>450</v>
      </c>
      <c r="K34">
        <f t="shared" ref="K34:K65" si="5">+I34+J34</f>
        <v>6450</v>
      </c>
    </row>
    <row r="35" spans="1:11" x14ac:dyDescent="0.3">
      <c r="A35">
        <v>34</v>
      </c>
      <c r="B35">
        <v>28</v>
      </c>
      <c r="C35">
        <v>8</v>
      </c>
      <c r="E35" t="s">
        <v>667</v>
      </c>
      <c r="F35">
        <v>1</v>
      </c>
      <c r="G35">
        <v>2500</v>
      </c>
      <c r="H35">
        <v>2</v>
      </c>
      <c r="I35">
        <f t="shared" si="3"/>
        <v>2500</v>
      </c>
      <c r="J35">
        <f t="shared" si="4"/>
        <v>187.5</v>
      </c>
      <c r="K35">
        <f t="shared" si="5"/>
        <v>2687.5</v>
      </c>
    </row>
    <row r="36" spans="1:11" x14ac:dyDescent="0.3">
      <c r="A36">
        <v>35</v>
      </c>
      <c r="B36">
        <v>29</v>
      </c>
      <c r="C36">
        <v>9</v>
      </c>
      <c r="E36" t="s">
        <v>668</v>
      </c>
      <c r="F36">
        <v>1</v>
      </c>
      <c r="G36">
        <v>500</v>
      </c>
      <c r="H36">
        <v>2</v>
      </c>
      <c r="I36">
        <f t="shared" si="3"/>
        <v>500</v>
      </c>
      <c r="J36">
        <f t="shared" si="4"/>
        <v>37.5</v>
      </c>
      <c r="K36">
        <f t="shared" si="5"/>
        <v>537.5</v>
      </c>
    </row>
    <row r="37" spans="1:11" x14ac:dyDescent="0.3">
      <c r="A37">
        <v>36</v>
      </c>
      <c r="B37">
        <v>29</v>
      </c>
      <c r="C37">
        <v>10</v>
      </c>
      <c r="E37" t="s">
        <v>515</v>
      </c>
      <c r="F37">
        <v>20</v>
      </c>
      <c r="G37">
        <v>150</v>
      </c>
      <c r="H37">
        <v>2</v>
      </c>
      <c r="I37">
        <f t="shared" si="3"/>
        <v>3000</v>
      </c>
      <c r="J37">
        <f t="shared" si="4"/>
        <v>225</v>
      </c>
      <c r="K37">
        <f t="shared" si="5"/>
        <v>3225</v>
      </c>
    </row>
    <row r="38" spans="1:11" x14ac:dyDescent="0.3">
      <c r="A38">
        <v>37</v>
      </c>
      <c r="B38">
        <v>30</v>
      </c>
      <c r="C38">
        <v>10</v>
      </c>
      <c r="E38" t="s">
        <v>537</v>
      </c>
      <c r="F38">
        <v>25</v>
      </c>
      <c r="G38">
        <v>150</v>
      </c>
      <c r="H38">
        <v>2</v>
      </c>
      <c r="I38">
        <f t="shared" si="3"/>
        <v>3750</v>
      </c>
      <c r="J38">
        <f t="shared" si="4"/>
        <v>281.25</v>
      </c>
      <c r="K38">
        <f t="shared" si="5"/>
        <v>4031.25</v>
      </c>
    </row>
    <row r="39" spans="1:11" x14ac:dyDescent="0.3">
      <c r="A39">
        <v>38</v>
      </c>
      <c r="B39">
        <v>31</v>
      </c>
      <c r="C39">
        <v>14</v>
      </c>
      <c r="E39" t="s">
        <v>517</v>
      </c>
      <c r="F39">
        <v>1</v>
      </c>
      <c r="G39">
        <v>3000</v>
      </c>
      <c r="H39">
        <v>2</v>
      </c>
      <c r="I39">
        <f t="shared" si="3"/>
        <v>3000</v>
      </c>
      <c r="J39">
        <f t="shared" si="4"/>
        <v>225</v>
      </c>
      <c r="K39">
        <f t="shared" si="5"/>
        <v>3225</v>
      </c>
    </row>
    <row r="40" spans="1:11" x14ac:dyDescent="0.3">
      <c r="A40">
        <v>39</v>
      </c>
      <c r="B40">
        <v>32</v>
      </c>
      <c r="C40">
        <v>10</v>
      </c>
      <c r="E40" t="s">
        <v>543</v>
      </c>
      <c r="F40">
        <v>25</v>
      </c>
      <c r="G40">
        <v>150</v>
      </c>
      <c r="H40">
        <v>2</v>
      </c>
      <c r="I40">
        <f t="shared" si="3"/>
        <v>3750</v>
      </c>
      <c r="J40">
        <f t="shared" si="4"/>
        <v>281.25</v>
      </c>
      <c r="K40">
        <f t="shared" si="5"/>
        <v>4031.25</v>
      </c>
    </row>
    <row r="41" spans="1:11" x14ac:dyDescent="0.3">
      <c r="A41">
        <v>40</v>
      </c>
      <c r="B41">
        <v>33</v>
      </c>
      <c r="C41">
        <v>10</v>
      </c>
      <c r="E41" t="s">
        <v>545</v>
      </c>
      <c r="F41">
        <v>30</v>
      </c>
      <c r="G41">
        <v>150</v>
      </c>
      <c r="H41">
        <v>2</v>
      </c>
      <c r="I41">
        <f t="shared" si="3"/>
        <v>4500</v>
      </c>
      <c r="J41">
        <f t="shared" si="4"/>
        <v>337.5</v>
      </c>
      <c r="K41">
        <f t="shared" si="5"/>
        <v>4837.5</v>
      </c>
    </row>
    <row r="42" spans="1:11" x14ac:dyDescent="0.3">
      <c r="A42">
        <v>41</v>
      </c>
      <c r="B42">
        <v>34</v>
      </c>
      <c r="C42">
        <v>10</v>
      </c>
      <c r="E42" t="s">
        <v>547</v>
      </c>
      <c r="F42">
        <v>20</v>
      </c>
      <c r="G42">
        <v>150</v>
      </c>
      <c r="H42">
        <v>2</v>
      </c>
      <c r="I42">
        <f t="shared" si="3"/>
        <v>3000</v>
      </c>
      <c r="J42">
        <f t="shared" si="4"/>
        <v>225</v>
      </c>
      <c r="K42">
        <f t="shared" si="5"/>
        <v>3225</v>
      </c>
    </row>
    <row r="43" spans="1:11" x14ac:dyDescent="0.3">
      <c r="A43">
        <v>42</v>
      </c>
      <c r="B43">
        <v>35</v>
      </c>
      <c r="C43">
        <v>14</v>
      </c>
      <c r="E43" t="s">
        <v>669</v>
      </c>
      <c r="F43">
        <v>2</v>
      </c>
      <c r="G43">
        <v>3000</v>
      </c>
      <c r="H43">
        <v>2</v>
      </c>
      <c r="I43">
        <f t="shared" si="3"/>
        <v>6000</v>
      </c>
      <c r="J43">
        <f t="shared" si="4"/>
        <v>450</v>
      </c>
      <c r="K43">
        <f t="shared" si="5"/>
        <v>6450</v>
      </c>
    </row>
    <row r="44" spans="1:11" x14ac:dyDescent="0.3">
      <c r="A44">
        <v>43</v>
      </c>
      <c r="B44">
        <v>36</v>
      </c>
      <c r="C44">
        <v>10</v>
      </c>
      <c r="E44" t="s">
        <v>473</v>
      </c>
      <c r="F44">
        <v>28</v>
      </c>
      <c r="G44">
        <v>150</v>
      </c>
      <c r="H44">
        <v>2</v>
      </c>
      <c r="I44">
        <f t="shared" si="3"/>
        <v>4200</v>
      </c>
      <c r="J44">
        <f t="shared" si="4"/>
        <v>315</v>
      </c>
      <c r="K44">
        <f t="shared" si="5"/>
        <v>4515</v>
      </c>
    </row>
    <row r="45" spans="1:11" x14ac:dyDescent="0.3">
      <c r="A45">
        <v>44</v>
      </c>
      <c r="B45">
        <v>37</v>
      </c>
      <c r="C45">
        <v>10</v>
      </c>
      <c r="E45" t="s">
        <v>553</v>
      </c>
      <c r="F45">
        <v>30</v>
      </c>
      <c r="G45">
        <v>150</v>
      </c>
      <c r="H45">
        <v>2</v>
      </c>
      <c r="I45">
        <f t="shared" si="3"/>
        <v>4500</v>
      </c>
      <c r="J45">
        <f t="shared" si="4"/>
        <v>337.5</v>
      </c>
      <c r="K45">
        <f t="shared" si="5"/>
        <v>4837.5</v>
      </c>
    </row>
    <row r="46" spans="1:11" x14ac:dyDescent="0.3">
      <c r="A46">
        <v>45</v>
      </c>
      <c r="B46">
        <v>38</v>
      </c>
      <c r="C46">
        <v>15</v>
      </c>
      <c r="E46" t="s">
        <v>556</v>
      </c>
      <c r="F46">
        <v>30</v>
      </c>
      <c r="G46">
        <v>220</v>
      </c>
      <c r="H46">
        <v>2</v>
      </c>
      <c r="I46">
        <f t="shared" si="3"/>
        <v>6600</v>
      </c>
      <c r="J46">
        <f t="shared" si="4"/>
        <v>495</v>
      </c>
      <c r="K46">
        <f t="shared" si="5"/>
        <v>7095</v>
      </c>
    </row>
    <row r="47" spans="1:11" x14ac:dyDescent="0.3">
      <c r="A47">
        <v>46</v>
      </c>
      <c r="B47">
        <v>39</v>
      </c>
      <c r="C47">
        <v>10</v>
      </c>
      <c r="E47" t="s">
        <v>559</v>
      </c>
      <c r="F47">
        <v>40</v>
      </c>
      <c r="G47">
        <v>150</v>
      </c>
      <c r="H47">
        <v>2</v>
      </c>
      <c r="I47">
        <f t="shared" si="3"/>
        <v>6000</v>
      </c>
      <c r="J47">
        <f t="shared" si="4"/>
        <v>450</v>
      </c>
      <c r="K47">
        <f t="shared" si="5"/>
        <v>6450</v>
      </c>
    </row>
    <row r="48" spans="1:11" x14ac:dyDescent="0.3">
      <c r="A48">
        <v>47</v>
      </c>
      <c r="B48">
        <v>40</v>
      </c>
      <c r="C48">
        <v>10</v>
      </c>
      <c r="E48" t="s">
        <v>562</v>
      </c>
      <c r="F48">
        <v>25</v>
      </c>
      <c r="G48">
        <v>150</v>
      </c>
      <c r="H48">
        <v>2</v>
      </c>
      <c r="I48">
        <f t="shared" si="3"/>
        <v>3750</v>
      </c>
      <c r="J48">
        <f t="shared" si="4"/>
        <v>281.25</v>
      </c>
      <c r="K48">
        <f t="shared" si="5"/>
        <v>4031.25</v>
      </c>
    </row>
    <row r="49" spans="1:11" x14ac:dyDescent="0.3">
      <c r="A49">
        <v>48</v>
      </c>
      <c r="B49">
        <v>41</v>
      </c>
      <c r="C49">
        <v>14</v>
      </c>
      <c r="E49" t="s">
        <v>565</v>
      </c>
      <c r="F49">
        <v>2</v>
      </c>
      <c r="G49">
        <v>3000</v>
      </c>
      <c r="H49">
        <v>2</v>
      </c>
      <c r="I49">
        <f t="shared" si="3"/>
        <v>6000</v>
      </c>
      <c r="J49">
        <f t="shared" si="4"/>
        <v>450</v>
      </c>
      <c r="K49">
        <f t="shared" si="5"/>
        <v>6450</v>
      </c>
    </row>
    <row r="50" spans="1:11" x14ac:dyDescent="0.3">
      <c r="A50">
        <v>49</v>
      </c>
      <c r="B50">
        <v>42</v>
      </c>
      <c r="C50">
        <v>10</v>
      </c>
      <c r="E50" t="s">
        <v>537</v>
      </c>
      <c r="F50">
        <v>32</v>
      </c>
      <c r="G50">
        <v>150</v>
      </c>
      <c r="H50">
        <v>2</v>
      </c>
      <c r="I50">
        <f t="shared" si="3"/>
        <v>4800</v>
      </c>
      <c r="J50">
        <f t="shared" si="4"/>
        <v>360</v>
      </c>
      <c r="K50">
        <f t="shared" si="5"/>
        <v>5160</v>
      </c>
    </row>
    <row r="51" spans="1:11" x14ac:dyDescent="0.3">
      <c r="A51">
        <v>50</v>
      </c>
      <c r="B51">
        <v>43</v>
      </c>
      <c r="C51">
        <v>17</v>
      </c>
      <c r="E51" t="s">
        <v>569</v>
      </c>
      <c r="F51">
        <v>2</v>
      </c>
      <c r="G51">
        <v>3500</v>
      </c>
      <c r="H51">
        <v>2</v>
      </c>
      <c r="I51">
        <f t="shared" si="3"/>
        <v>7000</v>
      </c>
      <c r="J51">
        <f t="shared" si="4"/>
        <v>525</v>
      </c>
      <c r="K51">
        <f t="shared" si="5"/>
        <v>7525</v>
      </c>
    </row>
    <row r="52" spans="1:11" x14ac:dyDescent="0.3">
      <c r="A52">
        <v>51</v>
      </c>
      <c r="B52">
        <v>44</v>
      </c>
      <c r="C52">
        <v>10</v>
      </c>
      <c r="E52" t="s">
        <v>572</v>
      </c>
      <c r="F52">
        <v>38</v>
      </c>
      <c r="G52">
        <v>150</v>
      </c>
      <c r="H52">
        <v>2</v>
      </c>
      <c r="I52">
        <f t="shared" si="3"/>
        <v>5700</v>
      </c>
      <c r="J52">
        <f t="shared" si="4"/>
        <v>427.5</v>
      </c>
      <c r="K52">
        <f t="shared" si="5"/>
        <v>6127.5</v>
      </c>
    </row>
    <row r="53" spans="1:11" x14ac:dyDescent="0.3">
      <c r="A53">
        <v>52</v>
      </c>
      <c r="B53">
        <v>45</v>
      </c>
      <c r="C53">
        <v>10</v>
      </c>
      <c r="E53" t="s">
        <v>575</v>
      </c>
      <c r="F53">
        <v>50</v>
      </c>
      <c r="G53">
        <v>150</v>
      </c>
      <c r="H53">
        <v>2</v>
      </c>
      <c r="I53">
        <f t="shared" si="3"/>
        <v>7500</v>
      </c>
      <c r="J53">
        <f t="shared" si="4"/>
        <v>562.5</v>
      </c>
      <c r="K53">
        <f t="shared" si="5"/>
        <v>8062.5</v>
      </c>
    </row>
    <row r="54" spans="1:11" x14ac:dyDescent="0.3">
      <c r="A54">
        <v>53</v>
      </c>
      <c r="B54">
        <v>46</v>
      </c>
      <c r="C54">
        <v>13</v>
      </c>
      <c r="E54" t="s">
        <v>870</v>
      </c>
      <c r="F54">
        <v>29</v>
      </c>
      <c r="G54">
        <v>200</v>
      </c>
      <c r="H54">
        <v>2</v>
      </c>
      <c r="I54">
        <f t="shared" si="3"/>
        <v>5800</v>
      </c>
      <c r="J54">
        <f t="shared" si="4"/>
        <v>435</v>
      </c>
      <c r="K54">
        <f t="shared" si="5"/>
        <v>6235</v>
      </c>
    </row>
    <row r="55" spans="1:11" x14ac:dyDescent="0.3">
      <c r="A55">
        <v>54</v>
      </c>
      <c r="B55">
        <v>47</v>
      </c>
      <c r="C55">
        <v>17</v>
      </c>
      <c r="E55" t="s">
        <v>871</v>
      </c>
      <c r="F55">
        <v>1</v>
      </c>
      <c r="G55">
        <v>3500</v>
      </c>
      <c r="H55">
        <v>2</v>
      </c>
      <c r="I55">
        <f t="shared" si="3"/>
        <v>3500</v>
      </c>
      <c r="J55">
        <f t="shared" si="4"/>
        <v>262.5</v>
      </c>
      <c r="K55">
        <f t="shared" si="5"/>
        <v>3762.5</v>
      </c>
    </row>
    <row r="56" spans="1:11" x14ac:dyDescent="0.3">
      <c r="A56">
        <v>55</v>
      </c>
      <c r="B56">
        <v>48</v>
      </c>
      <c r="C56">
        <v>10</v>
      </c>
      <c r="E56" t="s">
        <v>473</v>
      </c>
      <c r="F56">
        <v>32</v>
      </c>
      <c r="G56">
        <v>150</v>
      </c>
      <c r="H56">
        <v>2</v>
      </c>
      <c r="I56">
        <f t="shared" si="3"/>
        <v>4800</v>
      </c>
      <c r="J56">
        <f t="shared" si="4"/>
        <v>360</v>
      </c>
      <c r="K56">
        <f t="shared" si="5"/>
        <v>5160</v>
      </c>
    </row>
    <row r="57" spans="1:11" x14ac:dyDescent="0.3">
      <c r="A57">
        <v>56</v>
      </c>
      <c r="B57">
        <v>49</v>
      </c>
      <c r="C57">
        <v>10</v>
      </c>
      <c r="E57" t="s">
        <v>583</v>
      </c>
      <c r="F57">
        <v>80</v>
      </c>
      <c r="G57">
        <v>150</v>
      </c>
      <c r="H57">
        <v>2</v>
      </c>
      <c r="I57">
        <f t="shared" si="3"/>
        <v>12000</v>
      </c>
      <c r="J57">
        <f t="shared" si="4"/>
        <v>900</v>
      </c>
      <c r="K57">
        <f t="shared" si="5"/>
        <v>12900</v>
      </c>
    </row>
    <row r="58" spans="1:11" x14ac:dyDescent="0.3">
      <c r="A58">
        <v>57</v>
      </c>
      <c r="B58">
        <v>50</v>
      </c>
      <c r="C58">
        <v>17</v>
      </c>
      <c r="E58" t="s">
        <v>586</v>
      </c>
      <c r="F58">
        <v>1</v>
      </c>
      <c r="G58">
        <v>3500</v>
      </c>
      <c r="H58">
        <v>2</v>
      </c>
      <c r="I58">
        <f t="shared" si="3"/>
        <v>3500</v>
      </c>
      <c r="J58">
        <f t="shared" si="4"/>
        <v>262.5</v>
      </c>
      <c r="K58">
        <f t="shared" si="5"/>
        <v>3762.5</v>
      </c>
    </row>
    <row r="59" spans="1:11" x14ac:dyDescent="0.3">
      <c r="A59">
        <v>58</v>
      </c>
      <c r="B59">
        <v>51</v>
      </c>
      <c r="C59">
        <v>15</v>
      </c>
      <c r="E59" t="s">
        <v>590</v>
      </c>
      <c r="F59">
        <v>40</v>
      </c>
      <c r="G59">
        <v>220</v>
      </c>
      <c r="H59">
        <v>2</v>
      </c>
      <c r="I59">
        <f t="shared" si="3"/>
        <v>8800</v>
      </c>
      <c r="J59">
        <f t="shared" si="4"/>
        <v>660</v>
      </c>
      <c r="K59">
        <f t="shared" si="5"/>
        <v>9460</v>
      </c>
    </row>
    <row r="60" spans="1:11" x14ac:dyDescent="0.3">
      <c r="A60">
        <v>59</v>
      </c>
      <c r="B60">
        <v>52</v>
      </c>
      <c r="C60">
        <v>14</v>
      </c>
      <c r="E60" t="s">
        <v>593</v>
      </c>
      <c r="F60">
        <v>2</v>
      </c>
      <c r="G60">
        <v>3000</v>
      </c>
      <c r="H60">
        <v>2</v>
      </c>
      <c r="I60">
        <f t="shared" si="3"/>
        <v>6000</v>
      </c>
      <c r="J60">
        <f t="shared" si="4"/>
        <v>450</v>
      </c>
      <c r="K60">
        <f t="shared" si="5"/>
        <v>6450</v>
      </c>
    </row>
    <row r="61" spans="1:11" x14ac:dyDescent="0.3">
      <c r="A61">
        <v>60</v>
      </c>
      <c r="B61">
        <v>53</v>
      </c>
      <c r="C61">
        <v>10</v>
      </c>
      <c r="E61" t="s">
        <v>562</v>
      </c>
      <c r="F61">
        <v>40</v>
      </c>
      <c r="G61">
        <v>150</v>
      </c>
      <c r="H61">
        <v>2</v>
      </c>
      <c r="I61">
        <f t="shared" si="3"/>
        <v>6000</v>
      </c>
      <c r="J61">
        <f t="shared" si="4"/>
        <v>450</v>
      </c>
      <c r="K61">
        <f t="shared" si="5"/>
        <v>6450</v>
      </c>
    </row>
    <row r="62" spans="1:11" x14ac:dyDescent="0.3">
      <c r="A62">
        <v>61</v>
      </c>
      <c r="B62">
        <v>54</v>
      </c>
      <c r="C62">
        <v>14</v>
      </c>
      <c r="E62" t="s">
        <v>598</v>
      </c>
      <c r="F62">
        <v>3</v>
      </c>
      <c r="G62">
        <v>3000</v>
      </c>
      <c r="H62">
        <v>2</v>
      </c>
      <c r="I62">
        <f t="shared" si="3"/>
        <v>9000</v>
      </c>
      <c r="J62">
        <f t="shared" si="4"/>
        <v>675</v>
      </c>
      <c r="K62">
        <f t="shared" si="5"/>
        <v>9675</v>
      </c>
    </row>
    <row r="63" spans="1:11" x14ac:dyDescent="0.3">
      <c r="A63">
        <v>62</v>
      </c>
      <c r="B63">
        <v>55</v>
      </c>
      <c r="C63">
        <v>10</v>
      </c>
      <c r="E63" t="s">
        <v>601</v>
      </c>
      <c r="F63">
        <v>50</v>
      </c>
      <c r="G63">
        <v>150</v>
      </c>
      <c r="H63">
        <v>2</v>
      </c>
      <c r="I63">
        <f t="shared" si="3"/>
        <v>7500</v>
      </c>
      <c r="J63">
        <f t="shared" si="4"/>
        <v>562.5</v>
      </c>
      <c r="K63">
        <f t="shared" si="5"/>
        <v>8062.5</v>
      </c>
    </row>
    <row r="64" spans="1:11" x14ac:dyDescent="0.3">
      <c r="A64">
        <v>63</v>
      </c>
      <c r="B64">
        <v>56</v>
      </c>
      <c r="C64">
        <v>11</v>
      </c>
      <c r="E64" t="s">
        <v>604</v>
      </c>
      <c r="F64">
        <v>20</v>
      </c>
      <c r="G64">
        <v>200</v>
      </c>
      <c r="H64">
        <v>2</v>
      </c>
      <c r="I64">
        <f t="shared" si="3"/>
        <v>4000</v>
      </c>
      <c r="J64">
        <f t="shared" si="4"/>
        <v>300</v>
      </c>
      <c r="K64">
        <f t="shared" si="5"/>
        <v>4300</v>
      </c>
    </row>
    <row r="65" spans="1:11" x14ac:dyDescent="0.3">
      <c r="A65">
        <v>64</v>
      </c>
      <c r="B65">
        <v>57</v>
      </c>
      <c r="C65">
        <v>17</v>
      </c>
      <c r="E65" t="s">
        <v>607</v>
      </c>
      <c r="F65">
        <v>2</v>
      </c>
      <c r="G65">
        <v>3500</v>
      </c>
      <c r="H65">
        <v>2</v>
      </c>
      <c r="I65">
        <f t="shared" si="3"/>
        <v>7000</v>
      </c>
      <c r="J65">
        <f t="shared" si="4"/>
        <v>525</v>
      </c>
      <c r="K65">
        <f t="shared" si="5"/>
        <v>7525</v>
      </c>
    </row>
    <row r="66" spans="1:11" x14ac:dyDescent="0.3">
      <c r="A66">
        <v>65</v>
      </c>
      <c r="B66">
        <v>58</v>
      </c>
      <c r="C66">
        <v>10</v>
      </c>
      <c r="E66" t="s">
        <v>611</v>
      </c>
      <c r="F66">
        <v>50</v>
      </c>
      <c r="G66">
        <v>150</v>
      </c>
      <c r="H66">
        <v>2</v>
      </c>
      <c r="I66">
        <f t="shared" ref="I66:I72" si="6">F66*G66</f>
        <v>7500</v>
      </c>
      <c r="J66">
        <f t="shared" ref="J66:J72" si="7">I66*0.075</f>
        <v>562.5</v>
      </c>
      <c r="K66">
        <f t="shared" ref="K66:K72" si="8">+I66+J66</f>
        <v>8062.5</v>
      </c>
    </row>
    <row r="67" spans="1:11" x14ac:dyDescent="0.3">
      <c r="A67">
        <v>66</v>
      </c>
      <c r="B67">
        <v>59</v>
      </c>
      <c r="C67">
        <v>10</v>
      </c>
      <c r="E67" t="s">
        <v>575</v>
      </c>
      <c r="F67">
        <v>45</v>
      </c>
      <c r="G67">
        <v>150</v>
      </c>
      <c r="H67">
        <v>2</v>
      </c>
      <c r="I67">
        <f t="shared" si="6"/>
        <v>6750</v>
      </c>
      <c r="J67">
        <f t="shared" si="7"/>
        <v>506.25</v>
      </c>
      <c r="K67">
        <f t="shared" si="8"/>
        <v>7256.25</v>
      </c>
    </row>
    <row r="68" spans="1:11" x14ac:dyDescent="0.3">
      <c r="A68">
        <v>67</v>
      </c>
      <c r="B68">
        <v>60</v>
      </c>
      <c r="C68">
        <v>17</v>
      </c>
      <c r="E68" t="s">
        <v>872</v>
      </c>
      <c r="F68">
        <v>1</v>
      </c>
      <c r="G68">
        <v>3500</v>
      </c>
      <c r="H68">
        <v>2</v>
      </c>
      <c r="I68">
        <f t="shared" si="6"/>
        <v>3500</v>
      </c>
      <c r="J68">
        <f t="shared" si="7"/>
        <v>262.5</v>
      </c>
      <c r="K68">
        <f t="shared" si="8"/>
        <v>3762.5</v>
      </c>
    </row>
    <row r="69" spans="1:11" x14ac:dyDescent="0.3">
      <c r="A69">
        <v>68</v>
      </c>
      <c r="B69">
        <v>61</v>
      </c>
      <c r="C69">
        <v>13</v>
      </c>
      <c r="E69" t="s">
        <v>616</v>
      </c>
      <c r="F69">
        <v>6</v>
      </c>
      <c r="G69">
        <v>200</v>
      </c>
      <c r="H69">
        <v>2</v>
      </c>
      <c r="I69">
        <f t="shared" si="6"/>
        <v>1200</v>
      </c>
      <c r="J69">
        <f t="shared" si="7"/>
        <v>90</v>
      </c>
      <c r="K69">
        <f t="shared" si="8"/>
        <v>1290</v>
      </c>
    </row>
    <row r="70" spans="1:11" x14ac:dyDescent="0.3">
      <c r="A70">
        <v>69</v>
      </c>
      <c r="B70">
        <v>62</v>
      </c>
      <c r="C70">
        <v>10</v>
      </c>
      <c r="E70" t="s">
        <v>619</v>
      </c>
      <c r="F70">
        <v>60</v>
      </c>
      <c r="G70">
        <v>150</v>
      </c>
      <c r="H70">
        <v>2</v>
      </c>
      <c r="I70">
        <f t="shared" si="6"/>
        <v>9000</v>
      </c>
      <c r="J70">
        <f t="shared" si="7"/>
        <v>675</v>
      </c>
      <c r="K70">
        <f t="shared" si="8"/>
        <v>9675</v>
      </c>
    </row>
    <row r="71" spans="1:11" x14ac:dyDescent="0.3">
      <c r="A71">
        <v>70</v>
      </c>
      <c r="B71">
        <v>63</v>
      </c>
      <c r="C71">
        <v>18</v>
      </c>
      <c r="E71" t="s">
        <v>622</v>
      </c>
      <c r="F71">
        <v>3</v>
      </c>
      <c r="G71">
        <v>3800</v>
      </c>
      <c r="H71">
        <v>2</v>
      </c>
      <c r="I71">
        <f t="shared" si="6"/>
        <v>11400</v>
      </c>
      <c r="J71">
        <f t="shared" si="7"/>
        <v>855</v>
      </c>
      <c r="K71">
        <f t="shared" si="8"/>
        <v>12255</v>
      </c>
    </row>
    <row r="72" spans="1:11" x14ac:dyDescent="0.3">
      <c r="A72">
        <v>71</v>
      </c>
      <c r="B72">
        <v>64</v>
      </c>
      <c r="C72">
        <v>12</v>
      </c>
      <c r="E72" t="s">
        <v>624</v>
      </c>
      <c r="F72">
        <v>25</v>
      </c>
      <c r="G72">
        <v>220</v>
      </c>
      <c r="H72">
        <v>2</v>
      </c>
      <c r="I72">
        <f t="shared" si="6"/>
        <v>5500</v>
      </c>
      <c r="J72">
        <f t="shared" si="7"/>
        <v>412.5</v>
      </c>
      <c r="K72">
        <f t="shared" si="8"/>
        <v>5912.5</v>
      </c>
    </row>
  </sheetData>
  <autoFilter ref="A1:K72" xr:uid="{00000000-0001-0000-0F00-000000000000}">
    <sortState xmlns:xlrd2="http://schemas.microsoft.com/office/spreadsheetml/2017/richdata2" ref="A2:K72">
      <sortCondition ref="B2:B72"/>
      <sortCondition ref="K2:K72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1128-4432-4BC9-BD4A-D574651752D8}">
  <dimension ref="A1:G58"/>
  <sheetViews>
    <sheetView workbookViewId="0">
      <selection activeCell="H2" sqref="H2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18.109375" bestFit="1" customWidth="1"/>
    <col min="4" max="4" width="12.5546875" bestFit="1" customWidth="1"/>
    <col min="5" max="5" width="18.33203125" bestFit="1" customWidth="1"/>
    <col min="6" max="6" width="19" bestFit="1" customWidth="1"/>
    <col min="7" max="7" width="10.33203125" bestFit="1" customWidth="1"/>
    <col min="8" max="8" width="9.5546875" bestFit="1" customWidth="1"/>
  </cols>
  <sheetData>
    <row r="1" spans="1:7" x14ac:dyDescent="0.3">
      <c r="A1" s="1" t="s">
        <v>0</v>
      </c>
      <c r="B1" s="1" t="s">
        <v>654</v>
      </c>
      <c r="C1" s="1" t="s">
        <v>350</v>
      </c>
      <c r="D1" s="1" t="s">
        <v>815</v>
      </c>
      <c r="E1" s="1" t="s">
        <v>2</v>
      </c>
      <c r="F1" s="1" t="s">
        <v>816</v>
      </c>
      <c r="G1" s="1" t="s">
        <v>334</v>
      </c>
    </row>
    <row r="2" spans="1:7" x14ac:dyDescent="0.3">
      <c r="A2">
        <v>1</v>
      </c>
      <c r="B2">
        <v>1</v>
      </c>
      <c r="C2" t="s">
        <v>465</v>
      </c>
      <c r="D2">
        <v>2687.5</v>
      </c>
      <c r="E2" t="s">
        <v>955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821</v>
      </c>
      <c r="D3">
        <v>4568.75</v>
      </c>
      <c r="E3" t="s">
        <v>956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825</v>
      </c>
      <c r="D4">
        <v>1075</v>
      </c>
      <c r="E4" t="s">
        <v>957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826</v>
      </c>
      <c r="D5">
        <v>6450</v>
      </c>
      <c r="E5" t="s">
        <v>958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828</v>
      </c>
      <c r="D6">
        <v>5375</v>
      </c>
      <c r="E6" t="s">
        <v>959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830</v>
      </c>
      <c r="D7">
        <v>2687.5</v>
      </c>
      <c r="E7" t="s">
        <v>960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832</v>
      </c>
      <c r="D8">
        <v>4031.25</v>
      </c>
      <c r="E8" t="s">
        <v>961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834</v>
      </c>
      <c r="D9">
        <v>1612.5</v>
      </c>
      <c r="E9" t="s">
        <v>962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484</v>
      </c>
      <c r="D10">
        <v>3225</v>
      </c>
      <c r="E10" t="s">
        <v>963</v>
      </c>
      <c r="F10">
        <v>2</v>
      </c>
      <c r="G10">
        <v>5</v>
      </c>
    </row>
    <row r="11" spans="1:7" x14ac:dyDescent="0.3">
      <c r="A11">
        <v>10</v>
      </c>
      <c r="B11">
        <v>10</v>
      </c>
      <c r="C11" t="s">
        <v>486</v>
      </c>
      <c r="D11">
        <v>3225</v>
      </c>
      <c r="E11" t="s">
        <v>964</v>
      </c>
      <c r="F11">
        <v>3</v>
      </c>
      <c r="G11">
        <v>5</v>
      </c>
    </row>
    <row r="12" spans="1:7" x14ac:dyDescent="0.3">
      <c r="A12">
        <v>11</v>
      </c>
      <c r="B12">
        <v>11</v>
      </c>
      <c r="C12" t="s">
        <v>488</v>
      </c>
      <c r="D12">
        <v>483.75</v>
      </c>
      <c r="E12" t="s">
        <v>965</v>
      </c>
      <c r="F12">
        <v>2</v>
      </c>
      <c r="G12">
        <v>5</v>
      </c>
    </row>
    <row r="13" spans="1:7" x14ac:dyDescent="0.3">
      <c r="A13">
        <v>12</v>
      </c>
      <c r="B13">
        <v>12</v>
      </c>
      <c r="C13" t="s">
        <v>491</v>
      </c>
      <c r="D13">
        <v>3225</v>
      </c>
      <c r="E13" t="s">
        <v>966</v>
      </c>
      <c r="F13">
        <v>3</v>
      </c>
      <c r="G13">
        <v>5</v>
      </c>
    </row>
    <row r="14" spans="1:7" x14ac:dyDescent="0.3">
      <c r="A14">
        <v>13</v>
      </c>
      <c r="B14">
        <v>13</v>
      </c>
      <c r="C14" t="s">
        <v>489</v>
      </c>
      <c r="D14">
        <v>483.75</v>
      </c>
      <c r="E14" t="s">
        <v>967</v>
      </c>
      <c r="F14">
        <v>2</v>
      </c>
      <c r="G14">
        <v>5</v>
      </c>
    </row>
    <row r="15" spans="1:7" x14ac:dyDescent="0.3">
      <c r="A15">
        <v>14</v>
      </c>
      <c r="B15">
        <v>14</v>
      </c>
      <c r="C15" t="s">
        <v>492</v>
      </c>
      <c r="D15">
        <v>3225</v>
      </c>
      <c r="E15" t="s">
        <v>968</v>
      </c>
      <c r="F15">
        <v>3</v>
      </c>
      <c r="G15">
        <v>5</v>
      </c>
    </row>
    <row r="16" spans="1:7" x14ac:dyDescent="0.3">
      <c r="A16">
        <v>15</v>
      </c>
      <c r="B16">
        <v>15</v>
      </c>
      <c r="C16" t="s">
        <v>504</v>
      </c>
      <c r="D16">
        <v>946</v>
      </c>
      <c r="E16" t="s">
        <v>969</v>
      </c>
      <c r="F16">
        <v>2</v>
      </c>
      <c r="G16">
        <v>5</v>
      </c>
    </row>
    <row r="17" spans="1:7" x14ac:dyDescent="0.3">
      <c r="A17">
        <v>16</v>
      </c>
      <c r="B17">
        <v>16</v>
      </c>
      <c r="C17" t="s">
        <v>507</v>
      </c>
      <c r="D17">
        <v>2418.75</v>
      </c>
      <c r="E17" t="s">
        <v>970</v>
      </c>
      <c r="F17">
        <v>3</v>
      </c>
      <c r="G17">
        <v>5</v>
      </c>
    </row>
    <row r="18" spans="1:7" x14ac:dyDescent="0.3">
      <c r="A18">
        <v>17</v>
      </c>
      <c r="B18">
        <v>17</v>
      </c>
      <c r="C18" t="s">
        <v>510</v>
      </c>
      <c r="D18">
        <v>6450</v>
      </c>
      <c r="E18" t="s">
        <v>971</v>
      </c>
      <c r="F18">
        <v>2</v>
      </c>
      <c r="G18">
        <v>5</v>
      </c>
    </row>
    <row r="19" spans="1:7" x14ac:dyDescent="0.3">
      <c r="A19">
        <v>18</v>
      </c>
      <c r="B19">
        <v>18</v>
      </c>
      <c r="C19" t="s">
        <v>513</v>
      </c>
      <c r="D19">
        <v>1935</v>
      </c>
      <c r="E19" t="s">
        <v>972</v>
      </c>
      <c r="F19">
        <v>3</v>
      </c>
      <c r="G19">
        <v>5</v>
      </c>
    </row>
    <row r="20" spans="1:7" x14ac:dyDescent="0.3">
      <c r="A20">
        <v>19</v>
      </c>
      <c r="B20">
        <v>19</v>
      </c>
      <c r="C20" t="s">
        <v>511</v>
      </c>
      <c r="D20">
        <v>4837.5</v>
      </c>
      <c r="E20" t="s">
        <v>973</v>
      </c>
      <c r="F20">
        <v>2</v>
      </c>
      <c r="G20">
        <v>5</v>
      </c>
    </row>
    <row r="21" spans="1:7" x14ac:dyDescent="0.3">
      <c r="A21">
        <v>20</v>
      </c>
      <c r="B21">
        <v>20</v>
      </c>
      <c r="C21" t="s">
        <v>514</v>
      </c>
      <c r="D21">
        <v>4837.5</v>
      </c>
      <c r="E21" t="s">
        <v>974</v>
      </c>
      <c r="F21">
        <v>3</v>
      </c>
      <c r="G21">
        <v>5</v>
      </c>
    </row>
    <row r="22" spans="1:7" x14ac:dyDescent="0.3">
      <c r="A22">
        <v>21</v>
      </c>
      <c r="B22">
        <v>21</v>
      </c>
      <c r="C22" t="s">
        <v>519</v>
      </c>
      <c r="D22">
        <v>806.25</v>
      </c>
      <c r="E22" t="s">
        <v>975</v>
      </c>
      <c r="F22">
        <v>2</v>
      </c>
      <c r="G22">
        <v>5</v>
      </c>
    </row>
    <row r="23" spans="1:7" x14ac:dyDescent="0.3">
      <c r="A23">
        <v>22</v>
      </c>
      <c r="B23">
        <v>22</v>
      </c>
      <c r="C23" t="s">
        <v>521</v>
      </c>
      <c r="D23">
        <v>3225</v>
      </c>
      <c r="E23" t="s">
        <v>976</v>
      </c>
      <c r="F23">
        <v>3</v>
      </c>
      <c r="G23">
        <v>5</v>
      </c>
    </row>
    <row r="24" spans="1:7" x14ac:dyDescent="0.3">
      <c r="A24">
        <v>23</v>
      </c>
      <c r="B24">
        <v>23</v>
      </c>
      <c r="C24" t="s">
        <v>498</v>
      </c>
      <c r="D24">
        <v>3225</v>
      </c>
      <c r="E24" t="s">
        <v>977</v>
      </c>
      <c r="F24">
        <v>2</v>
      </c>
      <c r="G24">
        <v>5</v>
      </c>
    </row>
    <row r="25" spans="1:7" x14ac:dyDescent="0.3">
      <c r="A25">
        <v>24</v>
      </c>
      <c r="B25">
        <v>24</v>
      </c>
      <c r="C25" t="s">
        <v>501</v>
      </c>
      <c r="D25">
        <v>1612.5</v>
      </c>
      <c r="E25" t="s">
        <v>978</v>
      </c>
      <c r="F25">
        <v>3</v>
      </c>
      <c r="G25">
        <v>5</v>
      </c>
    </row>
    <row r="26" spans="1:7" x14ac:dyDescent="0.3">
      <c r="A26">
        <v>25</v>
      </c>
      <c r="B26">
        <v>25</v>
      </c>
      <c r="C26" t="s">
        <v>522</v>
      </c>
      <c r="D26">
        <v>4515</v>
      </c>
      <c r="E26" t="s">
        <v>979</v>
      </c>
      <c r="F26">
        <v>2</v>
      </c>
      <c r="G26">
        <v>5</v>
      </c>
    </row>
    <row r="27" spans="1:7" x14ac:dyDescent="0.3">
      <c r="A27">
        <v>26</v>
      </c>
      <c r="B27">
        <v>26</v>
      </c>
      <c r="C27" t="s">
        <v>524</v>
      </c>
      <c r="D27">
        <v>3225</v>
      </c>
      <c r="E27" t="s">
        <v>980</v>
      </c>
      <c r="F27">
        <v>3</v>
      </c>
      <c r="G27">
        <v>5</v>
      </c>
    </row>
    <row r="28" spans="1:7" x14ac:dyDescent="0.3">
      <c r="A28">
        <v>27</v>
      </c>
      <c r="B28">
        <v>27</v>
      </c>
      <c r="C28" t="s">
        <v>527</v>
      </c>
      <c r="D28">
        <v>7632.5</v>
      </c>
      <c r="E28" t="s">
        <v>981</v>
      </c>
      <c r="F28">
        <v>2</v>
      </c>
      <c r="G28">
        <v>5</v>
      </c>
    </row>
    <row r="29" spans="1:7" x14ac:dyDescent="0.3">
      <c r="A29">
        <v>28</v>
      </c>
      <c r="B29">
        <v>28</v>
      </c>
      <c r="C29" t="s">
        <v>530</v>
      </c>
      <c r="D29">
        <v>2687.5</v>
      </c>
      <c r="E29" t="s">
        <v>982</v>
      </c>
      <c r="F29">
        <v>3</v>
      </c>
      <c r="G29">
        <v>5</v>
      </c>
    </row>
    <row r="30" spans="1:7" x14ac:dyDescent="0.3">
      <c r="A30">
        <v>29</v>
      </c>
      <c r="B30">
        <v>29</v>
      </c>
      <c r="C30" t="s">
        <v>533</v>
      </c>
      <c r="D30">
        <v>3762.5</v>
      </c>
      <c r="E30" t="s">
        <v>983</v>
      </c>
      <c r="F30">
        <v>2</v>
      </c>
      <c r="G30">
        <v>5</v>
      </c>
    </row>
    <row r="31" spans="1:7" x14ac:dyDescent="0.3">
      <c r="A31">
        <v>30</v>
      </c>
      <c r="B31">
        <v>30</v>
      </c>
      <c r="C31" t="s">
        <v>535</v>
      </c>
      <c r="D31">
        <v>4031.25</v>
      </c>
      <c r="E31" t="s">
        <v>984</v>
      </c>
      <c r="F31">
        <v>3</v>
      </c>
      <c r="G31">
        <v>5</v>
      </c>
    </row>
    <row r="32" spans="1:7" x14ac:dyDescent="0.3">
      <c r="A32">
        <v>31</v>
      </c>
      <c r="B32">
        <v>31</v>
      </c>
      <c r="C32" t="s">
        <v>538</v>
      </c>
      <c r="D32">
        <v>3225</v>
      </c>
      <c r="E32" t="s">
        <v>985</v>
      </c>
      <c r="F32">
        <v>2</v>
      </c>
      <c r="G32">
        <v>5</v>
      </c>
    </row>
    <row r="33" spans="1:7" x14ac:dyDescent="0.3">
      <c r="A33">
        <v>32</v>
      </c>
      <c r="B33">
        <v>32</v>
      </c>
      <c r="C33" t="s">
        <v>541</v>
      </c>
      <c r="D33">
        <v>4031.25</v>
      </c>
      <c r="E33" t="s">
        <v>986</v>
      </c>
      <c r="F33">
        <v>3</v>
      </c>
      <c r="G33">
        <v>5</v>
      </c>
    </row>
    <row r="34" spans="1:7" x14ac:dyDescent="0.3">
      <c r="A34">
        <v>33</v>
      </c>
      <c r="B34">
        <v>33</v>
      </c>
      <c r="C34" t="s">
        <v>539</v>
      </c>
      <c r="D34">
        <v>4837.5</v>
      </c>
      <c r="E34" t="s">
        <v>987</v>
      </c>
      <c r="F34">
        <v>2</v>
      </c>
      <c r="G34">
        <v>5</v>
      </c>
    </row>
    <row r="35" spans="1:7" x14ac:dyDescent="0.3">
      <c r="A35">
        <v>34</v>
      </c>
      <c r="B35">
        <v>34</v>
      </c>
      <c r="C35" t="s">
        <v>542</v>
      </c>
      <c r="D35">
        <v>3225</v>
      </c>
      <c r="E35" t="s">
        <v>988</v>
      </c>
      <c r="F35">
        <v>3</v>
      </c>
      <c r="G35">
        <v>5</v>
      </c>
    </row>
    <row r="36" spans="1:7" x14ac:dyDescent="0.3">
      <c r="A36">
        <v>35</v>
      </c>
      <c r="B36">
        <v>35</v>
      </c>
      <c r="C36" t="s">
        <v>548</v>
      </c>
      <c r="D36">
        <v>6450</v>
      </c>
      <c r="E36" t="s">
        <v>989</v>
      </c>
      <c r="F36">
        <v>2</v>
      </c>
      <c r="G36">
        <v>5</v>
      </c>
    </row>
    <row r="37" spans="1:7" x14ac:dyDescent="0.3">
      <c r="A37">
        <v>36</v>
      </c>
      <c r="B37">
        <v>36</v>
      </c>
      <c r="C37" t="s">
        <v>550</v>
      </c>
      <c r="D37">
        <v>4515</v>
      </c>
      <c r="E37" t="s">
        <v>990</v>
      </c>
      <c r="F37">
        <v>3</v>
      </c>
      <c r="G37">
        <v>5</v>
      </c>
    </row>
    <row r="38" spans="1:7" x14ac:dyDescent="0.3">
      <c r="A38">
        <v>37</v>
      </c>
      <c r="B38">
        <v>37</v>
      </c>
      <c r="C38" t="s">
        <v>549</v>
      </c>
      <c r="D38">
        <v>4837.5</v>
      </c>
      <c r="E38" t="s">
        <v>991</v>
      </c>
      <c r="F38">
        <v>2</v>
      </c>
      <c r="G38">
        <v>5</v>
      </c>
    </row>
    <row r="39" spans="1:7" x14ac:dyDescent="0.3">
      <c r="A39">
        <v>38</v>
      </c>
      <c r="B39">
        <v>38</v>
      </c>
      <c r="C39" t="s">
        <v>551</v>
      </c>
      <c r="D39">
        <v>7095</v>
      </c>
      <c r="E39" t="s">
        <v>992</v>
      </c>
      <c r="F39">
        <v>3</v>
      </c>
      <c r="G39">
        <v>5</v>
      </c>
    </row>
    <row r="40" spans="1:7" x14ac:dyDescent="0.3">
      <c r="A40">
        <v>39</v>
      </c>
      <c r="B40">
        <v>39</v>
      </c>
      <c r="C40" t="s">
        <v>557</v>
      </c>
      <c r="D40">
        <v>6450</v>
      </c>
      <c r="E40" t="s">
        <v>993</v>
      </c>
      <c r="F40">
        <v>2</v>
      </c>
      <c r="G40">
        <v>5</v>
      </c>
    </row>
    <row r="41" spans="1:7" x14ac:dyDescent="0.3">
      <c r="A41">
        <v>40</v>
      </c>
      <c r="B41">
        <v>40</v>
      </c>
      <c r="C41" t="s">
        <v>560</v>
      </c>
      <c r="D41">
        <v>4031.25</v>
      </c>
      <c r="E41" t="s">
        <v>994</v>
      </c>
      <c r="F41">
        <v>3</v>
      </c>
      <c r="G41">
        <v>5</v>
      </c>
    </row>
    <row r="42" spans="1:7" x14ac:dyDescent="0.3">
      <c r="A42">
        <v>41</v>
      </c>
      <c r="B42">
        <v>41</v>
      </c>
      <c r="C42" t="s">
        <v>563</v>
      </c>
      <c r="D42">
        <v>6450</v>
      </c>
      <c r="E42" t="s">
        <v>995</v>
      </c>
      <c r="F42">
        <v>2</v>
      </c>
      <c r="G42">
        <v>5</v>
      </c>
    </row>
    <row r="43" spans="1:7" x14ac:dyDescent="0.3">
      <c r="A43">
        <v>42</v>
      </c>
      <c r="B43">
        <v>42</v>
      </c>
      <c r="C43" t="s">
        <v>566</v>
      </c>
      <c r="D43">
        <v>5160</v>
      </c>
      <c r="E43" t="s">
        <v>996</v>
      </c>
      <c r="F43">
        <v>3</v>
      </c>
      <c r="G43">
        <v>5</v>
      </c>
    </row>
    <row r="44" spans="1:7" x14ac:dyDescent="0.3">
      <c r="A44">
        <v>43</v>
      </c>
      <c r="B44">
        <v>43</v>
      </c>
      <c r="C44" t="s">
        <v>564</v>
      </c>
      <c r="D44">
        <v>7525</v>
      </c>
      <c r="E44" t="s">
        <v>997</v>
      </c>
      <c r="F44">
        <v>2</v>
      </c>
      <c r="G44">
        <v>5</v>
      </c>
    </row>
    <row r="45" spans="1:7" x14ac:dyDescent="0.3">
      <c r="A45">
        <v>44</v>
      </c>
      <c r="B45">
        <v>44</v>
      </c>
      <c r="C45" t="s">
        <v>567</v>
      </c>
      <c r="D45">
        <v>6127.5</v>
      </c>
      <c r="E45" t="s">
        <v>998</v>
      </c>
      <c r="F45">
        <v>3</v>
      </c>
      <c r="G45">
        <v>5</v>
      </c>
    </row>
    <row r="46" spans="1:7" x14ac:dyDescent="0.3">
      <c r="A46">
        <v>45</v>
      </c>
      <c r="B46">
        <v>45</v>
      </c>
      <c r="C46" t="s">
        <v>573</v>
      </c>
      <c r="D46">
        <v>8062.5</v>
      </c>
      <c r="E46" t="s">
        <v>999</v>
      </c>
      <c r="F46">
        <v>2</v>
      </c>
      <c r="G46">
        <v>5</v>
      </c>
    </row>
    <row r="47" spans="1:7" x14ac:dyDescent="0.3">
      <c r="A47">
        <v>46</v>
      </c>
      <c r="B47">
        <v>46</v>
      </c>
      <c r="C47" t="s">
        <v>576</v>
      </c>
      <c r="D47">
        <v>6235</v>
      </c>
      <c r="E47" t="s">
        <v>1000</v>
      </c>
      <c r="F47">
        <v>3</v>
      </c>
      <c r="G47">
        <v>5</v>
      </c>
    </row>
    <row r="48" spans="1:7" x14ac:dyDescent="0.3">
      <c r="A48">
        <v>47</v>
      </c>
      <c r="B48">
        <v>47</v>
      </c>
      <c r="C48" t="s">
        <v>574</v>
      </c>
      <c r="D48">
        <v>3762.5</v>
      </c>
      <c r="E48" t="s">
        <v>1001</v>
      </c>
      <c r="F48">
        <v>2</v>
      </c>
      <c r="G48">
        <v>5</v>
      </c>
    </row>
    <row r="49" spans="1:7" x14ac:dyDescent="0.3">
      <c r="A49">
        <v>48</v>
      </c>
      <c r="B49">
        <v>50</v>
      </c>
      <c r="C49" t="s">
        <v>584</v>
      </c>
      <c r="D49">
        <v>3762.5</v>
      </c>
      <c r="E49" t="s">
        <v>1002</v>
      </c>
      <c r="F49">
        <v>2</v>
      </c>
      <c r="G49">
        <v>5</v>
      </c>
    </row>
    <row r="50" spans="1:7" x14ac:dyDescent="0.3">
      <c r="A50">
        <v>49</v>
      </c>
      <c r="B50">
        <v>51</v>
      </c>
      <c r="C50" t="s">
        <v>588</v>
      </c>
      <c r="D50">
        <v>9460</v>
      </c>
      <c r="E50" t="s">
        <v>1003</v>
      </c>
      <c r="F50">
        <v>3</v>
      </c>
      <c r="G50">
        <v>5</v>
      </c>
    </row>
    <row r="51" spans="1:7" x14ac:dyDescent="0.3">
      <c r="A51">
        <v>50</v>
      </c>
      <c r="B51">
        <v>52</v>
      </c>
      <c r="C51" t="s">
        <v>591</v>
      </c>
      <c r="D51">
        <v>6450</v>
      </c>
      <c r="E51" t="s">
        <v>1004</v>
      </c>
      <c r="F51">
        <v>2</v>
      </c>
      <c r="G51">
        <v>5</v>
      </c>
    </row>
    <row r="52" spans="1:7" x14ac:dyDescent="0.3">
      <c r="A52">
        <v>51</v>
      </c>
      <c r="B52">
        <v>53</v>
      </c>
      <c r="C52" t="s">
        <v>594</v>
      </c>
      <c r="D52">
        <v>6450</v>
      </c>
      <c r="E52" t="s">
        <v>1005</v>
      </c>
      <c r="F52">
        <v>3</v>
      </c>
      <c r="G52">
        <v>5</v>
      </c>
    </row>
    <row r="53" spans="1:7" x14ac:dyDescent="0.3">
      <c r="A53">
        <v>52</v>
      </c>
      <c r="B53">
        <v>54</v>
      </c>
      <c r="C53" t="s">
        <v>596</v>
      </c>
      <c r="D53">
        <v>9675</v>
      </c>
      <c r="E53" t="s">
        <v>1006</v>
      </c>
      <c r="F53">
        <v>2</v>
      </c>
      <c r="G53">
        <v>5</v>
      </c>
    </row>
    <row r="54" spans="1:7" x14ac:dyDescent="0.3">
      <c r="A54">
        <v>53</v>
      </c>
      <c r="B54">
        <v>57</v>
      </c>
      <c r="C54" t="s">
        <v>605</v>
      </c>
      <c r="D54">
        <v>7525</v>
      </c>
      <c r="E54" t="s">
        <v>1007</v>
      </c>
      <c r="F54">
        <v>2</v>
      </c>
      <c r="G54">
        <v>5</v>
      </c>
    </row>
    <row r="55" spans="1:7" x14ac:dyDescent="0.3">
      <c r="A55">
        <v>54</v>
      </c>
      <c r="B55">
        <v>58</v>
      </c>
      <c r="C55" t="s">
        <v>609</v>
      </c>
      <c r="D55">
        <v>8062.5</v>
      </c>
      <c r="E55" t="s">
        <v>1008</v>
      </c>
      <c r="F55">
        <v>3</v>
      </c>
      <c r="G55">
        <v>5</v>
      </c>
    </row>
    <row r="56" spans="1:7" x14ac:dyDescent="0.3">
      <c r="A56">
        <v>55</v>
      </c>
      <c r="B56">
        <v>59</v>
      </c>
      <c r="C56" t="s">
        <v>606</v>
      </c>
      <c r="D56">
        <v>7256.25</v>
      </c>
      <c r="E56" t="s">
        <v>1009</v>
      </c>
      <c r="F56">
        <v>2</v>
      </c>
      <c r="G56">
        <v>5</v>
      </c>
    </row>
    <row r="57" spans="1:7" x14ac:dyDescent="0.3">
      <c r="A57">
        <v>56</v>
      </c>
      <c r="B57">
        <v>60</v>
      </c>
      <c r="C57" t="s">
        <v>610</v>
      </c>
      <c r="D57">
        <v>3762.5</v>
      </c>
      <c r="E57" t="s">
        <v>1010</v>
      </c>
      <c r="F57">
        <v>3</v>
      </c>
      <c r="G57">
        <v>5</v>
      </c>
    </row>
    <row r="58" spans="1:7" x14ac:dyDescent="0.3">
      <c r="A58">
        <v>57</v>
      </c>
      <c r="B58">
        <v>61</v>
      </c>
      <c r="C58" t="s">
        <v>614</v>
      </c>
      <c r="D58">
        <v>1290</v>
      </c>
      <c r="E58" t="s">
        <v>1011</v>
      </c>
      <c r="F58">
        <v>2</v>
      </c>
      <c r="G58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3"/>
  <sheetViews>
    <sheetView workbookViewId="0">
      <selection activeCell="D62" sqref="D62"/>
    </sheetView>
  </sheetViews>
  <sheetFormatPr defaultRowHeight="14.4" x14ac:dyDescent="0.3"/>
  <cols>
    <col min="1" max="1" width="10.109375" customWidth="1"/>
    <col min="2" max="2" width="9.5546875" customWidth="1"/>
    <col min="3" max="3" width="12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29.2187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670</v>
      </c>
      <c r="C1" s="1" t="s">
        <v>671</v>
      </c>
      <c r="D1" s="1" t="s">
        <v>350</v>
      </c>
      <c r="E1" s="1" t="s">
        <v>456</v>
      </c>
      <c r="F1" s="1" t="s">
        <v>862</v>
      </c>
      <c r="G1" s="1" t="s">
        <v>458</v>
      </c>
      <c r="H1" s="1" t="s">
        <v>457</v>
      </c>
      <c r="I1" s="1" t="s">
        <v>2</v>
      </c>
      <c r="J1" s="1" t="s">
        <v>459</v>
      </c>
      <c r="K1" s="1" t="s">
        <v>17</v>
      </c>
    </row>
    <row r="2" spans="1:11" x14ac:dyDescent="0.3">
      <c r="A2">
        <v>1</v>
      </c>
      <c r="B2">
        <v>6</v>
      </c>
      <c r="C2" t="s">
        <v>1012</v>
      </c>
      <c r="D2" t="s">
        <v>672</v>
      </c>
      <c r="E2" t="s">
        <v>673</v>
      </c>
      <c r="F2">
        <v>260</v>
      </c>
      <c r="G2">
        <v>19.5</v>
      </c>
      <c r="H2">
        <v>279.5</v>
      </c>
      <c r="I2" t="s">
        <v>674</v>
      </c>
      <c r="J2" t="s">
        <v>463</v>
      </c>
      <c r="K2" t="s">
        <v>464</v>
      </c>
    </row>
    <row r="3" spans="1:11" x14ac:dyDescent="0.3">
      <c r="A3">
        <v>2</v>
      </c>
      <c r="B3">
        <v>7</v>
      </c>
      <c r="C3" t="s">
        <v>1013</v>
      </c>
      <c r="D3" t="s">
        <v>460</v>
      </c>
      <c r="E3" t="s">
        <v>461</v>
      </c>
      <c r="F3">
        <v>1950</v>
      </c>
      <c r="G3">
        <v>146.25</v>
      </c>
      <c r="H3">
        <v>2096.25</v>
      </c>
      <c r="I3" t="s">
        <v>675</v>
      </c>
      <c r="J3" t="s">
        <v>463</v>
      </c>
      <c r="K3" t="s">
        <v>464</v>
      </c>
    </row>
    <row r="4" spans="1:11" x14ac:dyDescent="0.3">
      <c r="A4">
        <v>3</v>
      </c>
      <c r="B4">
        <v>8</v>
      </c>
      <c r="C4" t="s">
        <v>1014</v>
      </c>
      <c r="D4" t="s">
        <v>676</v>
      </c>
      <c r="E4" t="s">
        <v>677</v>
      </c>
      <c r="F4">
        <v>1150</v>
      </c>
      <c r="G4">
        <v>86.25</v>
      </c>
      <c r="H4">
        <v>1236.25</v>
      </c>
      <c r="I4" t="s">
        <v>1080</v>
      </c>
      <c r="J4" t="s">
        <v>463</v>
      </c>
      <c r="K4" t="s">
        <v>464</v>
      </c>
    </row>
    <row r="5" spans="1:11" x14ac:dyDescent="0.3">
      <c r="A5">
        <v>4</v>
      </c>
      <c r="B5">
        <v>9</v>
      </c>
      <c r="C5" t="s">
        <v>1015</v>
      </c>
      <c r="D5" t="s">
        <v>471</v>
      </c>
      <c r="E5" t="s">
        <v>472</v>
      </c>
      <c r="F5">
        <v>1050</v>
      </c>
      <c r="G5">
        <v>78.75</v>
      </c>
      <c r="H5">
        <v>1128.75</v>
      </c>
      <c r="I5" t="s">
        <v>875</v>
      </c>
      <c r="J5" t="s">
        <v>463</v>
      </c>
      <c r="K5" t="s">
        <v>464</v>
      </c>
    </row>
    <row r="6" spans="1:11" x14ac:dyDescent="0.3">
      <c r="A6">
        <v>5</v>
      </c>
      <c r="B6">
        <v>10</v>
      </c>
      <c r="C6" t="s">
        <v>1016</v>
      </c>
      <c r="D6" t="s">
        <v>474</v>
      </c>
      <c r="E6" t="s">
        <v>475</v>
      </c>
      <c r="F6">
        <v>260</v>
      </c>
      <c r="G6">
        <v>19.5</v>
      </c>
      <c r="H6">
        <v>279.5</v>
      </c>
      <c r="I6" t="s">
        <v>679</v>
      </c>
      <c r="J6" t="s">
        <v>463</v>
      </c>
      <c r="K6" t="s">
        <v>464</v>
      </c>
    </row>
    <row r="7" spans="1:11" x14ac:dyDescent="0.3">
      <c r="A7">
        <v>6</v>
      </c>
      <c r="B7">
        <v>6</v>
      </c>
      <c r="C7" t="s">
        <v>1017</v>
      </c>
      <c r="D7" t="s">
        <v>477</v>
      </c>
      <c r="E7" t="s">
        <v>478</v>
      </c>
      <c r="F7">
        <v>760</v>
      </c>
      <c r="G7">
        <v>57</v>
      </c>
      <c r="H7">
        <v>817</v>
      </c>
      <c r="I7" t="s">
        <v>883</v>
      </c>
      <c r="J7" t="s">
        <v>463</v>
      </c>
      <c r="K7" t="s">
        <v>464</v>
      </c>
    </row>
    <row r="8" spans="1:11" x14ac:dyDescent="0.3">
      <c r="A8">
        <v>7</v>
      </c>
      <c r="B8">
        <v>7</v>
      </c>
      <c r="C8" t="s">
        <v>1018</v>
      </c>
      <c r="D8" t="s">
        <v>480</v>
      </c>
      <c r="E8" t="s">
        <v>352</v>
      </c>
      <c r="F8">
        <v>2080</v>
      </c>
      <c r="G8">
        <v>156</v>
      </c>
      <c r="H8">
        <v>2236</v>
      </c>
      <c r="I8" t="s">
        <v>470</v>
      </c>
      <c r="J8" t="s">
        <v>463</v>
      </c>
      <c r="K8" t="s">
        <v>464</v>
      </c>
    </row>
    <row r="9" spans="1:11" x14ac:dyDescent="0.3">
      <c r="A9">
        <v>8</v>
      </c>
      <c r="B9">
        <v>8</v>
      </c>
      <c r="C9" t="s">
        <v>1019</v>
      </c>
      <c r="D9" t="s">
        <v>482</v>
      </c>
      <c r="E9" t="s">
        <v>355</v>
      </c>
      <c r="F9">
        <v>2000</v>
      </c>
      <c r="G9">
        <v>150</v>
      </c>
      <c r="H9">
        <v>2150</v>
      </c>
      <c r="I9" t="s">
        <v>1080</v>
      </c>
      <c r="J9" t="s">
        <v>463</v>
      </c>
      <c r="K9" t="s">
        <v>464</v>
      </c>
    </row>
    <row r="10" spans="1:11" x14ac:dyDescent="0.3">
      <c r="A10">
        <v>9</v>
      </c>
      <c r="B10">
        <v>6</v>
      </c>
      <c r="C10" t="s">
        <v>1020</v>
      </c>
      <c r="D10" t="s">
        <v>681</v>
      </c>
      <c r="E10" t="s">
        <v>682</v>
      </c>
      <c r="F10">
        <v>1140</v>
      </c>
      <c r="G10">
        <v>85.5</v>
      </c>
      <c r="H10">
        <v>1225.5</v>
      </c>
      <c r="I10" s="2" t="s">
        <v>679</v>
      </c>
      <c r="J10" t="s">
        <v>463</v>
      </c>
      <c r="K10" t="s">
        <v>464</v>
      </c>
    </row>
    <row r="11" spans="1:11" x14ac:dyDescent="0.3">
      <c r="A11">
        <v>10</v>
      </c>
      <c r="B11">
        <v>7</v>
      </c>
      <c r="C11" t="s">
        <v>1021</v>
      </c>
      <c r="D11" t="s">
        <v>683</v>
      </c>
      <c r="E11" t="s">
        <v>684</v>
      </c>
      <c r="F11">
        <v>2850</v>
      </c>
      <c r="G11">
        <v>213.75</v>
      </c>
      <c r="H11">
        <v>3063.75</v>
      </c>
      <c r="I11" s="2" t="s">
        <v>1074</v>
      </c>
      <c r="J11" t="s">
        <v>463</v>
      </c>
      <c r="K11" t="s">
        <v>464</v>
      </c>
    </row>
    <row r="12" spans="1:11" x14ac:dyDescent="0.3">
      <c r="A12">
        <v>11</v>
      </c>
      <c r="B12">
        <v>8</v>
      </c>
      <c r="C12" t="s">
        <v>1022</v>
      </c>
      <c r="D12" t="s">
        <v>685</v>
      </c>
      <c r="E12" t="s">
        <v>686</v>
      </c>
      <c r="F12">
        <v>1000</v>
      </c>
      <c r="G12">
        <v>75</v>
      </c>
      <c r="H12">
        <v>1075</v>
      </c>
      <c r="I12" s="2" t="s">
        <v>1076</v>
      </c>
      <c r="J12" t="s">
        <v>463</v>
      </c>
      <c r="K12" t="s">
        <v>464</v>
      </c>
    </row>
    <row r="13" spans="1:11" x14ac:dyDescent="0.3">
      <c r="A13">
        <v>12</v>
      </c>
      <c r="B13">
        <v>9</v>
      </c>
      <c r="C13" t="s">
        <v>1023</v>
      </c>
      <c r="D13" t="s">
        <v>687</v>
      </c>
      <c r="E13" t="s">
        <v>688</v>
      </c>
      <c r="F13">
        <v>1100</v>
      </c>
      <c r="G13">
        <v>82.5</v>
      </c>
      <c r="H13">
        <v>1182.5</v>
      </c>
      <c r="I13" s="2" t="s">
        <v>678</v>
      </c>
      <c r="J13" t="s">
        <v>463</v>
      </c>
      <c r="K13" t="s">
        <v>464</v>
      </c>
    </row>
    <row r="14" spans="1:11" x14ac:dyDescent="0.3">
      <c r="A14">
        <v>13</v>
      </c>
      <c r="B14">
        <v>10</v>
      </c>
      <c r="C14" t="s">
        <v>1024</v>
      </c>
      <c r="D14" t="s">
        <v>686</v>
      </c>
      <c r="E14" t="s">
        <v>689</v>
      </c>
      <c r="F14">
        <v>1600</v>
      </c>
      <c r="G14">
        <v>120</v>
      </c>
      <c r="H14">
        <v>1720</v>
      </c>
      <c r="I14" s="2" t="s">
        <v>674</v>
      </c>
      <c r="J14" t="s">
        <v>463</v>
      </c>
      <c r="K14" t="s">
        <v>464</v>
      </c>
    </row>
    <row r="15" spans="1:11" x14ac:dyDescent="0.3">
      <c r="A15">
        <v>14</v>
      </c>
      <c r="B15">
        <v>6</v>
      </c>
      <c r="C15" t="s">
        <v>1025</v>
      </c>
      <c r="D15" t="s">
        <v>688</v>
      </c>
      <c r="E15" t="s">
        <v>690</v>
      </c>
      <c r="F15">
        <v>380</v>
      </c>
      <c r="G15">
        <v>28.5</v>
      </c>
      <c r="H15">
        <v>408.5</v>
      </c>
      <c r="I15" s="2" t="s">
        <v>479</v>
      </c>
      <c r="J15" t="s">
        <v>463</v>
      </c>
      <c r="K15" t="s">
        <v>464</v>
      </c>
    </row>
    <row r="16" spans="1:11" x14ac:dyDescent="0.3">
      <c r="A16">
        <v>15</v>
      </c>
      <c r="B16">
        <v>7</v>
      </c>
      <c r="C16" t="s">
        <v>1026</v>
      </c>
      <c r="D16" t="s">
        <v>696</v>
      </c>
      <c r="E16" t="s">
        <v>697</v>
      </c>
      <c r="F16">
        <v>3500</v>
      </c>
      <c r="G16">
        <v>262.5</v>
      </c>
      <c r="H16">
        <v>3762.5</v>
      </c>
      <c r="I16" s="2" t="s">
        <v>1078</v>
      </c>
      <c r="J16" t="s">
        <v>463</v>
      </c>
      <c r="K16" t="s">
        <v>464</v>
      </c>
    </row>
    <row r="17" spans="1:11" x14ac:dyDescent="0.3">
      <c r="A17">
        <v>16</v>
      </c>
      <c r="B17">
        <v>8</v>
      </c>
      <c r="C17" t="s">
        <v>1027</v>
      </c>
      <c r="D17" t="s">
        <v>698</v>
      </c>
      <c r="E17" t="s">
        <v>699</v>
      </c>
      <c r="F17">
        <v>4100</v>
      </c>
      <c r="G17">
        <v>307.5</v>
      </c>
      <c r="H17">
        <v>4407.5</v>
      </c>
      <c r="I17" s="2" t="s">
        <v>1077</v>
      </c>
      <c r="J17" t="s">
        <v>463</v>
      </c>
      <c r="K17" t="s">
        <v>464</v>
      </c>
    </row>
    <row r="18" spans="1:11" x14ac:dyDescent="0.3">
      <c r="A18">
        <v>17</v>
      </c>
      <c r="B18">
        <v>9</v>
      </c>
      <c r="C18" t="s">
        <v>1028</v>
      </c>
      <c r="D18" t="s">
        <v>700</v>
      </c>
      <c r="E18" t="s">
        <v>701</v>
      </c>
      <c r="F18">
        <v>3560</v>
      </c>
      <c r="G18">
        <v>267</v>
      </c>
      <c r="H18">
        <v>3827</v>
      </c>
      <c r="I18" s="2" t="s">
        <v>702</v>
      </c>
      <c r="J18" t="s">
        <v>463</v>
      </c>
      <c r="K18" t="s">
        <v>464</v>
      </c>
    </row>
    <row r="19" spans="1:11" x14ac:dyDescent="0.3">
      <c r="A19">
        <v>18</v>
      </c>
      <c r="B19">
        <v>10</v>
      </c>
      <c r="C19" t="s">
        <v>1029</v>
      </c>
      <c r="D19" t="s">
        <v>703</v>
      </c>
      <c r="E19" t="s">
        <v>704</v>
      </c>
      <c r="F19">
        <v>3200</v>
      </c>
      <c r="G19">
        <v>240</v>
      </c>
      <c r="H19">
        <v>3440</v>
      </c>
      <c r="I19" s="2" t="s">
        <v>705</v>
      </c>
      <c r="J19" t="s">
        <v>463</v>
      </c>
      <c r="K19" t="s">
        <v>464</v>
      </c>
    </row>
    <row r="20" spans="1:11" x14ac:dyDescent="0.3">
      <c r="A20">
        <v>19</v>
      </c>
      <c r="B20">
        <v>6</v>
      </c>
      <c r="C20" t="s">
        <v>1030</v>
      </c>
      <c r="D20" t="s">
        <v>701</v>
      </c>
      <c r="E20" t="s">
        <v>706</v>
      </c>
      <c r="F20">
        <v>5150</v>
      </c>
      <c r="G20">
        <v>386.25</v>
      </c>
      <c r="H20">
        <v>5536.25</v>
      </c>
      <c r="I20" s="2" t="s">
        <v>1075</v>
      </c>
      <c r="J20" t="s">
        <v>463</v>
      </c>
      <c r="K20" t="s">
        <v>464</v>
      </c>
    </row>
    <row r="21" spans="1:11" x14ac:dyDescent="0.3">
      <c r="A21">
        <v>20</v>
      </c>
      <c r="B21">
        <v>7</v>
      </c>
      <c r="C21" t="s">
        <v>1031</v>
      </c>
      <c r="D21" t="s">
        <v>704</v>
      </c>
      <c r="E21" t="s">
        <v>707</v>
      </c>
      <c r="F21">
        <v>3100</v>
      </c>
      <c r="G21">
        <v>232.5</v>
      </c>
      <c r="H21">
        <v>3332.5</v>
      </c>
      <c r="I21" s="2" t="s">
        <v>708</v>
      </c>
      <c r="J21" t="s">
        <v>463</v>
      </c>
      <c r="K21" t="s">
        <v>464</v>
      </c>
    </row>
    <row r="22" spans="1:11" x14ac:dyDescent="0.3">
      <c r="A22">
        <v>21</v>
      </c>
      <c r="B22">
        <v>8</v>
      </c>
      <c r="C22" t="s">
        <v>1032</v>
      </c>
      <c r="D22" t="s">
        <v>709</v>
      </c>
      <c r="E22" t="s">
        <v>691</v>
      </c>
      <c r="F22">
        <v>4900</v>
      </c>
      <c r="G22">
        <v>367.5</v>
      </c>
      <c r="H22">
        <v>5267.5</v>
      </c>
      <c r="I22" s="2" t="s">
        <v>793</v>
      </c>
      <c r="J22" t="s">
        <v>463</v>
      </c>
      <c r="K22" t="s">
        <v>464</v>
      </c>
    </row>
    <row r="23" spans="1:11" x14ac:dyDescent="0.3">
      <c r="A23">
        <v>22</v>
      </c>
      <c r="B23">
        <v>9</v>
      </c>
      <c r="C23" t="s">
        <v>1033</v>
      </c>
      <c r="D23" t="s">
        <v>710</v>
      </c>
      <c r="E23" t="s">
        <v>694</v>
      </c>
      <c r="F23">
        <v>2300</v>
      </c>
      <c r="G23">
        <v>172.5</v>
      </c>
      <c r="H23">
        <v>2472.5</v>
      </c>
      <c r="I23" t="s">
        <v>1079</v>
      </c>
      <c r="J23" t="s">
        <v>463</v>
      </c>
      <c r="K23" t="s">
        <v>464</v>
      </c>
    </row>
    <row r="24" spans="1:11" x14ac:dyDescent="0.3">
      <c r="A24">
        <v>23</v>
      </c>
      <c r="B24">
        <v>7</v>
      </c>
      <c r="C24" t="s">
        <v>1034</v>
      </c>
      <c r="D24" t="s">
        <v>691</v>
      </c>
      <c r="E24" t="s">
        <v>692</v>
      </c>
      <c r="F24">
        <v>1250</v>
      </c>
      <c r="G24">
        <v>93.75</v>
      </c>
      <c r="H24">
        <v>1343.75</v>
      </c>
      <c r="I24" t="s">
        <v>646</v>
      </c>
      <c r="J24" t="s">
        <v>463</v>
      </c>
      <c r="K24" t="s">
        <v>464</v>
      </c>
    </row>
    <row r="25" spans="1:11" x14ac:dyDescent="0.3">
      <c r="A25">
        <v>24</v>
      </c>
      <c r="B25">
        <v>8</v>
      </c>
      <c r="C25" t="s">
        <v>1035</v>
      </c>
      <c r="D25" t="s">
        <v>694</v>
      </c>
      <c r="E25" t="s">
        <v>695</v>
      </c>
      <c r="F25">
        <v>2100</v>
      </c>
      <c r="G25">
        <v>157.5</v>
      </c>
      <c r="H25">
        <v>2257.5</v>
      </c>
      <c r="I25" t="s">
        <v>1080</v>
      </c>
      <c r="J25" t="s">
        <v>463</v>
      </c>
      <c r="K25" t="s">
        <v>464</v>
      </c>
    </row>
    <row r="26" spans="1:11" x14ac:dyDescent="0.3">
      <c r="A26">
        <v>25</v>
      </c>
      <c r="B26">
        <v>6</v>
      </c>
      <c r="C26" t="s">
        <v>1036</v>
      </c>
      <c r="D26" t="s">
        <v>711</v>
      </c>
      <c r="E26" t="s">
        <v>712</v>
      </c>
      <c r="F26">
        <v>2560</v>
      </c>
      <c r="G26">
        <v>192</v>
      </c>
      <c r="H26">
        <v>2752</v>
      </c>
      <c r="I26" t="s">
        <v>705</v>
      </c>
      <c r="J26" t="s">
        <v>463</v>
      </c>
      <c r="K26" t="s">
        <v>464</v>
      </c>
    </row>
    <row r="27" spans="1:11" x14ac:dyDescent="0.3">
      <c r="A27">
        <v>26</v>
      </c>
      <c r="B27">
        <v>7</v>
      </c>
      <c r="C27" t="s">
        <v>1037</v>
      </c>
      <c r="D27" t="s">
        <v>713</v>
      </c>
      <c r="E27" t="s">
        <v>714</v>
      </c>
      <c r="F27">
        <v>3250</v>
      </c>
      <c r="G27">
        <v>243.75</v>
      </c>
      <c r="H27">
        <v>3493.75</v>
      </c>
      <c r="I27" t="s">
        <v>678</v>
      </c>
      <c r="J27" t="s">
        <v>463</v>
      </c>
      <c r="K27" t="s">
        <v>464</v>
      </c>
    </row>
    <row r="28" spans="1:11" x14ac:dyDescent="0.3">
      <c r="A28">
        <v>27</v>
      </c>
      <c r="B28">
        <v>8</v>
      </c>
      <c r="C28" t="s">
        <v>1038</v>
      </c>
      <c r="D28" t="s">
        <v>715</v>
      </c>
      <c r="E28" t="s">
        <v>716</v>
      </c>
      <c r="F28">
        <v>3800</v>
      </c>
      <c r="G28">
        <v>285</v>
      </c>
      <c r="H28">
        <v>4085</v>
      </c>
      <c r="I28" t="s">
        <v>717</v>
      </c>
      <c r="J28" t="s">
        <v>463</v>
      </c>
      <c r="K28" t="s">
        <v>464</v>
      </c>
    </row>
    <row r="29" spans="1:11" x14ac:dyDescent="0.3">
      <c r="A29">
        <v>28</v>
      </c>
      <c r="B29">
        <v>9</v>
      </c>
      <c r="C29" t="s">
        <v>1039</v>
      </c>
      <c r="D29" t="s">
        <v>718</v>
      </c>
      <c r="E29" t="s">
        <v>719</v>
      </c>
      <c r="F29">
        <v>1500</v>
      </c>
      <c r="G29">
        <v>112.5</v>
      </c>
      <c r="H29">
        <v>1612.5</v>
      </c>
      <c r="I29" t="s">
        <v>470</v>
      </c>
      <c r="J29" t="s">
        <v>463</v>
      </c>
      <c r="K29" t="s">
        <v>464</v>
      </c>
    </row>
    <row r="30" spans="1:11" x14ac:dyDescent="0.3">
      <c r="A30">
        <v>29</v>
      </c>
      <c r="B30">
        <v>10</v>
      </c>
      <c r="C30" t="s">
        <v>1040</v>
      </c>
      <c r="D30" t="s">
        <v>720</v>
      </c>
      <c r="E30" t="s">
        <v>721</v>
      </c>
      <c r="F30">
        <v>1350</v>
      </c>
      <c r="G30">
        <v>101.25</v>
      </c>
      <c r="H30">
        <v>1451.25</v>
      </c>
      <c r="I30" t="s">
        <v>1080</v>
      </c>
      <c r="J30" t="s">
        <v>463</v>
      </c>
      <c r="K30" t="s">
        <v>464</v>
      </c>
    </row>
    <row r="31" spans="1:11" x14ac:dyDescent="0.3">
      <c r="A31">
        <v>30</v>
      </c>
      <c r="B31">
        <v>6</v>
      </c>
      <c r="C31" t="s">
        <v>1041</v>
      </c>
      <c r="D31" t="s">
        <v>722</v>
      </c>
      <c r="E31" t="s">
        <v>723</v>
      </c>
      <c r="F31">
        <v>2300</v>
      </c>
      <c r="G31">
        <v>172.5</v>
      </c>
      <c r="H31">
        <v>2472.5</v>
      </c>
      <c r="I31" t="s">
        <v>724</v>
      </c>
      <c r="J31" t="s">
        <v>463</v>
      </c>
      <c r="K31" t="s">
        <v>464</v>
      </c>
    </row>
    <row r="32" spans="1:11" x14ac:dyDescent="0.3">
      <c r="A32">
        <v>31</v>
      </c>
      <c r="B32">
        <v>7</v>
      </c>
      <c r="C32" t="s">
        <v>1042</v>
      </c>
      <c r="D32" t="s">
        <v>725</v>
      </c>
      <c r="E32" t="s">
        <v>726</v>
      </c>
      <c r="F32">
        <v>2000</v>
      </c>
      <c r="G32">
        <v>150</v>
      </c>
      <c r="H32">
        <v>2150</v>
      </c>
      <c r="I32" t="s">
        <v>887</v>
      </c>
      <c r="J32" t="s">
        <v>463</v>
      </c>
      <c r="K32" t="s">
        <v>540</v>
      </c>
    </row>
    <row r="33" spans="1:11" x14ac:dyDescent="0.3">
      <c r="A33">
        <v>32</v>
      </c>
      <c r="B33">
        <v>8</v>
      </c>
      <c r="C33" t="s">
        <v>1043</v>
      </c>
      <c r="D33" t="s">
        <v>727</v>
      </c>
      <c r="E33" t="s">
        <v>728</v>
      </c>
      <c r="F33">
        <v>3750</v>
      </c>
      <c r="G33">
        <v>281.25</v>
      </c>
      <c r="H33">
        <v>4031.25</v>
      </c>
      <c r="I33" t="s">
        <v>804</v>
      </c>
      <c r="J33" t="s">
        <v>463</v>
      </c>
      <c r="K33" t="s">
        <v>540</v>
      </c>
    </row>
    <row r="34" spans="1:11" x14ac:dyDescent="0.3">
      <c r="A34">
        <v>33</v>
      </c>
      <c r="B34">
        <v>9</v>
      </c>
      <c r="C34" t="s">
        <v>1044</v>
      </c>
      <c r="D34" t="s">
        <v>726</v>
      </c>
      <c r="E34" t="s">
        <v>729</v>
      </c>
      <c r="F34">
        <v>3250</v>
      </c>
      <c r="G34">
        <v>243.75</v>
      </c>
      <c r="H34">
        <v>3493.75</v>
      </c>
      <c r="I34" t="s">
        <v>780</v>
      </c>
      <c r="J34" t="s">
        <v>463</v>
      </c>
      <c r="K34" t="s">
        <v>540</v>
      </c>
    </row>
    <row r="35" spans="1:11" x14ac:dyDescent="0.3">
      <c r="A35">
        <v>34</v>
      </c>
      <c r="B35">
        <v>10</v>
      </c>
      <c r="C35" t="s">
        <v>1045</v>
      </c>
      <c r="D35" t="s">
        <v>728</v>
      </c>
      <c r="E35" t="s">
        <v>730</v>
      </c>
      <c r="F35">
        <v>2050</v>
      </c>
      <c r="G35">
        <v>153.75</v>
      </c>
      <c r="H35">
        <v>2203.75</v>
      </c>
      <c r="I35" t="s">
        <v>805</v>
      </c>
      <c r="J35" t="s">
        <v>463</v>
      </c>
      <c r="K35" t="s">
        <v>540</v>
      </c>
    </row>
    <row r="36" spans="1:11" x14ac:dyDescent="0.3">
      <c r="A36">
        <v>35</v>
      </c>
      <c r="B36">
        <v>6</v>
      </c>
      <c r="C36" t="s">
        <v>1046</v>
      </c>
      <c r="D36" t="s">
        <v>731</v>
      </c>
      <c r="E36" t="s">
        <v>732</v>
      </c>
      <c r="F36">
        <v>3000</v>
      </c>
      <c r="G36">
        <v>225</v>
      </c>
      <c r="H36">
        <v>3225</v>
      </c>
      <c r="I36" t="s">
        <v>668</v>
      </c>
      <c r="J36" t="s">
        <v>463</v>
      </c>
      <c r="K36" t="s">
        <v>540</v>
      </c>
    </row>
    <row r="37" spans="1:11" x14ac:dyDescent="0.3">
      <c r="A37">
        <v>36</v>
      </c>
      <c r="B37">
        <v>7</v>
      </c>
      <c r="C37" t="s">
        <v>1047</v>
      </c>
      <c r="D37" t="s">
        <v>733</v>
      </c>
      <c r="E37" t="s">
        <v>734</v>
      </c>
      <c r="F37">
        <v>2400</v>
      </c>
      <c r="G37">
        <v>180</v>
      </c>
      <c r="H37">
        <v>2580</v>
      </c>
      <c r="I37" t="s">
        <v>806</v>
      </c>
      <c r="J37" t="s">
        <v>463</v>
      </c>
      <c r="K37" t="s">
        <v>540</v>
      </c>
    </row>
    <row r="38" spans="1:11" x14ac:dyDescent="0.3">
      <c r="A38">
        <v>37</v>
      </c>
      <c r="B38">
        <v>8</v>
      </c>
      <c r="C38" t="s">
        <v>1048</v>
      </c>
      <c r="D38" t="s">
        <v>732</v>
      </c>
      <c r="E38" t="s">
        <v>735</v>
      </c>
      <c r="F38">
        <v>3000</v>
      </c>
      <c r="G38">
        <v>225</v>
      </c>
      <c r="H38">
        <v>3225</v>
      </c>
      <c r="I38" t="s">
        <v>736</v>
      </c>
      <c r="J38" t="s">
        <v>463</v>
      </c>
      <c r="K38" t="s">
        <v>554</v>
      </c>
    </row>
    <row r="39" spans="1:11" x14ac:dyDescent="0.3">
      <c r="A39">
        <v>38</v>
      </c>
      <c r="B39">
        <v>9</v>
      </c>
      <c r="C39" t="s">
        <v>1049</v>
      </c>
      <c r="D39" t="s">
        <v>734</v>
      </c>
      <c r="E39" t="s">
        <v>737</v>
      </c>
      <c r="F39">
        <v>2600</v>
      </c>
      <c r="G39">
        <v>195</v>
      </c>
      <c r="H39">
        <v>2795</v>
      </c>
      <c r="I39" t="s">
        <v>780</v>
      </c>
      <c r="J39" t="s">
        <v>463</v>
      </c>
      <c r="K39" t="s">
        <v>554</v>
      </c>
    </row>
    <row r="40" spans="1:11" x14ac:dyDescent="0.3">
      <c r="A40">
        <v>39</v>
      </c>
      <c r="B40">
        <v>10</v>
      </c>
      <c r="C40" t="s">
        <v>1050</v>
      </c>
      <c r="D40" t="s">
        <v>738</v>
      </c>
      <c r="E40" t="s">
        <v>739</v>
      </c>
      <c r="F40">
        <v>3000</v>
      </c>
      <c r="G40">
        <v>225</v>
      </c>
      <c r="H40">
        <v>3225</v>
      </c>
      <c r="I40" t="s">
        <v>668</v>
      </c>
      <c r="J40" t="s">
        <v>463</v>
      </c>
      <c r="K40" t="s">
        <v>554</v>
      </c>
    </row>
    <row r="41" spans="1:11" x14ac:dyDescent="0.3">
      <c r="A41">
        <v>40</v>
      </c>
      <c r="B41">
        <v>6</v>
      </c>
      <c r="C41" t="s">
        <v>1051</v>
      </c>
      <c r="D41" t="s">
        <v>740</v>
      </c>
      <c r="E41" t="s">
        <v>741</v>
      </c>
      <c r="F41">
        <v>1200</v>
      </c>
      <c r="G41">
        <v>90</v>
      </c>
      <c r="H41">
        <v>1290</v>
      </c>
      <c r="I41" t="s">
        <v>886</v>
      </c>
      <c r="J41" t="s">
        <v>463</v>
      </c>
      <c r="K41" t="s">
        <v>554</v>
      </c>
    </row>
    <row r="42" spans="1:11" x14ac:dyDescent="0.3">
      <c r="A42">
        <v>41</v>
      </c>
      <c r="B42">
        <v>7</v>
      </c>
      <c r="C42" t="s">
        <v>1052</v>
      </c>
      <c r="D42" t="s">
        <v>742</v>
      </c>
      <c r="E42" t="s">
        <v>743</v>
      </c>
      <c r="F42">
        <v>2000</v>
      </c>
      <c r="G42">
        <v>150</v>
      </c>
      <c r="H42">
        <v>2150</v>
      </c>
      <c r="I42" t="s">
        <v>667</v>
      </c>
      <c r="J42" t="s">
        <v>463</v>
      </c>
      <c r="K42" t="s">
        <v>554</v>
      </c>
    </row>
    <row r="43" spans="1:11" x14ac:dyDescent="0.3">
      <c r="A43">
        <v>42</v>
      </c>
      <c r="B43">
        <v>8</v>
      </c>
      <c r="C43" t="s">
        <v>1053</v>
      </c>
      <c r="D43" t="s">
        <v>744</v>
      </c>
      <c r="E43" t="s">
        <v>745</v>
      </c>
      <c r="F43">
        <v>2700</v>
      </c>
      <c r="G43">
        <v>202.5</v>
      </c>
      <c r="H43">
        <v>2902.5</v>
      </c>
      <c r="I43" t="s">
        <v>804</v>
      </c>
      <c r="J43" t="s">
        <v>463</v>
      </c>
      <c r="K43" t="s">
        <v>554</v>
      </c>
    </row>
    <row r="44" spans="1:11" x14ac:dyDescent="0.3">
      <c r="A44">
        <v>43</v>
      </c>
      <c r="B44">
        <v>12</v>
      </c>
      <c r="C44" t="s">
        <v>1054</v>
      </c>
      <c r="D44" t="s">
        <v>746</v>
      </c>
      <c r="E44" t="s">
        <v>747</v>
      </c>
      <c r="F44">
        <v>2100</v>
      </c>
      <c r="G44">
        <v>157.5</v>
      </c>
      <c r="H44">
        <v>2257.5</v>
      </c>
      <c r="I44" t="s">
        <v>807</v>
      </c>
      <c r="J44" t="s">
        <v>580</v>
      </c>
      <c r="K44" t="s">
        <v>554</v>
      </c>
    </row>
    <row r="45" spans="1:11" x14ac:dyDescent="0.3">
      <c r="A45">
        <v>44</v>
      </c>
      <c r="B45">
        <v>9</v>
      </c>
      <c r="C45" t="s">
        <v>1055</v>
      </c>
      <c r="D45" t="s">
        <v>743</v>
      </c>
      <c r="E45" t="s">
        <v>748</v>
      </c>
      <c r="F45">
        <v>3900</v>
      </c>
      <c r="G45">
        <v>292.5</v>
      </c>
      <c r="H45">
        <v>4192.5</v>
      </c>
      <c r="I45" t="s">
        <v>808</v>
      </c>
      <c r="J45" t="s">
        <v>463</v>
      </c>
      <c r="K45" t="s">
        <v>570</v>
      </c>
    </row>
    <row r="46" spans="1:11" x14ac:dyDescent="0.3">
      <c r="A46">
        <v>45</v>
      </c>
      <c r="B46">
        <v>10</v>
      </c>
      <c r="C46" t="s">
        <v>1056</v>
      </c>
      <c r="D46" t="s">
        <v>745</v>
      </c>
      <c r="E46" t="s">
        <v>749</v>
      </c>
      <c r="F46">
        <v>3500</v>
      </c>
      <c r="G46">
        <v>262.5</v>
      </c>
      <c r="H46">
        <v>3762.5</v>
      </c>
      <c r="I46" t="s">
        <v>809</v>
      </c>
      <c r="J46" t="s">
        <v>463</v>
      </c>
      <c r="K46" t="s">
        <v>570</v>
      </c>
    </row>
    <row r="47" spans="1:11" x14ac:dyDescent="0.3">
      <c r="A47">
        <v>46</v>
      </c>
      <c r="B47">
        <v>6</v>
      </c>
      <c r="C47" t="s">
        <v>1057</v>
      </c>
      <c r="D47" t="s">
        <v>750</v>
      </c>
      <c r="E47" t="s">
        <v>751</v>
      </c>
      <c r="F47">
        <v>2000</v>
      </c>
      <c r="G47">
        <v>150</v>
      </c>
      <c r="H47">
        <v>2150</v>
      </c>
      <c r="I47" t="s">
        <v>887</v>
      </c>
      <c r="J47" t="s">
        <v>463</v>
      </c>
      <c r="K47" t="s">
        <v>570</v>
      </c>
    </row>
    <row r="48" spans="1:11" x14ac:dyDescent="0.3">
      <c r="A48">
        <v>47</v>
      </c>
      <c r="B48">
        <v>7</v>
      </c>
      <c r="C48" t="s">
        <v>1058</v>
      </c>
      <c r="D48" t="s">
        <v>752</v>
      </c>
      <c r="E48" t="s">
        <v>753</v>
      </c>
      <c r="F48">
        <v>3150</v>
      </c>
      <c r="G48">
        <v>236.25</v>
      </c>
      <c r="H48">
        <v>3386.25</v>
      </c>
      <c r="I48" t="s">
        <v>754</v>
      </c>
      <c r="J48" t="s">
        <v>463</v>
      </c>
      <c r="K48" t="s">
        <v>570</v>
      </c>
    </row>
    <row r="49" spans="1:11" x14ac:dyDescent="0.3">
      <c r="A49">
        <v>48</v>
      </c>
      <c r="B49">
        <v>8</v>
      </c>
      <c r="C49" t="s">
        <v>1059</v>
      </c>
      <c r="D49" t="s">
        <v>751</v>
      </c>
      <c r="E49" t="s">
        <v>755</v>
      </c>
      <c r="F49">
        <v>5700</v>
      </c>
      <c r="G49">
        <v>427.5</v>
      </c>
      <c r="H49">
        <v>6127.5</v>
      </c>
      <c r="I49" t="s">
        <v>800</v>
      </c>
      <c r="J49" t="s">
        <v>463</v>
      </c>
      <c r="K49" t="s">
        <v>570</v>
      </c>
    </row>
    <row r="50" spans="1:11" x14ac:dyDescent="0.3">
      <c r="A50">
        <v>49</v>
      </c>
      <c r="B50">
        <v>12</v>
      </c>
      <c r="C50" t="s">
        <v>1060</v>
      </c>
      <c r="D50" t="s">
        <v>753</v>
      </c>
      <c r="E50" t="s">
        <v>756</v>
      </c>
      <c r="F50">
        <v>4200</v>
      </c>
      <c r="G50">
        <v>315</v>
      </c>
      <c r="H50">
        <v>4515</v>
      </c>
      <c r="I50" t="s">
        <v>757</v>
      </c>
      <c r="J50" t="s">
        <v>580</v>
      </c>
      <c r="K50" t="s">
        <v>570</v>
      </c>
    </row>
    <row r="51" spans="1:11" x14ac:dyDescent="0.3">
      <c r="A51">
        <v>50</v>
      </c>
      <c r="B51">
        <v>7</v>
      </c>
      <c r="C51" t="s">
        <v>1061</v>
      </c>
      <c r="D51" t="s">
        <v>758</v>
      </c>
      <c r="E51" t="s">
        <v>759</v>
      </c>
      <c r="F51">
        <v>400</v>
      </c>
      <c r="G51">
        <v>30</v>
      </c>
      <c r="H51">
        <v>430</v>
      </c>
      <c r="I51" t="s">
        <v>760</v>
      </c>
      <c r="J51" t="s">
        <v>463</v>
      </c>
      <c r="K51" t="s">
        <v>587</v>
      </c>
    </row>
    <row r="52" spans="1:11" x14ac:dyDescent="0.3">
      <c r="A52">
        <v>51</v>
      </c>
      <c r="B52">
        <v>8</v>
      </c>
      <c r="C52" t="s">
        <v>1062</v>
      </c>
      <c r="D52" t="s">
        <v>761</v>
      </c>
      <c r="E52" t="s">
        <v>762</v>
      </c>
      <c r="F52">
        <v>3900</v>
      </c>
      <c r="G52">
        <v>292.5</v>
      </c>
      <c r="H52">
        <v>4192.5</v>
      </c>
      <c r="I52" t="s">
        <v>810</v>
      </c>
      <c r="J52" t="s">
        <v>463</v>
      </c>
      <c r="K52" t="s">
        <v>587</v>
      </c>
    </row>
    <row r="53" spans="1:11" x14ac:dyDescent="0.3">
      <c r="A53">
        <v>52</v>
      </c>
      <c r="B53">
        <v>9</v>
      </c>
      <c r="C53" t="s">
        <v>1063</v>
      </c>
      <c r="D53" t="s">
        <v>763</v>
      </c>
      <c r="E53" t="s">
        <v>764</v>
      </c>
      <c r="F53">
        <v>4450</v>
      </c>
      <c r="G53">
        <v>333.75</v>
      </c>
      <c r="H53">
        <v>4783.75</v>
      </c>
      <c r="I53" t="s">
        <v>811</v>
      </c>
      <c r="J53" t="s">
        <v>463</v>
      </c>
      <c r="K53" t="s">
        <v>587</v>
      </c>
    </row>
    <row r="54" spans="1:11" x14ac:dyDescent="0.3">
      <c r="A54">
        <v>53</v>
      </c>
      <c r="B54">
        <v>10</v>
      </c>
      <c r="C54" t="s">
        <v>1064</v>
      </c>
      <c r="D54" t="s">
        <v>765</v>
      </c>
      <c r="E54" t="s">
        <v>766</v>
      </c>
      <c r="F54">
        <v>750</v>
      </c>
      <c r="G54">
        <v>56.25</v>
      </c>
      <c r="H54">
        <v>806.25</v>
      </c>
      <c r="I54" t="s">
        <v>886</v>
      </c>
      <c r="J54" t="s">
        <v>463</v>
      </c>
      <c r="K54" t="s">
        <v>587</v>
      </c>
    </row>
    <row r="55" spans="1:11" x14ac:dyDescent="0.3">
      <c r="A55">
        <v>54</v>
      </c>
      <c r="B55">
        <v>12</v>
      </c>
      <c r="C55" t="s">
        <v>1065</v>
      </c>
      <c r="D55" t="s">
        <v>767</v>
      </c>
      <c r="E55" t="s">
        <v>768</v>
      </c>
      <c r="F55">
        <v>3700</v>
      </c>
      <c r="G55">
        <v>277.5</v>
      </c>
      <c r="H55">
        <v>3977.5</v>
      </c>
      <c r="I55" t="s">
        <v>812</v>
      </c>
      <c r="J55" t="s">
        <v>463</v>
      </c>
      <c r="K55" t="s">
        <v>587</v>
      </c>
    </row>
    <row r="56" spans="1:11" x14ac:dyDescent="0.3">
      <c r="A56">
        <v>55</v>
      </c>
      <c r="B56">
        <v>6</v>
      </c>
      <c r="C56" t="s">
        <v>1066</v>
      </c>
      <c r="D56" t="s">
        <v>769</v>
      </c>
      <c r="E56" t="s">
        <v>770</v>
      </c>
      <c r="F56">
        <v>3250</v>
      </c>
      <c r="G56">
        <v>243.75</v>
      </c>
      <c r="H56">
        <v>3493.75</v>
      </c>
      <c r="I56" t="s">
        <v>771</v>
      </c>
      <c r="J56" t="s">
        <v>580</v>
      </c>
      <c r="K56" t="s">
        <v>587</v>
      </c>
    </row>
    <row r="57" spans="1:11" x14ac:dyDescent="0.3">
      <c r="A57">
        <v>56</v>
      </c>
      <c r="B57">
        <v>13</v>
      </c>
      <c r="C57" t="s">
        <v>1067</v>
      </c>
      <c r="D57" t="s">
        <v>772</v>
      </c>
      <c r="E57" t="s">
        <v>773</v>
      </c>
      <c r="F57">
        <v>8800</v>
      </c>
      <c r="G57">
        <v>660</v>
      </c>
      <c r="H57">
        <v>9460</v>
      </c>
      <c r="I57" t="s">
        <v>813</v>
      </c>
      <c r="J57" t="s">
        <v>580</v>
      </c>
      <c r="K57" t="s">
        <v>587</v>
      </c>
    </row>
    <row r="58" spans="1:11" x14ac:dyDescent="0.3">
      <c r="A58">
        <v>57</v>
      </c>
      <c r="B58">
        <v>7</v>
      </c>
      <c r="C58" t="s">
        <v>1068</v>
      </c>
      <c r="D58" t="s">
        <v>774</v>
      </c>
      <c r="E58" t="s">
        <v>775</v>
      </c>
      <c r="F58">
        <v>450</v>
      </c>
      <c r="G58">
        <v>33.75</v>
      </c>
      <c r="H58">
        <v>483.75</v>
      </c>
      <c r="I58" t="s">
        <v>776</v>
      </c>
      <c r="J58" t="s">
        <v>463</v>
      </c>
      <c r="K58" t="s">
        <v>608</v>
      </c>
    </row>
    <row r="59" spans="1:11" x14ac:dyDescent="0.3">
      <c r="A59">
        <v>58</v>
      </c>
      <c r="B59">
        <v>8</v>
      </c>
      <c r="C59" t="s">
        <v>1069</v>
      </c>
      <c r="D59" t="s">
        <v>777</v>
      </c>
      <c r="E59" t="s">
        <v>778</v>
      </c>
      <c r="F59">
        <v>4400</v>
      </c>
      <c r="G59">
        <v>330</v>
      </c>
      <c r="H59">
        <v>4730</v>
      </c>
      <c r="I59" t="s">
        <v>529</v>
      </c>
      <c r="J59" t="s">
        <v>463</v>
      </c>
      <c r="K59" t="s">
        <v>608</v>
      </c>
    </row>
    <row r="60" spans="1:11" x14ac:dyDescent="0.3">
      <c r="A60">
        <v>59</v>
      </c>
      <c r="B60">
        <v>9</v>
      </c>
      <c r="C60" t="s">
        <v>1070</v>
      </c>
      <c r="D60" t="s">
        <v>775</v>
      </c>
      <c r="E60" t="s">
        <v>779</v>
      </c>
      <c r="F60">
        <v>5100</v>
      </c>
      <c r="G60">
        <v>382.5</v>
      </c>
      <c r="H60">
        <v>5482.5</v>
      </c>
      <c r="I60" t="s">
        <v>814</v>
      </c>
      <c r="J60" t="s">
        <v>463</v>
      </c>
      <c r="K60" t="s">
        <v>608</v>
      </c>
    </row>
    <row r="61" spans="1:11" x14ac:dyDescent="0.3">
      <c r="A61">
        <v>60</v>
      </c>
      <c r="B61">
        <v>10</v>
      </c>
      <c r="C61" t="s">
        <v>1071</v>
      </c>
      <c r="D61" t="s">
        <v>778</v>
      </c>
      <c r="E61" t="s">
        <v>781</v>
      </c>
      <c r="F61">
        <v>1000</v>
      </c>
      <c r="G61">
        <v>75</v>
      </c>
      <c r="H61">
        <v>1075</v>
      </c>
      <c r="I61" t="s">
        <v>640</v>
      </c>
      <c r="J61" t="s">
        <v>463</v>
      </c>
      <c r="K61" t="s">
        <v>608</v>
      </c>
    </row>
    <row r="62" spans="1:11" x14ac:dyDescent="0.3">
      <c r="A62">
        <v>61</v>
      </c>
      <c r="B62">
        <v>14</v>
      </c>
      <c r="C62" t="s">
        <v>1072</v>
      </c>
      <c r="D62" t="s">
        <v>782</v>
      </c>
      <c r="E62" t="s">
        <v>783</v>
      </c>
      <c r="F62">
        <v>7250</v>
      </c>
      <c r="G62">
        <v>543.75</v>
      </c>
      <c r="H62">
        <v>7793.75</v>
      </c>
      <c r="I62" t="s">
        <v>784</v>
      </c>
      <c r="J62" t="s">
        <v>463</v>
      </c>
      <c r="K62" t="s">
        <v>608</v>
      </c>
    </row>
    <row r="63" spans="1:11" x14ac:dyDescent="0.3">
      <c r="A63">
        <v>62</v>
      </c>
      <c r="B63">
        <v>13</v>
      </c>
      <c r="C63" t="s">
        <v>1073</v>
      </c>
      <c r="D63" t="s">
        <v>785</v>
      </c>
      <c r="E63" t="s">
        <v>786</v>
      </c>
      <c r="F63">
        <v>4800</v>
      </c>
      <c r="G63">
        <v>360</v>
      </c>
      <c r="H63">
        <v>5160</v>
      </c>
      <c r="I63" t="s">
        <v>787</v>
      </c>
      <c r="J63" t="s">
        <v>580</v>
      </c>
      <c r="K63" t="s">
        <v>608</v>
      </c>
    </row>
  </sheetData>
  <autoFilter ref="A1:K63" xr:uid="{00000000-0001-0000-1000-000000000000}"/>
  <sortState xmlns:xlrd2="http://schemas.microsoft.com/office/spreadsheetml/2017/richdata2" ref="A2:K63">
    <sortCondition ref="D2:D63"/>
  </sortState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6"/>
  <sheetViews>
    <sheetView topLeftCell="A16" workbookViewId="0">
      <selection activeCell="D30" sqref="D30"/>
    </sheetView>
  </sheetViews>
  <sheetFormatPr defaultRowHeight="14.4" x14ac:dyDescent="0.3"/>
  <cols>
    <col min="1" max="1" width="3" bestFit="1" customWidth="1"/>
    <col min="2" max="2" width="6" customWidth="1"/>
    <col min="3" max="3" width="10.21875" bestFit="1" customWidth="1"/>
    <col min="4" max="4" width="10.33203125" customWidth="1"/>
    <col min="5" max="5" width="30.44140625" bestFit="1" customWidth="1"/>
    <col min="6" max="6" width="8.109375" bestFit="1" customWidth="1"/>
    <col min="7" max="7" width="9.44140625" bestFit="1" customWidth="1"/>
    <col min="8" max="8" width="10.44140625" bestFit="1" customWidth="1"/>
    <col min="9" max="9" width="7.88671875" bestFit="1" customWidth="1"/>
    <col min="10" max="10" width="11.21875" bestFit="1" customWidth="1"/>
    <col min="11" max="11" width="11.6640625" bestFit="1" customWidth="1"/>
  </cols>
  <sheetData>
    <row r="1" spans="1:11" x14ac:dyDescent="0.3">
      <c r="A1" s="1" t="s">
        <v>0</v>
      </c>
      <c r="B1" s="1" t="s">
        <v>788</v>
      </c>
      <c r="C1" s="1" t="s">
        <v>655</v>
      </c>
      <c r="D1" s="1" t="s">
        <v>334</v>
      </c>
      <c r="E1" s="1" t="s">
        <v>2</v>
      </c>
      <c r="F1" s="1" t="s">
        <v>656</v>
      </c>
      <c r="G1" s="1" t="s">
        <v>657</v>
      </c>
      <c r="H1" s="1" t="s">
        <v>627</v>
      </c>
      <c r="I1" s="1" t="s">
        <v>862</v>
      </c>
      <c r="J1" s="1" t="s">
        <v>458</v>
      </c>
      <c r="K1" s="1" t="s">
        <v>658</v>
      </c>
    </row>
    <row r="2" spans="1:11" x14ac:dyDescent="0.3">
      <c r="A2">
        <v>1</v>
      </c>
      <c r="B2">
        <v>1</v>
      </c>
      <c r="C2">
        <v>5</v>
      </c>
      <c r="E2" t="s">
        <v>642</v>
      </c>
      <c r="F2">
        <v>40</v>
      </c>
      <c r="G2">
        <v>3.5</v>
      </c>
      <c r="H2">
        <v>2</v>
      </c>
      <c r="I2">
        <f>F2*G2</f>
        <v>140</v>
      </c>
      <c r="J2">
        <f>I2*0.075</f>
        <v>10.5</v>
      </c>
      <c r="K2">
        <f>+I2+J2</f>
        <v>150.5</v>
      </c>
    </row>
    <row r="3" spans="1:11" x14ac:dyDescent="0.3">
      <c r="A3">
        <v>2</v>
      </c>
      <c r="B3">
        <v>1</v>
      </c>
      <c r="C3">
        <v>6</v>
      </c>
      <c r="E3" t="s">
        <v>644</v>
      </c>
      <c r="F3">
        <v>8</v>
      </c>
      <c r="G3">
        <v>15</v>
      </c>
      <c r="H3">
        <v>2</v>
      </c>
      <c r="I3">
        <f t="shared" ref="I3:I66" si="0">F3*G3</f>
        <v>120</v>
      </c>
      <c r="J3">
        <f t="shared" ref="J3:J66" si="1">I3*0.075</f>
        <v>9</v>
      </c>
      <c r="K3">
        <f t="shared" ref="K3:K66" si="2">+I3+J3</f>
        <v>129</v>
      </c>
    </row>
    <row r="4" spans="1:11" x14ac:dyDescent="0.3">
      <c r="A4">
        <v>3</v>
      </c>
      <c r="B4">
        <v>2</v>
      </c>
      <c r="C4">
        <v>1</v>
      </c>
      <c r="E4" t="s">
        <v>634</v>
      </c>
      <c r="F4">
        <v>2</v>
      </c>
      <c r="G4">
        <v>900</v>
      </c>
      <c r="H4">
        <v>2</v>
      </c>
      <c r="I4">
        <f t="shared" si="0"/>
        <v>1800</v>
      </c>
      <c r="J4">
        <f t="shared" si="1"/>
        <v>135</v>
      </c>
      <c r="K4">
        <f t="shared" si="2"/>
        <v>1935</v>
      </c>
    </row>
    <row r="5" spans="1:11" x14ac:dyDescent="0.3">
      <c r="A5">
        <v>4</v>
      </c>
      <c r="B5">
        <v>2</v>
      </c>
      <c r="C5">
        <v>3</v>
      </c>
      <c r="E5" t="s">
        <v>638</v>
      </c>
      <c r="F5">
        <v>1</v>
      </c>
      <c r="G5">
        <v>150</v>
      </c>
      <c r="H5">
        <v>2</v>
      </c>
      <c r="I5">
        <f t="shared" si="0"/>
        <v>150</v>
      </c>
      <c r="J5">
        <f t="shared" si="1"/>
        <v>11.25</v>
      </c>
      <c r="K5">
        <f t="shared" si="2"/>
        <v>161.25</v>
      </c>
    </row>
    <row r="6" spans="1:11" x14ac:dyDescent="0.3">
      <c r="A6">
        <v>5</v>
      </c>
      <c r="B6">
        <v>3</v>
      </c>
      <c r="C6">
        <v>3</v>
      </c>
      <c r="E6" t="s">
        <v>638</v>
      </c>
      <c r="F6">
        <v>5</v>
      </c>
      <c r="G6">
        <v>150</v>
      </c>
      <c r="H6">
        <v>2</v>
      </c>
      <c r="I6">
        <f t="shared" si="0"/>
        <v>750</v>
      </c>
      <c r="J6">
        <f t="shared" si="1"/>
        <v>56.25</v>
      </c>
      <c r="K6">
        <f t="shared" si="2"/>
        <v>806.25</v>
      </c>
    </row>
    <row r="7" spans="1:11" x14ac:dyDescent="0.3">
      <c r="A7">
        <v>6</v>
      </c>
      <c r="B7">
        <v>3</v>
      </c>
      <c r="C7">
        <v>4</v>
      </c>
      <c r="E7" t="s">
        <v>640</v>
      </c>
      <c r="F7">
        <v>2</v>
      </c>
      <c r="G7">
        <v>200</v>
      </c>
      <c r="H7">
        <v>2</v>
      </c>
      <c r="I7">
        <f t="shared" si="0"/>
        <v>400</v>
      </c>
      <c r="J7">
        <f t="shared" si="1"/>
        <v>30</v>
      </c>
      <c r="K7">
        <f t="shared" si="2"/>
        <v>430</v>
      </c>
    </row>
    <row r="8" spans="1:11" x14ac:dyDescent="0.3">
      <c r="A8">
        <v>7</v>
      </c>
      <c r="B8">
        <v>4</v>
      </c>
      <c r="D8">
        <v>43</v>
      </c>
      <c r="E8" t="s">
        <v>875</v>
      </c>
      <c r="F8">
        <v>7</v>
      </c>
      <c r="G8">
        <v>150</v>
      </c>
      <c r="H8">
        <v>2</v>
      </c>
      <c r="I8">
        <f t="shared" si="0"/>
        <v>1050</v>
      </c>
      <c r="J8">
        <f t="shared" si="1"/>
        <v>78.75</v>
      </c>
      <c r="K8">
        <f t="shared" si="2"/>
        <v>1128.75</v>
      </c>
    </row>
    <row r="9" spans="1:11" x14ac:dyDescent="0.3">
      <c r="A9">
        <v>8</v>
      </c>
      <c r="B9">
        <v>5</v>
      </c>
      <c r="C9">
        <v>5</v>
      </c>
      <c r="E9" t="s">
        <v>642</v>
      </c>
      <c r="F9">
        <v>40</v>
      </c>
      <c r="G9">
        <v>3.5</v>
      </c>
      <c r="H9">
        <v>2</v>
      </c>
      <c r="I9">
        <f t="shared" si="0"/>
        <v>140</v>
      </c>
      <c r="J9">
        <f t="shared" si="1"/>
        <v>10.5</v>
      </c>
      <c r="K9">
        <f t="shared" si="2"/>
        <v>150.5</v>
      </c>
    </row>
    <row r="10" spans="1:11" x14ac:dyDescent="0.3">
      <c r="A10">
        <v>9</v>
      </c>
      <c r="B10">
        <v>5</v>
      </c>
      <c r="C10">
        <v>6</v>
      </c>
      <c r="E10" t="s">
        <v>644</v>
      </c>
      <c r="F10">
        <v>8</v>
      </c>
      <c r="G10">
        <v>15</v>
      </c>
      <c r="H10">
        <v>2</v>
      </c>
      <c r="I10">
        <f t="shared" si="0"/>
        <v>120</v>
      </c>
      <c r="J10">
        <f t="shared" si="1"/>
        <v>9</v>
      </c>
      <c r="K10">
        <f t="shared" si="2"/>
        <v>129</v>
      </c>
    </row>
    <row r="11" spans="1:11" x14ac:dyDescent="0.3">
      <c r="A11">
        <v>10</v>
      </c>
      <c r="B11">
        <v>6</v>
      </c>
      <c r="D11">
        <v>43</v>
      </c>
      <c r="E11" t="s">
        <v>883</v>
      </c>
      <c r="F11">
        <v>2</v>
      </c>
      <c r="G11">
        <v>350</v>
      </c>
      <c r="H11">
        <v>2</v>
      </c>
      <c r="I11">
        <f t="shared" si="0"/>
        <v>700</v>
      </c>
      <c r="J11">
        <f t="shared" si="1"/>
        <v>52.5</v>
      </c>
      <c r="K11">
        <f t="shared" si="2"/>
        <v>752.5</v>
      </c>
    </row>
    <row r="12" spans="1:11" x14ac:dyDescent="0.3">
      <c r="A12">
        <v>11</v>
      </c>
      <c r="B12">
        <v>6</v>
      </c>
      <c r="C12">
        <v>6</v>
      </c>
      <c r="E12" t="s">
        <v>644</v>
      </c>
      <c r="F12">
        <v>4</v>
      </c>
      <c r="G12">
        <v>15</v>
      </c>
      <c r="H12">
        <v>2</v>
      </c>
      <c r="I12">
        <f t="shared" si="0"/>
        <v>60</v>
      </c>
      <c r="J12">
        <f t="shared" si="1"/>
        <v>4.5</v>
      </c>
      <c r="K12">
        <f t="shared" si="2"/>
        <v>64.5</v>
      </c>
    </row>
    <row r="13" spans="1:11" x14ac:dyDescent="0.3">
      <c r="A13">
        <v>12</v>
      </c>
      <c r="B13">
        <v>7</v>
      </c>
      <c r="C13">
        <v>7</v>
      </c>
      <c r="E13" t="s">
        <v>646</v>
      </c>
      <c r="F13">
        <v>8</v>
      </c>
      <c r="G13">
        <v>250</v>
      </c>
      <c r="H13">
        <v>2</v>
      </c>
      <c r="I13">
        <f t="shared" si="0"/>
        <v>2000</v>
      </c>
      <c r="J13">
        <f t="shared" si="1"/>
        <v>150</v>
      </c>
      <c r="K13">
        <f t="shared" si="2"/>
        <v>2150</v>
      </c>
    </row>
    <row r="14" spans="1:11" x14ac:dyDescent="0.3">
      <c r="A14">
        <v>13</v>
      </c>
      <c r="B14">
        <v>7</v>
      </c>
      <c r="D14">
        <v>43</v>
      </c>
      <c r="E14" t="s">
        <v>648</v>
      </c>
      <c r="F14">
        <v>1</v>
      </c>
      <c r="G14">
        <v>80</v>
      </c>
      <c r="H14">
        <v>2</v>
      </c>
      <c r="I14">
        <f t="shared" si="0"/>
        <v>80</v>
      </c>
      <c r="J14">
        <f t="shared" si="1"/>
        <v>6</v>
      </c>
      <c r="K14">
        <f t="shared" si="2"/>
        <v>86</v>
      </c>
    </row>
    <row r="15" spans="1:11" x14ac:dyDescent="0.3">
      <c r="A15">
        <v>14</v>
      </c>
      <c r="B15">
        <v>8</v>
      </c>
      <c r="C15">
        <v>3</v>
      </c>
      <c r="E15" t="s">
        <v>638</v>
      </c>
      <c r="F15">
        <v>8</v>
      </c>
      <c r="G15">
        <v>150</v>
      </c>
      <c r="H15">
        <v>2</v>
      </c>
      <c r="I15">
        <f t="shared" si="0"/>
        <v>1200</v>
      </c>
      <c r="J15">
        <f t="shared" si="1"/>
        <v>90</v>
      </c>
      <c r="K15">
        <f t="shared" si="2"/>
        <v>1290</v>
      </c>
    </row>
    <row r="16" spans="1:11" x14ac:dyDescent="0.3">
      <c r="A16">
        <v>15</v>
      </c>
      <c r="B16">
        <v>8</v>
      </c>
      <c r="C16">
        <v>4</v>
      </c>
      <c r="E16" t="s">
        <v>640</v>
      </c>
      <c r="F16">
        <v>4</v>
      </c>
      <c r="G16">
        <v>200</v>
      </c>
      <c r="H16">
        <v>2</v>
      </c>
      <c r="I16">
        <f t="shared" si="0"/>
        <v>800</v>
      </c>
      <c r="J16">
        <f t="shared" si="1"/>
        <v>60</v>
      </c>
      <c r="K16">
        <f t="shared" si="2"/>
        <v>860</v>
      </c>
    </row>
    <row r="17" spans="1:11" x14ac:dyDescent="0.3">
      <c r="A17">
        <v>16</v>
      </c>
      <c r="B17">
        <v>9</v>
      </c>
      <c r="D17">
        <v>42</v>
      </c>
      <c r="E17" t="s">
        <v>679</v>
      </c>
      <c r="F17">
        <v>1</v>
      </c>
      <c r="G17">
        <v>1140</v>
      </c>
      <c r="H17">
        <v>2</v>
      </c>
      <c r="I17">
        <f t="shared" si="0"/>
        <v>1140</v>
      </c>
      <c r="J17">
        <f t="shared" si="1"/>
        <v>85.5</v>
      </c>
      <c r="K17">
        <f t="shared" si="2"/>
        <v>1225.5</v>
      </c>
    </row>
    <row r="18" spans="1:11" x14ac:dyDescent="0.3">
      <c r="A18">
        <v>17</v>
      </c>
      <c r="B18">
        <v>10</v>
      </c>
      <c r="C18">
        <v>2</v>
      </c>
      <c r="E18" t="s">
        <v>1074</v>
      </c>
      <c r="F18">
        <v>3</v>
      </c>
      <c r="G18">
        <v>950</v>
      </c>
      <c r="H18">
        <v>2</v>
      </c>
      <c r="I18">
        <f t="shared" si="0"/>
        <v>2850</v>
      </c>
      <c r="J18">
        <f t="shared" si="1"/>
        <v>213.75</v>
      </c>
      <c r="K18">
        <f t="shared" si="2"/>
        <v>3063.75</v>
      </c>
    </row>
    <row r="19" spans="1:11" x14ac:dyDescent="0.3">
      <c r="A19">
        <v>18</v>
      </c>
      <c r="B19">
        <v>11</v>
      </c>
      <c r="C19">
        <v>3</v>
      </c>
      <c r="E19" t="s">
        <v>1076</v>
      </c>
      <c r="F19">
        <v>4</v>
      </c>
      <c r="G19">
        <v>250</v>
      </c>
      <c r="H19">
        <v>2</v>
      </c>
      <c r="I19">
        <f t="shared" si="0"/>
        <v>1000</v>
      </c>
      <c r="J19">
        <f t="shared" si="1"/>
        <v>75</v>
      </c>
      <c r="K19">
        <f t="shared" si="2"/>
        <v>1075</v>
      </c>
    </row>
    <row r="20" spans="1:11" x14ac:dyDescent="0.3">
      <c r="A20">
        <v>19</v>
      </c>
      <c r="B20">
        <v>12</v>
      </c>
      <c r="D20">
        <v>44</v>
      </c>
      <c r="E20" t="s">
        <v>678</v>
      </c>
      <c r="F20">
        <v>1</v>
      </c>
      <c r="G20">
        <v>1100</v>
      </c>
      <c r="H20">
        <v>2</v>
      </c>
      <c r="I20">
        <f t="shared" si="0"/>
        <v>1100</v>
      </c>
      <c r="J20">
        <f t="shared" si="1"/>
        <v>82.5</v>
      </c>
      <c r="K20">
        <f t="shared" si="2"/>
        <v>1182.5</v>
      </c>
    </row>
    <row r="21" spans="1:11" x14ac:dyDescent="0.3">
      <c r="A21">
        <v>20</v>
      </c>
      <c r="B21">
        <v>13</v>
      </c>
      <c r="D21">
        <v>42</v>
      </c>
      <c r="E21" t="s">
        <v>674</v>
      </c>
      <c r="F21">
        <v>1</v>
      </c>
      <c r="G21">
        <v>1600</v>
      </c>
      <c r="H21">
        <v>2</v>
      </c>
      <c r="I21">
        <f t="shared" si="0"/>
        <v>1600</v>
      </c>
      <c r="J21">
        <f t="shared" si="1"/>
        <v>120</v>
      </c>
      <c r="K21">
        <f t="shared" si="2"/>
        <v>1720</v>
      </c>
    </row>
    <row r="22" spans="1:11" x14ac:dyDescent="0.3">
      <c r="A22">
        <v>21</v>
      </c>
      <c r="B22">
        <v>14</v>
      </c>
      <c r="D22">
        <v>43</v>
      </c>
      <c r="E22" t="s">
        <v>479</v>
      </c>
      <c r="F22">
        <v>4</v>
      </c>
      <c r="G22">
        <v>95</v>
      </c>
      <c r="H22">
        <v>2</v>
      </c>
      <c r="I22">
        <f t="shared" si="0"/>
        <v>380</v>
      </c>
      <c r="J22">
        <f t="shared" si="1"/>
        <v>28.5</v>
      </c>
      <c r="K22">
        <f t="shared" si="2"/>
        <v>408.5</v>
      </c>
    </row>
    <row r="23" spans="1:11" x14ac:dyDescent="0.3">
      <c r="A23">
        <v>22</v>
      </c>
      <c r="B23">
        <v>15</v>
      </c>
      <c r="C23">
        <v>8</v>
      </c>
      <c r="E23" t="s">
        <v>1078</v>
      </c>
      <c r="F23">
        <v>1</v>
      </c>
      <c r="G23">
        <v>2500</v>
      </c>
      <c r="H23">
        <v>2</v>
      </c>
      <c r="I23">
        <f t="shared" si="0"/>
        <v>2500</v>
      </c>
      <c r="J23">
        <f t="shared" si="1"/>
        <v>187.5</v>
      </c>
      <c r="K23">
        <f t="shared" si="2"/>
        <v>2687.5</v>
      </c>
    </row>
    <row r="24" spans="1:11" x14ac:dyDescent="0.3">
      <c r="A24">
        <v>23</v>
      </c>
      <c r="B24">
        <v>16</v>
      </c>
      <c r="C24">
        <v>4</v>
      </c>
      <c r="E24" t="s">
        <v>1077</v>
      </c>
      <c r="F24">
        <v>6</v>
      </c>
      <c r="G24">
        <v>350</v>
      </c>
      <c r="H24">
        <v>2</v>
      </c>
      <c r="I24">
        <f t="shared" si="0"/>
        <v>2100</v>
      </c>
      <c r="J24">
        <f t="shared" si="1"/>
        <v>157.5</v>
      </c>
      <c r="K24">
        <f t="shared" si="2"/>
        <v>2257.5</v>
      </c>
    </row>
    <row r="25" spans="1:11" x14ac:dyDescent="0.3">
      <c r="A25">
        <v>24</v>
      </c>
      <c r="B25">
        <v>17</v>
      </c>
      <c r="D25">
        <v>44</v>
      </c>
      <c r="E25" t="s">
        <v>702</v>
      </c>
      <c r="F25">
        <v>1</v>
      </c>
      <c r="G25">
        <v>1070</v>
      </c>
      <c r="H25">
        <v>2</v>
      </c>
      <c r="I25">
        <f t="shared" si="0"/>
        <v>1070</v>
      </c>
      <c r="J25">
        <f t="shared" si="1"/>
        <v>80.25</v>
      </c>
      <c r="K25">
        <f t="shared" si="2"/>
        <v>1150.25</v>
      </c>
    </row>
    <row r="26" spans="1:11" x14ac:dyDescent="0.3">
      <c r="A26">
        <v>25</v>
      </c>
      <c r="B26">
        <v>18</v>
      </c>
      <c r="D26">
        <v>42</v>
      </c>
      <c r="E26" t="s">
        <v>705</v>
      </c>
      <c r="F26">
        <v>1</v>
      </c>
      <c r="G26">
        <v>1200</v>
      </c>
      <c r="H26">
        <v>2</v>
      </c>
      <c r="I26">
        <f t="shared" si="0"/>
        <v>1200</v>
      </c>
      <c r="J26">
        <f t="shared" si="1"/>
        <v>90</v>
      </c>
      <c r="K26">
        <f t="shared" si="2"/>
        <v>1290</v>
      </c>
    </row>
    <row r="27" spans="1:11" x14ac:dyDescent="0.3">
      <c r="A27">
        <v>26</v>
      </c>
      <c r="B27">
        <v>19</v>
      </c>
      <c r="C27">
        <v>1</v>
      </c>
      <c r="E27" t="s">
        <v>1075</v>
      </c>
      <c r="F27">
        <v>2</v>
      </c>
      <c r="G27">
        <v>1200</v>
      </c>
      <c r="H27">
        <v>2</v>
      </c>
      <c r="I27">
        <f t="shared" si="0"/>
        <v>2400</v>
      </c>
      <c r="J27">
        <f t="shared" si="1"/>
        <v>180</v>
      </c>
      <c r="K27">
        <f t="shared" si="2"/>
        <v>2580</v>
      </c>
    </row>
    <row r="28" spans="1:11" x14ac:dyDescent="0.3">
      <c r="A28">
        <v>27</v>
      </c>
      <c r="B28">
        <v>20</v>
      </c>
      <c r="D28">
        <v>41</v>
      </c>
      <c r="E28" t="s">
        <v>708</v>
      </c>
      <c r="F28">
        <v>1</v>
      </c>
      <c r="G28">
        <v>600</v>
      </c>
      <c r="H28">
        <v>2</v>
      </c>
      <c r="I28">
        <f t="shared" si="0"/>
        <v>600</v>
      </c>
      <c r="J28">
        <f t="shared" si="1"/>
        <v>45</v>
      </c>
      <c r="K28">
        <f t="shared" si="2"/>
        <v>645</v>
      </c>
    </row>
    <row r="29" spans="1:11" x14ac:dyDescent="0.3">
      <c r="A29">
        <v>28</v>
      </c>
      <c r="B29">
        <v>21</v>
      </c>
      <c r="D29">
        <v>43</v>
      </c>
      <c r="E29" t="s">
        <v>793</v>
      </c>
      <c r="F29">
        <v>1</v>
      </c>
      <c r="G29">
        <v>1900</v>
      </c>
      <c r="H29">
        <v>2</v>
      </c>
      <c r="I29">
        <f t="shared" si="0"/>
        <v>1900</v>
      </c>
      <c r="J29">
        <f t="shared" si="1"/>
        <v>142.5</v>
      </c>
      <c r="K29">
        <f t="shared" si="2"/>
        <v>2042.5</v>
      </c>
    </row>
    <row r="30" spans="1:11" x14ac:dyDescent="0.3">
      <c r="A30">
        <v>29</v>
      </c>
      <c r="B30">
        <v>21</v>
      </c>
      <c r="D30">
        <v>43</v>
      </c>
      <c r="E30" t="s">
        <v>693</v>
      </c>
      <c r="F30">
        <v>40</v>
      </c>
      <c r="G30">
        <v>75</v>
      </c>
      <c r="H30">
        <v>2</v>
      </c>
      <c r="I30">
        <f t="shared" si="0"/>
        <v>3000</v>
      </c>
      <c r="J30">
        <f t="shared" si="1"/>
        <v>225</v>
      </c>
      <c r="K30">
        <f t="shared" si="2"/>
        <v>3225</v>
      </c>
    </row>
    <row r="31" spans="1:11" x14ac:dyDescent="0.3">
      <c r="A31">
        <v>30</v>
      </c>
      <c r="B31">
        <v>22</v>
      </c>
      <c r="D31">
        <v>12</v>
      </c>
      <c r="E31" t="s">
        <v>789</v>
      </c>
      <c r="F31">
        <v>5</v>
      </c>
      <c r="G31">
        <v>250</v>
      </c>
      <c r="H31">
        <v>2</v>
      </c>
      <c r="I31">
        <f t="shared" si="0"/>
        <v>1250</v>
      </c>
      <c r="J31">
        <f t="shared" si="1"/>
        <v>93.75</v>
      </c>
      <c r="K31">
        <f t="shared" si="2"/>
        <v>1343.75</v>
      </c>
    </row>
    <row r="32" spans="1:11" x14ac:dyDescent="0.3">
      <c r="A32">
        <v>31</v>
      </c>
      <c r="B32">
        <v>22</v>
      </c>
      <c r="D32">
        <v>12</v>
      </c>
      <c r="E32" t="s">
        <v>790</v>
      </c>
      <c r="F32">
        <v>3</v>
      </c>
      <c r="G32">
        <v>350</v>
      </c>
      <c r="H32">
        <v>2</v>
      </c>
      <c r="I32">
        <f t="shared" si="0"/>
        <v>1050</v>
      </c>
      <c r="J32">
        <f t="shared" si="1"/>
        <v>78.75</v>
      </c>
      <c r="K32">
        <f t="shared" si="2"/>
        <v>1128.75</v>
      </c>
    </row>
    <row r="33" spans="1:11" x14ac:dyDescent="0.3">
      <c r="A33">
        <v>32</v>
      </c>
      <c r="B33">
        <v>23</v>
      </c>
      <c r="C33">
        <v>7</v>
      </c>
      <c r="E33" t="s">
        <v>646</v>
      </c>
      <c r="F33">
        <v>5</v>
      </c>
      <c r="G33">
        <v>250</v>
      </c>
      <c r="H33">
        <v>2</v>
      </c>
      <c r="I33">
        <f t="shared" si="0"/>
        <v>1250</v>
      </c>
      <c r="J33">
        <f t="shared" si="1"/>
        <v>93.75</v>
      </c>
      <c r="K33">
        <f t="shared" si="2"/>
        <v>1343.75</v>
      </c>
    </row>
    <row r="34" spans="1:11" x14ac:dyDescent="0.3">
      <c r="A34">
        <v>33</v>
      </c>
      <c r="B34">
        <v>24</v>
      </c>
      <c r="C34">
        <v>3</v>
      </c>
      <c r="E34" t="s">
        <v>886</v>
      </c>
      <c r="F34">
        <v>10</v>
      </c>
      <c r="G34">
        <v>150</v>
      </c>
      <c r="H34">
        <v>2</v>
      </c>
      <c r="I34">
        <f t="shared" si="0"/>
        <v>1500</v>
      </c>
      <c r="J34">
        <f t="shared" si="1"/>
        <v>112.5</v>
      </c>
      <c r="K34">
        <f t="shared" si="2"/>
        <v>1612.5</v>
      </c>
    </row>
    <row r="35" spans="1:11" x14ac:dyDescent="0.3">
      <c r="A35">
        <v>34</v>
      </c>
      <c r="B35">
        <v>24</v>
      </c>
      <c r="C35">
        <v>4</v>
      </c>
      <c r="E35" t="s">
        <v>889</v>
      </c>
      <c r="F35">
        <v>3</v>
      </c>
      <c r="G35">
        <v>200</v>
      </c>
      <c r="H35">
        <v>2</v>
      </c>
      <c r="I35">
        <f t="shared" si="0"/>
        <v>600</v>
      </c>
      <c r="J35">
        <f t="shared" si="1"/>
        <v>45</v>
      </c>
      <c r="K35">
        <f t="shared" si="2"/>
        <v>645</v>
      </c>
    </row>
    <row r="36" spans="1:11" x14ac:dyDescent="0.3">
      <c r="A36">
        <v>35</v>
      </c>
      <c r="B36">
        <v>15</v>
      </c>
      <c r="D36">
        <v>44</v>
      </c>
      <c r="E36" t="s">
        <v>791</v>
      </c>
      <c r="F36">
        <v>1000</v>
      </c>
      <c r="G36">
        <v>1</v>
      </c>
      <c r="H36">
        <v>2</v>
      </c>
      <c r="I36">
        <f t="shared" si="0"/>
        <v>1000</v>
      </c>
      <c r="J36">
        <f t="shared" si="1"/>
        <v>75</v>
      </c>
      <c r="K36">
        <f t="shared" si="2"/>
        <v>1075</v>
      </c>
    </row>
    <row r="37" spans="1:11" x14ac:dyDescent="0.3">
      <c r="A37">
        <v>36</v>
      </c>
      <c r="B37">
        <v>16</v>
      </c>
      <c r="C37">
        <v>4</v>
      </c>
      <c r="E37" t="s">
        <v>884</v>
      </c>
      <c r="F37">
        <v>10</v>
      </c>
      <c r="G37">
        <v>200</v>
      </c>
      <c r="H37">
        <v>2</v>
      </c>
      <c r="I37">
        <f t="shared" si="0"/>
        <v>2000</v>
      </c>
      <c r="J37">
        <f t="shared" si="1"/>
        <v>150</v>
      </c>
      <c r="K37">
        <f t="shared" si="2"/>
        <v>2150</v>
      </c>
    </row>
    <row r="38" spans="1:11" x14ac:dyDescent="0.3">
      <c r="A38">
        <v>37</v>
      </c>
      <c r="B38">
        <v>17</v>
      </c>
      <c r="D38">
        <v>11</v>
      </c>
      <c r="E38" t="s">
        <v>792</v>
      </c>
      <c r="F38">
        <v>3</v>
      </c>
      <c r="G38">
        <v>800</v>
      </c>
      <c r="H38">
        <v>2</v>
      </c>
      <c r="I38">
        <f t="shared" si="0"/>
        <v>2400</v>
      </c>
      <c r="J38">
        <f t="shared" si="1"/>
        <v>180</v>
      </c>
      <c r="K38">
        <f t="shared" si="2"/>
        <v>2580</v>
      </c>
    </row>
    <row r="39" spans="1:11" x14ac:dyDescent="0.3">
      <c r="A39">
        <v>38</v>
      </c>
      <c r="B39">
        <v>17</v>
      </c>
      <c r="D39">
        <v>43</v>
      </c>
      <c r="E39" t="s">
        <v>479</v>
      </c>
      <c r="F39">
        <v>1</v>
      </c>
      <c r="G39">
        <v>90</v>
      </c>
      <c r="H39">
        <v>2</v>
      </c>
      <c r="I39">
        <f t="shared" si="0"/>
        <v>90</v>
      </c>
      <c r="J39">
        <f t="shared" si="1"/>
        <v>6.75</v>
      </c>
      <c r="K39">
        <f t="shared" si="2"/>
        <v>96.75</v>
      </c>
    </row>
    <row r="40" spans="1:11" x14ac:dyDescent="0.3">
      <c r="A40">
        <v>39</v>
      </c>
      <c r="B40">
        <v>18</v>
      </c>
      <c r="C40">
        <v>8</v>
      </c>
      <c r="E40" t="s">
        <v>887</v>
      </c>
      <c r="F40">
        <v>1</v>
      </c>
      <c r="G40">
        <v>2000</v>
      </c>
      <c r="H40">
        <v>2</v>
      </c>
      <c r="I40">
        <f t="shared" si="0"/>
        <v>2000</v>
      </c>
      <c r="J40">
        <f t="shared" si="1"/>
        <v>150</v>
      </c>
      <c r="K40">
        <f t="shared" si="2"/>
        <v>2150</v>
      </c>
    </row>
    <row r="41" spans="1:11" x14ac:dyDescent="0.3">
      <c r="A41">
        <v>40</v>
      </c>
      <c r="B41">
        <v>19</v>
      </c>
      <c r="D41">
        <v>43</v>
      </c>
      <c r="E41" t="s">
        <v>793</v>
      </c>
      <c r="F41">
        <v>1</v>
      </c>
      <c r="G41">
        <v>2000</v>
      </c>
      <c r="H41">
        <v>2</v>
      </c>
      <c r="I41">
        <f t="shared" si="0"/>
        <v>2000</v>
      </c>
      <c r="J41">
        <f t="shared" si="1"/>
        <v>150</v>
      </c>
      <c r="K41">
        <f t="shared" si="2"/>
        <v>2150</v>
      </c>
    </row>
    <row r="42" spans="1:11" x14ac:dyDescent="0.3">
      <c r="A42">
        <v>41</v>
      </c>
      <c r="B42">
        <v>19</v>
      </c>
      <c r="D42">
        <v>43</v>
      </c>
      <c r="E42" t="s">
        <v>794</v>
      </c>
      <c r="F42">
        <v>10</v>
      </c>
      <c r="G42">
        <v>75</v>
      </c>
      <c r="H42">
        <v>2</v>
      </c>
      <c r="I42">
        <f t="shared" si="0"/>
        <v>750</v>
      </c>
      <c r="J42">
        <f t="shared" si="1"/>
        <v>56.25</v>
      </c>
      <c r="K42">
        <f t="shared" si="2"/>
        <v>806.25</v>
      </c>
    </row>
    <row r="43" spans="1:11" x14ac:dyDescent="0.3">
      <c r="A43">
        <v>42</v>
      </c>
      <c r="B43">
        <v>20</v>
      </c>
      <c r="D43">
        <v>44</v>
      </c>
      <c r="E43" t="s">
        <v>795</v>
      </c>
      <c r="F43">
        <v>1</v>
      </c>
      <c r="G43">
        <v>2500</v>
      </c>
      <c r="H43">
        <v>2</v>
      </c>
      <c r="I43">
        <f t="shared" si="0"/>
        <v>2500</v>
      </c>
      <c r="J43">
        <f t="shared" si="1"/>
        <v>187.5</v>
      </c>
      <c r="K43">
        <f t="shared" si="2"/>
        <v>2687.5</v>
      </c>
    </row>
    <row r="44" spans="1:11" x14ac:dyDescent="0.3">
      <c r="A44">
        <v>43</v>
      </c>
      <c r="B44">
        <v>25</v>
      </c>
      <c r="D44">
        <v>42</v>
      </c>
      <c r="E44" t="s">
        <v>796</v>
      </c>
      <c r="F44">
        <v>1</v>
      </c>
      <c r="G44">
        <v>2500</v>
      </c>
      <c r="H44">
        <v>2</v>
      </c>
      <c r="I44">
        <f t="shared" si="0"/>
        <v>2500</v>
      </c>
      <c r="J44">
        <f t="shared" si="1"/>
        <v>187.5</v>
      </c>
      <c r="K44">
        <f t="shared" si="2"/>
        <v>2687.5</v>
      </c>
    </row>
    <row r="45" spans="1:11" x14ac:dyDescent="0.3">
      <c r="A45">
        <v>44</v>
      </c>
      <c r="B45">
        <v>25</v>
      </c>
      <c r="C45">
        <v>6</v>
      </c>
      <c r="E45" t="s">
        <v>890</v>
      </c>
      <c r="F45">
        <v>4</v>
      </c>
      <c r="G45">
        <v>15</v>
      </c>
      <c r="H45">
        <v>2</v>
      </c>
      <c r="I45">
        <f t="shared" si="0"/>
        <v>60</v>
      </c>
      <c r="J45">
        <f t="shared" si="1"/>
        <v>4.5</v>
      </c>
      <c r="K45">
        <f t="shared" si="2"/>
        <v>64.5</v>
      </c>
    </row>
    <row r="46" spans="1:11" x14ac:dyDescent="0.3">
      <c r="A46">
        <v>45</v>
      </c>
      <c r="B46">
        <v>26</v>
      </c>
      <c r="D46">
        <v>44</v>
      </c>
      <c r="E46" t="s">
        <v>780</v>
      </c>
      <c r="F46">
        <v>1</v>
      </c>
      <c r="G46">
        <v>3000</v>
      </c>
      <c r="H46">
        <v>2</v>
      </c>
      <c r="I46">
        <f t="shared" si="0"/>
        <v>3000</v>
      </c>
      <c r="J46">
        <f t="shared" si="1"/>
        <v>225</v>
      </c>
      <c r="K46">
        <f t="shared" si="2"/>
        <v>3225</v>
      </c>
    </row>
    <row r="47" spans="1:11" x14ac:dyDescent="0.3">
      <c r="A47">
        <v>46</v>
      </c>
      <c r="B47">
        <v>26</v>
      </c>
      <c r="D47">
        <v>44</v>
      </c>
      <c r="E47" t="s">
        <v>797</v>
      </c>
      <c r="F47">
        <v>500</v>
      </c>
      <c r="G47">
        <v>0.5</v>
      </c>
      <c r="H47">
        <v>2</v>
      </c>
      <c r="I47">
        <f t="shared" si="0"/>
        <v>250</v>
      </c>
      <c r="J47">
        <f t="shared" si="1"/>
        <v>18.75</v>
      </c>
      <c r="K47">
        <f t="shared" si="2"/>
        <v>268.75</v>
      </c>
    </row>
    <row r="48" spans="1:11" x14ac:dyDescent="0.3">
      <c r="A48">
        <v>47</v>
      </c>
      <c r="B48">
        <v>27</v>
      </c>
      <c r="D48">
        <v>11</v>
      </c>
      <c r="E48" t="s">
        <v>798</v>
      </c>
      <c r="F48">
        <v>3</v>
      </c>
      <c r="G48">
        <v>1000</v>
      </c>
      <c r="H48">
        <v>2</v>
      </c>
      <c r="I48">
        <f t="shared" si="0"/>
        <v>3000</v>
      </c>
      <c r="J48">
        <f t="shared" si="1"/>
        <v>225</v>
      </c>
      <c r="K48">
        <f t="shared" si="2"/>
        <v>3225</v>
      </c>
    </row>
    <row r="49" spans="1:11" x14ac:dyDescent="0.3">
      <c r="A49">
        <v>48</v>
      </c>
      <c r="B49">
        <v>27</v>
      </c>
      <c r="D49">
        <v>11</v>
      </c>
      <c r="E49" t="s">
        <v>799</v>
      </c>
      <c r="F49">
        <v>2</v>
      </c>
      <c r="G49">
        <v>400</v>
      </c>
      <c r="H49">
        <v>2</v>
      </c>
      <c r="I49">
        <f t="shared" si="0"/>
        <v>800</v>
      </c>
      <c r="J49">
        <f t="shared" si="1"/>
        <v>60</v>
      </c>
      <c r="K49">
        <f t="shared" si="2"/>
        <v>860</v>
      </c>
    </row>
    <row r="50" spans="1:11" x14ac:dyDescent="0.3">
      <c r="A50">
        <v>49</v>
      </c>
      <c r="B50">
        <v>28</v>
      </c>
      <c r="C50">
        <v>9</v>
      </c>
      <c r="E50" t="s">
        <v>668</v>
      </c>
      <c r="F50">
        <v>5</v>
      </c>
      <c r="G50">
        <v>300</v>
      </c>
      <c r="H50">
        <v>2</v>
      </c>
      <c r="I50">
        <f t="shared" si="0"/>
        <v>1500</v>
      </c>
      <c r="J50">
        <f t="shared" si="1"/>
        <v>112.5</v>
      </c>
      <c r="K50">
        <f t="shared" si="2"/>
        <v>1612.5</v>
      </c>
    </row>
    <row r="51" spans="1:11" x14ac:dyDescent="0.3">
      <c r="A51">
        <v>50</v>
      </c>
      <c r="B51">
        <v>29</v>
      </c>
      <c r="C51">
        <v>3</v>
      </c>
      <c r="E51" t="s">
        <v>886</v>
      </c>
      <c r="F51">
        <v>5</v>
      </c>
      <c r="G51">
        <v>150</v>
      </c>
      <c r="H51">
        <v>2</v>
      </c>
      <c r="I51">
        <f t="shared" si="0"/>
        <v>750</v>
      </c>
      <c r="J51">
        <f t="shared" si="1"/>
        <v>56.25</v>
      </c>
      <c r="K51">
        <f t="shared" si="2"/>
        <v>806.25</v>
      </c>
    </row>
    <row r="52" spans="1:11" x14ac:dyDescent="0.3">
      <c r="A52">
        <v>51</v>
      </c>
      <c r="B52">
        <v>29</v>
      </c>
      <c r="C52">
        <v>4</v>
      </c>
      <c r="E52" t="s">
        <v>888</v>
      </c>
      <c r="F52">
        <v>3</v>
      </c>
      <c r="G52">
        <v>200</v>
      </c>
      <c r="H52">
        <v>2</v>
      </c>
      <c r="I52">
        <f t="shared" si="0"/>
        <v>600</v>
      </c>
      <c r="J52">
        <f t="shared" si="1"/>
        <v>45</v>
      </c>
      <c r="K52">
        <f t="shared" si="2"/>
        <v>645</v>
      </c>
    </row>
    <row r="53" spans="1:11" x14ac:dyDescent="0.3">
      <c r="A53">
        <v>52</v>
      </c>
      <c r="B53">
        <v>30</v>
      </c>
      <c r="D53">
        <v>43</v>
      </c>
      <c r="E53" t="s">
        <v>801</v>
      </c>
      <c r="F53">
        <v>10</v>
      </c>
      <c r="G53">
        <v>200</v>
      </c>
      <c r="H53">
        <v>2</v>
      </c>
      <c r="I53">
        <f t="shared" si="0"/>
        <v>2000</v>
      </c>
      <c r="J53">
        <f t="shared" si="1"/>
        <v>150</v>
      </c>
      <c r="K53">
        <f t="shared" si="2"/>
        <v>2150</v>
      </c>
    </row>
    <row r="54" spans="1:11" x14ac:dyDescent="0.3">
      <c r="A54">
        <v>53</v>
      </c>
      <c r="B54">
        <v>30</v>
      </c>
      <c r="D54">
        <v>43</v>
      </c>
      <c r="E54" t="s">
        <v>802</v>
      </c>
      <c r="F54">
        <v>10</v>
      </c>
      <c r="G54">
        <v>30</v>
      </c>
      <c r="H54">
        <v>2</v>
      </c>
      <c r="I54">
        <f t="shared" si="0"/>
        <v>300</v>
      </c>
      <c r="J54">
        <f t="shared" si="1"/>
        <v>22.5</v>
      </c>
      <c r="K54">
        <f t="shared" si="2"/>
        <v>322.5</v>
      </c>
    </row>
    <row r="55" spans="1:11" x14ac:dyDescent="0.3">
      <c r="A55">
        <v>54</v>
      </c>
      <c r="B55">
        <v>31</v>
      </c>
      <c r="C55">
        <v>8</v>
      </c>
      <c r="E55" t="s">
        <v>887</v>
      </c>
      <c r="F55">
        <v>1</v>
      </c>
      <c r="G55">
        <v>2000</v>
      </c>
      <c r="H55">
        <v>2</v>
      </c>
      <c r="I55">
        <f t="shared" si="0"/>
        <v>2000</v>
      </c>
      <c r="J55">
        <f t="shared" si="1"/>
        <v>150</v>
      </c>
      <c r="K55">
        <f t="shared" si="2"/>
        <v>2150</v>
      </c>
    </row>
    <row r="56" spans="1:11" x14ac:dyDescent="0.3">
      <c r="A56">
        <v>55</v>
      </c>
      <c r="B56">
        <v>32</v>
      </c>
      <c r="D56">
        <v>11</v>
      </c>
      <c r="E56" t="s">
        <v>804</v>
      </c>
      <c r="F56">
        <v>5</v>
      </c>
      <c r="G56">
        <v>750</v>
      </c>
      <c r="H56">
        <v>2</v>
      </c>
      <c r="I56">
        <f t="shared" si="0"/>
        <v>3750</v>
      </c>
      <c r="J56">
        <f t="shared" si="1"/>
        <v>281.25</v>
      </c>
      <c r="K56">
        <f t="shared" si="2"/>
        <v>4031.25</v>
      </c>
    </row>
    <row r="57" spans="1:11" x14ac:dyDescent="0.3">
      <c r="A57">
        <v>56</v>
      </c>
      <c r="B57">
        <v>33</v>
      </c>
      <c r="D57">
        <v>44</v>
      </c>
      <c r="E57" t="s">
        <v>780</v>
      </c>
      <c r="F57">
        <v>1</v>
      </c>
      <c r="G57">
        <v>3250</v>
      </c>
      <c r="H57">
        <v>2</v>
      </c>
      <c r="I57">
        <f t="shared" si="0"/>
        <v>3250</v>
      </c>
      <c r="J57">
        <f t="shared" si="1"/>
        <v>243.75</v>
      </c>
      <c r="K57">
        <f t="shared" si="2"/>
        <v>3493.75</v>
      </c>
    </row>
    <row r="58" spans="1:11" x14ac:dyDescent="0.3">
      <c r="A58">
        <v>57</v>
      </c>
      <c r="B58">
        <v>34</v>
      </c>
      <c r="D58">
        <v>42</v>
      </c>
      <c r="E58" t="s">
        <v>805</v>
      </c>
      <c r="F58">
        <v>1</v>
      </c>
      <c r="G58">
        <v>2050</v>
      </c>
      <c r="H58">
        <v>2</v>
      </c>
      <c r="I58">
        <f t="shared" si="0"/>
        <v>2050</v>
      </c>
      <c r="J58">
        <f t="shared" si="1"/>
        <v>153.75</v>
      </c>
      <c r="K58">
        <f t="shared" si="2"/>
        <v>2203.75</v>
      </c>
    </row>
    <row r="59" spans="1:11" x14ac:dyDescent="0.3">
      <c r="A59">
        <v>58</v>
      </c>
      <c r="B59">
        <v>35</v>
      </c>
      <c r="C59">
        <v>9</v>
      </c>
      <c r="E59" t="s">
        <v>668</v>
      </c>
      <c r="F59">
        <v>10</v>
      </c>
      <c r="G59">
        <v>300</v>
      </c>
      <c r="H59">
        <v>2</v>
      </c>
      <c r="I59">
        <f t="shared" si="0"/>
        <v>3000</v>
      </c>
      <c r="J59">
        <f t="shared" si="1"/>
        <v>225</v>
      </c>
      <c r="K59">
        <f t="shared" si="2"/>
        <v>3225</v>
      </c>
    </row>
    <row r="60" spans="1:11" x14ac:dyDescent="0.3">
      <c r="A60">
        <v>59</v>
      </c>
      <c r="B60">
        <v>36</v>
      </c>
      <c r="D60">
        <v>43</v>
      </c>
      <c r="E60" t="s">
        <v>806</v>
      </c>
      <c r="F60">
        <v>10</v>
      </c>
      <c r="G60">
        <v>240</v>
      </c>
      <c r="H60">
        <v>2</v>
      </c>
      <c r="I60">
        <f t="shared" si="0"/>
        <v>2400</v>
      </c>
      <c r="J60">
        <f t="shared" si="1"/>
        <v>180</v>
      </c>
      <c r="K60">
        <f t="shared" si="2"/>
        <v>2580</v>
      </c>
    </row>
    <row r="61" spans="1:11" x14ac:dyDescent="0.3">
      <c r="A61">
        <v>60</v>
      </c>
      <c r="B61">
        <v>37</v>
      </c>
      <c r="D61">
        <v>11</v>
      </c>
      <c r="E61" t="s">
        <v>736</v>
      </c>
      <c r="F61">
        <v>3</v>
      </c>
      <c r="G61">
        <v>1000</v>
      </c>
      <c r="H61">
        <v>2</v>
      </c>
      <c r="I61">
        <f t="shared" si="0"/>
        <v>3000</v>
      </c>
      <c r="J61">
        <f t="shared" si="1"/>
        <v>225</v>
      </c>
      <c r="K61">
        <f t="shared" si="2"/>
        <v>3225</v>
      </c>
    </row>
    <row r="62" spans="1:11" x14ac:dyDescent="0.3">
      <c r="A62">
        <v>61</v>
      </c>
      <c r="B62">
        <v>38</v>
      </c>
      <c r="D62">
        <v>44</v>
      </c>
      <c r="E62" t="s">
        <v>780</v>
      </c>
      <c r="F62">
        <v>1</v>
      </c>
      <c r="G62">
        <v>2600</v>
      </c>
      <c r="H62">
        <v>2</v>
      </c>
      <c r="I62">
        <f t="shared" si="0"/>
        <v>2600</v>
      </c>
      <c r="J62">
        <f t="shared" si="1"/>
        <v>195</v>
      </c>
      <c r="K62">
        <f t="shared" si="2"/>
        <v>2795</v>
      </c>
    </row>
    <row r="63" spans="1:11" x14ac:dyDescent="0.3">
      <c r="A63">
        <v>62</v>
      </c>
      <c r="B63">
        <v>39</v>
      </c>
      <c r="C63">
        <v>9</v>
      </c>
      <c r="E63" t="s">
        <v>668</v>
      </c>
      <c r="F63">
        <v>10</v>
      </c>
      <c r="G63">
        <v>300</v>
      </c>
      <c r="H63">
        <v>2</v>
      </c>
      <c r="I63">
        <f t="shared" si="0"/>
        <v>3000</v>
      </c>
      <c r="J63">
        <f t="shared" si="1"/>
        <v>225</v>
      </c>
      <c r="K63">
        <f t="shared" si="2"/>
        <v>3225</v>
      </c>
    </row>
    <row r="64" spans="1:11" x14ac:dyDescent="0.3">
      <c r="A64">
        <v>63</v>
      </c>
      <c r="B64">
        <v>40</v>
      </c>
      <c r="C64">
        <v>3</v>
      </c>
      <c r="E64" t="s">
        <v>886</v>
      </c>
      <c r="F64">
        <v>8</v>
      </c>
      <c r="G64">
        <v>150</v>
      </c>
      <c r="H64">
        <v>2</v>
      </c>
      <c r="I64">
        <f t="shared" si="0"/>
        <v>1200</v>
      </c>
      <c r="J64">
        <f t="shared" si="1"/>
        <v>90</v>
      </c>
      <c r="K64">
        <f t="shared" si="2"/>
        <v>1290</v>
      </c>
    </row>
    <row r="65" spans="1:11" x14ac:dyDescent="0.3">
      <c r="A65">
        <v>64</v>
      </c>
      <c r="B65">
        <v>41</v>
      </c>
      <c r="C65">
        <v>8</v>
      </c>
      <c r="E65" t="s">
        <v>667</v>
      </c>
      <c r="F65">
        <v>1</v>
      </c>
      <c r="G65">
        <v>2000</v>
      </c>
      <c r="H65">
        <v>2</v>
      </c>
      <c r="I65">
        <f t="shared" si="0"/>
        <v>2000</v>
      </c>
      <c r="J65">
        <f t="shared" si="1"/>
        <v>150</v>
      </c>
      <c r="K65">
        <f t="shared" si="2"/>
        <v>2150</v>
      </c>
    </row>
    <row r="66" spans="1:11" x14ac:dyDescent="0.3">
      <c r="A66">
        <v>65</v>
      </c>
      <c r="B66">
        <v>42</v>
      </c>
      <c r="D66">
        <v>11</v>
      </c>
      <c r="E66" t="s">
        <v>804</v>
      </c>
      <c r="F66">
        <v>4</v>
      </c>
      <c r="G66">
        <v>675</v>
      </c>
      <c r="H66">
        <v>2</v>
      </c>
      <c r="I66">
        <f t="shared" si="0"/>
        <v>2700</v>
      </c>
      <c r="J66">
        <f t="shared" si="1"/>
        <v>202.5</v>
      </c>
      <c r="K66">
        <f t="shared" si="2"/>
        <v>2902.5</v>
      </c>
    </row>
    <row r="67" spans="1:11" x14ac:dyDescent="0.3">
      <c r="A67">
        <v>66</v>
      </c>
      <c r="B67">
        <v>43</v>
      </c>
      <c r="D67">
        <v>43</v>
      </c>
      <c r="E67" t="s">
        <v>807</v>
      </c>
      <c r="F67">
        <v>1</v>
      </c>
      <c r="G67">
        <v>2100</v>
      </c>
      <c r="H67">
        <v>2</v>
      </c>
      <c r="I67">
        <f t="shared" ref="I67:I86" si="3">F67*G67</f>
        <v>2100</v>
      </c>
      <c r="J67">
        <f t="shared" ref="J67:J86" si="4">I67*0.075</f>
        <v>157.5</v>
      </c>
      <c r="K67">
        <f t="shared" ref="K67:K86" si="5">+I67+J67</f>
        <v>2257.5</v>
      </c>
    </row>
    <row r="68" spans="1:11" x14ac:dyDescent="0.3">
      <c r="A68">
        <v>67</v>
      </c>
      <c r="B68">
        <v>44</v>
      </c>
      <c r="D68">
        <v>44</v>
      </c>
      <c r="E68" t="s">
        <v>808</v>
      </c>
      <c r="F68">
        <v>1</v>
      </c>
      <c r="G68">
        <v>3900</v>
      </c>
      <c r="H68">
        <v>2</v>
      </c>
      <c r="I68">
        <f t="shared" si="3"/>
        <v>3900</v>
      </c>
      <c r="J68">
        <f t="shared" si="4"/>
        <v>292.5</v>
      </c>
      <c r="K68">
        <f t="shared" si="5"/>
        <v>4192.5</v>
      </c>
    </row>
    <row r="69" spans="1:11" x14ac:dyDescent="0.3">
      <c r="A69">
        <v>68</v>
      </c>
      <c r="B69">
        <v>45</v>
      </c>
      <c r="D69">
        <v>42</v>
      </c>
      <c r="E69" t="s">
        <v>809</v>
      </c>
      <c r="F69">
        <v>1</v>
      </c>
      <c r="G69">
        <v>3500</v>
      </c>
      <c r="H69">
        <v>2</v>
      </c>
      <c r="I69">
        <f t="shared" si="3"/>
        <v>3500</v>
      </c>
      <c r="J69">
        <f t="shared" si="4"/>
        <v>262.5</v>
      </c>
      <c r="K69">
        <f t="shared" si="5"/>
        <v>3762.5</v>
      </c>
    </row>
    <row r="70" spans="1:11" x14ac:dyDescent="0.3">
      <c r="A70">
        <v>69</v>
      </c>
      <c r="B70">
        <v>46</v>
      </c>
      <c r="C70">
        <v>8</v>
      </c>
      <c r="E70" t="s">
        <v>887</v>
      </c>
      <c r="F70">
        <v>1</v>
      </c>
      <c r="G70">
        <v>2000</v>
      </c>
      <c r="H70">
        <v>2</v>
      </c>
      <c r="I70">
        <f t="shared" si="3"/>
        <v>2000</v>
      </c>
      <c r="J70">
        <f t="shared" si="4"/>
        <v>150</v>
      </c>
      <c r="K70">
        <f t="shared" si="5"/>
        <v>2150</v>
      </c>
    </row>
    <row r="71" spans="1:11" x14ac:dyDescent="0.3">
      <c r="A71">
        <v>70</v>
      </c>
      <c r="B71">
        <v>47</v>
      </c>
      <c r="D71">
        <v>43</v>
      </c>
      <c r="E71" t="s">
        <v>754</v>
      </c>
      <c r="F71">
        <v>15</v>
      </c>
      <c r="G71">
        <v>210</v>
      </c>
      <c r="H71">
        <v>2</v>
      </c>
      <c r="I71">
        <f t="shared" si="3"/>
        <v>3150</v>
      </c>
      <c r="J71">
        <f t="shared" si="4"/>
        <v>236.25</v>
      </c>
      <c r="K71">
        <f t="shared" si="5"/>
        <v>3386.25</v>
      </c>
    </row>
    <row r="72" spans="1:11" x14ac:dyDescent="0.3">
      <c r="A72">
        <v>71</v>
      </c>
      <c r="B72">
        <v>48</v>
      </c>
      <c r="D72">
        <v>43</v>
      </c>
      <c r="E72" t="s">
        <v>800</v>
      </c>
      <c r="F72">
        <v>15</v>
      </c>
      <c r="G72">
        <v>380</v>
      </c>
      <c r="H72">
        <v>2</v>
      </c>
      <c r="I72">
        <f t="shared" si="3"/>
        <v>5700</v>
      </c>
      <c r="J72">
        <f t="shared" si="4"/>
        <v>427.5</v>
      </c>
      <c r="K72">
        <f t="shared" si="5"/>
        <v>6127.5</v>
      </c>
    </row>
    <row r="73" spans="1:11" x14ac:dyDescent="0.3">
      <c r="A73">
        <v>72</v>
      </c>
      <c r="B73">
        <v>49</v>
      </c>
      <c r="D73">
        <v>43</v>
      </c>
      <c r="E73" t="s">
        <v>757</v>
      </c>
      <c r="F73">
        <v>1</v>
      </c>
      <c r="G73">
        <v>4200</v>
      </c>
      <c r="H73">
        <v>2</v>
      </c>
      <c r="I73">
        <f t="shared" si="3"/>
        <v>4200</v>
      </c>
      <c r="J73">
        <f t="shared" si="4"/>
        <v>315</v>
      </c>
      <c r="K73">
        <f t="shared" si="5"/>
        <v>4515</v>
      </c>
    </row>
    <row r="74" spans="1:11" x14ac:dyDescent="0.3">
      <c r="A74">
        <v>73</v>
      </c>
      <c r="B74">
        <v>50</v>
      </c>
      <c r="D74">
        <v>43</v>
      </c>
      <c r="E74" t="s">
        <v>760</v>
      </c>
      <c r="F74">
        <v>1</v>
      </c>
      <c r="G74">
        <v>400</v>
      </c>
      <c r="H74">
        <v>2</v>
      </c>
      <c r="I74">
        <f t="shared" si="3"/>
        <v>400</v>
      </c>
      <c r="J74">
        <f t="shared" si="4"/>
        <v>30</v>
      </c>
      <c r="K74">
        <f t="shared" si="5"/>
        <v>430</v>
      </c>
    </row>
    <row r="75" spans="1:11" x14ac:dyDescent="0.3">
      <c r="A75">
        <v>74</v>
      </c>
      <c r="B75">
        <v>51</v>
      </c>
      <c r="D75">
        <v>11</v>
      </c>
      <c r="E75" t="s">
        <v>810</v>
      </c>
      <c r="F75">
        <v>6</v>
      </c>
      <c r="G75">
        <v>650</v>
      </c>
      <c r="H75">
        <v>2</v>
      </c>
      <c r="I75">
        <f t="shared" si="3"/>
        <v>3900</v>
      </c>
      <c r="J75">
        <f t="shared" si="4"/>
        <v>292.5</v>
      </c>
      <c r="K75">
        <f t="shared" si="5"/>
        <v>4192.5</v>
      </c>
    </row>
    <row r="76" spans="1:11" x14ac:dyDescent="0.3">
      <c r="A76">
        <v>75</v>
      </c>
      <c r="B76">
        <v>52</v>
      </c>
      <c r="D76">
        <v>44</v>
      </c>
      <c r="E76" t="s">
        <v>811</v>
      </c>
      <c r="F76">
        <v>1</v>
      </c>
      <c r="G76">
        <v>4450</v>
      </c>
      <c r="H76">
        <v>2</v>
      </c>
      <c r="I76">
        <f t="shared" si="3"/>
        <v>4450</v>
      </c>
      <c r="J76">
        <f t="shared" si="4"/>
        <v>333.75</v>
      </c>
      <c r="K76">
        <f t="shared" si="5"/>
        <v>4783.75</v>
      </c>
    </row>
    <row r="77" spans="1:11" x14ac:dyDescent="0.3">
      <c r="A77">
        <v>76</v>
      </c>
      <c r="B77">
        <v>53</v>
      </c>
      <c r="C77">
        <v>3</v>
      </c>
      <c r="E77" t="s">
        <v>886</v>
      </c>
      <c r="F77">
        <v>5</v>
      </c>
      <c r="G77">
        <v>150</v>
      </c>
      <c r="H77">
        <v>2</v>
      </c>
      <c r="I77">
        <f t="shared" si="3"/>
        <v>750</v>
      </c>
      <c r="J77">
        <f t="shared" si="4"/>
        <v>56.25</v>
      </c>
      <c r="K77">
        <f t="shared" si="5"/>
        <v>806.25</v>
      </c>
    </row>
    <row r="78" spans="1:11" x14ac:dyDescent="0.3">
      <c r="A78">
        <v>77</v>
      </c>
      <c r="B78">
        <v>54</v>
      </c>
      <c r="D78">
        <v>43</v>
      </c>
      <c r="E78" t="s">
        <v>812</v>
      </c>
      <c r="F78">
        <v>1</v>
      </c>
      <c r="G78">
        <v>3700</v>
      </c>
      <c r="H78">
        <v>2</v>
      </c>
      <c r="I78">
        <f t="shared" si="3"/>
        <v>3700</v>
      </c>
      <c r="J78">
        <f t="shared" si="4"/>
        <v>277.5</v>
      </c>
      <c r="K78">
        <f t="shared" si="5"/>
        <v>3977.5</v>
      </c>
    </row>
    <row r="79" spans="1:11" x14ac:dyDescent="0.3">
      <c r="A79">
        <v>78</v>
      </c>
      <c r="B79">
        <v>55</v>
      </c>
      <c r="D79">
        <v>43</v>
      </c>
      <c r="E79" t="s">
        <v>771</v>
      </c>
      <c r="F79">
        <v>10</v>
      </c>
      <c r="G79">
        <v>325</v>
      </c>
      <c r="H79">
        <v>2</v>
      </c>
      <c r="I79">
        <f t="shared" si="3"/>
        <v>3250</v>
      </c>
      <c r="J79">
        <f t="shared" si="4"/>
        <v>243.75</v>
      </c>
      <c r="K79">
        <f t="shared" si="5"/>
        <v>3493.75</v>
      </c>
    </row>
    <row r="80" spans="1:11" x14ac:dyDescent="0.3">
      <c r="A80">
        <v>79</v>
      </c>
      <c r="B80">
        <v>56</v>
      </c>
      <c r="D80">
        <v>11</v>
      </c>
      <c r="E80" t="s">
        <v>813</v>
      </c>
      <c r="F80">
        <v>1</v>
      </c>
      <c r="G80">
        <v>8800</v>
      </c>
      <c r="H80">
        <v>2</v>
      </c>
      <c r="I80">
        <f t="shared" si="3"/>
        <v>8800</v>
      </c>
      <c r="J80">
        <f t="shared" si="4"/>
        <v>660</v>
      </c>
      <c r="K80">
        <f t="shared" si="5"/>
        <v>9460</v>
      </c>
    </row>
    <row r="81" spans="1:11" x14ac:dyDescent="0.3">
      <c r="A81">
        <v>80</v>
      </c>
      <c r="B81">
        <v>57</v>
      </c>
      <c r="D81">
        <v>43</v>
      </c>
      <c r="E81" t="s">
        <v>776</v>
      </c>
      <c r="F81">
        <v>1</v>
      </c>
      <c r="G81">
        <v>450</v>
      </c>
      <c r="H81">
        <v>2</v>
      </c>
      <c r="I81">
        <f t="shared" si="3"/>
        <v>450</v>
      </c>
      <c r="J81">
        <f t="shared" si="4"/>
        <v>33.75</v>
      </c>
      <c r="K81">
        <f t="shared" si="5"/>
        <v>483.75</v>
      </c>
    </row>
    <row r="82" spans="1:11" x14ac:dyDescent="0.3">
      <c r="A82">
        <v>81</v>
      </c>
      <c r="B82">
        <v>58</v>
      </c>
      <c r="D82">
        <v>43</v>
      </c>
      <c r="E82" t="s">
        <v>529</v>
      </c>
      <c r="F82">
        <v>8</v>
      </c>
      <c r="G82">
        <v>550</v>
      </c>
      <c r="H82">
        <v>2</v>
      </c>
      <c r="I82">
        <f t="shared" si="3"/>
        <v>4400</v>
      </c>
      <c r="J82">
        <f t="shared" si="4"/>
        <v>330</v>
      </c>
      <c r="K82">
        <f t="shared" si="5"/>
        <v>4730</v>
      </c>
    </row>
    <row r="83" spans="1:11" x14ac:dyDescent="0.3">
      <c r="A83">
        <v>82</v>
      </c>
      <c r="B83">
        <v>59</v>
      </c>
      <c r="D83">
        <v>44</v>
      </c>
      <c r="E83" t="s">
        <v>814</v>
      </c>
      <c r="F83">
        <v>1</v>
      </c>
      <c r="G83">
        <v>5100</v>
      </c>
      <c r="H83">
        <v>2</v>
      </c>
      <c r="I83">
        <f t="shared" si="3"/>
        <v>5100</v>
      </c>
      <c r="J83">
        <f t="shared" si="4"/>
        <v>382.5</v>
      </c>
      <c r="K83">
        <f t="shared" si="5"/>
        <v>5482.5</v>
      </c>
    </row>
    <row r="84" spans="1:11" x14ac:dyDescent="0.3">
      <c r="A84">
        <v>83</v>
      </c>
      <c r="B84">
        <v>60</v>
      </c>
      <c r="C84">
        <v>4</v>
      </c>
      <c r="E84" t="s">
        <v>885</v>
      </c>
      <c r="F84">
        <v>5</v>
      </c>
      <c r="G84">
        <v>200</v>
      </c>
      <c r="H84">
        <v>2</v>
      </c>
      <c r="I84">
        <f t="shared" si="3"/>
        <v>1000</v>
      </c>
      <c r="J84">
        <f t="shared" si="4"/>
        <v>75</v>
      </c>
      <c r="K84">
        <f t="shared" si="5"/>
        <v>1075</v>
      </c>
    </row>
    <row r="85" spans="1:11" x14ac:dyDescent="0.3">
      <c r="A85">
        <v>84</v>
      </c>
      <c r="B85">
        <v>61</v>
      </c>
      <c r="D85">
        <v>43</v>
      </c>
      <c r="E85" t="s">
        <v>784</v>
      </c>
      <c r="F85">
        <v>1</v>
      </c>
      <c r="G85">
        <v>7250</v>
      </c>
      <c r="H85">
        <v>2</v>
      </c>
      <c r="I85">
        <f t="shared" si="3"/>
        <v>7250</v>
      </c>
      <c r="J85">
        <f t="shared" si="4"/>
        <v>543.75</v>
      </c>
      <c r="K85">
        <f t="shared" si="5"/>
        <v>7793.75</v>
      </c>
    </row>
    <row r="86" spans="1:11" x14ac:dyDescent="0.3">
      <c r="A86">
        <v>85</v>
      </c>
      <c r="B86">
        <v>62</v>
      </c>
      <c r="D86">
        <v>43</v>
      </c>
      <c r="E86" t="s">
        <v>787</v>
      </c>
      <c r="F86">
        <v>25</v>
      </c>
      <c r="G86">
        <v>192</v>
      </c>
      <c r="H86">
        <v>2</v>
      </c>
      <c r="I86">
        <f t="shared" si="3"/>
        <v>4800</v>
      </c>
      <c r="J86">
        <f t="shared" si="4"/>
        <v>360</v>
      </c>
      <c r="K86">
        <f t="shared" si="5"/>
        <v>5160</v>
      </c>
    </row>
  </sheetData>
  <autoFilter ref="A1:K86" xr:uid="{00000000-0001-0000-11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0D43-443E-4A5A-8F7C-93B4B75C7344}">
  <dimension ref="A1:G58"/>
  <sheetViews>
    <sheetView topLeftCell="A4" workbookViewId="0">
      <selection activeCell="G68" sqref="G68"/>
    </sheetView>
  </sheetViews>
  <sheetFormatPr defaultRowHeight="14.4" x14ac:dyDescent="0.3"/>
  <cols>
    <col min="1" max="1" width="4" bestFit="1" customWidth="1"/>
    <col min="2" max="2" width="6" bestFit="1" customWidth="1"/>
    <col min="3" max="3" width="18.109375" bestFit="1" customWidth="1"/>
    <col min="4" max="4" width="12.5546875" bestFit="1" customWidth="1"/>
    <col min="5" max="5" width="18.77734375" bestFit="1" customWidth="1"/>
    <col min="6" max="6" width="19" bestFit="1" customWidth="1"/>
    <col min="7" max="7" width="10.33203125" bestFit="1" customWidth="1"/>
  </cols>
  <sheetData>
    <row r="1" spans="1:7" x14ac:dyDescent="0.3">
      <c r="A1" s="1" t="s">
        <v>0</v>
      </c>
      <c r="B1" s="1" t="s">
        <v>788</v>
      </c>
      <c r="C1" s="1" t="s">
        <v>350</v>
      </c>
      <c r="D1" s="1" t="s">
        <v>815</v>
      </c>
      <c r="E1" s="1" t="s">
        <v>2</v>
      </c>
      <c r="F1" s="1" t="s">
        <v>816</v>
      </c>
      <c r="G1" s="1" t="s">
        <v>334</v>
      </c>
    </row>
    <row r="2" spans="1:7" x14ac:dyDescent="0.3">
      <c r="A2">
        <v>1</v>
      </c>
      <c r="B2">
        <v>1</v>
      </c>
      <c r="C2" t="s">
        <v>460</v>
      </c>
      <c r="D2">
        <v>279.5</v>
      </c>
      <c r="E2" t="s">
        <v>1081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821</v>
      </c>
      <c r="D3">
        <v>2096.25</v>
      </c>
      <c r="E3" t="s">
        <v>1082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825</v>
      </c>
      <c r="D4">
        <v>1236.25</v>
      </c>
      <c r="E4" t="s">
        <v>1083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827</v>
      </c>
      <c r="D5">
        <v>1128.75</v>
      </c>
      <c r="E5" t="s">
        <v>1084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829</v>
      </c>
      <c r="D6">
        <v>279.5</v>
      </c>
      <c r="E6" t="s">
        <v>1085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831</v>
      </c>
      <c r="D7">
        <v>817</v>
      </c>
      <c r="E7" t="s">
        <v>1086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833</v>
      </c>
      <c r="D8">
        <v>2236</v>
      </c>
      <c r="E8" t="s">
        <v>1087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835</v>
      </c>
      <c r="D9">
        <v>2150</v>
      </c>
      <c r="E9" t="s">
        <v>1088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681</v>
      </c>
      <c r="D10">
        <v>1225.5</v>
      </c>
      <c r="E10" t="s">
        <v>1089</v>
      </c>
      <c r="F10">
        <v>3</v>
      </c>
      <c r="G10">
        <v>5</v>
      </c>
    </row>
    <row r="11" spans="1:7" x14ac:dyDescent="0.3">
      <c r="A11">
        <v>10</v>
      </c>
      <c r="B11">
        <v>10</v>
      </c>
      <c r="C11" t="s">
        <v>683</v>
      </c>
      <c r="D11">
        <v>3063.75</v>
      </c>
      <c r="E11" t="s">
        <v>1090</v>
      </c>
      <c r="F11">
        <v>2</v>
      </c>
      <c r="G11">
        <v>5</v>
      </c>
    </row>
    <row r="12" spans="1:7" x14ac:dyDescent="0.3">
      <c r="A12">
        <v>11</v>
      </c>
      <c r="B12">
        <v>11</v>
      </c>
      <c r="C12" t="s">
        <v>685</v>
      </c>
      <c r="D12">
        <v>1075</v>
      </c>
      <c r="E12" t="s">
        <v>1091</v>
      </c>
      <c r="F12">
        <v>3</v>
      </c>
      <c r="G12">
        <v>5</v>
      </c>
    </row>
    <row r="13" spans="1:7" x14ac:dyDescent="0.3">
      <c r="A13">
        <v>12</v>
      </c>
      <c r="B13">
        <v>12</v>
      </c>
      <c r="C13" t="s">
        <v>687</v>
      </c>
      <c r="D13">
        <v>1182.5</v>
      </c>
      <c r="E13" t="s">
        <v>1092</v>
      </c>
      <c r="F13">
        <v>2</v>
      </c>
      <c r="G13">
        <v>5</v>
      </c>
    </row>
    <row r="14" spans="1:7" x14ac:dyDescent="0.3">
      <c r="A14">
        <v>13</v>
      </c>
      <c r="B14">
        <v>13</v>
      </c>
      <c r="C14" t="s">
        <v>686</v>
      </c>
      <c r="D14">
        <v>1720</v>
      </c>
      <c r="E14" t="s">
        <v>1093</v>
      </c>
      <c r="F14">
        <v>3</v>
      </c>
      <c r="G14">
        <v>5</v>
      </c>
    </row>
    <row r="15" spans="1:7" x14ac:dyDescent="0.3">
      <c r="A15">
        <v>14</v>
      </c>
      <c r="B15">
        <v>14</v>
      </c>
      <c r="C15" t="s">
        <v>688</v>
      </c>
      <c r="D15">
        <v>408.5</v>
      </c>
      <c r="E15" t="s">
        <v>1094</v>
      </c>
      <c r="F15">
        <v>2</v>
      </c>
      <c r="G15">
        <v>5</v>
      </c>
    </row>
    <row r="16" spans="1:7" x14ac:dyDescent="0.3">
      <c r="A16">
        <v>15</v>
      </c>
      <c r="B16">
        <v>15</v>
      </c>
      <c r="C16" t="s">
        <v>696</v>
      </c>
      <c r="D16">
        <v>3762.5</v>
      </c>
      <c r="E16" t="s">
        <v>1095</v>
      </c>
      <c r="F16">
        <v>3</v>
      </c>
      <c r="G16">
        <v>5</v>
      </c>
    </row>
    <row r="17" spans="1:7" x14ac:dyDescent="0.3">
      <c r="A17">
        <v>16</v>
      </c>
      <c r="B17">
        <v>16</v>
      </c>
      <c r="C17" t="s">
        <v>698</v>
      </c>
      <c r="D17">
        <v>4407.5</v>
      </c>
      <c r="E17" t="s">
        <v>1096</v>
      </c>
      <c r="F17">
        <v>2</v>
      </c>
      <c r="G17">
        <v>5</v>
      </c>
    </row>
    <row r="18" spans="1:7" x14ac:dyDescent="0.3">
      <c r="A18">
        <v>17</v>
      </c>
      <c r="B18">
        <v>17</v>
      </c>
      <c r="C18" t="s">
        <v>700</v>
      </c>
      <c r="D18">
        <v>3827</v>
      </c>
      <c r="E18" t="s">
        <v>1097</v>
      </c>
      <c r="F18">
        <v>3</v>
      </c>
      <c r="G18">
        <v>5</v>
      </c>
    </row>
    <row r="19" spans="1:7" x14ac:dyDescent="0.3">
      <c r="A19">
        <v>18</v>
      </c>
      <c r="B19">
        <v>18</v>
      </c>
      <c r="C19" t="s">
        <v>703</v>
      </c>
      <c r="D19">
        <v>3440</v>
      </c>
      <c r="E19" t="s">
        <v>1098</v>
      </c>
      <c r="F19">
        <v>2</v>
      </c>
      <c r="G19">
        <v>5</v>
      </c>
    </row>
    <row r="20" spans="1:7" x14ac:dyDescent="0.3">
      <c r="A20">
        <v>19</v>
      </c>
      <c r="B20">
        <v>19</v>
      </c>
      <c r="C20" t="s">
        <v>701</v>
      </c>
      <c r="D20">
        <v>5536.25</v>
      </c>
      <c r="E20" t="s">
        <v>1099</v>
      </c>
      <c r="F20">
        <v>3</v>
      </c>
      <c r="G20">
        <v>5</v>
      </c>
    </row>
    <row r="21" spans="1:7" x14ac:dyDescent="0.3">
      <c r="A21">
        <v>20</v>
      </c>
      <c r="B21">
        <v>20</v>
      </c>
      <c r="C21" t="s">
        <v>704</v>
      </c>
      <c r="D21">
        <v>3332.5</v>
      </c>
      <c r="E21" t="s">
        <v>1100</v>
      </c>
      <c r="F21">
        <v>2</v>
      </c>
      <c r="G21">
        <v>5</v>
      </c>
    </row>
    <row r="22" spans="1:7" x14ac:dyDescent="0.3">
      <c r="A22">
        <v>21</v>
      </c>
      <c r="B22">
        <v>21</v>
      </c>
      <c r="C22" t="s">
        <v>709</v>
      </c>
      <c r="D22">
        <v>5267.5</v>
      </c>
      <c r="E22" t="s">
        <v>1101</v>
      </c>
      <c r="F22">
        <v>3</v>
      </c>
      <c r="G22">
        <v>5</v>
      </c>
    </row>
    <row r="23" spans="1:7" x14ac:dyDescent="0.3">
      <c r="A23">
        <v>22</v>
      </c>
      <c r="B23">
        <v>22</v>
      </c>
      <c r="C23" t="s">
        <v>710</v>
      </c>
      <c r="D23">
        <v>2472.5</v>
      </c>
      <c r="E23" t="s">
        <v>1102</v>
      </c>
      <c r="F23">
        <v>2</v>
      </c>
      <c r="G23">
        <v>5</v>
      </c>
    </row>
    <row r="24" spans="1:7" x14ac:dyDescent="0.3">
      <c r="A24">
        <v>23</v>
      </c>
      <c r="B24">
        <v>23</v>
      </c>
      <c r="C24" t="s">
        <v>691</v>
      </c>
      <c r="D24">
        <v>1343.75</v>
      </c>
      <c r="E24" t="s">
        <v>1103</v>
      </c>
      <c r="F24">
        <v>3</v>
      </c>
      <c r="G24">
        <v>5</v>
      </c>
    </row>
    <row r="25" spans="1:7" x14ac:dyDescent="0.3">
      <c r="A25">
        <v>24</v>
      </c>
      <c r="B25">
        <v>24</v>
      </c>
      <c r="C25" t="s">
        <v>694</v>
      </c>
      <c r="D25">
        <v>2257.5</v>
      </c>
      <c r="E25" t="s">
        <v>1104</v>
      </c>
      <c r="F25">
        <v>2</v>
      </c>
      <c r="G25">
        <v>5</v>
      </c>
    </row>
    <row r="26" spans="1:7" x14ac:dyDescent="0.3">
      <c r="A26">
        <v>25</v>
      </c>
      <c r="B26">
        <v>25</v>
      </c>
      <c r="C26" t="s">
        <v>711</v>
      </c>
      <c r="D26">
        <v>2752</v>
      </c>
      <c r="E26" t="s">
        <v>1105</v>
      </c>
      <c r="F26">
        <v>3</v>
      </c>
      <c r="G26">
        <v>5</v>
      </c>
    </row>
    <row r="27" spans="1:7" x14ac:dyDescent="0.3">
      <c r="A27">
        <v>26</v>
      </c>
      <c r="B27">
        <v>26</v>
      </c>
      <c r="C27" t="s">
        <v>713</v>
      </c>
      <c r="D27">
        <v>3493.75</v>
      </c>
      <c r="E27" t="s">
        <v>1106</v>
      </c>
      <c r="F27">
        <v>2</v>
      </c>
      <c r="G27">
        <v>5</v>
      </c>
    </row>
    <row r="28" spans="1:7" x14ac:dyDescent="0.3">
      <c r="A28">
        <v>27</v>
      </c>
      <c r="B28">
        <v>27</v>
      </c>
      <c r="C28" t="s">
        <v>715</v>
      </c>
      <c r="D28">
        <v>4085</v>
      </c>
      <c r="E28" t="s">
        <v>1107</v>
      </c>
      <c r="F28">
        <v>3</v>
      </c>
      <c r="G28">
        <v>5</v>
      </c>
    </row>
    <row r="29" spans="1:7" x14ac:dyDescent="0.3">
      <c r="A29">
        <v>28</v>
      </c>
      <c r="B29">
        <v>28</v>
      </c>
      <c r="C29" t="s">
        <v>718</v>
      </c>
      <c r="D29">
        <v>1612.5</v>
      </c>
      <c r="E29" t="s">
        <v>1108</v>
      </c>
      <c r="F29">
        <v>2</v>
      </c>
      <c r="G29">
        <v>5</v>
      </c>
    </row>
    <row r="30" spans="1:7" x14ac:dyDescent="0.3">
      <c r="A30">
        <v>29</v>
      </c>
      <c r="B30">
        <v>29</v>
      </c>
      <c r="C30" t="s">
        <v>720</v>
      </c>
      <c r="D30">
        <v>1451.25</v>
      </c>
      <c r="E30" t="s">
        <v>1109</v>
      </c>
      <c r="F30">
        <v>3</v>
      </c>
      <c r="G30">
        <v>5</v>
      </c>
    </row>
    <row r="31" spans="1:7" x14ac:dyDescent="0.3">
      <c r="A31">
        <v>30</v>
      </c>
      <c r="B31">
        <v>30</v>
      </c>
      <c r="C31" t="s">
        <v>722</v>
      </c>
      <c r="D31">
        <v>2472.5</v>
      </c>
      <c r="E31" t="s">
        <v>1110</v>
      </c>
      <c r="F31">
        <v>2</v>
      </c>
      <c r="G31">
        <v>5</v>
      </c>
    </row>
    <row r="32" spans="1:7" x14ac:dyDescent="0.3">
      <c r="A32">
        <v>31</v>
      </c>
      <c r="B32">
        <v>31</v>
      </c>
      <c r="C32" t="s">
        <v>725</v>
      </c>
      <c r="D32">
        <v>2150</v>
      </c>
      <c r="E32" t="s">
        <v>1111</v>
      </c>
      <c r="F32">
        <v>3</v>
      </c>
      <c r="G32">
        <v>5</v>
      </c>
    </row>
    <row r="33" spans="1:7" x14ac:dyDescent="0.3">
      <c r="A33">
        <v>32</v>
      </c>
      <c r="B33">
        <v>32</v>
      </c>
      <c r="C33" t="s">
        <v>727</v>
      </c>
      <c r="D33">
        <v>4031.25</v>
      </c>
      <c r="E33" t="s">
        <v>1112</v>
      </c>
      <c r="F33">
        <v>2</v>
      </c>
      <c r="G33">
        <v>5</v>
      </c>
    </row>
    <row r="34" spans="1:7" x14ac:dyDescent="0.3">
      <c r="A34">
        <v>33</v>
      </c>
      <c r="B34">
        <v>33</v>
      </c>
      <c r="C34" t="s">
        <v>726</v>
      </c>
      <c r="D34">
        <v>3493.75</v>
      </c>
      <c r="E34" t="s">
        <v>1113</v>
      </c>
      <c r="F34">
        <v>3</v>
      </c>
      <c r="G34">
        <v>5</v>
      </c>
    </row>
    <row r="35" spans="1:7" x14ac:dyDescent="0.3">
      <c r="A35">
        <v>34</v>
      </c>
      <c r="B35">
        <v>34</v>
      </c>
      <c r="C35" t="s">
        <v>728</v>
      </c>
      <c r="D35">
        <v>2203.75</v>
      </c>
      <c r="E35" t="s">
        <v>1114</v>
      </c>
      <c r="F35">
        <v>2</v>
      </c>
      <c r="G35">
        <v>5</v>
      </c>
    </row>
    <row r="36" spans="1:7" x14ac:dyDescent="0.3">
      <c r="A36">
        <v>35</v>
      </c>
      <c r="B36">
        <v>35</v>
      </c>
      <c r="C36" t="s">
        <v>731</v>
      </c>
      <c r="D36">
        <v>3225</v>
      </c>
      <c r="E36" t="s">
        <v>1115</v>
      </c>
      <c r="F36">
        <v>3</v>
      </c>
      <c r="G36">
        <v>5</v>
      </c>
    </row>
    <row r="37" spans="1:7" x14ac:dyDescent="0.3">
      <c r="A37">
        <v>36</v>
      </c>
      <c r="B37">
        <v>36</v>
      </c>
      <c r="C37" t="s">
        <v>733</v>
      </c>
      <c r="D37">
        <v>2580</v>
      </c>
      <c r="E37" t="s">
        <v>1116</v>
      </c>
      <c r="F37">
        <v>2</v>
      </c>
      <c r="G37">
        <v>5</v>
      </c>
    </row>
    <row r="38" spans="1:7" x14ac:dyDescent="0.3">
      <c r="A38">
        <v>37</v>
      </c>
      <c r="B38">
        <v>37</v>
      </c>
      <c r="C38" t="s">
        <v>732</v>
      </c>
      <c r="D38">
        <v>3225</v>
      </c>
      <c r="E38" t="s">
        <v>1117</v>
      </c>
      <c r="F38">
        <v>3</v>
      </c>
      <c r="G38">
        <v>5</v>
      </c>
    </row>
    <row r="39" spans="1:7" x14ac:dyDescent="0.3">
      <c r="A39">
        <v>38</v>
      </c>
      <c r="B39">
        <v>38</v>
      </c>
      <c r="C39" t="s">
        <v>734</v>
      </c>
      <c r="D39">
        <v>2795</v>
      </c>
      <c r="E39" t="s">
        <v>1118</v>
      </c>
      <c r="F39">
        <v>2</v>
      </c>
      <c r="G39">
        <v>5</v>
      </c>
    </row>
    <row r="40" spans="1:7" x14ac:dyDescent="0.3">
      <c r="A40">
        <v>39</v>
      </c>
      <c r="B40">
        <v>39</v>
      </c>
      <c r="C40" t="s">
        <v>738</v>
      </c>
      <c r="D40">
        <v>3225</v>
      </c>
      <c r="E40" t="s">
        <v>1119</v>
      </c>
      <c r="F40">
        <v>3</v>
      </c>
      <c r="G40">
        <v>5</v>
      </c>
    </row>
    <row r="41" spans="1:7" x14ac:dyDescent="0.3">
      <c r="A41">
        <v>40</v>
      </c>
      <c r="B41">
        <v>40</v>
      </c>
      <c r="C41" t="s">
        <v>740</v>
      </c>
      <c r="D41">
        <v>1290</v>
      </c>
      <c r="E41" t="s">
        <v>1120</v>
      </c>
      <c r="F41">
        <v>2</v>
      </c>
      <c r="G41">
        <v>5</v>
      </c>
    </row>
    <row r="42" spans="1:7" x14ac:dyDescent="0.3">
      <c r="A42">
        <v>41</v>
      </c>
      <c r="B42">
        <v>41</v>
      </c>
      <c r="C42" t="s">
        <v>742</v>
      </c>
      <c r="D42">
        <v>2150</v>
      </c>
      <c r="E42" t="s">
        <v>1121</v>
      </c>
      <c r="F42">
        <v>3</v>
      </c>
      <c r="G42">
        <v>5</v>
      </c>
    </row>
    <row r="43" spans="1:7" x14ac:dyDescent="0.3">
      <c r="A43">
        <v>42</v>
      </c>
      <c r="B43">
        <v>42</v>
      </c>
      <c r="C43" t="s">
        <v>744</v>
      </c>
      <c r="D43">
        <v>2902.5</v>
      </c>
      <c r="E43" t="s">
        <v>1122</v>
      </c>
      <c r="F43">
        <v>2</v>
      </c>
      <c r="G43">
        <v>5</v>
      </c>
    </row>
    <row r="44" spans="1:7" x14ac:dyDescent="0.3">
      <c r="A44">
        <v>43</v>
      </c>
      <c r="B44">
        <v>44</v>
      </c>
      <c r="C44" t="s">
        <v>743</v>
      </c>
      <c r="D44">
        <v>4192.5</v>
      </c>
      <c r="E44" t="s">
        <v>1123</v>
      </c>
      <c r="F44">
        <v>3</v>
      </c>
      <c r="G44">
        <v>5</v>
      </c>
    </row>
    <row r="45" spans="1:7" x14ac:dyDescent="0.3">
      <c r="A45">
        <v>44</v>
      </c>
      <c r="B45">
        <v>45</v>
      </c>
      <c r="C45" t="s">
        <v>745</v>
      </c>
      <c r="D45">
        <v>3762.5</v>
      </c>
      <c r="E45" t="s">
        <v>1124</v>
      </c>
      <c r="F45">
        <v>2</v>
      </c>
      <c r="G45">
        <v>5</v>
      </c>
    </row>
    <row r="46" spans="1:7" x14ac:dyDescent="0.3">
      <c r="A46">
        <v>45</v>
      </c>
      <c r="B46">
        <v>46</v>
      </c>
      <c r="C46" t="s">
        <v>750</v>
      </c>
      <c r="D46">
        <v>2150</v>
      </c>
      <c r="E46" t="s">
        <v>1125</v>
      </c>
      <c r="F46">
        <v>3</v>
      </c>
      <c r="G46">
        <v>5</v>
      </c>
    </row>
    <row r="47" spans="1:7" x14ac:dyDescent="0.3">
      <c r="A47">
        <v>46</v>
      </c>
      <c r="B47">
        <v>47</v>
      </c>
      <c r="C47" t="s">
        <v>752</v>
      </c>
      <c r="D47">
        <v>3386.25</v>
      </c>
      <c r="E47" t="s">
        <v>1126</v>
      </c>
      <c r="F47">
        <v>2</v>
      </c>
      <c r="G47">
        <v>5</v>
      </c>
    </row>
    <row r="48" spans="1:7" x14ac:dyDescent="0.3">
      <c r="A48">
        <v>47</v>
      </c>
      <c r="B48">
        <v>48</v>
      </c>
      <c r="C48" t="s">
        <v>751</v>
      </c>
      <c r="D48">
        <v>6127.5</v>
      </c>
      <c r="E48" t="s">
        <v>1127</v>
      </c>
      <c r="F48">
        <v>3</v>
      </c>
      <c r="G48">
        <v>5</v>
      </c>
    </row>
    <row r="49" spans="1:7" x14ac:dyDescent="0.3">
      <c r="A49">
        <v>48</v>
      </c>
      <c r="B49">
        <v>50</v>
      </c>
      <c r="C49" t="s">
        <v>758</v>
      </c>
      <c r="D49">
        <v>430</v>
      </c>
      <c r="E49" t="s">
        <v>1128</v>
      </c>
      <c r="F49">
        <v>3</v>
      </c>
      <c r="G49">
        <v>5</v>
      </c>
    </row>
    <row r="50" spans="1:7" x14ac:dyDescent="0.3">
      <c r="A50">
        <v>49</v>
      </c>
      <c r="B50">
        <v>51</v>
      </c>
      <c r="C50" t="s">
        <v>761</v>
      </c>
      <c r="D50">
        <v>4192.5</v>
      </c>
      <c r="E50" t="s">
        <v>1129</v>
      </c>
      <c r="F50">
        <v>2</v>
      </c>
      <c r="G50">
        <v>5</v>
      </c>
    </row>
    <row r="51" spans="1:7" x14ac:dyDescent="0.3">
      <c r="A51">
        <v>50</v>
      </c>
      <c r="B51">
        <v>52</v>
      </c>
      <c r="C51" t="s">
        <v>763</v>
      </c>
      <c r="D51">
        <v>4783.75</v>
      </c>
      <c r="E51" t="s">
        <v>1130</v>
      </c>
      <c r="F51">
        <v>3</v>
      </c>
      <c r="G51">
        <v>5</v>
      </c>
    </row>
    <row r="52" spans="1:7" x14ac:dyDescent="0.3">
      <c r="A52">
        <v>51</v>
      </c>
      <c r="B52">
        <v>53</v>
      </c>
      <c r="C52" t="s">
        <v>765</v>
      </c>
      <c r="D52">
        <v>806.25</v>
      </c>
      <c r="E52" t="s">
        <v>1131</v>
      </c>
      <c r="F52">
        <v>2</v>
      </c>
      <c r="G52">
        <v>5</v>
      </c>
    </row>
    <row r="53" spans="1:7" x14ac:dyDescent="0.3">
      <c r="A53">
        <v>52</v>
      </c>
      <c r="B53">
        <v>54</v>
      </c>
      <c r="C53" t="s">
        <v>767</v>
      </c>
      <c r="D53">
        <v>3977.5</v>
      </c>
      <c r="E53" t="s">
        <v>1132</v>
      </c>
      <c r="F53">
        <v>3</v>
      </c>
      <c r="G53">
        <v>5</v>
      </c>
    </row>
    <row r="54" spans="1:7" x14ac:dyDescent="0.3">
      <c r="A54">
        <v>53</v>
      </c>
      <c r="B54">
        <v>57</v>
      </c>
      <c r="C54" t="s">
        <v>774</v>
      </c>
      <c r="D54">
        <v>483.75</v>
      </c>
      <c r="E54" t="s">
        <v>1133</v>
      </c>
      <c r="F54">
        <v>3</v>
      </c>
      <c r="G54">
        <v>5</v>
      </c>
    </row>
    <row r="55" spans="1:7" x14ac:dyDescent="0.3">
      <c r="A55">
        <v>54</v>
      </c>
      <c r="B55">
        <v>58</v>
      </c>
      <c r="C55" t="s">
        <v>777</v>
      </c>
      <c r="D55">
        <v>4730</v>
      </c>
      <c r="E55" t="s">
        <v>1134</v>
      </c>
      <c r="F55">
        <v>2</v>
      </c>
      <c r="G55">
        <v>5</v>
      </c>
    </row>
    <row r="56" spans="1:7" x14ac:dyDescent="0.3">
      <c r="A56">
        <v>55</v>
      </c>
      <c r="B56">
        <v>59</v>
      </c>
      <c r="C56" t="s">
        <v>775</v>
      </c>
      <c r="D56">
        <v>5482.5</v>
      </c>
      <c r="E56" t="s">
        <v>1135</v>
      </c>
      <c r="F56">
        <v>3</v>
      </c>
      <c r="G56">
        <v>5</v>
      </c>
    </row>
    <row r="57" spans="1:7" x14ac:dyDescent="0.3">
      <c r="A57">
        <v>56</v>
      </c>
      <c r="B57">
        <v>60</v>
      </c>
      <c r="C57" t="s">
        <v>778</v>
      </c>
      <c r="D57">
        <v>1075</v>
      </c>
      <c r="E57" t="s">
        <v>1136</v>
      </c>
      <c r="F57">
        <v>2</v>
      </c>
      <c r="G57">
        <v>5</v>
      </c>
    </row>
    <row r="58" spans="1:7" x14ac:dyDescent="0.3">
      <c r="A58">
        <v>57</v>
      </c>
      <c r="B58">
        <v>61</v>
      </c>
      <c r="C58" t="s">
        <v>782</v>
      </c>
      <c r="D58">
        <v>7793.75</v>
      </c>
      <c r="E58" t="s">
        <v>1137</v>
      </c>
      <c r="F58">
        <v>3</v>
      </c>
      <c r="G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0" workbookViewId="0">
      <selection activeCell="B18" sqref="B18"/>
    </sheetView>
  </sheetViews>
  <sheetFormatPr defaultRowHeight="14.4" x14ac:dyDescent="0.3"/>
  <cols>
    <col min="1" max="1" width="3" customWidth="1"/>
    <col min="2" max="2" width="5.109375" bestFit="1" customWidth="1"/>
    <col min="3" max="3" width="22.77734375" bestFit="1" customWidth="1"/>
    <col min="4" max="4" width="26.21875" bestFit="1" customWidth="1"/>
    <col min="5" max="5" width="15.21875" bestFit="1" customWidth="1"/>
    <col min="6" max="6" width="17" bestFit="1" customWidth="1"/>
    <col min="7" max="7" width="8.2187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t="s">
        <v>19</v>
      </c>
    </row>
    <row r="16" spans="1:8" x14ac:dyDescent="0.3">
      <c r="A16">
        <v>15</v>
      </c>
      <c r="B16">
        <v>1250</v>
      </c>
      <c r="C16" t="s">
        <v>48</v>
      </c>
      <c r="D16" t="s">
        <v>49</v>
      </c>
      <c r="E16">
        <v>1</v>
      </c>
      <c r="F16">
        <v>10</v>
      </c>
      <c r="G16">
        <v>1</v>
      </c>
      <c r="H16" t="s">
        <v>19</v>
      </c>
    </row>
    <row r="17" spans="1:8" x14ac:dyDescent="0.3">
      <c r="A17">
        <v>16</v>
      </c>
      <c r="B17">
        <v>1260</v>
      </c>
      <c r="C17" t="s">
        <v>46</v>
      </c>
      <c r="D17" t="s">
        <v>47</v>
      </c>
      <c r="E17">
        <v>1</v>
      </c>
      <c r="F17">
        <v>10</v>
      </c>
      <c r="G17">
        <v>1</v>
      </c>
      <c r="H17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t="s">
        <v>19</v>
      </c>
    </row>
    <row r="22" spans="1:8" x14ac:dyDescent="0.3">
      <c r="A22">
        <v>21</v>
      </c>
      <c r="B22">
        <v>2130</v>
      </c>
      <c r="C22" t="s">
        <v>1153</v>
      </c>
      <c r="D22" t="s">
        <v>1156</v>
      </c>
      <c r="E22">
        <v>2</v>
      </c>
      <c r="F22">
        <v>18</v>
      </c>
      <c r="G22">
        <v>1</v>
      </c>
      <c r="H22" t="s">
        <v>19</v>
      </c>
    </row>
    <row r="23" spans="1:8" x14ac:dyDescent="0.3">
      <c r="A23">
        <v>22</v>
      </c>
      <c r="B23">
        <v>2135</v>
      </c>
      <c r="C23" t="s">
        <v>1154</v>
      </c>
      <c r="D23" t="s">
        <v>1155</v>
      </c>
      <c r="E23">
        <v>2</v>
      </c>
      <c r="F23">
        <v>18</v>
      </c>
      <c r="G23">
        <v>1</v>
      </c>
      <c r="H23" t="s">
        <v>19</v>
      </c>
    </row>
    <row r="24" spans="1:8" x14ac:dyDescent="0.3">
      <c r="A24">
        <v>23</v>
      </c>
      <c r="B24">
        <v>2140</v>
      </c>
      <c r="C24" t="s">
        <v>57</v>
      </c>
      <c r="D24" t="s">
        <v>58</v>
      </c>
      <c r="E24">
        <v>2</v>
      </c>
      <c r="F24">
        <v>18</v>
      </c>
      <c r="G24">
        <v>1</v>
      </c>
      <c r="H24" t="s">
        <v>19</v>
      </c>
    </row>
    <row r="25" spans="1:8" x14ac:dyDescent="0.3">
      <c r="A25">
        <v>24</v>
      </c>
      <c r="B25">
        <v>2150</v>
      </c>
      <c r="C25" t="s">
        <v>59</v>
      </c>
      <c r="D25" t="s">
        <v>60</v>
      </c>
      <c r="E25">
        <v>2</v>
      </c>
      <c r="F25">
        <v>18</v>
      </c>
      <c r="G25">
        <v>1</v>
      </c>
      <c r="H25" t="s">
        <v>19</v>
      </c>
    </row>
    <row r="26" spans="1:8" x14ac:dyDescent="0.3">
      <c r="A26">
        <v>25</v>
      </c>
      <c r="B26">
        <v>2200</v>
      </c>
      <c r="C26" t="s">
        <v>61</v>
      </c>
      <c r="D26" t="s">
        <v>62</v>
      </c>
      <c r="E26">
        <v>2</v>
      </c>
      <c r="F26">
        <v>17</v>
      </c>
      <c r="G26">
        <v>1</v>
      </c>
      <c r="H26" t="s">
        <v>19</v>
      </c>
    </row>
    <row r="27" spans="1:8" x14ac:dyDescent="0.3">
      <c r="A27">
        <v>26</v>
      </c>
      <c r="B27">
        <v>2210</v>
      </c>
      <c r="C27" t="s">
        <v>63</v>
      </c>
      <c r="D27" t="s">
        <v>64</v>
      </c>
      <c r="E27">
        <v>2</v>
      </c>
      <c r="F27">
        <v>24</v>
      </c>
      <c r="G27">
        <v>1</v>
      </c>
      <c r="H27" t="s">
        <v>19</v>
      </c>
    </row>
    <row r="28" spans="1:8" x14ac:dyDescent="0.3">
      <c r="A28">
        <v>27</v>
      </c>
      <c r="B28">
        <v>2220</v>
      </c>
      <c r="C28" t="s">
        <v>65</v>
      </c>
      <c r="D28" t="s">
        <v>66</v>
      </c>
      <c r="E28">
        <v>2</v>
      </c>
      <c r="F28">
        <v>24</v>
      </c>
      <c r="G28">
        <v>1</v>
      </c>
      <c r="H28" t="s">
        <v>19</v>
      </c>
    </row>
    <row r="29" spans="1:8" x14ac:dyDescent="0.3">
      <c r="A29">
        <v>28</v>
      </c>
      <c r="B29">
        <v>3000</v>
      </c>
      <c r="C29" t="s">
        <v>7</v>
      </c>
      <c r="D29" t="s">
        <v>67</v>
      </c>
      <c r="E29">
        <v>3</v>
      </c>
      <c r="G29">
        <v>1</v>
      </c>
      <c r="H29" t="s">
        <v>19</v>
      </c>
    </row>
    <row r="30" spans="1:8" x14ac:dyDescent="0.3">
      <c r="A30">
        <v>29</v>
      </c>
      <c r="B30">
        <v>3100</v>
      </c>
      <c r="C30" t="s">
        <v>68</v>
      </c>
      <c r="D30" t="s">
        <v>69</v>
      </c>
      <c r="E30">
        <v>3</v>
      </c>
      <c r="F30">
        <v>27</v>
      </c>
      <c r="G30">
        <v>1</v>
      </c>
      <c r="H30" t="s">
        <v>19</v>
      </c>
    </row>
    <row r="31" spans="1:8" x14ac:dyDescent="0.3">
      <c r="A31">
        <v>30</v>
      </c>
      <c r="B31">
        <v>3200</v>
      </c>
      <c r="C31" t="s">
        <v>70</v>
      </c>
      <c r="D31" t="s">
        <v>71</v>
      </c>
      <c r="E31">
        <v>3</v>
      </c>
      <c r="F31">
        <v>27</v>
      </c>
      <c r="G31">
        <v>1</v>
      </c>
      <c r="H31" t="s">
        <v>19</v>
      </c>
    </row>
    <row r="32" spans="1:8" x14ac:dyDescent="0.3">
      <c r="A32">
        <v>31</v>
      </c>
      <c r="B32">
        <v>3300</v>
      </c>
      <c r="C32" t="s">
        <v>72</v>
      </c>
      <c r="D32" t="s">
        <v>73</v>
      </c>
      <c r="E32">
        <v>3</v>
      </c>
      <c r="F32">
        <v>27</v>
      </c>
      <c r="G32">
        <v>1</v>
      </c>
      <c r="H32" t="s">
        <v>19</v>
      </c>
    </row>
    <row r="33" spans="1:8" x14ac:dyDescent="0.3">
      <c r="A33">
        <v>32</v>
      </c>
      <c r="B33">
        <v>4000</v>
      </c>
      <c r="C33" t="s">
        <v>9</v>
      </c>
      <c r="D33" t="s">
        <v>74</v>
      </c>
      <c r="E33">
        <v>4</v>
      </c>
      <c r="G33">
        <v>1</v>
      </c>
      <c r="H33" t="s">
        <v>19</v>
      </c>
    </row>
    <row r="34" spans="1:8" x14ac:dyDescent="0.3">
      <c r="A34">
        <v>33</v>
      </c>
      <c r="B34">
        <v>4100</v>
      </c>
      <c r="C34" t="s">
        <v>75</v>
      </c>
      <c r="D34" t="s">
        <v>76</v>
      </c>
      <c r="E34">
        <v>4</v>
      </c>
      <c r="F34">
        <v>31</v>
      </c>
      <c r="G34">
        <v>1</v>
      </c>
      <c r="H34" t="s">
        <v>19</v>
      </c>
    </row>
    <row r="35" spans="1:8" x14ac:dyDescent="0.3">
      <c r="A35">
        <v>34</v>
      </c>
      <c r="B35">
        <v>4200</v>
      </c>
      <c r="C35" t="s">
        <v>77</v>
      </c>
      <c r="D35" t="s">
        <v>78</v>
      </c>
      <c r="E35">
        <v>4</v>
      </c>
      <c r="F35">
        <v>31</v>
      </c>
      <c r="G35">
        <v>1</v>
      </c>
      <c r="H35" t="s">
        <v>19</v>
      </c>
    </row>
    <row r="36" spans="1:8" x14ac:dyDescent="0.3">
      <c r="A36">
        <v>35</v>
      </c>
      <c r="B36">
        <v>4300</v>
      </c>
      <c r="C36" t="s">
        <v>79</v>
      </c>
      <c r="D36" t="s">
        <v>80</v>
      </c>
      <c r="E36">
        <v>4</v>
      </c>
      <c r="F36">
        <v>31</v>
      </c>
      <c r="G36">
        <v>1</v>
      </c>
      <c r="H36" t="s">
        <v>19</v>
      </c>
    </row>
    <row r="37" spans="1:8" x14ac:dyDescent="0.3">
      <c r="A37">
        <v>36</v>
      </c>
      <c r="B37">
        <v>4400</v>
      </c>
      <c r="C37" t="s">
        <v>81</v>
      </c>
      <c r="D37" t="s">
        <v>82</v>
      </c>
      <c r="E37">
        <v>4</v>
      </c>
      <c r="F37">
        <v>31</v>
      </c>
      <c r="G37">
        <v>1</v>
      </c>
      <c r="H37" t="s">
        <v>19</v>
      </c>
    </row>
    <row r="38" spans="1:8" x14ac:dyDescent="0.3">
      <c r="A38">
        <v>37</v>
      </c>
      <c r="B38">
        <v>5000</v>
      </c>
      <c r="C38" t="s">
        <v>11</v>
      </c>
      <c r="D38" t="s">
        <v>83</v>
      </c>
      <c r="E38">
        <v>5</v>
      </c>
      <c r="G38">
        <v>1</v>
      </c>
      <c r="H38" t="s">
        <v>19</v>
      </c>
    </row>
    <row r="39" spans="1:8" x14ac:dyDescent="0.3">
      <c r="A39">
        <v>38</v>
      </c>
      <c r="B39">
        <v>5100</v>
      </c>
      <c r="C39" t="s">
        <v>84</v>
      </c>
      <c r="D39" t="s">
        <v>85</v>
      </c>
      <c r="E39">
        <v>5</v>
      </c>
      <c r="F39">
        <v>36</v>
      </c>
      <c r="G39">
        <v>1</v>
      </c>
      <c r="H39" t="s">
        <v>19</v>
      </c>
    </row>
    <row r="40" spans="1:8" x14ac:dyDescent="0.3">
      <c r="A40">
        <v>39</v>
      </c>
      <c r="B40">
        <v>5200</v>
      </c>
      <c r="C40" t="s">
        <v>86</v>
      </c>
      <c r="D40" t="s">
        <v>87</v>
      </c>
      <c r="E40">
        <v>5</v>
      </c>
      <c r="F40">
        <v>36</v>
      </c>
      <c r="G40">
        <v>1</v>
      </c>
      <c r="H40" t="s">
        <v>19</v>
      </c>
    </row>
    <row r="41" spans="1:8" x14ac:dyDescent="0.3">
      <c r="A41">
        <v>40</v>
      </c>
      <c r="B41">
        <v>5300</v>
      </c>
      <c r="C41" t="s">
        <v>88</v>
      </c>
      <c r="D41" t="s">
        <v>89</v>
      </c>
      <c r="E41">
        <v>5</v>
      </c>
      <c r="F41">
        <v>36</v>
      </c>
      <c r="G41">
        <v>1</v>
      </c>
      <c r="H41" t="s">
        <v>19</v>
      </c>
    </row>
    <row r="42" spans="1:8" x14ac:dyDescent="0.3">
      <c r="A42">
        <v>41</v>
      </c>
      <c r="B42">
        <v>5400</v>
      </c>
      <c r="C42" t="s">
        <v>90</v>
      </c>
      <c r="D42" t="s">
        <v>91</v>
      </c>
      <c r="E42">
        <v>5</v>
      </c>
      <c r="F42">
        <v>36</v>
      </c>
      <c r="G42">
        <v>1</v>
      </c>
      <c r="H42" t="s">
        <v>19</v>
      </c>
    </row>
    <row r="43" spans="1:8" x14ac:dyDescent="0.3">
      <c r="A43">
        <v>42</v>
      </c>
      <c r="B43">
        <v>5500</v>
      </c>
      <c r="C43" t="s">
        <v>92</v>
      </c>
      <c r="D43" t="s">
        <v>93</v>
      </c>
      <c r="E43">
        <v>5</v>
      </c>
      <c r="F43">
        <v>36</v>
      </c>
      <c r="G43">
        <v>1</v>
      </c>
      <c r="H43" t="s">
        <v>19</v>
      </c>
    </row>
    <row r="44" spans="1:8" x14ac:dyDescent="0.3">
      <c r="A44">
        <v>43</v>
      </c>
      <c r="B44">
        <v>5550</v>
      </c>
      <c r="C44" t="s">
        <v>876</v>
      </c>
      <c r="D44" t="s">
        <v>877</v>
      </c>
      <c r="E44">
        <v>5</v>
      </c>
      <c r="F44">
        <v>36</v>
      </c>
      <c r="G44">
        <v>1</v>
      </c>
      <c r="H44" t="s">
        <v>19</v>
      </c>
    </row>
    <row r="45" spans="1:8" x14ac:dyDescent="0.3">
      <c r="A45">
        <v>44</v>
      </c>
      <c r="B45">
        <v>5600</v>
      </c>
      <c r="C45" t="s">
        <v>94</v>
      </c>
      <c r="D45" t="s">
        <v>95</v>
      </c>
      <c r="E45">
        <v>5</v>
      </c>
      <c r="F45">
        <v>36</v>
      </c>
      <c r="G45">
        <v>1</v>
      </c>
      <c r="H45" t="s">
        <v>19</v>
      </c>
    </row>
    <row r="46" spans="1:8" x14ac:dyDescent="0.3">
      <c r="A46">
        <v>45</v>
      </c>
      <c r="B46">
        <v>5700</v>
      </c>
      <c r="C46" t="s">
        <v>96</v>
      </c>
      <c r="D46" t="s">
        <v>97</v>
      </c>
      <c r="E46">
        <v>5</v>
      </c>
      <c r="F46">
        <v>36</v>
      </c>
      <c r="G46">
        <v>1</v>
      </c>
      <c r="H46" t="s">
        <v>19</v>
      </c>
    </row>
    <row r="47" spans="1:8" x14ac:dyDescent="0.3">
      <c r="A47">
        <v>46</v>
      </c>
      <c r="B47">
        <v>5800</v>
      </c>
      <c r="C47" t="s">
        <v>98</v>
      </c>
      <c r="D47" t="s">
        <v>99</v>
      </c>
      <c r="E47">
        <v>5</v>
      </c>
      <c r="F47">
        <v>36</v>
      </c>
      <c r="G47">
        <v>1</v>
      </c>
      <c r="H47" t="s">
        <v>19</v>
      </c>
    </row>
    <row r="48" spans="1:8" x14ac:dyDescent="0.3">
      <c r="A48">
        <v>47</v>
      </c>
      <c r="B48">
        <v>5900</v>
      </c>
      <c r="C48" t="s">
        <v>100</v>
      </c>
      <c r="D48" t="s">
        <v>101</v>
      </c>
      <c r="E48">
        <v>5</v>
      </c>
      <c r="F48">
        <v>36</v>
      </c>
      <c r="G48">
        <v>1</v>
      </c>
      <c r="H48" t="s">
        <v>19</v>
      </c>
    </row>
    <row r="49" spans="1:8" x14ac:dyDescent="0.3">
      <c r="A49">
        <v>48</v>
      </c>
      <c r="B49">
        <v>5910</v>
      </c>
      <c r="C49" t="s">
        <v>1157</v>
      </c>
      <c r="D49" t="s">
        <v>1157</v>
      </c>
      <c r="E49">
        <v>5</v>
      </c>
      <c r="F49">
        <v>36</v>
      </c>
      <c r="G49">
        <v>1</v>
      </c>
      <c r="H49" t="s">
        <v>19</v>
      </c>
    </row>
    <row r="50" spans="1:8" x14ac:dyDescent="0.3">
      <c r="A50">
        <v>49</v>
      </c>
      <c r="B50">
        <v>5920</v>
      </c>
      <c r="C50" t="s">
        <v>1158</v>
      </c>
      <c r="D50" t="s">
        <v>1158</v>
      </c>
      <c r="E50">
        <v>5</v>
      </c>
      <c r="F50">
        <v>36</v>
      </c>
      <c r="G50">
        <v>1</v>
      </c>
      <c r="H50" t="s">
        <v>19</v>
      </c>
    </row>
    <row r="51" spans="1:8" x14ac:dyDescent="0.3">
      <c r="A51">
        <v>50</v>
      </c>
      <c r="B51">
        <v>5930</v>
      </c>
      <c r="C51" t="s">
        <v>1159</v>
      </c>
      <c r="D51" t="s">
        <v>1159</v>
      </c>
      <c r="E51">
        <v>5</v>
      </c>
      <c r="F51">
        <v>36</v>
      </c>
      <c r="G51">
        <v>1</v>
      </c>
      <c r="H51" t="s">
        <v>19</v>
      </c>
    </row>
    <row r="52" spans="1:8" x14ac:dyDescent="0.3">
      <c r="A52">
        <v>51</v>
      </c>
      <c r="B52">
        <v>5950</v>
      </c>
      <c r="C52" t="s">
        <v>1142</v>
      </c>
      <c r="D52" t="s">
        <v>1143</v>
      </c>
      <c r="E52">
        <v>5</v>
      </c>
      <c r="F52">
        <v>36</v>
      </c>
      <c r="G52">
        <v>1</v>
      </c>
      <c r="H52" t="s">
        <v>19</v>
      </c>
    </row>
    <row r="53" spans="1:8" x14ac:dyDescent="0.3">
      <c r="A53">
        <v>52</v>
      </c>
      <c r="B53">
        <v>6000</v>
      </c>
      <c r="C53" t="s">
        <v>102</v>
      </c>
      <c r="D53" t="s">
        <v>103</v>
      </c>
      <c r="E53">
        <v>5</v>
      </c>
      <c r="F53">
        <v>36</v>
      </c>
      <c r="G53">
        <v>1</v>
      </c>
      <c r="H53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298-765B-4B6A-BCD3-085A0E8B0911}">
  <dimension ref="A1:D4"/>
  <sheetViews>
    <sheetView workbookViewId="0">
      <selection activeCell="D6" sqref="A5:D6"/>
    </sheetView>
  </sheetViews>
  <sheetFormatPr defaultRowHeight="14.4" x14ac:dyDescent="0.3"/>
  <cols>
    <col min="1" max="1" width="2.5546875" bestFit="1" customWidth="1"/>
    <col min="2" max="3" width="13.5546875" bestFit="1" customWidth="1"/>
    <col min="4" max="4" width="8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3">
      <c r="A2">
        <v>1</v>
      </c>
      <c r="B2" t="s">
        <v>1146</v>
      </c>
      <c r="C2" t="s">
        <v>1146</v>
      </c>
      <c r="D2">
        <v>1</v>
      </c>
    </row>
    <row r="3" spans="1:4" x14ac:dyDescent="0.3">
      <c r="A3">
        <v>2</v>
      </c>
      <c r="B3" t="s">
        <v>1147</v>
      </c>
      <c r="C3" t="s">
        <v>1147</v>
      </c>
      <c r="D3">
        <v>1</v>
      </c>
    </row>
    <row r="4" spans="1:4" x14ac:dyDescent="0.3">
      <c r="A4">
        <v>3</v>
      </c>
      <c r="B4" t="s">
        <v>1145</v>
      </c>
      <c r="C4" t="s">
        <v>1145</v>
      </c>
      <c r="D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topLeftCell="A16" workbookViewId="0">
      <selection sqref="A1:A1048576"/>
    </sheetView>
  </sheetViews>
  <sheetFormatPr defaultRowHeight="14.4" x14ac:dyDescent="0.3"/>
  <cols>
    <col min="1" max="1" width="7" customWidth="1"/>
    <col min="2" max="2" width="16.5546875" bestFit="1" customWidth="1"/>
    <col min="3" max="3" width="18.109375" bestFit="1" customWidth="1"/>
    <col min="4" max="4" width="18.109375" customWidth="1"/>
    <col min="5" max="5" width="17" bestFit="1" customWidth="1"/>
    <col min="6" max="6" width="15.6640625" bestFit="1" customWidth="1"/>
    <col min="7" max="7" width="15.6640625" customWidth="1"/>
    <col min="8" max="8" width="35.6640625" bestFit="1" customWidth="1"/>
    <col min="9" max="9" width="19" bestFit="1" customWidth="1"/>
    <col min="10" max="10" width="14.77734375" bestFit="1" customWidth="1"/>
  </cols>
  <sheetData>
    <row r="1" spans="1:10" x14ac:dyDescent="0.3">
      <c r="A1" s="1" t="s">
        <v>0</v>
      </c>
      <c r="B1" s="1" t="s">
        <v>1148</v>
      </c>
      <c r="C1" s="1" t="s">
        <v>350</v>
      </c>
      <c r="D1" s="1" t="s">
        <v>627</v>
      </c>
      <c r="E1" s="1" t="s">
        <v>862</v>
      </c>
      <c r="F1" s="1" t="s">
        <v>458</v>
      </c>
      <c r="G1" s="1" t="s">
        <v>457</v>
      </c>
      <c r="H1" s="1" t="s">
        <v>2</v>
      </c>
      <c r="I1" s="1" t="s">
        <v>816</v>
      </c>
      <c r="J1" s="1" t="s">
        <v>334</v>
      </c>
    </row>
    <row r="2" spans="1:10" x14ac:dyDescent="0.3">
      <c r="A2">
        <v>1</v>
      </c>
      <c r="B2">
        <v>1</v>
      </c>
      <c r="C2" t="s">
        <v>672</v>
      </c>
      <c r="D2">
        <v>1</v>
      </c>
      <c r="E2">
        <v>50000</v>
      </c>
      <c r="F2">
        <v>0</v>
      </c>
      <c r="G2">
        <v>50000</v>
      </c>
      <c r="H2" t="s">
        <v>817</v>
      </c>
      <c r="I2">
        <v>1</v>
      </c>
      <c r="J2">
        <v>5</v>
      </c>
    </row>
    <row r="3" spans="1:10" x14ac:dyDescent="0.3">
      <c r="A3">
        <v>2</v>
      </c>
      <c r="B3">
        <v>2</v>
      </c>
      <c r="C3" t="s">
        <v>818</v>
      </c>
      <c r="D3">
        <v>2</v>
      </c>
      <c r="E3">
        <v>2000</v>
      </c>
      <c r="F3">
        <v>150</v>
      </c>
      <c r="G3">
        <v>2150</v>
      </c>
      <c r="H3" t="s">
        <v>819</v>
      </c>
      <c r="I3">
        <v>4</v>
      </c>
      <c r="J3">
        <v>5</v>
      </c>
    </row>
    <row r="4" spans="1:10" x14ac:dyDescent="0.3">
      <c r="A4">
        <v>3</v>
      </c>
      <c r="B4">
        <v>2</v>
      </c>
      <c r="C4" t="s">
        <v>460</v>
      </c>
      <c r="D4">
        <v>2</v>
      </c>
      <c r="E4">
        <v>500</v>
      </c>
      <c r="F4">
        <v>37.5</v>
      </c>
      <c r="G4">
        <v>537.5</v>
      </c>
      <c r="H4" t="s">
        <v>674</v>
      </c>
      <c r="I4">
        <v>4</v>
      </c>
      <c r="J4">
        <v>5</v>
      </c>
    </row>
    <row r="5" spans="1:10" x14ac:dyDescent="0.3">
      <c r="A5">
        <v>4</v>
      </c>
      <c r="B5">
        <v>1</v>
      </c>
      <c r="C5" t="s">
        <v>465</v>
      </c>
      <c r="D5">
        <v>2</v>
      </c>
      <c r="E5">
        <v>7000</v>
      </c>
      <c r="F5">
        <v>525</v>
      </c>
      <c r="G5">
        <v>7525</v>
      </c>
      <c r="H5" t="s">
        <v>820</v>
      </c>
      <c r="I5">
        <v>1</v>
      </c>
      <c r="J5">
        <v>5</v>
      </c>
    </row>
    <row r="6" spans="1:10" x14ac:dyDescent="0.3">
      <c r="A6">
        <v>5</v>
      </c>
      <c r="B6">
        <v>2</v>
      </c>
      <c r="C6" t="s">
        <v>821</v>
      </c>
      <c r="D6">
        <v>2</v>
      </c>
      <c r="E6">
        <v>350</v>
      </c>
      <c r="F6">
        <v>26.25</v>
      </c>
      <c r="G6">
        <v>376.25</v>
      </c>
      <c r="H6" t="s">
        <v>822</v>
      </c>
      <c r="I6">
        <v>4</v>
      </c>
      <c r="J6">
        <v>5</v>
      </c>
    </row>
    <row r="7" spans="1:10" x14ac:dyDescent="0.3">
      <c r="A7">
        <v>6</v>
      </c>
      <c r="B7">
        <v>2</v>
      </c>
      <c r="C7" t="s">
        <v>823</v>
      </c>
      <c r="D7">
        <v>1</v>
      </c>
      <c r="E7">
        <v>12000</v>
      </c>
      <c r="F7">
        <v>0</v>
      </c>
      <c r="G7">
        <v>12000</v>
      </c>
      <c r="H7" t="s">
        <v>824</v>
      </c>
      <c r="I7">
        <v>4</v>
      </c>
      <c r="J7">
        <v>5</v>
      </c>
    </row>
    <row r="8" spans="1:10" x14ac:dyDescent="0.3">
      <c r="A8">
        <v>7</v>
      </c>
      <c r="B8">
        <v>2</v>
      </c>
      <c r="C8" t="s">
        <v>468</v>
      </c>
      <c r="D8">
        <v>2</v>
      </c>
      <c r="E8">
        <v>4800</v>
      </c>
      <c r="F8">
        <f>+E8*0.075</f>
        <v>360</v>
      </c>
      <c r="G8">
        <f>+E8+F8</f>
        <v>5160</v>
      </c>
      <c r="H8" t="s">
        <v>1141</v>
      </c>
      <c r="I8">
        <v>4</v>
      </c>
      <c r="J8">
        <v>5</v>
      </c>
    </row>
    <row r="9" spans="1:10" x14ac:dyDescent="0.3">
      <c r="A9">
        <v>8</v>
      </c>
      <c r="B9">
        <v>2</v>
      </c>
      <c r="C9" t="s">
        <v>825</v>
      </c>
      <c r="D9">
        <v>2</v>
      </c>
      <c r="E9">
        <v>2000</v>
      </c>
      <c r="F9">
        <v>150</v>
      </c>
      <c r="G9">
        <v>2150</v>
      </c>
      <c r="H9" t="s">
        <v>819</v>
      </c>
      <c r="I9">
        <v>4</v>
      </c>
      <c r="J9">
        <v>5</v>
      </c>
    </row>
    <row r="10" spans="1:10" x14ac:dyDescent="0.3">
      <c r="A10">
        <v>9</v>
      </c>
      <c r="B10">
        <v>2</v>
      </c>
      <c r="C10" t="s">
        <v>292</v>
      </c>
      <c r="D10">
        <v>1</v>
      </c>
      <c r="E10">
        <v>10000</v>
      </c>
      <c r="F10">
        <v>0</v>
      </c>
      <c r="G10">
        <v>10000</v>
      </c>
      <c r="H10" t="s">
        <v>836</v>
      </c>
      <c r="I10">
        <v>3</v>
      </c>
      <c r="J10">
        <v>5</v>
      </c>
    </row>
    <row r="11" spans="1:10" x14ac:dyDescent="0.3">
      <c r="A11">
        <v>10</v>
      </c>
      <c r="B11">
        <v>2</v>
      </c>
      <c r="C11" t="s">
        <v>292</v>
      </c>
      <c r="D11">
        <v>2</v>
      </c>
      <c r="E11">
        <v>5000</v>
      </c>
      <c r="F11">
        <v>375</v>
      </c>
      <c r="G11">
        <v>5375</v>
      </c>
      <c r="H11" t="s">
        <v>837</v>
      </c>
      <c r="I11">
        <v>2</v>
      </c>
      <c r="J11">
        <v>5</v>
      </c>
    </row>
    <row r="12" spans="1:10" x14ac:dyDescent="0.3">
      <c r="A12">
        <v>11</v>
      </c>
      <c r="B12">
        <v>2</v>
      </c>
      <c r="C12" t="s">
        <v>374</v>
      </c>
      <c r="D12">
        <v>2</v>
      </c>
      <c r="E12">
        <v>500</v>
      </c>
      <c r="F12">
        <v>37.5</v>
      </c>
      <c r="G12">
        <v>537.5</v>
      </c>
      <c r="H12" t="s">
        <v>838</v>
      </c>
      <c r="I12">
        <v>1</v>
      </c>
      <c r="J12">
        <v>5</v>
      </c>
    </row>
    <row r="13" spans="1:10" x14ac:dyDescent="0.3">
      <c r="A13">
        <v>12</v>
      </c>
      <c r="B13">
        <v>2</v>
      </c>
      <c r="C13" t="s">
        <v>715</v>
      </c>
      <c r="D13">
        <v>2</v>
      </c>
      <c r="E13">
        <v>750</v>
      </c>
      <c r="F13">
        <v>56.25</v>
      </c>
      <c r="G13">
        <v>806.25</v>
      </c>
      <c r="H13" t="s">
        <v>839</v>
      </c>
      <c r="I13">
        <v>2</v>
      </c>
      <c r="J13">
        <v>5</v>
      </c>
    </row>
    <row r="14" spans="1:10" x14ac:dyDescent="0.3">
      <c r="A14">
        <v>13</v>
      </c>
      <c r="B14">
        <v>2</v>
      </c>
      <c r="C14" t="s">
        <v>533</v>
      </c>
      <c r="D14">
        <v>2</v>
      </c>
      <c r="E14">
        <v>600</v>
      </c>
      <c r="F14">
        <v>45</v>
      </c>
      <c r="G14">
        <v>645</v>
      </c>
      <c r="H14" t="s">
        <v>840</v>
      </c>
      <c r="I14">
        <v>3</v>
      </c>
      <c r="J14">
        <v>5</v>
      </c>
    </row>
    <row r="15" spans="1:10" x14ac:dyDescent="0.3">
      <c r="A15">
        <v>14</v>
      </c>
      <c r="B15">
        <v>2</v>
      </c>
      <c r="C15" t="s">
        <v>379</v>
      </c>
      <c r="D15">
        <v>2</v>
      </c>
      <c r="E15">
        <v>600</v>
      </c>
      <c r="F15">
        <v>45</v>
      </c>
      <c r="G15">
        <v>645</v>
      </c>
      <c r="H15" t="s">
        <v>841</v>
      </c>
      <c r="I15">
        <v>1</v>
      </c>
      <c r="J15">
        <v>5</v>
      </c>
    </row>
    <row r="16" spans="1:10" x14ac:dyDescent="0.3">
      <c r="A16">
        <v>15</v>
      </c>
      <c r="B16">
        <v>2</v>
      </c>
      <c r="C16" t="s">
        <v>726</v>
      </c>
      <c r="D16">
        <v>2</v>
      </c>
      <c r="E16">
        <v>850</v>
      </c>
      <c r="F16">
        <v>63.75</v>
      </c>
      <c r="G16">
        <v>913.75</v>
      </c>
      <c r="H16" t="s">
        <v>842</v>
      </c>
      <c r="I16">
        <v>2</v>
      </c>
      <c r="J16">
        <v>5</v>
      </c>
    </row>
    <row r="17" spans="1:10" x14ac:dyDescent="0.3">
      <c r="A17">
        <v>16</v>
      </c>
      <c r="B17">
        <v>2</v>
      </c>
      <c r="C17" t="s">
        <v>548</v>
      </c>
      <c r="D17">
        <v>2</v>
      </c>
      <c r="E17">
        <v>400</v>
      </c>
      <c r="F17">
        <v>30</v>
      </c>
      <c r="G17">
        <v>430</v>
      </c>
      <c r="H17" t="s">
        <v>843</v>
      </c>
      <c r="I17">
        <v>3</v>
      </c>
      <c r="J17">
        <v>5</v>
      </c>
    </row>
    <row r="18" spans="1:10" x14ac:dyDescent="0.3">
      <c r="A18">
        <v>17</v>
      </c>
      <c r="B18">
        <v>1</v>
      </c>
      <c r="C18" t="s">
        <v>378</v>
      </c>
      <c r="D18">
        <v>1</v>
      </c>
      <c r="E18">
        <v>10000</v>
      </c>
      <c r="F18">
        <v>0</v>
      </c>
      <c r="G18">
        <v>10000</v>
      </c>
      <c r="H18" t="s">
        <v>844</v>
      </c>
      <c r="I18">
        <v>3</v>
      </c>
      <c r="J18">
        <v>6</v>
      </c>
    </row>
    <row r="19" spans="1:10" x14ac:dyDescent="0.3">
      <c r="A19">
        <v>18</v>
      </c>
      <c r="B19">
        <v>2</v>
      </c>
      <c r="C19" t="s">
        <v>384</v>
      </c>
      <c r="D19">
        <v>2</v>
      </c>
      <c r="E19">
        <v>750</v>
      </c>
      <c r="F19">
        <v>56.25</v>
      </c>
      <c r="G19">
        <v>806.25</v>
      </c>
      <c r="H19" t="s">
        <v>845</v>
      </c>
      <c r="I19">
        <v>2</v>
      </c>
      <c r="J19">
        <v>5</v>
      </c>
    </row>
    <row r="20" spans="1:10" x14ac:dyDescent="0.3">
      <c r="A20">
        <v>19</v>
      </c>
      <c r="B20">
        <v>2</v>
      </c>
      <c r="C20" t="s">
        <v>738</v>
      </c>
      <c r="D20">
        <v>2</v>
      </c>
      <c r="E20">
        <v>1200</v>
      </c>
      <c r="F20">
        <v>90</v>
      </c>
      <c r="G20">
        <v>1290</v>
      </c>
      <c r="H20" t="s">
        <v>680</v>
      </c>
      <c r="I20">
        <v>3</v>
      </c>
      <c r="J20">
        <v>5</v>
      </c>
    </row>
    <row r="21" spans="1:10" x14ac:dyDescent="0.3">
      <c r="A21">
        <v>20</v>
      </c>
      <c r="B21">
        <v>2</v>
      </c>
      <c r="C21" t="s">
        <v>563</v>
      </c>
      <c r="D21">
        <v>2</v>
      </c>
      <c r="E21">
        <v>500</v>
      </c>
      <c r="F21">
        <v>37.5</v>
      </c>
      <c r="G21">
        <v>537.5</v>
      </c>
      <c r="H21" t="s">
        <v>771</v>
      </c>
      <c r="I21">
        <v>2</v>
      </c>
      <c r="J21">
        <v>5</v>
      </c>
    </row>
    <row r="22" spans="1:10" x14ac:dyDescent="0.3">
      <c r="A22">
        <v>21</v>
      </c>
      <c r="B22">
        <v>3</v>
      </c>
      <c r="C22" t="s">
        <v>383</v>
      </c>
      <c r="D22">
        <v>1</v>
      </c>
      <c r="E22">
        <v>5000</v>
      </c>
      <c r="F22">
        <v>0</v>
      </c>
      <c r="G22">
        <v>5000</v>
      </c>
      <c r="H22" t="s">
        <v>846</v>
      </c>
      <c r="I22">
        <v>3</v>
      </c>
      <c r="J22">
        <v>5</v>
      </c>
    </row>
    <row r="23" spans="1:10" x14ac:dyDescent="0.3">
      <c r="A23">
        <v>22</v>
      </c>
      <c r="B23">
        <v>3</v>
      </c>
      <c r="C23" t="s">
        <v>383</v>
      </c>
      <c r="D23">
        <v>1</v>
      </c>
      <c r="E23">
        <v>5000</v>
      </c>
      <c r="F23">
        <v>0</v>
      </c>
      <c r="G23">
        <v>5000</v>
      </c>
      <c r="H23" t="s">
        <v>847</v>
      </c>
      <c r="I23">
        <v>3</v>
      </c>
      <c r="J23">
        <v>6</v>
      </c>
    </row>
    <row r="24" spans="1:10" x14ac:dyDescent="0.3">
      <c r="A24">
        <v>23</v>
      </c>
      <c r="B24">
        <v>2</v>
      </c>
      <c r="C24" t="s">
        <v>848</v>
      </c>
      <c r="D24">
        <v>2</v>
      </c>
      <c r="E24">
        <v>1500</v>
      </c>
      <c r="F24">
        <v>112.5</v>
      </c>
      <c r="G24">
        <v>1612.5</v>
      </c>
      <c r="H24" t="s">
        <v>849</v>
      </c>
      <c r="I24">
        <v>2</v>
      </c>
      <c r="J24">
        <v>5</v>
      </c>
    </row>
    <row r="25" spans="1:10" x14ac:dyDescent="0.3">
      <c r="A25">
        <v>24</v>
      </c>
      <c r="B25">
        <v>2</v>
      </c>
      <c r="C25" t="s">
        <v>750</v>
      </c>
      <c r="D25">
        <v>2</v>
      </c>
      <c r="E25">
        <v>800</v>
      </c>
      <c r="F25">
        <v>60</v>
      </c>
      <c r="G25">
        <v>860</v>
      </c>
      <c r="H25" t="s">
        <v>850</v>
      </c>
      <c r="I25">
        <v>3</v>
      </c>
      <c r="J25">
        <v>5</v>
      </c>
    </row>
    <row r="26" spans="1:10" x14ac:dyDescent="0.3">
      <c r="A26">
        <v>25</v>
      </c>
      <c r="B26">
        <v>2</v>
      </c>
      <c r="C26" t="s">
        <v>577</v>
      </c>
      <c r="D26">
        <v>1</v>
      </c>
      <c r="E26">
        <v>2500</v>
      </c>
      <c r="F26">
        <v>0</v>
      </c>
      <c r="G26">
        <v>2500</v>
      </c>
      <c r="H26" t="s">
        <v>851</v>
      </c>
      <c r="I26">
        <v>2</v>
      </c>
      <c r="J26">
        <v>5</v>
      </c>
    </row>
    <row r="27" spans="1:10" x14ac:dyDescent="0.3">
      <c r="A27">
        <v>26</v>
      </c>
      <c r="B27">
        <v>2</v>
      </c>
      <c r="C27" t="s">
        <v>388</v>
      </c>
      <c r="D27">
        <v>1</v>
      </c>
      <c r="E27">
        <v>20000</v>
      </c>
      <c r="F27">
        <v>0</v>
      </c>
      <c r="G27">
        <v>20000</v>
      </c>
      <c r="H27" t="s">
        <v>852</v>
      </c>
      <c r="I27">
        <v>3</v>
      </c>
      <c r="J27">
        <v>5</v>
      </c>
    </row>
    <row r="28" spans="1:10" x14ac:dyDescent="0.3">
      <c r="A28">
        <v>27</v>
      </c>
      <c r="B28">
        <v>2</v>
      </c>
      <c r="C28" t="s">
        <v>853</v>
      </c>
      <c r="D28">
        <v>2</v>
      </c>
      <c r="E28">
        <v>800</v>
      </c>
      <c r="F28">
        <v>60</v>
      </c>
      <c r="G28">
        <v>860</v>
      </c>
      <c r="H28" t="s">
        <v>845</v>
      </c>
      <c r="I28">
        <v>2</v>
      </c>
      <c r="J28">
        <v>5</v>
      </c>
    </row>
    <row r="29" spans="1:10" x14ac:dyDescent="0.3">
      <c r="A29">
        <v>28</v>
      </c>
      <c r="B29">
        <v>2</v>
      </c>
      <c r="C29" t="s">
        <v>763</v>
      </c>
      <c r="D29">
        <v>2</v>
      </c>
      <c r="E29">
        <v>950</v>
      </c>
      <c r="F29">
        <v>71.25</v>
      </c>
      <c r="G29">
        <v>1021.25</v>
      </c>
      <c r="H29" t="s">
        <v>841</v>
      </c>
      <c r="I29">
        <v>3</v>
      </c>
      <c r="J29">
        <v>5</v>
      </c>
    </row>
    <row r="30" spans="1:10" x14ac:dyDescent="0.3">
      <c r="A30">
        <v>29</v>
      </c>
      <c r="B30">
        <v>2</v>
      </c>
      <c r="C30" t="s">
        <v>596</v>
      </c>
      <c r="D30">
        <v>2</v>
      </c>
      <c r="E30">
        <v>600</v>
      </c>
      <c r="F30">
        <v>45</v>
      </c>
      <c r="G30">
        <v>645</v>
      </c>
      <c r="H30" t="s">
        <v>708</v>
      </c>
      <c r="I30">
        <v>2</v>
      </c>
      <c r="J30">
        <v>5</v>
      </c>
    </row>
    <row r="31" spans="1:10" x14ac:dyDescent="0.3">
      <c r="A31">
        <v>30</v>
      </c>
      <c r="B31">
        <v>3</v>
      </c>
      <c r="C31" t="s">
        <v>392</v>
      </c>
      <c r="D31">
        <v>1</v>
      </c>
      <c r="E31">
        <v>8000</v>
      </c>
      <c r="F31">
        <v>0</v>
      </c>
      <c r="G31">
        <v>8000</v>
      </c>
      <c r="H31" t="s">
        <v>846</v>
      </c>
      <c r="I31">
        <v>3</v>
      </c>
      <c r="J31">
        <v>5</v>
      </c>
    </row>
    <row r="32" spans="1:10" x14ac:dyDescent="0.3">
      <c r="A32">
        <v>31</v>
      </c>
      <c r="B32">
        <v>3</v>
      </c>
      <c r="C32" t="s">
        <v>392</v>
      </c>
      <c r="D32">
        <v>1</v>
      </c>
      <c r="E32">
        <v>8000</v>
      </c>
      <c r="F32">
        <v>0</v>
      </c>
      <c r="G32">
        <v>8000</v>
      </c>
      <c r="H32" t="s">
        <v>847</v>
      </c>
      <c r="I32">
        <v>3</v>
      </c>
      <c r="J32">
        <v>6</v>
      </c>
    </row>
    <row r="33" spans="1:10" x14ac:dyDescent="0.3">
      <c r="A33">
        <v>32</v>
      </c>
      <c r="B33">
        <v>2</v>
      </c>
      <c r="C33" t="s">
        <v>854</v>
      </c>
      <c r="D33">
        <v>2</v>
      </c>
      <c r="E33">
        <v>1400</v>
      </c>
      <c r="F33">
        <v>105</v>
      </c>
      <c r="G33">
        <v>1505</v>
      </c>
      <c r="H33" t="s">
        <v>806</v>
      </c>
      <c r="I33">
        <v>2</v>
      </c>
      <c r="J33">
        <v>5</v>
      </c>
    </row>
    <row r="34" spans="1:10" x14ac:dyDescent="0.3">
      <c r="A34">
        <v>33</v>
      </c>
      <c r="B34">
        <v>2</v>
      </c>
      <c r="C34" t="s">
        <v>775</v>
      </c>
      <c r="D34">
        <v>2</v>
      </c>
      <c r="E34">
        <v>1100</v>
      </c>
      <c r="F34">
        <v>82.5</v>
      </c>
      <c r="G34">
        <v>1182.5</v>
      </c>
      <c r="H34" t="s">
        <v>855</v>
      </c>
      <c r="I34">
        <v>3</v>
      </c>
      <c r="J34">
        <v>5</v>
      </c>
    </row>
    <row r="35" spans="1:10" x14ac:dyDescent="0.3">
      <c r="A35">
        <v>34</v>
      </c>
      <c r="B35">
        <v>2</v>
      </c>
      <c r="C35" t="s">
        <v>614</v>
      </c>
      <c r="D35">
        <v>2</v>
      </c>
      <c r="E35">
        <v>500</v>
      </c>
      <c r="F35">
        <v>37.5</v>
      </c>
      <c r="G35">
        <v>537.5</v>
      </c>
      <c r="H35" t="s">
        <v>856</v>
      </c>
      <c r="I35">
        <v>2</v>
      </c>
      <c r="J35">
        <v>5</v>
      </c>
    </row>
    <row r="36" spans="1:10" x14ac:dyDescent="0.3">
      <c r="A36">
        <v>35</v>
      </c>
      <c r="B36">
        <v>3</v>
      </c>
      <c r="C36" t="s">
        <v>394</v>
      </c>
      <c r="D36">
        <v>1</v>
      </c>
      <c r="E36">
        <v>10000</v>
      </c>
      <c r="F36">
        <v>0</v>
      </c>
      <c r="G36">
        <v>10000</v>
      </c>
      <c r="H36" t="s">
        <v>846</v>
      </c>
      <c r="I36">
        <v>3</v>
      </c>
      <c r="J36">
        <v>5</v>
      </c>
    </row>
    <row r="37" spans="1:10" x14ac:dyDescent="0.3">
      <c r="A37">
        <v>36</v>
      </c>
      <c r="B37">
        <v>3</v>
      </c>
      <c r="C37" t="s">
        <v>394</v>
      </c>
      <c r="D37">
        <v>1</v>
      </c>
      <c r="E37">
        <v>10000</v>
      </c>
      <c r="F37">
        <v>0</v>
      </c>
      <c r="G37">
        <v>10000</v>
      </c>
      <c r="H37" t="s">
        <v>847</v>
      </c>
      <c r="I37">
        <v>3</v>
      </c>
      <c r="J37">
        <v>6</v>
      </c>
    </row>
  </sheetData>
  <autoFilter ref="A1:J37" xr:uid="{00000000-0001-0000-1200-000000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A3F-5D7F-461C-B23C-15531748C618}">
  <dimension ref="A1:K32"/>
  <sheetViews>
    <sheetView workbookViewId="0">
      <selection activeCell="D1" sqref="D1:D1048576"/>
    </sheetView>
  </sheetViews>
  <sheetFormatPr defaultRowHeight="14.4" x14ac:dyDescent="0.3"/>
  <cols>
    <col min="1" max="1" width="4" bestFit="1" customWidth="1"/>
    <col min="2" max="7" width="18" customWidth="1"/>
    <col min="8" max="8" width="10.44140625" bestFit="1" customWidth="1"/>
    <col min="9" max="9" width="7.88671875" bestFit="1" customWidth="1"/>
    <col min="10" max="10" width="11.21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860</v>
      </c>
      <c r="C1" s="1" t="s">
        <v>655</v>
      </c>
      <c r="D1" s="1" t="s">
        <v>334</v>
      </c>
      <c r="E1" s="1" t="s">
        <v>2</v>
      </c>
      <c r="F1" s="1" t="s">
        <v>656</v>
      </c>
      <c r="G1" s="1" t="s">
        <v>657</v>
      </c>
      <c r="H1" s="1" t="s">
        <v>627</v>
      </c>
      <c r="I1" s="1" t="s">
        <v>862</v>
      </c>
      <c r="J1" s="1" t="s">
        <v>458</v>
      </c>
      <c r="K1" s="1" t="s">
        <v>457</v>
      </c>
    </row>
    <row r="2" spans="1:11" x14ac:dyDescent="0.3">
      <c r="A2">
        <v>1</v>
      </c>
      <c r="B2">
        <v>1</v>
      </c>
      <c r="D2">
        <v>29</v>
      </c>
      <c r="E2" t="s">
        <v>817</v>
      </c>
      <c r="F2">
        <v>1</v>
      </c>
      <c r="G2">
        <v>50000</v>
      </c>
      <c r="H2">
        <v>1</v>
      </c>
      <c r="I2">
        <f>F2*G2</f>
        <v>50000</v>
      </c>
      <c r="J2">
        <f>IF(H2=1,0,I2*0.075)</f>
        <v>0</v>
      </c>
      <c r="K2">
        <f>+I2+J2</f>
        <v>50000</v>
      </c>
    </row>
    <row r="3" spans="1:11" x14ac:dyDescent="0.3">
      <c r="A3">
        <v>2</v>
      </c>
      <c r="B3">
        <v>2</v>
      </c>
      <c r="D3">
        <v>40</v>
      </c>
      <c r="E3" t="s">
        <v>819</v>
      </c>
      <c r="F3">
        <v>1</v>
      </c>
      <c r="G3">
        <v>2000</v>
      </c>
      <c r="H3">
        <v>2</v>
      </c>
      <c r="I3">
        <f t="shared" ref="I3:I32" si="0">F3*G3</f>
        <v>2000</v>
      </c>
      <c r="J3">
        <f t="shared" ref="J3:J32" si="1">IF(H3=1,0,I3*0.075)</f>
        <v>150</v>
      </c>
      <c r="K3">
        <f t="shared" ref="K3:K32" si="2">+I3+J3</f>
        <v>2150</v>
      </c>
    </row>
    <row r="4" spans="1:11" x14ac:dyDescent="0.3">
      <c r="A4">
        <v>3</v>
      </c>
      <c r="B4">
        <v>3</v>
      </c>
      <c r="D4">
        <v>42</v>
      </c>
      <c r="E4" t="s">
        <v>674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4</v>
      </c>
      <c r="D5">
        <v>33</v>
      </c>
      <c r="E5" t="s">
        <v>820</v>
      </c>
      <c r="F5">
        <v>1</v>
      </c>
      <c r="G5">
        <v>7000</v>
      </c>
      <c r="H5">
        <v>2</v>
      </c>
      <c r="I5">
        <f t="shared" si="0"/>
        <v>7000</v>
      </c>
      <c r="J5">
        <f t="shared" si="1"/>
        <v>525</v>
      </c>
      <c r="K5">
        <f t="shared" si="2"/>
        <v>7525</v>
      </c>
    </row>
    <row r="6" spans="1:11" x14ac:dyDescent="0.3">
      <c r="A6">
        <v>5</v>
      </c>
      <c r="B6">
        <v>5</v>
      </c>
      <c r="D6">
        <v>41</v>
      </c>
      <c r="E6" t="s">
        <v>822</v>
      </c>
      <c r="F6">
        <v>1</v>
      </c>
      <c r="G6">
        <v>350</v>
      </c>
      <c r="H6">
        <v>2</v>
      </c>
      <c r="I6">
        <f t="shared" si="0"/>
        <v>350</v>
      </c>
      <c r="J6">
        <f t="shared" si="1"/>
        <v>26.25</v>
      </c>
      <c r="K6">
        <f t="shared" si="2"/>
        <v>376.25</v>
      </c>
    </row>
    <row r="7" spans="1:11" x14ac:dyDescent="0.3">
      <c r="A7">
        <v>6</v>
      </c>
      <c r="B7">
        <v>6</v>
      </c>
      <c r="D7">
        <v>39</v>
      </c>
      <c r="E7" t="s">
        <v>824</v>
      </c>
      <c r="F7">
        <v>1</v>
      </c>
      <c r="G7">
        <v>12000</v>
      </c>
      <c r="H7">
        <v>1</v>
      </c>
      <c r="I7">
        <f t="shared" si="0"/>
        <v>12000</v>
      </c>
      <c r="J7">
        <f t="shared" si="1"/>
        <v>0</v>
      </c>
      <c r="K7">
        <f t="shared" si="2"/>
        <v>12000</v>
      </c>
    </row>
    <row r="8" spans="1:11" x14ac:dyDescent="0.3">
      <c r="A8">
        <v>7</v>
      </c>
      <c r="B8">
        <v>7</v>
      </c>
      <c r="C8">
        <v>1</v>
      </c>
      <c r="E8" t="s">
        <v>1149</v>
      </c>
      <c r="F8">
        <v>3</v>
      </c>
      <c r="G8">
        <v>900</v>
      </c>
      <c r="H8">
        <v>2</v>
      </c>
      <c r="I8">
        <f t="shared" si="0"/>
        <v>2700</v>
      </c>
      <c r="J8">
        <f t="shared" si="1"/>
        <v>202.5</v>
      </c>
      <c r="K8">
        <f t="shared" si="2"/>
        <v>2902.5</v>
      </c>
    </row>
    <row r="9" spans="1:11" x14ac:dyDescent="0.3">
      <c r="A9">
        <v>8</v>
      </c>
      <c r="B9">
        <v>7</v>
      </c>
      <c r="C9">
        <v>2</v>
      </c>
      <c r="E9" t="s">
        <v>1150</v>
      </c>
      <c r="F9">
        <v>3</v>
      </c>
      <c r="G9">
        <v>700</v>
      </c>
      <c r="H9">
        <v>22</v>
      </c>
      <c r="I9">
        <f t="shared" si="0"/>
        <v>2100</v>
      </c>
      <c r="J9">
        <f t="shared" si="1"/>
        <v>157.5</v>
      </c>
      <c r="K9">
        <f t="shared" si="2"/>
        <v>2257.5</v>
      </c>
    </row>
    <row r="10" spans="1:11" x14ac:dyDescent="0.3">
      <c r="A10">
        <v>9</v>
      </c>
      <c r="B10">
        <v>8</v>
      </c>
      <c r="D10">
        <v>40</v>
      </c>
      <c r="E10" t="s">
        <v>819</v>
      </c>
      <c r="F10">
        <v>1</v>
      </c>
      <c r="G10">
        <v>2000</v>
      </c>
      <c r="H10">
        <v>2</v>
      </c>
      <c r="I10">
        <f t="shared" si="0"/>
        <v>2000</v>
      </c>
      <c r="J10">
        <f t="shared" si="1"/>
        <v>150</v>
      </c>
      <c r="K10">
        <f t="shared" si="2"/>
        <v>2150</v>
      </c>
    </row>
    <row r="11" spans="1:11" x14ac:dyDescent="0.3">
      <c r="A11">
        <v>10</v>
      </c>
      <c r="B11">
        <v>9</v>
      </c>
      <c r="D11">
        <v>39</v>
      </c>
      <c r="E11" t="s">
        <v>836</v>
      </c>
      <c r="F11">
        <v>1</v>
      </c>
      <c r="G11">
        <v>10000</v>
      </c>
      <c r="H11">
        <v>1</v>
      </c>
      <c r="I11">
        <f t="shared" si="0"/>
        <v>10000</v>
      </c>
      <c r="J11">
        <f t="shared" si="1"/>
        <v>0</v>
      </c>
      <c r="K11">
        <f t="shared" si="2"/>
        <v>10000</v>
      </c>
    </row>
    <row r="12" spans="1:11" x14ac:dyDescent="0.3">
      <c r="A12">
        <v>11</v>
      </c>
      <c r="B12">
        <v>10</v>
      </c>
      <c r="D12">
        <v>45</v>
      </c>
      <c r="E12" t="s">
        <v>837</v>
      </c>
      <c r="F12">
        <v>1</v>
      </c>
      <c r="G12">
        <v>5000</v>
      </c>
      <c r="H12">
        <v>2</v>
      </c>
      <c r="I12">
        <f t="shared" si="0"/>
        <v>5000</v>
      </c>
      <c r="J12">
        <f t="shared" si="1"/>
        <v>375</v>
      </c>
      <c r="K12">
        <f t="shared" si="2"/>
        <v>5375</v>
      </c>
    </row>
    <row r="13" spans="1:11" x14ac:dyDescent="0.3">
      <c r="A13">
        <v>12</v>
      </c>
      <c r="B13">
        <v>11</v>
      </c>
      <c r="D13">
        <v>42</v>
      </c>
      <c r="E13" t="s">
        <v>838</v>
      </c>
      <c r="F13">
        <v>1</v>
      </c>
      <c r="G13">
        <v>500</v>
      </c>
      <c r="H13">
        <v>2</v>
      </c>
      <c r="I13">
        <f t="shared" si="0"/>
        <v>500</v>
      </c>
      <c r="J13">
        <f t="shared" si="1"/>
        <v>37.5</v>
      </c>
      <c r="K13">
        <f t="shared" si="2"/>
        <v>537.5</v>
      </c>
    </row>
    <row r="14" spans="1:11" x14ac:dyDescent="0.3">
      <c r="A14">
        <v>13</v>
      </c>
      <c r="B14">
        <v>12</v>
      </c>
      <c r="D14">
        <v>52</v>
      </c>
      <c r="E14" t="s">
        <v>839</v>
      </c>
      <c r="F14">
        <v>1</v>
      </c>
      <c r="G14">
        <v>750</v>
      </c>
      <c r="H14">
        <v>2</v>
      </c>
      <c r="I14">
        <f t="shared" si="0"/>
        <v>750</v>
      </c>
      <c r="J14">
        <f t="shared" si="1"/>
        <v>56.25</v>
      </c>
      <c r="K14">
        <f t="shared" si="2"/>
        <v>806.25</v>
      </c>
    </row>
    <row r="15" spans="1:11" x14ac:dyDescent="0.3">
      <c r="A15">
        <v>14</v>
      </c>
      <c r="B15">
        <v>13</v>
      </c>
      <c r="D15">
        <v>41</v>
      </c>
      <c r="E15" t="s">
        <v>840</v>
      </c>
      <c r="F15">
        <v>1</v>
      </c>
      <c r="G15">
        <v>600</v>
      </c>
      <c r="H15">
        <v>2</v>
      </c>
      <c r="I15">
        <f t="shared" si="0"/>
        <v>600</v>
      </c>
      <c r="J15">
        <f t="shared" si="1"/>
        <v>45</v>
      </c>
      <c r="K15">
        <f t="shared" si="2"/>
        <v>645</v>
      </c>
    </row>
    <row r="16" spans="1:11" x14ac:dyDescent="0.3">
      <c r="A16">
        <v>15</v>
      </c>
      <c r="B16">
        <v>14</v>
      </c>
      <c r="D16">
        <v>43</v>
      </c>
      <c r="E16" t="s">
        <v>841</v>
      </c>
      <c r="F16">
        <v>1</v>
      </c>
      <c r="G16">
        <v>600</v>
      </c>
      <c r="H16">
        <v>2</v>
      </c>
      <c r="I16">
        <f t="shared" si="0"/>
        <v>600</v>
      </c>
      <c r="J16">
        <f t="shared" si="1"/>
        <v>45</v>
      </c>
      <c r="K16">
        <f t="shared" si="2"/>
        <v>645</v>
      </c>
    </row>
    <row r="17" spans="1:11" x14ac:dyDescent="0.3">
      <c r="A17">
        <v>16</v>
      </c>
      <c r="B17">
        <v>15</v>
      </c>
      <c r="D17">
        <v>43</v>
      </c>
      <c r="E17" t="s">
        <v>842</v>
      </c>
      <c r="F17">
        <v>1</v>
      </c>
      <c r="G17">
        <v>850</v>
      </c>
      <c r="H17">
        <v>2</v>
      </c>
      <c r="I17">
        <f t="shared" si="0"/>
        <v>850</v>
      </c>
      <c r="J17">
        <f t="shared" si="1"/>
        <v>63.75</v>
      </c>
      <c r="K17">
        <f t="shared" si="2"/>
        <v>913.75</v>
      </c>
    </row>
    <row r="18" spans="1:11" x14ac:dyDescent="0.3">
      <c r="A18">
        <v>17</v>
      </c>
      <c r="B18">
        <v>16</v>
      </c>
      <c r="D18">
        <v>43</v>
      </c>
      <c r="E18" t="s">
        <v>843</v>
      </c>
      <c r="F18">
        <v>1</v>
      </c>
      <c r="G18">
        <v>400</v>
      </c>
      <c r="H18">
        <v>2</v>
      </c>
      <c r="I18">
        <f t="shared" si="0"/>
        <v>400</v>
      </c>
      <c r="J18">
        <f t="shared" si="1"/>
        <v>30</v>
      </c>
      <c r="K18">
        <f t="shared" si="2"/>
        <v>430</v>
      </c>
    </row>
    <row r="19" spans="1:11" x14ac:dyDescent="0.3">
      <c r="A19">
        <v>18</v>
      </c>
      <c r="B19">
        <v>17</v>
      </c>
      <c r="D19">
        <v>29</v>
      </c>
      <c r="E19" t="s">
        <v>844</v>
      </c>
      <c r="F19">
        <v>1</v>
      </c>
      <c r="G19">
        <v>10000</v>
      </c>
      <c r="H19">
        <v>1</v>
      </c>
      <c r="I19">
        <f t="shared" si="0"/>
        <v>10000</v>
      </c>
      <c r="J19">
        <f t="shared" si="1"/>
        <v>0</v>
      </c>
      <c r="K19">
        <f t="shared" si="2"/>
        <v>10000</v>
      </c>
    </row>
    <row r="20" spans="1:11" x14ac:dyDescent="0.3">
      <c r="A20">
        <v>19</v>
      </c>
      <c r="B20">
        <v>18</v>
      </c>
      <c r="D20">
        <v>52</v>
      </c>
      <c r="E20" t="s">
        <v>845</v>
      </c>
      <c r="F20">
        <v>1</v>
      </c>
      <c r="G20">
        <v>750</v>
      </c>
      <c r="H20">
        <v>2</v>
      </c>
      <c r="I20">
        <f t="shared" si="0"/>
        <v>750</v>
      </c>
      <c r="J20">
        <f t="shared" si="1"/>
        <v>56.25</v>
      </c>
      <c r="K20">
        <f t="shared" si="2"/>
        <v>806.25</v>
      </c>
    </row>
    <row r="21" spans="1:11" x14ac:dyDescent="0.3">
      <c r="A21">
        <v>20</v>
      </c>
      <c r="B21">
        <v>19</v>
      </c>
      <c r="D21">
        <v>43</v>
      </c>
      <c r="E21" t="s">
        <v>680</v>
      </c>
      <c r="F21">
        <v>1</v>
      </c>
      <c r="G21">
        <v>1200</v>
      </c>
      <c r="H21">
        <v>2</v>
      </c>
      <c r="I21">
        <f t="shared" si="0"/>
        <v>1200</v>
      </c>
      <c r="J21">
        <f t="shared" si="1"/>
        <v>90</v>
      </c>
      <c r="K21">
        <f t="shared" si="2"/>
        <v>1290</v>
      </c>
    </row>
    <row r="22" spans="1:11" x14ac:dyDescent="0.3">
      <c r="A22">
        <v>21</v>
      </c>
      <c r="B22">
        <v>20</v>
      </c>
      <c r="D22">
        <v>43</v>
      </c>
      <c r="E22" t="s">
        <v>771</v>
      </c>
      <c r="F22">
        <v>1</v>
      </c>
      <c r="G22">
        <v>500</v>
      </c>
      <c r="H22">
        <v>2</v>
      </c>
      <c r="I22">
        <f t="shared" si="0"/>
        <v>500</v>
      </c>
      <c r="J22">
        <f t="shared" si="1"/>
        <v>37.5</v>
      </c>
      <c r="K22">
        <f t="shared" si="2"/>
        <v>537.5</v>
      </c>
    </row>
    <row r="23" spans="1:11" x14ac:dyDescent="0.3">
      <c r="A23">
        <v>22</v>
      </c>
      <c r="B23">
        <v>23</v>
      </c>
      <c r="D23">
        <v>43</v>
      </c>
      <c r="E23" t="s">
        <v>849</v>
      </c>
      <c r="F23">
        <v>1</v>
      </c>
      <c r="G23">
        <v>1500</v>
      </c>
      <c r="H23">
        <v>2</v>
      </c>
      <c r="I23">
        <f t="shared" si="0"/>
        <v>1500</v>
      </c>
      <c r="J23">
        <f t="shared" si="1"/>
        <v>112.5</v>
      </c>
      <c r="K23">
        <f t="shared" si="2"/>
        <v>1612.5</v>
      </c>
    </row>
    <row r="24" spans="1:11" x14ac:dyDescent="0.3">
      <c r="A24">
        <v>23</v>
      </c>
      <c r="B24">
        <v>24</v>
      </c>
      <c r="D24">
        <v>43</v>
      </c>
      <c r="E24" t="s">
        <v>850</v>
      </c>
      <c r="F24">
        <v>1</v>
      </c>
      <c r="G24">
        <v>800</v>
      </c>
      <c r="H24">
        <v>2</v>
      </c>
      <c r="I24">
        <f t="shared" si="0"/>
        <v>800</v>
      </c>
      <c r="J24">
        <f t="shared" si="1"/>
        <v>60</v>
      </c>
      <c r="K24">
        <f t="shared" si="2"/>
        <v>860</v>
      </c>
    </row>
    <row r="25" spans="1:11" x14ac:dyDescent="0.3">
      <c r="A25">
        <v>24</v>
      </c>
      <c r="B25">
        <v>25</v>
      </c>
      <c r="D25">
        <v>52</v>
      </c>
      <c r="E25" t="s">
        <v>851</v>
      </c>
      <c r="F25">
        <v>1</v>
      </c>
      <c r="G25">
        <v>2500</v>
      </c>
      <c r="H25">
        <v>1</v>
      </c>
      <c r="I25">
        <f t="shared" si="0"/>
        <v>2500</v>
      </c>
      <c r="J25">
        <f t="shared" si="1"/>
        <v>0</v>
      </c>
      <c r="K25">
        <f t="shared" si="2"/>
        <v>2500</v>
      </c>
    </row>
    <row r="26" spans="1:11" x14ac:dyDescent="0.3">
      <c r="A26">
        <v>25</v>
      </c>
      <c r="B26">
        <v>26</v>
      </c>
      <c r="D26">
        <v>31</v>
      </c>
      <c r="E26" t="s">
        <v>852</v>
      </c>
      <c r="F26">
        <v>1</v>
      </c>
      <c r="G26">
        <v>20000</v>
      </c>
      <c r="H26">
        <v>1</v>
      </c>
      <c r="I26">
        <f t="shared" si="0"/>
        <v>20000</v>
      </c>
      <c r="J26">
        <f t="shared" si="1"/>
        <v>0</v>
      </c>
      <c r="K26">
        <f t="shared" si="2"/>
        <v>20000</v>
      </c>
    </row>
    <row r="27" spans="1:11" x14ac:dyDescent="0.3">
      <c r="A27">
        <v>26</v>
      </c>
      <c r="B27">
        <v>27</v>
      </c>
      <c r="D27">
        <v>52</v>
      </c>
      <c r="E27" t="s">
        <v>845</v>
      </c>
      <c r="F27">
        <v>1</v>
      </c>
      <c r="G27">
        <v>800</v>
      </c>
      <c r="H27">
        <v>2</v>
      </c>
      <c r="I27">
        <f t="shared" si="0"/>
        <v>800</v>
      </c>
      <c r="J27">
        <f t="shared" si="1"/>
        <v>60</v>
      </c>
      <c r="K27">
        <f t="shared" si="2"/>
        <v>860</v>
      </c>
    </row>
    <row r="28" spans="1:11" x14ac:dyDescent="0.3">
      <c r="A28">
        <v>27</v>
      </c>
      <c r="B28">
        <v>28</v>
      </c>
      <c r="D28">
        <v>43</v>
      </c>
      <c r="E28" t="s">
        <v>841</v>
      </c>
      <c r="F28">
        <v>1</v>
      </c>
      <c r="G28">
        <v>950</v>
      </c>
      <c r="H28">
        <v>2</v>
      </c>
      <c r="I28">
        <f t="shared" si="0"/>
        <v>950</v>
      </c>
      <c r="J28">
        <f t="shared" si="1"/>
        <v>71.25</v>
      </c>
      <c r="K28">
        <f t="shared" si="2"/>
        <v>1021.25</v>
      </c>
    </row>
    <row r="29" spans="1:11" x14ac:dyDescent="0.3">
      <c r="A29">
        <v>28</v>
      </c>
      <c r="B29">
        <v>29</v>
      </c>
      <c r="D29">
        <v>41</v>
      </c>
      <c r="E29" t="s">
        <v>708</v>
      </c>
      <c r="F29">
        <v>1</v>
      </c>
      <c r="G29">
        <v>600</v>
      </c>
      <c r="H29">
        <v>2</v>
      </c>
      <c r="I29">
        <f t="shared" si="0"/>
        <v>600</v>
      </c>
      <c r="J29">
        <f t="shared" si="1"/>
        <v>45</v>
      </c>
      <c r="K29">
        <f t="shared" si="2"/>
        <v>645</v>
      </c>
    </row>
    <row r="30" spans="1:11" x14ac:dyDescent="0.3">
      <c r="A30">
        <v>29</v>
      </c>
      <c r="B30">
        <v>32</v>
      </c>
      <c r="D30">
        <v>43</v>
      </c>
      <c r="E30" t="s">
        <v>806</v>
      </c>
      <c r="F30">
        <v>1</v>
      </c>
      <c r="G30">
        <v>1400</v>
      </c>
      <c r="H30">
        <v>2</v>
      </c>
      <c r="I30">
        <f t="shared" si="0"/>
        <v>1400</v>
      </c>
      <c r="J30">
        <f t="shared" si="1"/>
        <v>105</v>
      </c>
      <c r="K30">
        <f t="shared" si="2"/>
        <v>1505</v>
      </c>
    </row>
    <row r="31" spans="1:11" x14ac:dyDescent="0.3">
      <c r="A31">
        <v>30</v>
      </c>
      <c r="B31">
        <v>33</v>
      </c>
      <c r="D31">
        <v>43</v>
      </c>
      <c r="E31" t="s">
        <v>855</v>
      </c>
      <c r="F31">
        <v>1</v>
      </c>
      <c r="G31">
        <v>1100</v>
      </c>
      <c r="H31">
        <v>2</v>
      </c>
      <c r="I31">
        <f t="shared" si="0"/>
        <v>1100</v>
      </c>
      <c r="J31">
        <f t="shared" si="1"/>
        <v>82.5</v>
      </c>
      <c r="K31">
        <f t="shared" si="2"/>
        <v>1182.5</v>
      </c>
    </row>
    <row r="32" spans="1:11" x14ac:dyDescent="0.3">
      <c r="A32">
        <v>31</v>
      </c>
      <c r="B32">
        <v>34</v>
      </c>
      <c r="D32">
        <v>43</v>
      </c>
      <c r="E32" t="s">
        <v>856</v>
      </c>
      <c r="F32">
        <v>1</v>
      </c>
      <c r="G32">
        <v>500</v>
      </c>
      <c r="H32">
        <v>2</v>
      </c>
      <c r="I32">
        <f t="shared" si="0"/>
        <v>500</v>
      </c>
      <c r="J32">
        <f t="shared" si="1"/>
        <v>37.5</v>
      </c>
      <c r="K32">
        <f t="shared" si="2"/>
        <v>537.5</v>
      </c>
    </row>
  </sheetData>
  <autoFilter ref="A1:K32" xr:uid="{60C2BA3F-5D7F-461C-B23C-15531748C618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1"/>
  <sheetViews>
    <sheetView topLeftCell="E7" workbookViewId="0">
      <selection activeCell="N15" sqref="N15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18.109375" bestFit="1" customWidth="1"/>
    <col min="4" max="4" width="35.6640625" bestFit="1" customWidth="1"/>
    <col min="5" max="5" width="7.6640625" bestFit="1" customWidth="1"/>
    <col min="6" max="6" width="9" bestFit="1" customWidth="1"/>
    <col min="7" max="7" width="11.88671875" bestFit="1" customWidth="1"/>
    <col min="8" max="10" width="18" customWidth="1"/>
    <col min="11" max="11" width="18.109375" bestFit="1" customWidth="1"/>
  </cols>
  <sheetData>
    <row r="1" spans="1:11" x14ac:dyDescent="0.3">
      <c r="A1" s="1" t="s">
        <v>0</v>
      </c>
      <c r="B1" s="1" t="s">
        <v>857</v>
      </c>
      <c r="C1" s="1" t="s">
        <v>350</v>
      </c>
      <c r="D1" s="1" t="s">
        <v>2</v>
      </c>
      <c r="E1" s="1" t="s">
        <v>815</v>
      </c>
      <c r="F1" s="1" t="s">
        <v>858</v>
      </c>
      <c r="G1" s="1" t="s">
        <v>859</v>
      </c>
      <c r="H1" s="1" t="s">
        <v>860</v>
      </c>
      <c r="I1" s="1" t="s">
        <v>1151</v>
      </c>
      <c r="J1" s="1" t="s">
        <v>1152</v>
      </c>
      <c r="K1" s="1" t="s">
        <v>17</v>
      </c>
    </row>
    <row r="2" spans="1:11" x14ac:dyDescent="0.3">
      <c r="A2">
        <v>1</v>
      </c>
      <c r="B2">
        <v>1</v>
      </c>
      <c r="C2" t="s">
        <v>672</v>
      </c>
      <c r="D2" t="s">
        <v>861</v>
      </c>
      <c r="E2">
        <v>50000</v>
      </c>
      <c r="G2">
        <v>1</v>
      </c>
      <c r="H2">
        <v>1</v>
      </c>
      <c r="K2" t="s">
        <v>354</v>
      </c>
    </row>
    <row r="3" spans="1:11" x14ac:dyDescent="0.3">
      <c r="A3">
        <v>2</v>
      </c>
      <c r="B3">
        <v>1</v>
      </c>
      <c r="C3" t="s">
        <v>818</v>
      </c>
      <c r="D3" t="s">
        <v>819</v>
      </c>
      <c r="E3">
        <v>-2150</v>
      </c>
      <c r="G3">
        <v>1</v>
      </c>
      <c r="H3">
        <v>2</v>
      </c>
      <c r="K3" t="s">
        <v>354</v>
      </c>
    </row>
    <row r="4" spans="1:11" x14ac:dyDescent="0.3">
      <c r="A4">
        <v>3</v>
      </c>
      <c r="B4">
        <v>1</v>
      </c>
      <c r="C4" t="s">
        <v>460</v>
      </c>
      <c r="D4" t="s">
        <v>674</v>
      </c>
      <c r="E4">
        <v>-537.5</v>
      </c>
      <c r="G4">
        <v>1</v>
      </c>
      <c r="H4">
        <v>3</v>
      </c>
      <c r="K4" t="s">
        <v>354</v>
      </c>
    </row>
    <row r="5" spans="1:11" x14ac:dyDescent="0.3">
      <c r="A5">
        <v>4</v>
      </c>
      <c r="B5">
        <v>1</v>
      </c>
      <c r="C5" t="s">
        <v>460</v>
      </c>
      <c r="D5" t="s">
        <v>1081</v>
      </c>
      <c r="E5">
        <v>-279.5</v>
      </c>
      <c r="G5">
        <v>1</v>
      </c>
      <c r="J5">
        <v>1</v>
      </c>
      <c r="K5" t="s">
        <v>354</v>
      </c>
    </row>
    <row r="6" spans="1:11" x14ac:dyDescent="0.3">
      <c r="A6">
        <v>5</v>
      </c>
      <c r="B6">
        <v>1</v>
      </c>
      <c r="C6" t="s">
        <v>465</v>
      </c>
      <c r="D6" t="s">
        <v>820</v>
      </c>
      <c r="E6">
        <v>7525</v>
      </c>
      <c r="G6">
        <v>1</v>
      </c>
      <c r="H6">
        <v>4</v>
      </c>
      <c r="K6" t="s">
        <v>354</v>
      </c>
    </row>
    <row r="7" spans="1:11" x14ac:dyDescent="0.3">
      <c r="A7">
        <v>6</v>
      </c>
      <c r="B7">
        <v>1</v>
      </c>
      <c r="C7" t="s">
        <v>465</v>
      </c>
      <c r="D7" t="s">
        <v>955</v>
      </c>
      <c r="E7">
        <v>2687.5</v>
      </c>
      <c r="G7">
        <v>1</v>
      </c>
      <c r="I7">
        <v>1</v>
      </c>
      <c r="K7" t="s">
        <v>354</v>
      </c>
    </row>
    <row r="8" spans="1:11" x14ac:dyDescent="0.3">
      <c r="A8">
        <v>7</v>
      </c>
      <c r="B8">
        <v>1</v>
      </c>
      <c r="C8" t="s">
        <v>821</v>
      </c>
      <c r="D8" t="s">
        <v>956</v>
      </c>
      <c r="E8">
        <v>4568.75</v>
      </c>
      <c r="G8">
        <v>1</v>
      </c>
      <c r="I8">
        <v>2</v>
      </c>
      <c r="K8" t="s">
        <v>354</v>
      </c>
    </row>
    <row r="9" spans="1:11" x14ac:dyDescent="0.3">
      <c r="A9">
        <v>8</v>
      </c>
      <c r="B9">
        <v>1</v>
      </c>
      <c r="C9" t="s">
        <v>821</v>
      </c>
      <c r="D9" t="s">
        <v>1082</v>
      </c>
      <c r="E9">
        <v>-2096.25</v>
      </c>
      <c r="G9">
        <v>1</v>
      </c>
      <c r="J9">
        <v>2</v>
      </c>
      <c r="K9" t="s">
        <v>354</v>
      </c>
    </row>
    <row r="10" spans="1:11" x14ac:dyDescent="0.3">
      <c r="A10">
        <v>9</v>
      </c>
      <c r="B10">
        <v>1</v>
      </c>
      <c r="C10" t="s">
        <v>821</v>
      </c>
      <c r="D10" t="s">
        <v>822</v>
      </c>
      <c r="E10">
        <v>-376.25</v>
      </c>
      <c r="G10">
        <v>1</v>
      </c>
      <c r="H10">
        <v>5</v>
      </c>
      <c r="K10" t="s">
        <v>354</v>
      </c>
    </row>
    <row r="11" spans="1:11" x14ac:dyDescent="0.3">
      <c r="A11">
        <v>10</v>
      </c>
      <c r="B11">
        <v>1</v>
      </c>
      <c r="C11" t="s">
        <v>823</v>
      </c>
      <c r="D11" t="s">
        <v>824</v>
      </c>
      <c r="E11">
        <v>-12000</v>
      </c>
      <c r="G11">
        <v>1</v>
      </c>
      <c r="H11">
        <v>6</v>
      </c>
      <c r="K11" t="s">
        <v>354</v>
      </c>
    </row>
    <row r="12" spans="1:11" x14ac:dyDescent="0.3">
      <c r="A12">
        <v>11</v>
      </c>
      <c r="B12">
        <v>1</v>
      </c>
      <c r="C12" t="s">
        <v>468</v>
      </c>
      <c r="D12" t="s">
        <v>1141</v>
      </c>
      <c r="E12">
        <v>-537.5</v>
      </c>
      <c r="G12">
        <v>1</v>
      </c>
      <c r="H12">
        <v>7</v>
      </c>
      <c r="K12" t="s">
        <v>354</v>
      </c>
    </row>
    <row r="13" spans="1:11" x14ac:dyDescent="0.3">
      <c r="A13">
        <v>12</v>
      </c>
      <c r="B13">
        <v>1</v>
      </c>
      <c r="C13" t="s">
        <v>825</v>
      </c>
      <c r="D13" t="s">
        <v>957</v>
      </c>
      <c r="E13">
        <v>1075</v>
      </c>
      <c r="G13">
        <v>1</v>
      </c>
      <c r="I13">
        <v>3</v>
      </c>
      <c r="K13" t="s">
        <v>354</v>
      </c>
    </row>
    <row r="14" spans="1:11" x14ac:dyDescent="0.3">
      <c r="A14">
        <v>13</v>
      </c>
      <c r="B14">
        <v>1</v>
      </c>
      <c r="C14" t="s">
        <v>825</v>
      </c>
      <c r="D14" t="s">
        <v>1083</v>
      </c>
      <c r="E14">
        <v>-1236.25</v>
      </c>
      <c r="G14">
        <v>1</v>
      </c>
      <c r="J14">
        <v>3</v>
      </c>
      <c r="K14" t="s">
        <v>354</v>
      </c>
    </row>
    <row r="15" spans="1:11" x14ac:dyDescent="0.3">
      <c r="A15">
        <v>14</v>
      </c>
      <c r="B15">
        <v>1</v>
      </c>
      <c r="C15" t="s">
        <v>825</v>
      </c>
      <c r="D15" t="s">
        <v>819</v>
      </c>
      <c r="E15">
        <v>-2150</v>
      </c>
      <c r="G15">
        <v>1</v>
      </c>
      <c r="H15">
        <v>8</v>
      </c>
      <c r="K15" t="s">
        <v>354</v>
      </c>
    </row>
    <row r="16" spans="1:11" x14ac:dyDescent="0.3">
      <c r="A16">
        <v>15</v>
      </c>
      <c r="B16">
        <v>1</v>
      </c>
      <c r="C16" t="s">
        <v>826</v>
      </c>
      <c r="D16" t="s">
        <v>958</v>
      </c>
      <c r="E16">
        <v>6450</v>
      </c>
      <c r="G16">
        <v>1</v>
      </c>
      <c r="I16">
        <v>4</v>
      </c>
      <c r="K16" t="s">
        <v>354</v>
      </c>
    </row>
    <row r="17" spans="1:11" x14ac:dyDescent="0.3">
      <c r="A17">
        <v>16</v>
      </c>
      <c r="B17">
        <v>1</v>
      </c>
      <c r="C17" t="s">
        <v>827</v>
      </c>
      <c r="D17" t="s">
        <v>1084</v>
      </c>
      <c r="E17">
        <v>-1128.75</v>
      </c>
      <c r="G17">
        <v>1</v>
      </c>
      <c r="J17">
        <v>4</v>
      </c>
      <c r="K17" t="s">
        <v>354</v>
      </c>
    </row>
    <row r="18" spans="1:11" x14ac:dyDescent="0.3">
      <c r="A18">
        <v>17</v>
      </c>
      <c r="B18">
        <v>1</v>
      </c>
      <c r="C18" t="s">
        <v>828</v>
      </c>
      <c r="D18" t="s">
        <v>959</v>
      </c>
      <c r="E18">
        <v>5375</v>
      </c>
      <c r="G18">
        <v>1</v>
      </c>
      <c r="I18">
        <v>5</v>
      </c>
      <c r="K18" t="s">
        <v>354</v>
      </c>
    </row>
    <row r="19" spans="1:11" x14ac:dyDescent="0.3">
      <c r="A19">
        <v>18</v>
      </c>
      <c r="B19">
        <v>1</v>
      </c>
      <c r="C19" t="s">
        <v>829</v>
      </c>
      <c r="D19" t="s">
        <v>1085</v>
      </c>
      <c r="E19">
        <v>-279.5</v>
      </c>
      <c r="G19">
        <v>1</v>
      </c>
      <c r="J19">
        <v>5</v>
      </c>
      <c r="K19" t="s">
        <v>354</v>
      </c>
    </row>
    <row r="20" spans="1:11" x14ac:dyDescent="0.3">
      <c r="A20">
        <v>19</v>
      </c>
      <c r="B20">
        <v>1</v>
      </c>
      <c r="C20" t="s">
        <v>830</v>
      </c>
      <c r="D20" t="s">
        <v>960</v>
      </c>
      <c r="E20">
        <v>2687.5</v>
      </c>
      <c r="G20">
        <v>1</v>
      </c>
      <c r="I20">
        <v>6</v>
      </c>
      <c r="K20" t="s">
        <v>354</v>
      </c>
    </row>
    <row r="21" spans="1:11" x14ac:dyDescent="0.3">
      <c r="A21">
        <v>20</v>
      </c>
      <c r="B21">
        <v>1</v>
      </c>
      <c r="C21" t="s">
        <v>831</v>
      </c>
      <c r="D21" t="s">
        <v>1086</v>
      </c>
      <c r="E21">
        <v>-817</v>
      </c>
      <c r="G21">
        <v>1</v>
      </c>
      <c r="J21">
        <v>6</v>
      </c>
      <c r="K21" t="s">
        <v>354</v>
      </c>
    </row>
    <row r="22" spans="1:11" x14ac:dyDescent="0.3">
      <c r="A22">
        <v>21</v>
      </c>
      <c r="B22">
        <v>1</v>
      </c>
      <c r="C22" t="s">
        <v>832</v>
      </c>
      <c r="D22" t="s">
        <v>961</v>
      </c>
      <c r="E22">
        <v>4031.25</v>
      </c>
      <c r="G22">
        <v>1</v>
      </c>
      <c r="I22">
        <v>7</v>
      </c>
      <c r="K22" t="s">
        <v>354</v>
      </c>
    </row>
    <row r="23" spans="1:11" x14ac:dyDescent="0.3">
      <c r="A23">
        <v>22</v>
      </c>
      <c r="B23">
        <v>1</v>
      </c>
      <c r="C23" t="s">
        <v>833</v>
      </c>
      <c r="D23" t="s">
        <v>1087</v>
      </c>
      <c r="E23">
        <v>-2236</v>
      </c>
      <c r="G23">
        <v>1</v>
      </c>
      <c r="J23">
        <v>7</v>
      </c>
      <c r="K23" t="s">
        <v>354</v>
      </c>
    </row>
    <row r="24" spans="1:11" x14ac:dyDescent="0.3">
      <c r="A24">
        <v>23</v>
      </c>
      <c r="B24">
        <v>1</v>
      </c>
      <c r="C24" t="s">
        <v>834</v>
      </c>
      <c r="D24" t="s">
        <v>962</v>
      </c>
      <c r="E24">
        <v>1612.5</v>
      </c>
      <c r="G24">
        <v>1</v>
      </c>
      <c r="I24">
        <v>8</v>
      </c>
      <c r="K24" t="s">
        <v>354</v>
      </c>
    </row>
    <row r="25" spans="1:11" x14ac:dyDescent="0.3">
      <c r="A25">
        <v>24</v>
      </c>
      <c r="B25">
        <v>1</v>
      </c>
      <c r="C25" t="s">
        <v>835</v>
      </c>
      <c r="D25" t="s">
        <v>1088</v>
      </c>
      <c r="E25">
        <v>-2150</v>
      </c>
      <c r="G25">
        <v>1</v>
      </c>
      <c r="J25">
        <v>8</v>
      </c>
      <c r="K25" t="s">
        <v>354</v>
      </c>
    </row>
    <row r="26" spans="1:11" x14ac:dyDescent="0.3">
      <c r="A26">
        <v>25</v>
      </c>
      <c r="B26">
        <v>1</v>
      </c>
      <c r="C26" t="s">
        <v>484</v>
      </c>
      <c r="D26" t="s">
        <v>963</v>
      </c>
      <c r="E26">
        <v>3225</v>
      </c>
      <c r="G26">
        <v>1</v>
      </c>
      <c r="I26">
        <v>9</v>
      </c>
      <c r="K26" t="s">
        <v>354</v>
      </c>
    </row>
    <row r="27" spans="1:11" x14ac:dyDescent="0.3">
      <c r="A27">
        <v>26</v>
      </c>
      <c r="B27">
        <v>1</v>
      </c>
      <c r="C27" t="s">
        <v>681</v>
      </c>
      <c r="D27" t="s">
        <v>1089</v>
      </c>
      <c r="E27">
        <v>-1225.5</v>
      </c>
      <c r="G27">
        <v>1</v>
      </c>
      <c r="J27">
        <v>9</v>
      </c>
      <c r="K27" t="s">
        <v>354</v>
      </c>
    </row>
    <row r="28" spans="1:11" x14ac:dyDescent="0.3">
      <c r="A28">
        <v>27</v>
      </c>
      <c r="B28">
        <v>1</v>
      </c>
      <c r="C28" t="s">
        <v>486</v>
      </c>
      <c r="D28" t="s">
        <v>964</v>
      </c>
      <c r="E28">
        <v>3225</v>
      </c>
      <c r="G28">
        <v>1</v>
      </c>
      <c r="I28">
        <v>10</v>
      </c>
      <c r="K28" t="s">
        <v>354</v>
      </c>
    </row>
    <row r="29" spans="1:11" x14ac:dyDescent="0.3">
      <c r="A29">
        <v>28</v>
      </c>
      <c r="B29">
        <v>1</v>
      </c>
      <c r="C29" t="s">
        <v>683</v>
      </c>
      <c r="D29" t="s">
        <v>1090</v>
      </c>
      <c r="E29">
        <v>-3063.75</v>
      </c>
      <c r="G29">
        <v>1</v>
      </c>
      <c r="J29">
        <v>10</v>
      </c>
      <c r="K29" t="s">
        <v>354</v>
      </c>
    </row>
    <row r="30" spans="1:11" x14ac:dyDescent="0.3">
      <c r="A30">
        <v>29</v>
      </c>
      <c r="B30">
        <v>1</v>
      </c>
      <c r="C30" t="s">
        <v>488</v>
      </c>
      <c r="D30" t="s">
        <v>965</v>
      </c>
      <c r="E30">
        <v>483.75</v>
      </c>
      <c r="G30">
        <v>1</v>
      </c>
      <c r="I30">
        <v>11</v>
      </c>
      <c r="K30" t="s">
        <v>354</v>
      </c>
    </row>
    <row r="31" spans="1:11" x14ac:dyDescent="0.3">
      <c r="A31">
        <v>30</v>
      </c>
      <c r="B31">
        <v>1</v>
      </c>
      <c r="C31" t="s">
        <v>685</v>
      </c>
      <c r="D31" t="s">
        <v>1091</v>
      </c>
      <c r="E31">
        <v>-1075</v>
      </c>
      <c r="G31">
        <v>1</v>
      </c>
      <c r="J31">
        <v>11</v>
      </c>
      <c r="K31" t="s">
        <v>354</v>
      </c>
    </row>
    <row r="32" spans="1:11" x14ac:dyDescent="0.3">
      <c r="A32">
        <v>31</v>
      </c>
      <c r="B32">
        <v>1</v>
      </c>
      <c r="C32" t="s">
        <v>491</v>
      </c>
      <c r="D32" t="s">
        <v>966</v>
      </c>
      <c r="E32">
        <v>3225</v>
      </c>
      <c r="G32">
        <v>1</v>
      </c>
      <c r="I32">
        <v>12</v>
      </c>
      <c r="K32" t="s">
        <v>354</v>
      </c>
    </row>
    <row r="33" spans="1:11" x14ac:dyDescent="0.3">
      <c r="A33">
        <v>32</v>
      </c>
      <c r="B33">
        <v>1</v>
      </c>
      <c r="C33" t="s">
        <v>687</v>
      </c>
      <c r="D33" t="s">
        <v>1092</v>
      </c>
      <c r="E33">
        <v>-1182.5</v>
      </c>
      <c r="G33">
        <v>1</v>
      </c>
      <c r="J33">
        <v>12</v>
      </c>
      <c r="K33" t="s">
        <v>354</v>
      </c>
    </row>
    <row r="34" spans="1:11" x14ac:dyDescent="0.3">
      <c r="A34">
        <v>33</v>
      </c>
      <c r="B34">
        <v>1</v>
      </c>
      <c r="C34" t="s">
        <v>489</v>
      </c>
      <c r="D34" t="s">
        <v>967</v>
      </c>
      <c r="E34">
        <v>483.75</v>
      </c>
      <c r="G34">
        <v>1</v>
      </c>
      <c r="I34">
        <v>13</v>
      </c>
      <c r="K34" t="s">
        <v>354</v>
      </c>
    </row>
    <row r="35" spans="1:11" x14ac:dyDescent="0.3">
      <c r="A35">
        <v>34</v>
      </c>
      <c r="B35">
        <v>1</v>
      </c>
      <c r="C35" t="s">
        <v>686</v>
      </c>
      <c r="D35" t="s">
        <v>1093</v>
      </c>
      <c r="E35">
        <v>-1720</v>
      </c>
      <c r="G35">
        <v>1</v>
      </c>
      <c r="J35">
        <v>13</v>
      </c>
      <c r="K35" t="s">
        <v>354</v>
      </c>
    </row>
    <row r="36" spans="1:11" x14ac:dyDescent="0.3">
      <c r="A36">
        <v>35</v>
      </c>
      <c r="B36">
        <v>1</v>
      </c>
      <c r="C36" t="s">
        <v>492</v>
      </c>
      <c r="D36" t="s">
        <v>968</v>
      </c>
      <c r="E36">
        <v>3225</v>
      </c>
      <c r="G36">
        <v>1</v>
      </c>
      <c r="I36">
        <v>14</v>
      </c>
      <c r="K36" t="s">
        <v>354</v>
      </c>
    </row>
    <row r="37" spans="1:11" x14ac:dyDescent="0.3">
      <c r="A37">
        <v>36</v>
      </c>
      <c r="B37">
        <v>1</v>
      </c>
      <c r="C37" t="s">
        <v>688</v>
      </c>
      <c r="D37" t="s">
        <v>1094</v>
      </c>
      <c r="E37">
        <v>-408.5</v>
      </c>
      <c r="G37">
        <v>1</v>
      </c>
      <c r="J37">
        <v>14</v>
      </c>
      <c r="K37" t="s">
        <v>354</v>
      </c>
    </row>
    <row r="38" spans="1:11" x14ac:dyDescent="0.3">
      <c r="A38">
        <v>37</v>
      </c>
      <c r="B38">
        <v>1</v>
      </c>
      <c r="C38" t="s">
        <v>498</v>
      </c>
      <c r="D38" t="s">
        <v>977</v>
      </c>
      <c r="E38">
        <v>3225</v>
      </c>
      <c r="G38">
        <v>1</v>
      </c>
      <c r="I38">
        <v>23</v>
      </c>
      <c r="K38" t="s">
        <v>354</v>
      </c>
    </row>
    <row r="39" spans="1:11" x14ac:dyDescent="0.3">
      <c r="A39">
        <v>38</v>
      </c>
      <c r="B39">
        <v>1</v>
      </c>
      <c r="C39" t="s">
        <v>691</v>
      </c>
      <c r="D39" t="s">
        <v>1103</v>
      </c>
      <c r="E39">
        <v>-1343.75</v>
      </c>
      <c r="G39">
        <v>1</v>
      </c>
      <c r="J39">
        <v>23</v>
      </c>
      <c r="K39" t="s">
        <v>354</v>
      </c>
    </row>
    <row r="40" spans="1:11" x14ac:dyDescent="0.3">
      <c r="A40">
        <v>39</v>
      </c>
      <c r="B40">
        <v>1</v>
      </c>
      <c r="C40" t="s">
        <v>501</v>
      </c>
      <c r="D40" t="s">
        <v>978</v>
      </c>
      <c r="E40">
        <v>1612.5</v>
      </c>
      <c r="G40">
        <v>1</v>
      </c>
      <c r="I40">
        <v>24</v>
      </c>
      <c r="K40" t="s">
        <v>354</v>
      </c>
    </row>
    <row r="41" spans="1:11" x14ac:dyDescent="0.3">
      <c r="A41">
        <v>40</v>
      </c>
      <c r="B41">
        <v>1</v>
      </c>
      <c r="C41" t="s">
        <v>694</v>
      </c>
      <c r="D41" t="s">
        <v>1104</v>
      </c>
      <c r="E41">
        <v>-2257.5</v>
      </c>
      <c r="G41">
        <v>1</v>
      </c>
      <c r="J41">
        <v>24</v>
      </c>
      <c r="K41" t="s">
        <v>354</v>
      </c>
    </row>
    <row r="42" spans="1:11" x14ac:dyDescent="0.3">
      <c r="A42">
        <v>41</v>
      </c>
      <c r="B42">
        <v>1</v>
      </c>
      <c r="C42" t="s">
        <v>292</v>
      </c>
      <c r="D42" t="s">
        <v>836</v>
      </c>
      <c r="E42">
        <v>-10000</v>
      </c>
      <c r="G42">
        <v>1</v>
      </c>
      <c r="H42">
        <v>9</v>
      </c>
      <c r="K42" t="s">
        <v>354</v>
      </c>
    </row>
    <row r="43" spans="1:11" x14ac:dyDescent="0.3">
      <c r="A43">
        <v>42</v>
      </c>
      <c r="B43">
        <v>1</v>
      </c>
      <c r="C43" t="s">
        <v>292</v>
      </c>
      <c r="D43" t="s">
        <v>837</v>
      </c>
      <c r="E43">
        <v>-5375</v>
      </c>
      <c r="G43">
        <v>1</v>
      </c>
      <c r="H43">
        <v>10</v>
      </c>
      <c r="K43" t="s">
        <v>354</v>
      </c>
    </row>
    <row r="44" spans="1:11" x14ac:dyDescent="0.3">
      <c r="A44">
        <v>43</v>
      </c>
      <c r="B44">
        <v>1</v>
      </c>
      <c r="C44" t="s">
        <v>504</v>
      </c>
      <c r="D44" t="s">
        <v>969</v>
      </c>
      <c r="E44">
        <v>946</v>
      </c>
      <c r="G44">
        <v>1</v>
      </c>
      <c r="I44">
        <v>15</v>
      </c>
      <c r="K44" t="s">
        <v>354</v>
      </c>
    </row>
    <row r="45" spans="1:11" x14ac:dyDescent="0.3">
      <c r="A45">
        <v>44</v>
      </c>
      <c r="B45">
        <v>1</v>
      </c>
      <c r="C45" t="s">
        <v>696</v>
      </c>
      <c r="D45" t="s">
        <v>1095</v>
      </c>
      <c r="E45">
        <v>-3762.5</v>
      </c>
      <c r="G45">
        <v>1</v>
      </c>
      <c r="J45">
        <v>15</v>
      </c>
      <c r="K45" t="s">
        <v>354</v>
      </c>
    </row>
    <row r="46" spans="1:11" x14ac:dyDescent="0.3">
      <c r="A46">
        <v>45</v>
      </c>
      <c r="B46">
        <v>1</v>
      </c>
      <c r="C46" t="s">
        <v>507</v>
      </c>
      <c r="D46" t="s">
        <v>970</v>
      </c>
      <c r="E46">
        <v>2418.75</v>
      </c>
      <c r="G46">
        <v>1</v>
      </c>
      <c r="I46">
        <v>16</v>
      </c>
      <c r="K46" t="s">
        <v>354</v>
      </c>
    </row>
    <row r="47" spans="1:11" x14ac:dyDescent="0.3">
      <c r="A47">
        <v>46</v>
      </c>
      <c r="B47">
        <v>1</v>
      </c>
      <c r="C47" t="s">
        <v>698</v>
      </c>
      <c r="D47" t="s">
        <v>1096</v>
      </c>
      <c r="E47">
        <v>-4407.5</v>
      </c>
      <c r="G47">
        <v>1</v>
      </c>
      <c r="J47">
        <v>16</v>
      </c>
      <c r="K47" t="s">
        <v>354</v>
      </c>
    </row>
    <row r="48" spans="1:11" x14ac:dyDescent="0.3">
      <c r="A48">
        <v>47</v>
      </c>
      <c r="B48">
        <v>1</v>
      </c>
      <c r="C48" t="s">
        <v>510</v>
      </c>
      <c r="D48" t="s">
        <v>971</v>
      </c>
      <c r="E48">
        <v>6450</v>
      </c>
      <c r="G48">
        <v>1</v>
      </c>
      <c r="I48">
        <v>17</v>
      </c>
      <c r="K48" t="s">
        <v>354</v>
      </c>
    </row>
    <row r="49" spans="1:11" x14ac:dyDescent="0.3">
      <c r="A49">
        <v>48</v>
      </c>
      <c r="B49">
        <v>1</v>
      </c>
      <c r="C49" t="s">
        <v>700</v>
      </c>
      <c r="D49" t="s">
        <v>1097</v>
      </c>
      <c r="E49">
        <v>-3827</v>
      </c>
      <c r="G49">
        <v>1</v>
      </c>
      <c r="J49">
        <v>17</v>
      </c>
      <c r="K49" t="s">
        <v>354</v>
      </c>
    </row>
    <row r="50" spans="1:11" x14ac:dyDescent="0.3">
      <c r="A50">
        <v>49</v>
      </c>
      <c r="B50">
        <v>1</v>
      </c>
      <c r="C50" t="s">
        <v>513</v>
      </c>
      <c r="D50" t="s">
        <v>972</v>
      </c>
      <c r="E50">
        <v>1935</v>
      </c>
      <c r="G50">
        <v>1</v>
      </c>
      <c r="I50">
        <v>18</v>
      </c>
      <c r="K50" t="s">
        <v>354</v>
      </c>
    </row>
    <row r="51" spans="1:11" x14ac:dyDescent="0.3">
      <c r="A51">
        <v>50</v>
      </c>
      <c r="B51">
        <v>1</v>
      </c>
      <c r="C51" t="s">
        <v>703</v>
      </c>
      <c r="D51" t="s">
        <v>1098</v>
      </c>
      <c r="E51">
        <v>-3440</v>
      </c>
      <c r="G51">
        <v>1</v>
      </c>
      <c r="J51">
        <v>18</v>
      </c>
      <c r="K51" t="s">
        <v>354</v>
      </c>
    </row>
    <row r="52" spans="1:11" x14ac:dyDescent="0.3">
      <c r="A52">
        <v>51</v>
      </c>
      <c r="B52">
        <v>1</v>
      </c>
      <c r="C52" t="s">
        <v>511</v>
      </c>
      <c r="D52" t="s">
        <v>973</v>
      </c>
      <c r="E52">
        <v>4837.5</v>
      </c>
      <c r="G52">
        <v>1</v>
      </c>
      <c r="I52">
        <v>19</v>
      </c>
      <c r="K52" t="s">
        <v>354</v>
      </c>
    </row>
    <row r="53" spans="1:11" x14ac:dyDescent="0.3">
      <c r="A53">
        <v>52</v>
      </c>
      <c r="B53">
        <v>1</v>
      </c>
      <c r="C53" t="s">
        <v>701</v>
      </c>
      <c r="D53" t="s">
        <v>1099</v>
      </c>
      <c r="E53">
        <v>-5536.25</v>
      </c>
      <c r="G53">
        <v>1</v>
      </c>
      <c r="J53">
        <v>19</v>
      </c>
      <c r="K53" t="s">
        <v>354</v>
      </c>
    </row>
    <row r="54" spans="1:11" x14ac:dyDescent="0.3">
      <c r="A54">
        <v>53</v>
      </c>
      <c r="B54">
        <v>1</v>
      </c>
      <c r="C54" t="s">
        <v>514</v>
      </c>
      <c r="D54" t="s">
        <v>974</v>
      </c>
      <c r="E54">
        <v>4837.5</v>
      </c>
      <c r="G54">
        <v>1</v>
      </c>
      <c r="I54">
        <v>20</v>
      </c>
      <c r="K54" t="s">
        <v>354</v>
      </c>
    </row>
    <row r="55" spans="1:11" x14ac:dyDescent="0.3">
      <c r="A55">
        <v>54</v>
      </c>
      <c r="B55">
        <v>1</v>
      </c>
      <c r="C55" t="s">
        <v>704</v>
      </c>
      <c r="D55" t="s">
        <v>1100</v>
      </c>
      <c r="E55">
        <v>-3332.5</v>
      </c>
      <c r="G55">
        <v>1</v>
      </c>
      <c r="J55">
        <v>20</v>
      </c>
      <c r="K55" t="s">
        <v>354</v>
      </c>
    </row>
    <row r="56" spans="1:11" x14ac:dyDescent="0.3">
      <c r="A56">
        <v>55</v>
      </c>
      <c r="B56">
        <v>1</v>
      </c>
      <c r="C56" t="s">
        <v>519</v>
      </c>
      <c r="D56" t="s">
        <v>975</v>
      </c>
      <c r="E56">
        <v>806.25</v>
      </c>
      <c r="G56">
        <v>1</v>
      </c>
      <c r="I56">
        <v>21</v>
      </c>
      <c r="K56" t="s">
        <v>354</v>
      </c>
    </row>
    <row r="57" spans="1:11" x14ac:dyDescent="0.3">
      <c r="A57">
        <v>56</v>
      </c>
      <c r="B57">
        <v>1</v>
      </c>
      <c r="C57" t="s">
        <v>709</v>
      </c>
      <c r="D57" t="s">
        <v>1101</v>
      </c>
      <c r="E57">
        <v>-5267.5</v>
      </c>
      <c r="G57">
        <v>1</v>
      </c>
      <c r="J57">
        <v>21</v>
      </c>
      <c r="K57" t="s">
        <v>354</v>
      </c>
    </row>
    <row r="58" spans="1:11" x14ac:dyDescent="0.3">
      <c r="A58">
        <v>57</v>
      </c>
      <c r="B58">
        <v>1</v>
      </c>
      <c r="C58" t="s">
        <v>521</v>
      </c>
      <c r="D58" t="s">
        <v>976</v>
      </c>
      <c r="E58">
        <v>3225</v>
      </c>
      <c r="G58">
        <v>1</v>
      </c>
      <c r="I58">
        <v>22</v>
      </c>
      <c r="K58" t="s">
        <v>354</v>
      </c>
    </row>
    <row r="59" spans="1:11" x14ac:dyDescent="0.3">
      <c r="A59">
        <v>58</v>
      </c>
      <c r="B59">
        <v>1</v>
      </c>
      <c r="C59" t="s">
        <v>710</v>
      </c>
      <c r="D59" t="s">
        <v>1102</v>
      </c>
      <c r="E59">
        <v>-2472.5</v>
      </c>
      <c r="G59">
        <v>1</v>
      </c>
      <c r="J59">
        <v>22</v>
      </c>
      <c r="K59" t="s">
        <v>354</v>
      </c>
    </row>
    <row r="60" spans="1:11" x14ac:dyDescent="0.3">
      <c r="A60">
        <v>59</v>
      </c>
      <c r="B60">
        <v>1</v>
      </c>
      <c r="C60" t="s">
        <v>522</v>
      </c>
      <c r="D60" t="s">
        <v>979</v>
      </c>
      <c r="E60">
        <v>4515</v>
      </c>
      <c r="G60">
        <v>1</v>
      </c>
      <c r="I60">
        <v>25</v>
      </c>
      <c r="K60" t="s">
        <v>354</v>
      </c>
    </row>
    <row r="61" spans="1:11" x14ac:dyDescent="0.3">
      <c r="A61">
        <v>60</v>
      </c>
      <c r="B61">
        <v>1</v>
      </c>
      <c r="C61" t="s">
        <v>711</v>
      </c>
      <c r="D61" t="s">
        <v>1105</v>
      </c>
      <c r="E61">
        <v>-2752</v>
      </c>
      <c r="G61">
        <v>1</v>
      </c>
      <c r="J61">
        <v>25</v>
      </c>
      <c r="K61" t="s">
        <v>354</v>
      </c>
    </row>
    <row r="62" spans="1:11" x14ac:dyDescent="0.3">
      <c r="A62">
        <v>61</v>
      </c>
      <c r="B62">
        <v>1</v>
      </c>
      <c r="C62" t="s">
        <v>524</v>
      </c>
      <c r="D62" t="s">
        <v>838</v>
      </c>
      <c r="E62">
        <v>-537.5</v>
      </c>
      <c r="G62">
        <v>1</v>
      </c>
      <c r="H62">
        <v>11</v>
      </c>
      <c r="K62" t="s">
        <v>354</v>
      </c>
    </row>
    <row r="63" spans="1:11" x14ac:dyDescent="0.3">
      <c r="A63">
        <v>62</v>
      </c>
      <c r="B63">
        <v>1</v>
      </c>
      <c r="C63" t="s">
        <v>713</v>
      </c>
      <c r="D63" t="s">
        <v>980</v>
      </c>
      <c r="E63">
        <v>3225</v>
      </c>
      <c r="G63">
        <v>1</v>
      </c>
      <c r="I63">
        <v>26</v>
      </c>
      <c r="K63" t="s">
        <v>354</v>
      </c>
    </row>
    <row r="64" spans="1:11" x14ac:dyDescent="0.3">
      <c r="A64">
        <v>63</v>
      </c>
      <c r="B64">
        <v>1</v>
      </c>
      <c r="C64" t="s">
        <v>527</v>
      </c>
      <c r="D64" t="s">
        <v>1106</v>
      </c>
      <c r="E64">
        <v>-3493.75</v>
      </c>
      <c r="G64">
        <v>1</v>
      </c>
      <c r="J64">
        <v>26</v>
      </c>
      <c r="K64" t="s">
        <v>354</v>
      </c>
    </row>
    <row r="65" spans="1:11" x14ac:dyDescent="0.3">
      <c r="A65">
        <v>64</v>
      </c>
      <c r="B65">
        <v>1</v>
      </c>
      <c r="C65" t="s">
        <v>715</v>
      </c>
      <c r="D65" t="s">
        <v>981</v>
      </c>
      <c r="E65">
        <v>7632.5</v>
      </c>
      <c r="G65">
        <v>1</v>
      </c>
      <c r="I65">
        <v>27</v>
      </c>
      <c r="K65" t="s">
        <v>354</v>
      </c>
    </row>
    <row r="66" spans="1:11" x14ac:dyDescent="0.3">
      <c r="A66">
        <v>65</v>
      </c>
      <c r="B66">
        <v>1</v>
      </c>
      <c r="C66" t="s">
        <v>530</v>
      </c>
      <c r="D66" t="s">
        <v>1107</v>
      </c>
      <c r="E66">
        <v>-4085</v>
      </c>
      <c r="G66">
        <v>1</v>
      </c>
      <c r="J66">
        <v>27</v>
      </c>
      <c r="K66" t="s">
        <v>354</v>
      </c>
    </row>
    <row r="67" spans="1:11" x14ac:dyDescent="0.3">
      <c r="A67">
        <v>66</v>
      </c>
      <c r="B67">
        <v>1</v>
      </c>
      <c r="C67" t="s">
        <v>718</v>
      </c>
      <c r="D67" t="s">
        <v>839</v>
      </c>
      <c r="E67">
        <v>-806.25</v>
      </c>
      <c r="G67">
        <v>1</v>
      </c>
      <c r="H67">
        <v>12</v>
      </c>
      <c r="K67" t="s">
        <v>354</v>
      </c>
    </row>
    <row r="68" spans="1:11" x14ac:dyDescent="0.3">
      <c r="A68">
        <v>67</v>
      </c>
      <c r="B68">
        <v>1</v>
      </c>
      <c r="C68" t="s">
        <v>533</v>
      </c>
      <c r="D68" t="s">
        <v>982</v>
      </c>
      <c r="E68">
        <v>2687.5</v>
      </c>
      <c r="G68">
        <v>1</v>
      </c>
      <c r="I68">
        <v>28</v>
      </c>
      <c r="K68" t="s">
        <v>354</v>
      </c>
    </row>
    <row r="69" spans="1:11" x14ac:dyDescent="0.3">
      <c r="A69">
        <v>68</v>
      </c>
      <c r="B69">
        <v>1</v>
      </c>
      <c r="C69" t="s">
        <v>720</v>
      </c>
      <c r="D69" t="s">
        <v>1108</v>
      </c>
      <c r="E69">
        <v>-1612.5</v>
      </c>
      <c r="G69">
        <v>1</v>
      </c>
      <c r="J69">
        <v>28</v>
      </c>
      <c r="K69" t="s">
        <v>354</v>
      </c>
    </row>
    <row r="70" spans="1:11" x14ac:dyDescent="0.3">
      <c r="A70">
        <v>69</v>
      </c>
      <c r="B70">
        <v>1</v>
      </c>
      <c r="C70" t="s">
        <v>535</v>
      </c>
      <c r="D70" t="s">
        <v>840</v>
      </c>
      <c r="E70">
        <v>-645</v>
      </c>
      <c r="G70">
        <v>1</v>
      </c>
      <c r="H70">
        <v>13</v>
      </c>
      <c r="K70" t="s">
        <v>354</v>
      </c>
    </row>
    <row r="71" spans="1:11" x14ac:dyDescent="0.3">
      <c r="A71">
        <v>70</v>
      </c>
      <c r="B71">
        <v>1</v>
      </c>
      <c r="C71" t="s">
        <v>722</v>
      </c>
      <c r="D71" t="s">
        <v>983</v>
      </c>
      <c r="E71">
        <v>3762.5</v>
      </c>
      <c r="G71">
        <v>1</v>
      </c>
      <c r="I71">
        <v>29</v>
      </c>
      <c r="K71" t="s">
        <v>354</v>
      </c>
    </row>
    <row r="72" spans="1:11" x14ac:dyDescent="0.3">
      <c r="A72">
        <v>71</v>
      </c>
      <c r="B72">
        <v>1</v>
      </c>
      <c r="C72" t="s">
        <v>374</v>
      </c>
      <c r="D72" t="s">
        <v>1109</v>
      </c>
      <c r="E72">
        <v>-1451.25</v>
      </c>
      <c r="G72">
        <v>1</v>
      </c>
      <c r="J72">
        <v>29</v>
      </c>
      <c r="K72" t="s">
        <v>354</v>
      </c>
    </row>
    <row r="73" spans="1:11" x14ac:dyDescent="0.3">
      <c r="A73">
        <v>72</v>
      </c>
      <c r="B73">
        <v>1</v>
      </c>
      <c r="C73" t="s">
        <v>715</v>
      </c>
      <c r="D73" t="s">
        <v>984</v>
      </c>
      <c r="E73">
        <v>4031.25</v>
      </c>
      <c r="G73">
        <v>1</v>
      </c>
      <c r="I73">
        <v>30</v>
      </c>
      <c r="K73" t="s">
        <v>354</v>
      </c>
    </row>
    <row r="74" spans="1:11" x14ac:dyDescent="0.3">
      <c r="A74">
        <v>73</v>
      </c>
      <c r="B74">
        <v>1</v>
      </c>
      <c r="C74" t="s">
        <v>533</v>
      </c>
      <c r="D74" t="s">
        <v>1110</v>
      </c>
      <c r="E74">
        <v>-2472.5</v>
      </c>
      <c r="G74">
        <v>1</v>
      </c>
      <c r="J74">
        <v>30</v>
      </c>
      <c r="K74" t="s">
        <v>354</v>
      </c>
    </row>
    <row r="75" spans="1:11" x14ac:dyDescent="0.3">
      <c r="A75">
        <v>74</v>
      </c>
      <c r="B75">
        <v>1</v>
      </c>
      <c r="C75" t="s">
        <v>538</v>
      </c>
      <c r="D75" t="s">
        <v>985</v>
      </c>
      <c r="E75">
        <v>3225</v>
      </c>
      <c r="G75">
        <v>1</v>
      </c>
      <c r="I75">
        <v>31</v>
      </c>
      <c r="K75" t="s">
        <v>376</v>
      </c>
    </row>
    <row r="76" spans="1:11" x14ac:dyDescent="0.3">
      <c r="A76">
        <v>75</v>
      </c>
      <c r="B76">
        <v>1</v>
      </c>
      <c r="C76" t="s">
        <v>725</v>
      </c>
      <c r="D76" t="s">
        <v>1111</v>
      </c>
      <c r="E76">
        <v>-2150</v>
      </c>
      <c r="G76">
        <v>1</v>
      </c>
      <c r="J76">
        <v>31</v>
      </c>
      <c r="K76" t="s">
        <v>376</v>
      </c>
    </row>
    <row r="77" spans="1:11" x14ac:dyDescent="0.3">
      <c r="A77">
        <v>76</v>
      </c>
      <c r="B77">
        <v>1</v>
      </c>
      <c r="C77" t="s">
        <v>541</v>
      </c>
      <c r="D77" t="s">
        <v>841</v>
      </c>
      <c r="E77">
        <v>-645</v>
      </c>
      <c r="G77">
        <v>1</v>
      </c>
      <c r="H77">
        <v>14</v>
      </c>
      <c r="K77" t="s">
        <v>376</v>
      </c>
    </row>
    <row r="78" spans="1:11" x14ac:dyDescent="0.3">
      <c r="A78">
        <v>77</v>
      </c>
      <c r="B78">
        <v>1</v>
      </c>
      <c r="C78" t="s">
        <v>727</v>
      </c>
      <c r="D78" t="s">
        <v>986</v>
      </c>
      <c r="E78">
        <v>4031.25</v>
      </c>
      <c r="G78">
        <v>1</v>
      </c>
      <c r="I78">
        <v>32</v>
      </c>
      <c r="K78" t="s">
        <v>376</v>
      </c>
    </row>
    <row r="79" spans="1:11" x14ac:dyDescent="0.3">
      <c r="A79">
        <v>78</v>
      </c>
      <c r="B79">
        <v>1</v>
      </c>
      <c r="C79" t="s">
        <v>539</v>
      </c>
      <c r="D79" t="s">
        <v>1112</v>
      </c>
      <c r="E79">
        <v>-4031.25</v>
      </c>
      <c r="G79">
        <v>1</v>
      </c>
      <c r="J79">
        <v>32</v>
      </c>
      <c r="K79" t="s">
        <v>376</v>
      </c>
    </row>
    <row r="80" spans="1:11" x14ac:dyDescent="0.3">
      <c r="A80">
        <v>79</v>
      </c>
      <c r="B80">
        <v>1</v>
      </c>
      <c r="C80" t="s">
        <v>726</v>
      </c>
      <c r="D80" t="s">
        <v>987</v>
      </c>
      <c r="E80">
        <v>4837.5</v>
      </c>
      <c r="G80">
        <v>1</v>
      </c>
      <c r="I80">
        <v>33</v>
      </c>
      <c r="K80" t="s">
        <v>376</v>
      </c>
    </row>
    <row r="81" spans="1:11" x14ac:dyDescent="0.3">
      <c r="A81">
        <v>80</v>
      </c>
      <c r="B81">
        <v>1</v>
      </c>
      <c r="C81" t="s">
        <v>542</v>
      </c>
      <c r="D81" t="s">
        <v>1113</v>
      </c>
      <c r="E81">
        <v>-3493.75</v>
      </c>
      <c r="G81">
        <v>1</v>
      </c>
      <c r="J81">
        <v>33</v>
      </c>
      <c r="K81" t="s">
        <v>376</v>
      </c>
    </row>
    <row r="82" spans="1:11" x14ac:dyDescent="0.3">
      <c r="A82">
        <v>81</v>
      </c>
      <c r="B82">
        <v>1</v>
      </c>
      <c r="C82" t="s">
        <v>728</v>
      </c>
      <c r="D82" t="s">
        <v>842</v>
      </c>
      <c r="E82">
        <v>-913.75</v>
      </c>
      <c r="G82">
        <v>1</v>
      </c>
      <c r="H82">
        <v>15</v>
      </c>
      <c r="K82" t="s">
        <v>376</v>
      </c>
    </row>
    <row r="83" spans="1:11" x14ac:dyDescent="0.3">
      <c r="A83">
        <v>82</v>
      </c>
      <c r="B83">
        <v>1</v>
      </c>
      <c r="C83" t="s">
        <v>548</v>
      </c>
      <c r="D83" t="s">
        <v>988</v>
      </c>
      <c r="E83">
        <v>3225</v>
      </c>
      <c r="G83">
        <v>1</v>
      </c>
      <c r="I83">
        <v>34</v>
      </c>
      <c r="K83" t="s">
        <v>376</v>
      </c>
    </row>
    <row r="84" spans="1:11" x14ac:dyDescent="0.3">
      <c r="A84">
        <v>83</v>
      </c>
      <c r="B84">
        <v>1</v>
      </c>
      <c r="C84" t="s">
        <v>731</v>
      </c>
      <c r="D84" t="s">
        <v>1114</v>
      </c>
      <c r="E84">
        <v>-2203.75</v>
      </c>
      <c r="G84">
        <v>1</v>
      </c>
      <c r="J84">
        <v>34</v>
      </c>
      <c r="K84" t="s">
        <v>376</v>
      </c>
    </row>
    <row r="85" spans="1:11" x14ac:dyDescent="0.3">
      <c r="A85">
        <v>84</v>
      </c>
      <c r="B85">
        <v>1</v>
      </c>
      <c r="C85" t="s">
        <v>550</v>
      </c>
      <c r="D85" t="s">
        <v>843</v>
      </c>
      <c r="E85">
        <v>-430</v>
      </c>
      <c r="G85">
        <v>1</v>
      </c>
      <c r="H85">
        <v>16</v>
      </c>
      <c r="K85" t="s">
        <v>376</v>
      </c>
    </row>
    <row r="86" spans="1:11" x14ac:dyDescent="0.3">
      <c r="A86">
        <v>85</v>
      </c>
      <c r="B86">
        <v>1</v>
      </c>
      <c r="C86" t="s">
        <v>733</v>
      </c>
      <c r="D86" t="s">
        <v>989</v>
      </c>
      <c r="E86">
        <v>6450</v>
      </c>
      <c r="G86">
        <v>1</v>
      </c>
      <c r="I86">
        <v>35</v>
      </c>
      <c r="K86" t="s">
        <v>376</v>
      </c>
    </row>
    <row r="87" spans="1:11" x14ac:dyDescent="0.3">
      <c r="A87">
        <v>86</v>
      </c>
      <c r="B87">
        <v>1</v>
      </c>
      <c r="C87" t="s">
        <v>379</v>
      </c>
      <c r="D87" t="s">
        <v>1115</v>
      </c>
      <c r="E87">
        <v>-3225</v>
      </c>
      <c r="G87">
        <v>1</v>
      </c>
      <c r="J87">
        <v>35</v>
      </c>
      <c r="K87" t="s">
        <v>376</v>
      </c>
    </row>
    <row r="88" spans="1:11" x14ac:dyDescent="0.3">
      <c r="A88">
        <v>87</v>
      </c>
      <c r="B88">
        <v>1</v>
      </c>
      <c r="C88" t="s">
        <v>726</v>
      </c>
      <c r="D88" t="s">
        <v>990</v>
      </c>
      <c r="E88">
        <v>4515</v>
      </c>
      <c r="G88">
        <v>1</v>
      </c>
      <c r="I88">
        <v>36</v>
      </c>
      <c r="K88" t="s">
        <v>376</v>
      </c>
    </row>
    <row r="89" spans="1:11" x14ac:dyDescent="0.3">
      <c r="A89">
        <v>88</v>
      </c>
      <c r="B89">
        <v>1</v>
      </c>
      <c r="C89" t="s">
        <v>548</v>
      </c>
      <c r="D89" t="s">
        <v>1116</v>
      </c>
      <c r="E89">
        <v>-2580</v>
      </c>
      <c r="G89">
        <v>1</v>
      </c>
      <c r="J89">
        <v>36</v>
      </c>
      <c r="K89" t="s">
        <v>376</v>
      </c>
    </row>
    <row r="90" spans="1:11" x14ac:dyDescent="0.3">
      <c r="A90">
        <v>89</v>
      </c>
      <c r="B90">
        <v>4</v>
      </c>
      <c r="C90" t="s">
        <v>378</v>
      </c>
      <c r="D90" t="s">
        <v>844</v>
      </c>
      <c r="E90">
        <v>10000</v>
      </c>
      <c r="G90">
        <v>1</v>
      </c>
      <c r="H90">
        <v>17</v>
      </c>
      <c r="K90" t="s">
        <v>376</v>
      </c>
    </row>
    <row r="91" spans="1:11" x14ac:dyDescent="0.3">
      <c r="A91">
        <v>90</v>
      </c>
      <c r="B91">
        <v>1</v>
      </c>
      <c r="C91" t="s">
        <v>549</v>
      </c>
      <c r="D91" t="s">
        <v>991</v>
      </c>
      <c r="E91">
        <v>4837.5</v>
      </c>
      <c r="G91">
        <v>1</v>
      </c>
      <c r="I91">
        <v>37</v>
      </c>
      <c r="K91" t="s">
        <v>381</v>
      </c>
    </row>
    <row r="92" spans="1:11" x14ac:dyDescent="0.3">
      <c r="A92">
        <v>91</v>
      </c>
      <c r="B92">
        <v>1</v>
      </c>
      <c r="C92" t="s">
        <v>732</v>
      </c>
      <c r="D92" t="s">
        <v>1117</v>
      </c>
      <c r="E92">
        <v>-3225</v>
      </c>
      <c r="G92">
        <v>1</v>
      </c>
      <c r="J92">
        <v>37</v>
      </c>
      <c r="K92" t="s">
        <v>381</v>
      </c>
    </row>
    <row r="93" spans="1:11" x14ac:dyDescent="0.3">
      <c r="A93">
        <v>92</v>
      </c>
      <c r="B93">
        <v>1</v>
      </c>
      <c r="C93" t="s">
        <v>551</v>
      </c>
      <c r="D93" t="s">
        <v>845</v>
      </c>
      <c r="E93">
        <v>-806.25</v>
      </c>
      <c r="G93">
        <v>1</v>
      </c>
      <c r="H93">
        <v>18</v>
      </c>
      <c r="K93" t="s">
        <v>381</v>
      </c>
    </row>
    <row r="94" spans="1:11" x14ac:dyDescent="0.3">
      <c r="A94">
        <v>93</v>
      </c>
      <c r="B94">
        <v>1</v>
      </c>
      <c r="C94" t="s">
        <v>734</v>
      </c>
      <c r="D94" t="s">
        <v>992</v>
      </c>
      <c r="E94">
        <v>7095</v>
      </c>
      <c r="G94">
        <v>1</v>
      </c>
      <c r="I94">
        <v>38</v>
      </c>
      <c r="K94" t="s">
        <v>381</v>
      </c>
    </row>
    <row r="95" spans="1:11" x14ac:dyDescent="0.3">
      <c r="A95">
        <v>94</v>
      </c>
      <c r="B95">
        <v>1</v>
      </c>
      <c r="C95" t="s">
        <v>557</v>
      </c>
      <c r="D95" t="s">
        <v>1118</v>
      </c>
      <c r="E95">
        <v>-2795</v>
      </c>
      <c r="G95">
        <v>1</v>
      </c>
      <c r="J95">
        <v>38</v>
      </c>
      <c r="K95" t="s">
        <v>381</v>
      </c>
    </row>
    <row r="96" spans="1:11" x14ac:dyDescent="0.3">
      <c r="A96">
        <v>95</v>
      </c>
      <c r="B96">
        <v>1</v>
      </c>
      <c r="C96" t="s">
        <v>738</v>
      </c>
      <c r="D96" t="s">
        <v>993</v>
      </c>
      <c r="E96">
        <v>6450</v>
      </c>
      <c r="G96">
        <v>1</v>
      </c>
      <c r="I96">
        <v>39</v>
      </c>
      <c r="K96" t="s">
        <v>381</v>
      </c>
    </row>
    <row r="97" spans="1:11" x14ac:dyDescent="0.3">
      <c r="A97">
        <v>96</v>
      </c>
      <c r="B97">
        <v>1</v>
      </c>
      <c r="C97" t="s">
        <v>560</v>
      </c>
      <c r="D97" t="s">
        <v>1119</v>
      </c>
      <c r="E97">
        <v>-3225</v>
      </c>
      <c r="G97">
        <v>1</v>
      </c>
      <c r="J97">
        <v>39</v>
      </c>
      <c r="K97" t="s">
        <v>381</v>
      </c>
    </row>
    <row r="98" spans="1:11" x14ac:dyDescent="0.3">
      <c r="A98">
        <v>97</v>
      </c>
      <c r="B98">
        <v>1</v>
      </c>
      <c r="C98" t="s">
        <v>740</v>
      </c>
      <c r="D98" t="s">
        <v>680</v>
      </c>
      <c r="E98">
        <v>-1290</v>
      </c>
      <c r="G98">
        <v>1</v>
      </c>
      <c r="H98">
        <v>19</v>
      </c>
      <c r="K98" t="s">
        <v>381</v>
      </c>
    </row>
    <row r="99" spans="1:11" x14ac:dyDescent="0.3">
      <c r="A99">
        <v>98</v>
      </c>
      <c r="B99">
        <v>1</v>
      </c>
      <c r="C99" t="s">
        <v>563</v>
      </c>
      <c r="D99" t="s">
        <v>994</v>
      </c>
      <c r="E99">
        <v>4031.25</v>
      </c>
      <c r="G99">
        <v>1</v>
      </c>
      <c r="I99">
        <v>40</v>
      </c>
      <c r="K99" t="s">
        <v>381</v>
      </c>
    </row>
    <row r="100" spans="1:11" x14ac:dyDescent="0.3">
      <c r="A100">
        <v>99</v>
      </c>
      <c r="B100">
        <v>1</v>
      </c>
      <c r="C100" t="s">
        <v>742</v>
      </c>
      <c r="D100" t="s">
        <v>1120</v>
      </c>
      <c r="E100">
        <v>-1290</v>
      </c>
      <c r="G100">
        <v>1</v>
      </c>
      <c r="J100">
        <v>40</v>
      </c>
      <c r="K100" t="s">
        <v>381</v>
      </c>
    </row>
    <row r="101" spans="1:11" x14ac:dyDescent="0.3">
      <c r="A101">
        <v>100</v>
      </c>
      <c r="B101">
        <v>1</v>
      </c>
      <c r="C101" t="s">
        <v>566</v>
      </c>
      <c r="D101" t="s">
        <v>771</v>
      </c>
      <c r="E101">
        <v>-537.5</v>
      </c>
      <c r="G101">
        <v>1</v>
      </c>
      <c r="H101">
        <v>20</v>
      </c>
      <c r="K101" t="s">
        <v>381</v>
      </c>
    </row>
    <row r="102" spans="1:11" x14ac:dyDescent="0.3">
      <c r="A102">
        <v>101</v>
      </c>
      <c r="B102">
        <v>1</v>
      </c>
      <c r="C102" t="s">
        <v>744</v>
      </c>
      <c r="D102" t="s">
        <v>995</v>
      </c>
      <c r="E102">
        <v>6450</v>
      </c>
      <c r="G102">
        <v>1</v>
      </c>
      <c r="I102">
        <v>41</v>
      </c>
      <c r="K102" t="s">
        <v>381</v>
      </c>
    </row>
    <row r="103" spans="1:11" x14ac:dyDescent="0.3">
      <c r="A103">
        <v>102</v>
      </c>
      <c r="B103">
        <v>1</v>
      </c>
      <c r="C103" t="s">
        <v>384</v>
      </c>
      <c r="D103" t="s">
        <v>1121</v>
      </c>
      <c r="E103">
        <v>-2150</v>
      </c>
      <c r="G103">
        <v>1</v>
      </c>
      <c r="J103">
        <v>41</v>
      </c>
      <c r="K103" t="s">
        <v>381</v>
      </c>
    </row>
    <row r="104" spans="1:11" x14ac:dyDescent="0.3">
      <c r="A104">
        <v>103</v>
      </c>
      <c r="B104">
        <v>1</v>
      </c>
      <c r="C104" t="s">
        <v>738</v>
      </c>
      <c r="D104" t="s">
        <v>996</v>
      </c>
      <c r="E104">
        <v>5160</v>
      </c>
      <c r="G104">
        <v>1</v>
      </c>
      <c r="I104">
        <v>42</v>
      </c>
      <c r="K104" t="s">
        <v>381</v>
      </c>
    </row>
    <row r="105" spans="1:11" x14ac:dyDescent="0.3">
      <c r="A105">
        <v>104</v>
      </c>
      <c r="B105">
        <v>1</v>
      </c>
      <c r="C105" t="s">
        <v>563</v>
      </c>
      <c r="D105" t="s">
        <v>1122</v>
      </c>
      <c r="E105">
        <v>-2902.5</v>
      </c>
      <c r="G105">
        <v>1</v>
      </c>
      <c r="J105">
        <v>42</v>
      </c>
      <c r="K105" t="s">
        <v>381</v>
      </c>
    </row>
    <row r="106" spans="1:11" x14ac:dyDescent="0.3">
      <c r="A106">
        <v>105</v>
      </c>
      <c r="B106">
        <v>1</v>
      </c>
      <c r="C106" t="s">
        <v>383</v>
      </c>
      <c r="D106" t="s">
        <v>846</v>
      </c>
      <c r="E106">
        <v>-5000</v>
      </c>
      <c r="G106">
        <v>1</v>
      </c>
      <c r="H106">
        <v>21</v>
      </c>
      <c r="K106" t="s">
        <v>381</v>
      </c>
    </row>
    <row r="107" spans="1:11" x14ac:dyDescent="0.3">
      <c r="A107">
        <v>106</v>
      </c>
      <c r="B107">
        <v>4</v>
      </c>
      <c r="C107" t="s">
        <v>383</v>
      </c>
      <c r="D107" t="s">
        <v>847</v>
      </c>
      <c r="E107">
        <v>5000</v>
      </c>
      <c r="G107">
        <v>1</v>
      </c>
      <c r="H107">
        <v>22</v>
      </c>
      <c r="K107" t="s">
        <v>381</v>
      </c>
    </row>
    <row r="108" spans="1:11" x14ac:dyDescent="0.3">
      <c r="A108">
        <v>107</v>
      </c>
      <c r="B108">
        <v>1</v>
      </c>
      <c r="C108" t="s">
        <v>564</v>
      </c>
      <c r="D108" t="s">
        <v>997</v>
      </c>
      <c r="E108">
        <v>7525</v>
      </c>
      <c r="G108">
        <v>1</v>
      </c>
      <c r="I108">
        <v>43</v>
      </c>
      <c r="K108" t="s">
        <v>386</v>
      </c>
    </row>
    <row r="109" spans="1:11" x14ac:dyDescent="0.3">
      <c r="A109">
        <v>108</v>
      </c>
      <c r="B109">
        <v>1</v>
      </c>
      <c r="C109" t="s">
        <v>743</v>
      </c>
      <c r="D109" t="s">
        <v>1123</v>
      </c>
      <c r="E109">
        <v>-4192.5</v>
      </c>
      <c r="G109">
        <v>1</v>
      </c>
      <c r="J109">
        <v>43</v>
      </c>
      <c r="K109" t="s">
        <v>386</v>
      </c>
    </row>
    <row r="110" spans="1:11" x14ac:dyDescent="0.3">
      <c r="A110">
        <v>109</v>
      </c>
      <c r="B110">
        <v>1</v>
      </c>
      <c r="C110" t="s">
        <v>567</v>
      </c>
      <c r="D110" t="s">
        <v>849</v>
      </c>
      <c r="E110">
        <v>-1612.5</v>
      </c>
      <c r="G110">
        <v>1</v>
      </c>
      <c r="H110">
        <v>23</v>
      </c>
      <c r="K110" t="s">
        <v>386</v>
      </c>
    </row>
    <row r="111" spans="1:11" x14ac:dyDescent="0.3">
      <c r="A111">
        <v>110</v>
      </c>
      <c r="B111">
        <v>1</v>
      </c>
      <c r="C111" t="s">
        <v>745</v>
      </c>
      <c r="D111" t="s">
        <v>998</v>
      </c>
      <c r="E111">
        <v>6127.5</v>
      </c>
      <c r="G111">
        <v>1</v>
      </c>
      <c r="I111">
        <v>44</v>
      </c>
      <c r="K111" t="s">
        <v>386</v>
      </c>
    </row>
    <row r="112" spans="1:11" x14ac:dyDescent="0.3">
      <c r="A112">
        <v>111</v>
      </c>
      <c r="B112">
        <v>1</v>
      </c>
      <c r="C112" t="s">
        <v>573</v>
      </c>
      <c r="D112" t="s">
        <v>1124</v>
      </c>
      <c r="E112">
        <v>-3762.5</v>
      </c>
      <c r="G112">
        <v>1</v>
      </c>
      <c r="J112">
        <v>44</v>
      </c>
      <c r="K112" t="s">
        <v>386</v>
      </c>
    </row>
    <row r="113" spans="1:11" x14ac:dyDescent="0.3">
      <c r="A113">
        <v>112</v>
      </c>
      <c r="B113">
        <v>1</v>
      </c>
      <c r="C113" t="s">
        <v>750</v>
      </c>
      <c r="D113" t="s">
        <v>999</v>
      </c>
      <c r="E113">
        <v>8062.5</v>
      </c>
      <c r="G113">
        <v>1</v>
      </c>
      <c r="I113">
        <v>45</v>
      </c>
      <c r="K113" t="s">
        <v>386</v>
      </c>
    </row>
    <row r="114" spans="1:11" x14ac:dyDescent="0.3">
      <c r="A114">
        <v>113</v>
      </c>
      <c r="B114">
        <v>1</v>
      </c>
      <c r="C114" t="s">
        <v>576</v>
      </c>
      <c r="D114" t="s">
        <v>1125</v>
      </c>
      <c r="E114">
        <v>-2150</v>
      </c>
      <c r="G114">
        <v>1</v>
      </c>
      <c r="J114">
        <v>45</v>
      </c>
      <c r="K114" t="s">
        <v>386</v>
      </c>
    </row>
    <row r="115" spans="1:11" x14ac:dyDescent="0.3">
      <c r="A115">
        <v>114</v>
      </c>
      <c r="B115">
        <v>1</v>
      </c>
      <c r="C115" t="s">
        <v>752</v>
      </c>
      <c r="D115" t="s">
        <v>850</v>
      </c>
      <c r="E115">
        <v>-860</v>
      </c>
      <c r="G115">
        <v>1</v>
      </c>
      <c r="H115">
        <v>24</v>
      </c>
      <c r="K115" t="s">
        <v>386</v>
      </c>
    </row>
    <row r="116" spans="1:11" x14ac:dyDescent="0.3">
      <c r="A116">
        <v>115</v>
      </c>
      <c r="B116">
        <v>1</v>
      </c>
      <c r="C116" t="s">
        <v>574</v>
      </c>
      <c r="D116" t="s">
        <v>1000</v>
      </c>
      <c r="E116">
        <v>6235</v>
      </c>
      <c r="G116">
        <v>1</v>
      </c>
      <c r="I116">
        <v>46</v>
      </c>
      <c r="K116" t="s">
        <v>386</v>
      </c>
    </row>
    <row r="117" spans="1:11" x14ac:dyDescent="0.3">
      <c r="A117">
        <v>116</v>
      </c>
      <c r="B117">
        <v>1</v>
      </c>
      <c r="C117" t="s">
        <v>751</v>
      </c>
      <c r="D117" t="s">
        <v>1126</v>
      </c>
      <c r="E117">
        <v>-3386.25</v>
      </c>
      <c r="G117">
        <v>1</v>
      </c>
      <c r="J117">
        <v>46</v>
      </c>
      <c r="K117" t="s">
        <v>386</v>
      </c>
    </row>
    <row r="118" spans="1:11" x14ac:dyDescent="0.3">
      <c r="A118">
        <v>117</v>
      </c>
      <c r="B118">
        <v>1</v>
      </c>
      <c r="C118" t="s">
        <v>848</v>
      </c>
      <c r="D118" t="s">
        <v>1001</v>
      </c>
      <c r="E118">
        <v>3762.5</v>
      </c>
      <c r="G118">
        <v>1</v>
      </c>
      <c r="I118">
        <v>47</v>
      </c>
      <c r="K118" t="s">
        <v>386</v>
      </c>
    </row>
    <row r="119" spans="1:11" x14ac:dyDescent="0.3">
      <c r="A119">
        <v>118</v>
      </c>
      <c r="B119">
        <v>1</v>
      </c>
      <c r="C119" t="s">
        <v>750</v>
      </c>
      <c r="D119" t="s">
        <v>1127</v>
      </c>
      <c r="E119">
        <v>-6127.5</v>
      </c>
      <c r="G119">
        <v>1</v>
      </c>
      <c r="J119">
        <v>47</v>
      </c>
      <c r="K119" t="s">
        <v>386</v>
      </c>
    </row>
    <row r="120" spans="1:11" x14ac:dyDescent="0.3">
      <c r="A120">
        <v>119</v>
      </c>
      <c r="B120">
        <v>1</v>
      </c>
      <c r="C120" t="s">
        <v>577</v>
      </c>
      <c r="D120" t="s">
        <v>851</v>
      </c>
      <c r="E120">
        <v>-2500</v>
      </c>
      <c r="G120">
        <v>1</v>
      </c>
      <c r="H120">
        <v>25</v>
      </c>
      <c r="K120" t="s">
        <v>386</v>
      </c>
    </row>
    <row r="121" spans="1:11" x14ac:dyDescent="0.3">
      <c r="A121">
        <v>120</v>
      </c>
      <c r="B121">
        <v>1</v>
      </c>
      <c r="C121" t="s">
        <v>388</v>
      </c>
      <c r="D121" t="s">
        <v>852</v>
      </c>
      <c r="E121">
        <v>-20000</v>
      </c>
      <c r="G121">
        <v>1</v>
      </c>
      <c r="H121">
        <v>26</v>
      </c>
      <c r="K121" t="s">
        <v>386</v>
      </c>
    </row>
    <row r="122" spans="1:11" x14ac:dyDescent="0.3">
      <c r="A122">
        <v>121</v>
      </c>
      <c r="B122">
        <v>1</v>
      </c>
      <c r="C122" t="s">
        <v>584</v>
      </c>
      <c r="D122" t="s">
        <v>1002</v>
      </c>
      <c r="E122">
        <v>3762.5</v>
      </c>
      <c r="G122">
        <v>1</v>
      </c>
      <c r="I122">
        <v>48</v>
      </c>
      <c r="K122" t="s">
        <v>390</v>
      </c>
    </row>
    <row r="123" spans="1:11" x14ac:dyDescent="0.3">
      <c r="A123">
        <v>122</v>
      </c>
      <c r="B123">
        <v>1</v>
      </c>
      <c r="C123" t="s">
        <v>758</v>
      </c>
      <c r="D123" t="s">
        <v>1128</v>
      </c>
      <c r="E123">
        <v>-430</v>
      </c>
      <c r="G123">
        <v>1</v>
      </c>
      <c r="J123">
        <v>48</v>
      </c>
      <c r="K123" t="s">
        <v>390</v>
      </c>
    </row>
    <row r="124" spans="1:11" x14ac:dyDescent="0.3">
      <c r="A124">
        <v>123</v>
      </c>
      <c r="B124">
        <v>1</v>
      </c>
      <c r="C124" t="s">
        <v>588</v>
      </c>
      <c r="D124" t="s">
        <v>845</v>
      </c>
      <c r="E124">
        <v>-860</v>
      </c>
      <c r="G124">
        <v>1</v>
      </c>
      <c r="H124">
        <v>27</v>
      </c>
      <c r="K124" t="s">
        <v>390</v>
      </c>
    </row>
    <row r="125" spans="1:11" x14ac:dyDescent="0.3">
      <c r="A125">
        <v>124</v>
      </c>
      <c r="B125">
        <v>1</v>
      </c>
      <c r="C125" t="s">
        <v>761</v>
      </c>
      <c r="D125" t="s">
        <v>1003</v>
      </c>
      <c r="E125">
        <v>9460</v>
      </c>
      <c r="G125">
        <v>1</v>
      </c>
      <c r="I125">
        <v>49</v>
      </c>
      <c r="K125" t="s">
        <v>390</v>
      </c>
    </row>
    <row r="126" spans="1:11" x14ac:dyDescent="0.3">
      <c r="A126">
        <v>125</v>
      </c>
      <c r="B126">
        <v>1</v>
      </c>
      <c r="C126" t="s">
        <v>591</v>
      </c>
      <c r="D126" t="s">
        <v>1129</v>
      </c>
      <c r="E126">
        <v>-4192.5</v>
      </c>
      <c r="G126">
        <v>1</v>
      </c>
      <c r="J126">
        <v>49</v>
      </c>
      <c r="K126" t="s">
        <v>390</v>
      </c>
    </row>
    <row r="127" spans="1:11" x14ac:dyDescent="0.3">
      <c r="A127">
        <v>126</v>
      </c>
      <c r="B127">
        <v>1</v>
      </c>
      <c r="C127" t="s">
        <v>763</v>
      </c>
      <c r="D127" t="s">
        <v>1004</v>
      </c>
      <c r="E127">
        <v>6450</v>
      </c>
      <c r="G127">
        <v>1</v>
      </c>
      <c r="I127">
        <v>50</v>
      </c>
      <c r="K127" t="s">
        <v>390</v>
      </c>
    </row>
    <row r="128" spans="1:11" x14ac:dyDescent="0.3">
      <c r="A128">
        <v>127</v>
      </c>
      <c r="B128">
        <v>1</v>
      </c>
      <c r="C128" t="s">
        <v>594</v>
      </c>
      <c r="D128" t="s">
        <v>1130</v>
      </c>
      <c r="E128">
        <v>-4783.75</v>
      </c>
      <c r="G128">
        <v>1</v>
      </c>
      <c r="J128">
        <v>50</v>
      </c>
      <c r="K128" t="s">
        <v>390</v>
      </c>
    </row>
    <row r="129" spans="1:11" x14ac:dyDescent="0.3">
      <c r="A129">
        <v>128</v>
      </c>
      <c r="B129">
        <v>1</v>
      </c>
      <c r="C129" t="s">
        <v>765</v>
      </c>
      <c r="D129" t="s">
        <v>841</v>
      </c>
      <c r="E129">
        <v>-1021.25</v>
      </c>
      <c r="G129">
        <v>1</v>
      </c>
      <c r="H129">
        <v>28</v>
      </c>
      <c r="K129" t="s">
        <v>390</v>
      </c>
    </row>
    <row r="130" spans="1:11" x14ac:dyDescent="0.3">
      <c r="A130">
        <v>129</v>
      </c>
      <c r="B130">
        <v>1</v>
      </c>
      <c r="C130" t="s">
        <v>596</v>
      </c>
      <c r="D130" t="s">
        <v>1005</v>
      </c>
      <c r="E130">
        <v>6450</v>
      </c>
      <c r="G130">
        <v>1</v>
      </c>
      <c r="I130">
        <v>51</v>
      </c>
      <c r="K130" t="s">
        <v>390</v>
      </c>
    </row>
    <row r="131" spans="1:11" x14ac:dyDescent="0.3">
      <c r="A131">
        <v>130</v>
      </c>
      <c r="B131">
        <v>1</v>
      </c>
      <c r="C131" t="s">
        <v>767</v>
      </c>
      <c r="D131" t="s">
        <v>1131</v>
      </c>
      <c r="E131">
        <v>-806.25</v>
      </c>
      <c r="G131">
        <v>1</v>
      </c>
      <c r="J131">
        <v>51</v>
      </c>
      <c r="K131" t="s">
        <v>390</v>
      </c>
    </row>
    <row r="132" spans="1:11" x14ac:dyDescent="0.3">
      <c r="A132">
        <v>131</v>
      </c>
      <c r="B132">
        <v>1</v>
      </c>
      <c r="C132" t="s">
        <v>853</v>
      </c>
      <c r="D132" t="s">
        <v>708</v>
      </c>
      <c r="E132">
        <v>-645</v>
      </c>
      <c r="G132">
        <v>1</v>
      </c>
      <c r="H132">
        <v>29</v>
      </c>
      <c r="K132" t="s">
        <v>390</v>
      </c>
    </row>
    <row r="133" spans="1:11" x14ac:dyDescent="0.3">
      <c r="A133">
        <v>132</v>
      </c>
      <c r="B133">
        <v>1</v>
      </c>
      <c r="C133" t="s">
        <v>763</v>
      </c>
      <c r="D133" t="s">
        <v>1006</v>
      </c>
      <c r="E133">
        <v>9675</v>
      </c>
      <c r="G133">
        <v>1</v>
      </c>
      <c r="I133">
        <v>52</v>
      </c>
      <c r="K133" t="s">
        <v>390</v>
      </c>
    </row>
    <row r="134" spans="1:11" x14ac:dyDescent="0.3">
      <c r="A134">
        <v>133</v>
      </c>
      <c r="B134">
        <v>1</v>
      </c>
      <c r="C134" t="s">
        <v>596</v>
      </c>
      <c r="D134" t="s">
        <v>1132</v>
      </c>
      <c r="E134">
        <v>-3977.5</v>
      </c>
      <c r="G134">
        <v>1</v>
      </c>
      <c r="J134">
        <v>52</v>
      </c>
      <c r="K134" t="s">
        <v>390</v>
      </c>
    </row>
    <row r="135" spans="1:11" x14ac:dyDescent="0.3">
      <c r="A135">
        <v>134</v>
      </c>
      <c r="B135">
        <v>1</v>
      </c>
      <c r="C135" t="s">
        <v>392</v>
      </c>
      <c r="D135" t="s">
        <v>846</v>
      </c>
      <c r="E135">
        <v>-8000</v>
      </c>
      <c r="G135">
        <v>1</v>
      </c>
      <c r="H135">
        <v>30</v>
      </c>
      <c r="K135" t="s">
        <v>390</v>
      </c>
    </row>
    <row r="136" spans="1:11" x14ac:dyDescent="0.3">
      <c r="A136">
        <v>135</v>
      </c>
      <c r="B136">
        <v>4</v>
      </c>
      <c r="C136" t="s">
        <v>392</v>
      </c>
      <c r="D136" t="s">
        <v>847</v>
      </c>
      <c r="E136">
        <v>8000</v>
      </c>
      <c r="G136">
        <v>1</v>
      </c>
      <c r="H136">
        <v>31</v>
      </c>
      <c r="K136" t="s">
        <v>390</v>
      </c>
    </row>
    <row r="137" spans="1:11" x14ac:dyDescent="0.3">
      <c r="A137">
        <v>136</v>
      </c>
      <c r="B137">
        <v>1</v>
      </c>
      <c r="C137" t="s">
        <v>605</v>
      </c>
      <c r="D137" t="s">
        <v>1007</v>
      </c>
      <c r="E137">
        <v>7525</v>
      </c>
      <c r="G137">
        <v>1</v>
      </c>
      <c r="I137">
        <v>53</v>
      </c>
      <c r="K137" t="s">
        <v>393</v>
      </c>
    </row>
    <row r="138" spans="1:11" x14ac:dyDescent="0.3">
      <c r="A138">
        <v>137</v>
      </c>
      <c r="B138">
        <v>1</v>
      </c>
      <c r="C138" t="s">
        <v>774</v>
      </c>
      <c r="D138" t="s">
        <v>1133</v>
      </c>
      <c r="E138">
        <v>-483.75</v>
      </c>
      <c r="G138">
        <v>1</v>
      </c>
      <c r="J138">
        <v>53</v>
      </c>
      <c r="K138" t="s">
        <v>393</v>
      </c>
    </row>
    <row r="139" spans="1:11" x14ac:dyDescent="0.3">
      <c r="A139">
        <v>138</v>
      </c>
      <c r="B139">
        <v>1</v>
      </c>
      <c r="C139" t="s">
        <v>609</v>
      </c>
      <c r="D139" t="s">
        <v>806</v>
      </c>
      <c r="E139">
        <v>-1505</v>
      </c>
      <c r="G139">
        <v>1</v>
      </c>
      <c r="H139">
        <v>32</v>
      </c>
      <c r="K139" t="s">
        <v>393</v>
      </c>
    </row>
    <row r="140" spans="1:11" x14ac:dyDescent="0.3">
      <c r="A140">
        <v>139</v>
      </c>
      <c r="B140">
        <v>1</v>
      </c>
      <c r="C140" t="s">
        <v>777</v>
      </c>
      <c r="D140" t="s">
        <v>1008</v>
      </c>
      <c r="E140">
        <v>8062.5</v>
      </c>
      <c r="G140">
        <v>1</v>
      </c>
      <c r="I140">
        <v>54</v>
      </c>
      <c r="K140" t="s">
        <v>393</v>
      </c>
    </row>
    <row r="141" spans="1:11" x14ac:dyDescent="0.3">
      <c r="A141">
        <v>140</v>
      </c>
      <c r="B141">
        <v>1</v>
      </c>
      <c r="C141" t="s">
        <v>606</v>
      </c>
      <c r="D141" t="s">
        <v>1134</v>
      </c>
      <c r="E141">
        <v>-4730</v>
      </c>
      <c r="G141">
        <v>1</v>
      </c>
      <c r="J141">
        <v>54</v>
      </c>
      <c r="K141" t="s">
        <v>393</v>
      </c>
    </row>
    <row r="142" spans="1:11" x14ac:dyDescent="0.3">
      <c r="A142">
        <v>141</v>
      </c>
      <c r="B142">
        <v>1</v>
      </c>
      <c r="C142" t="s">
        <v>775</v>
      </c>
      <c r="D142" t="s">
        <v>1009</v>
      </c>
      <c r="E142">
        <v>7256.25</v>
      </c>
      <c r="G142">
        <v>1</v>
      </c>
      <c r="I142">
        <v>55</v>
      </c>
      <c r="K142" t="s">
        <v>393</v>
      </c>
    </row>
    <row r="143" spans="1:11" x14ac:dyDescent="0.3">
      <c r="A143">
        <v>142</v>
      </c>
      <c r="B143">
        <v>1</v>
      </c>
      <c r="C143" t="s">
        <v>610</v>
      </c>
      <c r="D143" t="s">
        <v>1135</v>
      </c>
      <c r="E143">
        <v>-5482.5</v>
      </c>
      <c r="G143">
        <v>1</v>
      </c>
      <c r="J143">
        <v>55</v>
      </c>
      <c r="K143" t="s">
        <v>393</v>
      </c>
    </row>
    <row r="144" spans="1:11" x14ac:dyDescent="0.3">
      <c r="A144">
        <v>143</v>
      </c>
      <c r="B144">
        <v>1</v>
      </c>
      <c r="C144" t="s">
        <v>778</v>
      </c>
      <c r="D144" t="s">
        <v>855</v>
      </c>
      <c r="E144">
        <v>-1182.5</v>
      </c>
      <c r="G144">
        <v>1</v>
      </c>
      <c r="H144">
        <v>33</v>
      </c>
      <c r="K144" t="s">
        <v>393</v>
      </c>
    </row>
    <row r="145" spans="1:11" x14ac:dyDescent="0.3">
      <c r="A145">
        <v>144</v>
      </c>
      <c r="B145">
        <v>1</v>
      </c>
      <c r="C145" t="s">
        <v>614</v>
      </c>
      <c r="D145" t="s">
        <v>1010</v>
      </c>
      <c r="E145">
        <v>3762.5</v>
      </c>
      <c r="G145">
        <v>1</v>
      </c>
      <c r="I145">
        <v>56</v>
      </c>
      <c r="K145" t="s">
        <v>393</v>
      </c>
    </row>
    <row r="146" spans="1:11" x14ac:dyDescent="0.3">
      <c r="A146">
        <v>145</v>
      </c>
      <c r="B146">
        <v>1</v>
      </c>
      <c r="C146" t="s">
        <v>782</v>
      </c>
      <c r="D146" t="s">
        <v>1136</v>
      </c>
      <c r="E146">
        <v>-1075</v>
      </c>
      <c r="G146">
        <v>1</v>
      </c>
      <c r="J146">
        <v>56</v>
      </c>
      <c r="K146" t="s">
        <v>393</v>
      </c>
    </row>
    <row r="147" spans="1:11" x14ac:dyDescent="0.3">
      <c r="A147">
        <v>146</v>
      </c>
      <c r="B147">
        <v>1</v>
      </c>
      <c r="C147" t="s">
        <v>854</v>
      </c>
      <c r="D147" t="s">
        <v>856</v>
      </c>
      <c r="E147">
        <v>-537.5</v>
      </c>
      <c r="G147">
        <v>1</v>
      </c>
      <c r="H147">
        <v>34</v>
      </c>
      <c r="K147" t="s">
        <v>393</v>
      </c>
    </row>
    <row r="148" spans="1:11" x14ac:dyDescent="0.3">
      <c r="A148">
        <v>147</v>
      </c>
      <c r="B148">
        <v>1</v>
      </c>
      <c r="C148" t="s">
        <v>775</v>
      </c>
      <c r="D148" t="s">
        <v>1011</v>
      </c>
      <c r="E148">
        <v>1290</v>
      </c>
      <c r="G148">
        <v>1</v>
      </c>
      <c r="I148">
        <v>57</v>
      </c>
      <c r="K148" t="s">
        <v>393</v>
      </c>
    </row>
    <row r="149" spans="1:11" x14ac:dyDescent="0.3">
      <c r="A149">
        <v>148</v>
      </c>
      <c r="B149">
        <v>1</v>
      </c>
      <c r="C149" t="s">
        <v>614</v>
      </c>
      <c r="D149" t="s">
        <v>1137</v>
      </c>
      <c r="E149">
        <v>-7793.75</v>
      </c>
      <c r="G149">
        <v>1</v>
      </c>
      <c r="J149">
        <v>57</v>
      </c>
      <c r="K149" t="s">
        <v>393</v>
      </c>
    </row>
    <row r="150" spans="1:11" x14ac:dyDescent="0.3">
      <c r="A150">
        <v>149</v>
      </c>
      <c r="B150">
        <v>1</v>
      </c>
      <c r="C150" t="s">
        <v>394</v>
      </c>
      <c r="D150" t="s">
        <v>846</v>
      </c>
      <c r="E150">
        <v>-10000</v>
      </c>
      <c r="G150">
        <v>1</v>
      </c>
      <c r="H150">
        <v>35</v>
      </c>
      <c r="K150" t="s">
        <v>393</v>
      </c>
    </row>
    <row r="151" spans="1:11" x14ac:dyDescent="0.3">
      <c r="A151">
        <v>150</v>
      </c>
      <c r="B151">
        <v>4</v>
      </c>
      <c r="C151" t="s">
        <v>394</v>
      </c>
      <c r="D151" t="s">
        <v>847</v>
      </c>
      <c r="E151">
        <v>10000</v>
      </c>
      <c r="G151">
        <v>1</v>
      </c>
      <c r="H151">
        <v>36</v>
      </c>
      <c r="K151" t="s">
        <v>393</v>
      </c>
    </row>
  </sheetData>
  <autoFilter ref="A1:K151" xr:uid="{00000000-0001-0000-13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A4" sqref="A4:XFD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tabSelected="1" workbookViewId="0">
      <selection activeCell="E20" sqref="E20"/>
    </sheetView>
  </sheetViews>
  <sheetFormatPr defaultRowHeight="14.4" x14ac:dyDescent="0.3"/>
  <cols>
    <col min="1" max="1" width="3" customWidth="1"/>
    <col min="2" max="2" width="7.33203125" bestFit="1" customWidth="1"/>
    <col min="3" max="4" width="20.44140625" bestFit="1" customWidth="1"/>
    <col min="5" max="6" width="20.44140625" customWidth="1"/>
    <col min="7" max="7" width="15.109375" bestFit="1" customWidth="1"/>
    <col min="8" max="8" width="11.33203125" bestFit="1" customWidth="1"/>
    <col min="9" max="9" width="17.33203125" bestFit="1" customWidth="1"/>
    <col min="10" max="10" width="12" bestFit="1" customWidth="1"/>
    <col min="11" max="11" width="5.109375" bestFit="1" customWidth="1"/>
    <col min="12" max="12" width="11.21875" bestFit="1" customWidth="1"/>
    <col min="13" max="13" width="7.5546875" bestFit="1" customWidth="1"/>
    <col min="14" max="14" width="35" bestFit="1" customWidth="1"/>
    <col min="15" max="15" width="8.2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106</v>
      </c>
      <c r="C1" s="1" t="s">
        <v>1</v>
      </c>
      <c r="D1" s="1" t="s">
        <v>107</v>
      </c>
      <c r="E1" s="1" t="s">
        <v>114</v>
      </c>
      <c r="F1" s="1" t="s">
        <v>115</v>
      </c>
      <c r="G1" s="1" t="s">
        <v>116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2</v>
      </c>
      <c r="O1" s="1" t="s">
        <v>16</v>
      </c>
      <c r="P1" s="1" t="s">
        <v>17</v>
      </c>
    </row>
    <row r="2" spans="1:16" x14ac:dyDescent="0.3">
      <c r="A2">
        <v>1</v>
      </c>
      <c r="B2">
        <v>1</v>
      </c>
      <c r="C2" t="s">
        <v>117</v>
      </c>
      <c r="D2" t="s">
        <v>118</v>
      </c>
      <c r="E2" t="s">
        <v>124</v>
      </c>
      <c r="F2" t="s">
        <v>125</v>
      </c>
      <c r="G2" t="s">
        <v>126</v>
      </c>
      <c r="H2" t="s">
        <v>119</v>
      </c>
      <c r="I2" t="s">
        <v>120</v>
      </c>
      <c r="J2" t="s">
        <v>121</v>
      </c>
      <c r="K2" t="s">
        <v>122</v>
      </c>
      <c r="L2">
        <v>10001</v>
      </c>
      <c r="M2" t="s">
        <v>123</v>
      </c>
      <c r="N2" t="s">
        <v>127</v>
      </c>
      <c r="O2">
        <v>1</v>
      </c>
      <c r="P2" t="s">
        <v>19</v>
      </c>
    </row>
    <row r="3" spans="1:16" x14ac:dyDescent="0.3">
      <c r="A3">
        <v>2</v>
      </c>
      <c r="B3">
        <v>1</v>
      </c>
      <c r="C3" t="s">
        <v>128</v>
      </c>
      <c r="D3" t="s">
        <v>129</v>
      </c>
      <c r="E3" t="s">
        <v>134</v>
      </c>
      <c r="F3" t="s">
        <v>135</v>
      </c>
      <c r="G3" t="s">
        <v>136</v>
      </c>
      <c r="H3" t="s">
        <v>130</v>
      </c>
      <c r="I3" t="s">
        <v>131</v>
      </c>
      <c r="J3" t="s">
        <v>132</v>
      </c>
      <c r="K3" t="s">
        <v>133</v>
      </c>
      <c r="L3">
        <v>90001</v>
      </c>
      <c r="M3" t="s">
        <v>123</v>
      </c>
      <c r="N3" t="s">
        <v>137</v>
      </c>
      <c r="O3">
        <v>1</v>
      </c>
      <c r="P3" t="s">
        <v>19</v>
      </c>
    </row>
    <row r="4" spans="1:16" x14ac:dyDescent="0.3">
      <c r="A4">
        <v>3</v>
      </c>
      <c r="B4">
        <v>1</v>
      </c>
      <c r="C4" t="s">
        <v>138</v>
      </c>
      <c r="D4" t="s">
        <v>139</v>
      </c>
      <c r="E4" t="s">
        <v>144</v>
      </c>
      <c r="F4" t="s">
        <v>145</v>
      </c>
      <c r="G4" t="s">
        <v>146</v>
      </c>
      <c r="H4" t="s">
        <v>140</v>
      </c>
      <c r="I4" t="s">
        <v>141</v>
      </c>
      <c r="J4" t="s">
        <v>142</v>
      </c>
      <c r="K4" t="s">
        <v>143</v>
      </c>
      <c r="L4">
        <v>60007</v>
      </c>
      <c r="M4" t="s">
        <v>123</v>
      </c>
      <c r="N4" t="s">
        <v>147</v>
      </c>
      <c r="O4">
        <v>1</v>
      </c>
      <c r="P4" t="s">
        <v>19</v>
      </c>
    </row>
    <row r="5" spans="1:16" x14ac:dyDescent="0.3">
      <c r="A5">
        <v>4</v>
      </c>
      <c r="B5">
        <v>1</v>
      </c>
      <c r="C5" t="s">
        <v>148</v>
      </c>
      <c r="D5" t="s">
        <v>149</v>
      </c>
      <c r="E5" t="s">
        <v>154</v>
      </c>
      <c r="F5" t="s">
        <v>155</v>
      </c>
      <c r="G5" t="s">
        <v>156</v>
      </c>
      <c r="H5" t="s">
        <v>150</v>
      </c>
      <c r="I5" t="s">
        <v>151</v>
      </c>
      <c r="J5" t="s">
        <v>152</v>
      </c>
      <c r="K5" t="s">
        <v>153</v>
      </c>
      <c r="L5">
        <v>77001</v>
      </c>
      <c r="M5" t="s">
        <v>123</v>
      </c>
      <c r="N5" t="s">
        <v>157</v>
      </c>
      <c r="O5">
        <v>1</v>
      </c>
      <c r="P5" t="s">
        <v>19</v>
      </c>
    </row>
    <row r="6" spans="1:16" x14ac:dyDescent="0.3">
      <c r="A6">
        <v>5</v>
      </c>
      <c r="B6">
        <v>1</v>
      </c>
      <c r="C6" t="s">
        <v>158</v>
      </c>
      <c r="D6" t="s">
        <v>159</v>
      </c>
      <c r="E6" t="s">
        <v>164</v>
      </c>
      <c r="F6" t="s">
        <v>165</v>
      </c>
      <c r="G6" t="s">
        <v>166</v>
      </c>
      <c r="H6" t="s">
        <v>160</v>
      </c>
      <c r="I6" t="s">
        <v>161</v>
      </c>
      <c r="J6" t="s">
        <v>162</v>
      </c>
      <c r="K6" t="s">
        <v>163</v>
      </c>
      <c r="L6">
        <v>33101</v>
      </c>
      <c r="M6" t="s">
        <v>123</v>
      </c>
      <c r="N6" t="s">
        <v>167</v>
      </c>
      <c r="O6">
        <v>1</v>
      </c>
      <c r="P6" t="s">
        <v>19</v>
      </c>
    </row>
    <row r="7" spans="1:16" x14ac:dyDescent="0.3">
      <c r="A7">
        <v>6</v>
      </c>
      <c r="B7">
        <v>2</v>
      </c>
      <c r="C7" t="s">
        <v>168</v>
      </c>
      <c r="D7" t="s">
        <v>168</v>
      </c>
      <c r="E7" t="s">
        <v>173</v>
      </c>
      <c r="F7" t="s">
        <v>174</v>
      </c>
      <c r="G7" t="s">
        <v>175</v>
      </c>
      <c r="H7" t="s">
        <v>169</v>
      </c>
      <c r="I7" t="s">
        <v>170</v>
      </c>
      <c r="J7" t="s">
        <v>171</v>
      </c>
      <c r="K7" t="s">
        <v>172</v>
      </c>
      <c r="L7">
        <v>2101</v>
      </c>
      <c r="M7" t="s">
        <v>123</v>
      </c>
      <c r="N7" t="s">
        <v>176</v>
      </c>
      <c r="O7">
        <v>1</v>
      </c>
      <c r="P7" t="s">
        <v>19</v>
      </c>
    </row>
    <row r="8" spans="1:16" x14ac:dyDescent="0.3">
      <c r="A8">
        <v>7</v>
      </c>
      <c r="B8">
        <v>2</v>
      </c>
      <c r="C8" t="s">
        <v>177</v>
      </c>
      <c r="D8" t="s">
        <v>178</v>
      </c>
      <c r="E8" t="s">
        <v>182</v>
      </c>
      <c r="F8" t="s">
        <v>183</v>
      </c>
      <c r="G8" t="s">
        <v>184</v>
      </c>
      <c r="H8" t="s">
        <v>179</v>
      </c>
      <c r="I8" t="s">
        <v>180</v>
      </c>
      <c r="J8" t="s">
        <v>181</v>
      </c>
      <c r="K8" t="s">
        <v>133</v>
      </c>
      <c r="L8">
        <v>94101</v>
      </c>
      <c r="M8" t="s">
        <v>123</v>
      </c>
      <c r="N8" t="s">
        <v>185</v>
      </c>
      <c r="O8">
        <v>1</v>
      </c>
      <c r="P8" t="s">
        <v>19</v>
      </c>
    </row>
    <row r="9" spans="1:16" x14ac:dyDescent="0.3">
      <c r="A9">
        <v>8</v>
      </c>
      <c r="B9">
        <v>2</v>
      </c>
      <c r="C9" t="s">
        <v>186</v>
      </c>
      <c r="D9" t="s">
        <v>187</v>
      </c>
      <c r="E9" t="s">
        <v>192</v>
      </c>
      <c r="F9" t="s">
        <v>193</v>
      </c>
      <c r="G9" t="s">
        <v>194</v>
      </c>
      <c r="H9" t="s">
        <v>188</v>
      </c>
      <c r="I9" t="s">
        <v>189</v>
      </c>
      <c r="J9" t="s">
        <v>190</v>
      </c>
      <c r="K9" t="s">
        <v>191</v>
      </c>
      <c r="L9">
        <v>98101</v>
      </c>
      <c r="M9" t="s">
        <v>123</v>
      </c>
      <c r="N9" t="s">
        <v>195</v>
      </c>
      <c r="O9">
        <v>1</v>
      </c>
      <c r="P9" t="s">
        <v>19</v>
      </c>
    </row>
    <row r="10" spans="1:16" x14ac:dyDescent="0.3">
      <c r="A10">
        <v>9</v>
      </c>
      <c r="B10">
        <v>2</v>
      </c>
      <c r="C10" t="s">
        <v>196</v>
      </c>
      <c r="D10" t="s">
        <v>197</v>
      </c>
      <c r="E10" t="s">
        <v>202</v>
      </c>
      <c r="F10" t="s">
        <v>203</v>
      </c>
      <c r="G10" t="s">
        <v>204</v>
      </c>
      <c r="H10" t="s">
        <v>198</v>
      </c>
      <c r="I10" t="s">
        <v>199</v>
      </c>
      <c r="J10" t="s">
        <v>200</v>
      </c>
      <c r="K10" t="s">
        <v>201</v>
      </c>
      <c r="L10">
        <v>80201</v>
      </c>
      <c r="M10" t="s">
        <v>123</v>
      </c>
      <c r="N10" t="s">
        <v>205</v>
      </c>
      <c r="O10">
        <v>1</v>
      </c>
      <c r="P10" t="s">
        <v>19</v>
      </c>
    </row>
    <row r="11" spans="1:16" x14ac:dyDescent="0.3">
      <c r="A11">
        <v>10</v>
      </c>
      <c r="B11">
        <v>2</v>
      </c>
      <c r="C11" t="s">
        <v>206</v>
      </c>
      <c r="D11" t="s">
        <v>207</v>
      </c>
      <c r="E11" t="s">
        <v>212</v>
      </c>
      <c r="F11" t="s">
        <v>213</v>
      </c>
      <c r="G11" t="s">
        <v>214</v>
      </c>
      <c r="H11" t="s">
        <v>208</v>
      </c>
      <c r="I11" t="s">
        <v>209</v>
      </c>
      <c r="J11" t="s">
        <v>210</v>
      </c>
      <c r="K11" t="s">
        <v>211</v>
      </c>
      <c r="L11">
        <v>30301</v>
      </c>
      <c r="M11" t="s">
        <v>123</v>
      </c>
      <c r="N11" t="s">
        <v>215</v>
      </c>
      <c r="O11">
        <v>1</v>
      </c>
      <c r="P11" t="s">
        <v>19</v>
      </c>
    </row>
    <row r="12" spans="1:16" x14ac:dyDescent="0.3">
      <c r="A12">
        <v>11</v>
      </c>
      <c r="B12">
        <v>2</v>
      </c>
      <c r="C12" t="s">
        <v>262</v>
      </c>
      <c r="D12" t="s">
        <v>262</v>
      </c>
      <c r="E12" t="s">
        <v>266</v>
      </c>
      <c r="F12" t="s">
        <v>267</v>
      </c>
      <c r="G12" t="s">
        <v>268</v>
      </c>
      <c r="H12" t="s">
        <v>263</v>
      </c>
      <c r="I12" t="s">
        <v>264</v>
      </c>
      <c r="J12" t="s">
        <v>265</v>
      </c>
      <c r="K12" t="s">
        <v>133</v>
      </c>
      <c r="L12">
        <v>95110</v>
      </c>
      <c r="M12" t="s">
        <v>123</v>
      </c>
      <c r="N12" t="s">
        <v>269</v>
      </c>
      <c r="O12">
        <v>1</v>
      </c>
      <c r="P12" t="s">
        <v>19</v>
      </c>
    </row>
    <row r="13" spans="1:16" x14ac:dyDescent="0.3">
      <c r="A13">
        <v>12</v>
      </c>
      <c r="B13">
        <v>1</v>
      </c>
      <c r="C13" t="s">
        <v>270</v>
      </c>
      <c r="D13" t="s">
        <v>270</v>
      </c>
      <c r="E13" t="s">
        <v>272</v>
      </c>
      <c r="F13" t="s">
        <v>273</v>
      </c>
      <c r="G13" t="s">
        <v>274</v>
      </c>
      <c r="H13" t="s">
        <v>880</v>
      </c>
      <c r="I13" t="s">
        <v>271</v>
      </c>
      <c r="J13" t="s">
        <v>121</v>
      </c>
      <c r="K13" t="s">
        <v>122</v>
      </c>
      <c r="L13">
        <v>10001</v>
      </c>
      <c r="M13" t="s">
        <v>123</v>
      </c>
      <c r="N13" t="s">
        <v>275</v>
      </c>
      <c r="O13">
        <v>1</v>
      </c>
      <c r="P13" t="s">
        <v>19</v>
      </c>
    </row>
    <row r="14" spans="1:16" x14ac:dyDescent="0.3">
      <c r="A14">
        <v>13</v>
      </c>
      <c r="B14">
        <v>2</v>
      </c>
      <c r="C14" t="s">
        <v>276</v>
      </c>
      <c r="D14" t="s">
        <v>276</v>
      </c>
      <c r="E14" t="s">
        <v>278</v>
      </c>
      <c r="F14" t="s">
        <v>279</v>
      </c>
      <c r="G14" t="s">
        <v>280</v>
      </c>
      <c r="H14" t="s">
        <v>881</v>
      </c>
      <c r="I14" t="s">
        <v>277</v>
      </c>
      <c r="J14" t="s">
        <v>250</v>
      </c>
      <c r="K14" t="s">
        <v>251</v>
      </c>
      <c r="L14">
        <v>97201</v>
      </c>
      <c r="M14" t="s">
        <v>123</v>
      </c>
      <c r="N14" t="s">
        <v>281</v>
      </c>
      <c r="O14">
        <v>1</v>
      </c>
      <c r="P14" t="s">
        <v>19</v>
      </c>
    </row>
    <row r="15" spans="1:16" x14ac:dyDescent="0.3">
      <c r="A15">
        <v>14</v>
      </c>
      <c r="B15">
        <v>1</v>
      </c>
      <c r="C15" t="s">
        <v>282</v>
      </c>
      <c r="D15" t="s">
        <v>282</v>
      </c>
      <c r="E15" t="s">
        <v>284</v>
      </c>
      <c r="F15" t="s">
        <v>285</v>
      </c>
      <c r="G15" t="s">
        <v>286</v>
      </c>
      <c r="H15" t="s">
        <v>882</v>
      </c>
      <c r="I15" t="s">
        <v>283</v>
      </c>
      <c r="J15" t="s">
        <v>171</v>
      </c>
      <c r="K15" t="s">
        <v>172</v>
      </c>
      <c r="L15">
        <v>2115</v>
      </c>
      <c r="M15" t="s">
        <v>123</v>
      </c>
      <c r="N15" t="s">
        <v>287</v>
      </c>
      <c r="O15">
        <v>1</v>
      </c>
      <c r="P15" t="s">
        <v>19</v>
      </c>
    </row>
  </sheetData>
  <conditionalFormatting sqref="H13:H15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937D-20CB-4736-B484-AEED574DCDE6}">
  <dimension ref="A1:S7"/>
  <sheetViews>
    <sheetView workbookViewId="0">
      <selection activeCell="N24" sqref="N24"/>
    </sheetView>
  </sheetViews>
  <sheetFormatPr defaultRowHeight="14.4" x14ac:dyDescent="0.3"/>
  <cols>
    <col min="1" max="1" width="2.5546875" bestFit="1" customWidth="1"/>
    <col min="2" max="2" width="10" bestFit="1" customWidth="1"/>
    <col min="3" max="3" width="9.6640625" bestFit="1" customWidth="1"/>
    <col min="4" max="4" width="14.109375" bestFit="1" customWidth="1"/>
    <col min="5" max="5" width="6.88671875" bestFit="1" customWidth="1"/>
    <col min="6" max="6" width="12.33203125" bestFit="1" customWidth="1"/>
    <col min="7" max="7" width="18.109375" bestFit="1" customWidth="1"/>
    <col min="8" max="8" width="18.109375" customWidth="1"/>
    <col min="9" max="9" width="11.33203125" bestFit="1" customWidth="1"/>
    <col min="10" max="10" width="17.88671875" bestFit="1" customWidth="1"/>
    <col min="11" max="11" width="15.109375" bestFit="1" customWidth="1"/>
    <col min="12" max="12" width="10.77734375" bestFit="1" customWidth="1"/>
    <col min="13" max="13" width="5.109375" bestFit="1" customWidth="1"/>
    <col min="14" max="14" width="11.21875" bestFit="1" customWidth="1"/>
    <col min="15" max="15" width="7.5546875" bestFit="1" customWidth="1"/>
    <col min="16" max="16" width="9.77734375" bestFit="1" customWidth="1"/>
    <col min="17" max="17" width="59.88671875" bestFit="1" customWidth="1"/>
    <col min="18" max="18" width="8.21875" bestFit="1" customWidth="1"/>
    <col min="19" max="20" width="18.109375" bestFit="1" customWidth="1"/>
  </cols>
  <sheetData>
    <row r="1" spans="1:19" x14ac:dyDescent="0.3">
      <c r="A1" s="1" t="s">
        <v>0</v>
      </c>
      <c r="B1" s="1" t="s">
        <v>299</v>
      </c>
      <c r="C1" s="1" t="s">
        <v>300</v>
      </c>
      <c r="D1" s="1" t="s">
        <v>1</v>
      </c>
      <c r="E1" s="1" t="s">
        <v>301</v>
      </c>
      <c r="F1" s="1" t="s">
        <v>114</v>
      </c>
      <c r="G1" s="1" t="s">
        <v>115</v>
      </c>
      <c r="H1" s="1" t="s">
        <v>116</v>
      </c>
      <c r="I1" s="1" t="s">
        <v>108</v>
      </c>
      <c r="J1" s="1" t="s">
        <v>1172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1160</v>
      </c>
      <c r="Q1" s="1" t="s">
        <v>302</v>
      </c>
      <c r="R1" s="1" t="s">
        <v>16</v>
      </c>
      <c r="S1" s="1" t="s">
        <v>17</v>
      </c>
    </row>
    <row r="2" spans="1:19" x14ac:dyDescent="0.3">
      <c r="A2">
        <v>1</v>
      </c>
      <c r="B2" t="s">
        <v>303</v>
      </c>
      <c r="C2" t="s">
        <v>304</v>
      </c>
      <c r="D2" t="s">
        <v>255</v>
      </c>
      <c r="E2" t="s">
        <v>305</v>
      </c>
      <c r="F2" t="s">
        <v>260</v>
      </c>
      <c r="G2" t="s">
        <v>261</v>
      </c>
      <c r="H2" t="s">
        <v>222</v>
      </c>
      <c r="I2" t="s">
        <v>256</v>
      </c>
      <c r="J2" t="s">
        <v>231</v>
      </c>
      <c r="K2" t="s">
        <v>257</v>
      </c>
      <c r="L2" t="s">
        <v>258</v>
      </c>
      <c r="M2" t="s">
        <v>259</v>
      </c>
      <c r="N2">
        <v>83218</v>
      </c>
      <c r="O2" t="s">
        <v>123</v>
      </c>
      <c r="P2" t="s">
        <v>303</v>
      </c>
      <c r="Q2" t="s">
        <v>1161</v>
      </c>
      <c r="R2">
        <v>1</v>
      </c>
      <c r="S2" t="s">
        <v>19</v>
      </c>
    </row>
    <row r="3" spans="1:19" x14ac:dyDescent="0.3">
      <c r="A3">
        <v>2</v>
      </c>
      <c r="B3" t="s">
        <v>1162</v>
      </c>
      <c r="C3" t="s">
        <v>1167</v>
      </c>
      <c r="D3" t="s">
        <v>216</v>
      </c>
      <c r="E3" t="s">
        <v>305</v>
      </c>
      <c r="F3" t="s">
        <v>220</v>
      </c>
      <c r="G3" t="s">
        <v>221</v>
      </c>
      <c r="H3" t="s">
        <v>222</v>
      </c>
      <c r="I3" t="s">
        <v>217</v>
      </c>
      <c r="J3" t="s">
        <v>223</v>
      </c>
      <c r="K3" t="s">
        <v>218</v>
      </c>
      <c r="L3" t="s">
        <v>219</v>
      </c>
      <c r="M3" t="s">
        <v>153</v>
      </c>
      <c r="N3">
        <v>75201</v>
      </c>
      <c r="O3" t="s">
        <v>123</v>
      </c>
      <c r="P3" t="s">
        <v>1173</v>
      </c>
      <c r="R3">
        <v>1</v>
      </c>
      <c r="S3" t="s">
        <v>19</v>
      </c>
    </row>
    <row r="4" spans="1:19" x14ac:dyDescent="0.3">
      <c r="A4">
        <v>3</v>
      </c>
      <c r="B4" t="s">
        <v>1163</v>
      </c>
      <c r="C4" t="s">
        <v>1168</v>
      </c>
      <c r="D4" t="s">
        <v>224</v>
      </c>
      <c r="E4" t="s">
        <v>306</v>
      </c>
      <c r="F4" t="s">
        <v>229</v>
      </c>
      <c r="G4" t="s">
        <v>230</v>
      </c>
      <c r="H4" t="s">
        <v>222</v>
      </c>
      <c r="I4" t="s">
        <v>225</v>
      </c>
      <c r="J4" t="s">
        <v>231</v>
      </c>
      <c r="K4" t="s">
        <v>226</v>
      </c>
      <c r="L4" t="s">
        <v>227</v>
      </c>
      <c r="M4" t="s">
        <v>228</v>
      </c>
      <c r="N4">
        <v>85001</v>
      </c>
      <c r="O4" t="s">
        <v>123</v>
      </c>
      <c r="P4" t="str">
        <f>LOWER(B4)</f>
        <v>jennifer</v>
      </c>
      <c r="R4">
        <v>1</v>
      </c>
      <c r="S4" t="s">
        <v>19</v>
      </c>
    </row>
    <row r="5" spans="1:19" x14ac:dyDescent="0.3">
      <c r="A5">
        <v>4</v>
      </c>
      <c r="B5" t="s">
        <v>1164</v>
      </c>
      <c r="C5" t="s">
        <v>1169</v>
      </c>
      <c r="D5" t="s">
        <v>232</v>
      </c>
      <c r="E5" t="s">
        <v>305</v>
      </c>
      <c r="F5" t="s">
        <v>237</v>
      </c>
      <c r="G5" t="s">
        <v>238</v>
      </c>
      <c r="H5" t="s">
        <v>222</v>
      </c>
      <c r="I5" t="s">
        <v>233</v>
      </c>
      <c r="J5" t="s">
        <v>239</v>
      </c>
      <c r="K5" t="s">
        <v>234</v>
      </c>
      <c r="L5" t="s">
        <v>235</v>
      </c>
      <c r="M5" t="s">
        <v>236</v>
      </c>
      <c r="N5">
        <v>19101</v>
      </c>
      <c r="O5" t="s">
        <v>123</v>
      </c>
      <c r="P5" t="str">
        <f t="shared" ref="P5:P7" si="0">LOWER(B5)</f>
        <v>thomas</v>
      </c>
      <c r="R5">
        <v>1</v>
      </c>
      <c r="S5" t="s">
        <v>19</v>
      </c>
    </row>
    <row r="6" spans="1:19" x14ac:dyDescent="0.3">
      <c r="A6">
        <v>5</v>
      </c>
      <c r="B6" t="s">
        <v>1165</v>
      </c>
      <c r="C6" t="s">
        <v>1170</v>
      </c>
      <c r="D6" t="s">
        <v>240</v>
      </c>
      <c r="E6" t="s">
        <v>306</v>
      </c>
      <c r="F6" t="s">
        <v>244</v>
      </c>
      <c r="G6" t="s">
        <v>245</v>
      </c>
      <c r="H6" t="s">
        <v>222</v>
      </c>
      <c r="I6" t="s">
        <v>241</v>
      </c>
      <c r="J6" t="s">
        <v>246</v>
      </c>
      <c r="K6" t="s">
        <v>242</v>
      </c>
      <c r="L6" t="s">
        <v>243</v>
      </c>
      <c r="M6" t="s">
        <v>133</v>
      </c>
      <c r="N6">
        <v>92101</v>
      </c>
      <c r="O6" t="s">
        <v>123</v>
      </c>
      <c r="P6" t="str">
        <f t="shared" si="0"/>
        <v>amanda</v>
      </c>
      <c r="R6">
        <v>1</v>
      </c>
      <c r="S6" t="s">
        <v>19</v>
      </c>
    </row>
    <row r="7" spans="1:19" x14ac:dyDescent="0.3">
      <c r="A7">
        <v>6</v>
      </c>
      <c r="B7" t="s">
        <v>1166</v>
      </c>
      <c r="C7" t="s">
        <v>1171</v>
      </c>
      <c r="D7" t="s">
        <v>247</v>
      </c>
      <c r="E7" t="s">
        <v>305</v>
      </c>
      <c r="F7" t="s">
        <v>252</v>
      </c>
      <c r="G7" t="s">
        <v>253</v>
      </c>
      <c r="H7" t="s">
        <v>222</v>
      </c>
      <c r="I7" t="s">
        <v>248</v>
      </c>
      <c r="J7" t="s">
        <v>254</v>
      </c>
      <c r="K7" t="s">
        <v>249</v>
      </c>
      <c r="L7" t="s">
        <v>250</v>
      </c>
      <c r="M7" t="s">
        <v>251</v>
      </c>
      <c r="N7">
        <v>97201</v>
      </c>
      <c r="O7" t="s">
        <v>123</v>
      </c>
      <c r="P7" t="str">
        <f t="shared" si="0"/>
        <v>james</v>
      </c>
      <c r="R7">
        <v>1</v>
      </c>
      <c r="S7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F2" sqref="F2:F4"/>
    </sheetView>
  </sheetViews>
  <sheetFormatPr defaultRowHeight="14.4" x14ac:dyDescent="0.3"/>
  <cols>
    <col min="1" max="1" width="2.5546875" bestFit="1" customWidth="1"/>
    <col min="2" max="2" width="7.33203125" bestFit="1" customWidth="1"/>
    <col min="3" max="4" width="18.109375" bestFit="1" customWidth="1"/>
    <col min="5" max="5" width="8.554687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288</v>
      </c>
      <c r="D1" s="1" t="s">
        <v>289</v>
      </c>
      <c r="E1" s="1" t="s">
        <v>290</v>
      </c>
      <c r="F1" s="1" t="s">
        <v>17</v>
      </c>
    </row>
    <row r="2" spans="1:6" x14ac:dyDescent="0.3">
      <c r="A2">
        <v>1</v>
      </c>
      <c r="B2" t="s">
        <v>291</v>
      </c>
      <c r="C2" s="7" t="s">
        <v>878</v>
      </c>
      <c r="D2" s="7" t="s">
        <v>879</v>
      </c>
      <c r="E2">
        <v>0</v>
      </c>
      <c r="F2" t="s">
        <v>19</v>
      </c>
    </row>
    <row r="3" spans="1:6" x14ac:dyDescent="0.3">
      <c r="A3">
        <v>2</v>
      </c>
      <c r="B3" t="s">
        <v>293</v>
      </c>
      <c r="C3" t="s">
        <v>294</v>
      </c>
      <c r="D3" t="s">
        <v>295</v>
      </c>
      <c r="E3">
        <v>0</v>
      </c>
      <c r="F3" t="s">
        <v>19</v>
      </c>
    </row>
    <row r="4" spans="1:6" x14ac:dyDescent="0.3">
      <c r="A4">
        <v>3</v>
      </c>
      <c r="B4" t="s">
        <v>296</v>
      </c>
      <c r="C4" t="s">
        <v>297</v>
      </c>
      <c r="D4" t="s">
        <v>298</v>
      </c>
      <c r="E4">
        <v>0</v>
      </c>
      <c r="F4" t="s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307</v>
      </c>
      <c r="E1" s="1" t="s">
        <v>308</v>
      </c>
    </row>
    <row r="2" spans="1:5" x14ac:dyDescent="0.3">
      <c r="A2">
        <v>1</v>
      </c>
      <c r="B2" t="s">
        <v>309</v>
      </c>
      <c r="C2" t="s">
        <v>310</v>
      </c>
      <c r="D2" t="s">
        <v>311</v>
      </c>
      <c r="E2">
        <v>1</v>
      </c>
    </row>
    <row r="3" spans="1:5" x14ac:dyDescent="0.3">
      <c r="A3">
        <v>2</v>
      </c>
      <c r="B3" t="s">
        <v>312</v>
      </c>
      <c r="C3" t="s">
        <v>313</v>
      </c>
      <c r="D3" t="s">
        <v>314</v>
      </c>
      <c r="E3">
        <v>0</v>
      </c>
    </row>
    <row r="4" spans="1:5" x14ac:dyDescent="0.3">
      <c r="A4">
        <v>3</v>
      </c>
      <c r="B4" t="s">
        <v>315</v>
      </c>
      <c r="C4" t="s">
        <v>316</v>
      </c>
      <c r="D4" t="s">
        <v>317</v>
      </c>
      <c r="E4">
        <v>0</v>
      </c>
    </row>
    <row r="5" spans="1:5" x14ac:dyDescent="0.3">
      <c r="A5">
        <v>4</v>
      </c>
      <c r="B5" t="s">
        <v>318</v>
      </c>
      <c r="C5" t="s">
        <v>319</v>
      </c>
      <c r="D5" t="s">
        <v>320</v>
      </c>
      <c r="E5">
        <v>0</v>
      </c>
    </row>
    <row r="6" spans="1:5" x14ac:dyDescent="0.3">
      <c r="A6">
        <v>5</v>
      </c>
      <c r="B6" t="s">
        <v>321</v>
      </c>
      <c r="C6" t="s">
        <v>322</v>
      </c>
      <c r="D6" t="s">
        <v>323</v>
      </c>
      <c r="E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E6" sqref="A1:E6"/>
    </sheetView>
  </sheetViews>
  <sheetFormatPr defaultRowHeight="14.4" x14ac:dyDescent="0.3"/>
  <cols>
    <col min="1" max="1" width="2.5546875" bestFit="1" customWidth="1"/>
    <col min="2" max="2" width="14.21875" bestFit="1" customWidth="1"/>
    <col min="3" max="3" width="4.33203125" bestFit="1" customWidth="1"/>
    <col min="4" max="4" width="26.5546875" bestFit="1" customWidth="1"/>
    <col min="5" max="5" width="8.21875" bestFit="1" customWidth="1"/>
  </cols>
  <sheetData>
    <row r="1" spans="1:5" x14ac:dyDescent="0.3">
      <c r="A1" s="1" t="s">
        <v>0</v>
      </c>
      <c r="B1" s="1" t="s">
        <v>1</v>
      </c>
      <c r="C1" s="1" t="s">
        <v>324</v>
      </c>
      <c r="D1" s="1" t="s">
        <v>2</v>
      </c>
      <c r="E1" s="1" t="s">
        <v>16</v>
      </c>
    </row>
    <row r="2" spans="1:5" x14ac:dyDescent="0.3">
      <c r="A2">
        <v>1</v>
      </c>
      <c r="B2" t="s">
        <v>325</v>
      </c>
      <c r="C2">
        <v>0</v>
      </c>
      <c r="D2" t="s">
        <v>326</v>
      </c>
      <c r="E2">
        <v>1</v>
      </c>
    </row>
    <row r="3" spans="1:5" x14ac:dyDescent="0.3">
      <c r="A3">
        <v>2</v>
      </c>
      <c r="B3" t="s">
        <v>327</v>
      </c>
      <c r="C3">
        <v>7.5</v>
      </c>
      <c r="D3" t="s">
        <v>327</v>
      </c>
      <c r="E3">
        <v>1</v>
      </c>
    </row>
    <row r="4" spans="1:5" x14ac:dyDescent="0.3">
      <c r="A4">
        <v>3</v>
      </c>
      <c r="B4" t="s">
        <v>1139</v>
      </c>
      <c r="C4">
        <v>3</v>
      </c>
      <c r="D4" t="s">
        <v>1139</v>
      </c>
      <c r="E4">
        <v>1</v>
      </c>
    </row>
    <row r="5" spans="1:5" x14ac:dyDescent="0.3">
      <c r="A5">
        <v>4</v>
      </c>
      <c r="B5" t="s">
        <v>1138</v>
      </c>
      <c r="C5">
        <v>30</v>
      </c>
      <c r="D5" t="s">
        <v>1138</v>
      </c>
      <c r="E5">
        <v>1</v>
      </c>
    </row>
    <row r="6" spans="1:5" x14ac:dyDescent="0.3">
      <c r="A6">
        <v>5</v>
      </c>
      <c r="B6" t="s">
        <v>1140</v>
      </c>
      <c r="C6">
        <v>25</v>
      </c>
      <c r="D6" t="s">
        <v>1140</v>
      </c>
      <c r="E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328</v>
      </c>
      <c r="C2">
        <v>1</v>
      </c>
    </row>
    <row r="3" spans="1:3" x14ac:dyDescent="0.3">
      <c r="A3">
        <v>2</v>
      </c>
      <c r="B3" t="s">
        <v>329</v>
      </c>
      <c r="C3">
        <v>1</v>
      </c>
    </row>
    <row r="4" spans="1:3" x14ac:dyDescent="0.3">
      <c r="A4">
        <v>3</v>
      </c>
      <c r="B4" t="s">
        <v>330</v>
      </c>
      <c r="C4">
        <v>1</v>
      </c>
    </row>
    <row r="5" spans="1:3" x14ac:dyDescent="0.3">
      <c r="A5">
        <v>4</v>
      </c>
      <c r="B5" t="s">
        <v>331</v>
      </c>
      <c r="C5">
        <v>1</v>
      </c>
    </row>
    <row r="6" spans="1:3" x14ac:dyDescent="0.3">
      <c r="A6">
        <v>5</v>
      </c>
      <c r="B6" t="s">
        <v>332</v>
      </c>
      <c r="C6">
        <v>1</v>
      </c>
    </row>
    <row r="7" spans="1:3" x14ac:dyDescent="0.3">
      <c r="A7">
        <v>6</v>
      </c>
      <c r="B7" t="s">
        <v>333</v>
      </c>
      <c r="C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account_types</vt:lpstr>
      <vt:lpstr>accounts</vt:lpstr>
      <vt:lpstr>entity_types</vt:lpstr>
      <vt:lpstr>entities</vt:lpstr>
      <vt:lpstr>employees</vt:lpstr>
      <vt:lpstr>fiscal_years</vt:lpstr>
      <vt:lpstr>currencies</vt:lpstr>
      <vt:lpstr>tax_rates</vt:lpstr>
      <vt:lpstr>payment_methods</vt:lpstr>
      <vt:lpstr>bank_accounts</vt:lpstr>
      <vt:lpstr>journals</vt:lpstr>
      <vt:lpstr>journal_lines</vt:lpstr>
      <vt:lpstr>products</vt:lpstr>
      <vt:lpstr>invoices</vt:lpstr>
      <vt:lpstr>invoice_lines</vt:lpstr>
      <vt:lpstr>invoice_payments</vt:lpstr>
      <vt:lpstr>bills</vt:lpstr>
      <vt:lpstr>bill_lines</vt:lpstr>
      <vt:lpstr>bill_payments</vt:lpstr>
      <vt:lpstr>cash_types</vt:lpstr>
      <vt:lpstr>cash_transactions</vt:lpstr>
      <vt:lpstr>cash_transaction_lines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2025-03-30T13:54:59Z</dcterms:created>
  <dcterms:modified xsi:type="dcterms:W3CDTF">2025-04-04T11:56:05Z</dcterms:modified>
</cp:coreProperties>
</file>