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1ED288A1-5FAC-478A-8019-13C93C686F2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<sst xmlns="http://schemas.openxmlformats.org/spreadsheetml/2006/main" count="229" uniqueCount="96">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</sst>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topLeftCell="A43" workbookViewId="0">
      <selection activeCell="C7" sqref="C7"/>
    </sheetView>
  </sheetViews>
  <sheetFormatPr defaultRowHeight="15.75" x14ac:dyDescent="0.25"/>
  <cols>
    <col min="1" max="1" width="34" style="9" bestFit="1" customWidth="1"/>
    <col min="2" max="2" width="36.42578125" style="15" bestFit="1" customWidth="1"/>
    <col min="3" max="3" width="27.5703125" style="15" bestFit="1" customWidth="1"/>
    <col min="4" max="4" width="23.28515625" style="16" bestFit="1" customWidth="1"/>
    <col min="5" max="5" width="27.7109375" style="9" bestFit="1" customWidth="1"/>
    <col min="6" max="16384" width="9.140625" style="9"/>
  </cols>
  <sheetData>
    <row r="1" spans="1:3" x14ac:dyDescent="0.25">
      <c r="A1" s="1" t="s">
        <v>27</v>
      </c>
      <c r="B1" s="17"/>
      <c r="C1" s="17"/>
    </row>
    <row r="2" spans="1:3" x14ac:dyDescent="0.25">
      <c r="A2" s="1"/>
      <c r="B2" s="17"/>
      <c r="C2" s="17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10"/>
      <c r="B4" s="2" t="s">
        <v>7</v>
      </c>
      <c r="C4" s="3">
        <v>196913000000</v>
      </c>
    </row>
    <row r="5" spans="1:3" x14ac:dyDescent="0.25">
      <c r="A5" s="10"/>
      <c r="B5" s="2" t="s">
        <v>10</v>
      </c>
      <c r="C5" s="3">
        <v>4722000000</v>
      </c>
    </row>
    <row r="6" spans="1:3" x14ac:dyDescent="0.25">
      <c r="A6" s="10"/>
      <c r="B6" s="17" t="s">
        <v>90</v>
      </c>
      <c r="C6" s="14">
        <f>C4/C5</f>
        <v>41.701185938161792</v>
      </c>
    </row>
    <row r="7" spans="1:3" x14ac:dyDescent="0.25">
      <c r="A7" s="10"/>
      <c r="B7" s="2" t="s">
        <v>95</v>
      </c>
      <c r="C7" s="14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10"/>
      <c r="B9" s="2" t="s">
        <v>7</v>
      </c>
      <c r="C9" s="3">
        <v>32854000000</v>
      </c>
    </row>
    <row r="10" spans="1:3" x14ac:dyDescent="0.25">
      <c r="A10" s="10"/>
      <c r="B10" s="2" t="s">
        <v>10</v>
      </c>
      <c r="C10" s="3">
        <v>39150000000</v>
      </c>
    </row>
    <row r="11" spans="1:3" x14ac:dyDescent="0.25">
      <c r="A11" s="10"/>
      <c r="B11" s="17" t="s">
        <v>90</v>
      </c>
      <c r="C11" s="14">
        <f>C9/C10</f>
        <v>0.83918263090676881</v>
      </c>
    </row>
    <row r="12" spans="1:3" x14ac:dyDescent="0.25">
      <c r="A12" s="10"/>
      <c r="B12" s="2" t="s">
        <v>95</v>
      </c>
      <c r="C12" s="14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10"/>
      <c r="B15" s="2" t="s">
        <v>10</v>
      </c>
      <c r="C15" s="3">
        <v>5872000000</v>
      </c>
    </row>
    <row r="16" spans="1:3" x14ac:dyDescent="0.25">
      <c r="A16" s="10"/>
      <c r="B16" s="17" t="s">
        <v>90</v>
      </c>
      <c r="C16" s="14">
        <f>C14/C15</f>
        <v>11.420299727520437</v>
      </c>
    </row>
    <row r="17" spans="1:3" x14ac:dyDescent="0.25">
      <c r="A17" s="10"/>
      <c r="B17" s="2" t="s">
        <v>95</v>
      </c>
      <c r="C17" s="14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10"/>
      <c r="B19" s="2" t="s">
        <v>7</v>
      </c>
      <c r="C19" s="3">
        <v>574785000000</v>
      </c>
    </row>
    <row r="20" spans="1:3" x14ac:dyDescent="0.25">
      <c r="A20" s="10"/>
      <c r="B20" s="2" t="s">
        <v>10</v>
      </c>
      <c r="C20" s="3">
        <v>30476000000</v>
      </c>
    </row>
    <row r="21" spans="1:3" x14ac:dyDescent="0.25">
      <c r="A21" s="10"/>
      <c r="B21" s="17" t="s">
        <v>90</v>
      </c>
      <c r="C21" s="14">
        <f>C19/C20</f>
        <v>18.860250689066806</v>
      </c>
    </row>
    <row r="22" spans="1:3" x14ac:dyDescent="0.25">
      <c r="A22" s="10"/>
      <c r="B22" s="2" t="s">
        <v>95</v>
      </c>
      <c r="C22" s="14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10"/>
      <c r="B24" s="2" t="s">
        <v>7</v>
      </c>
      <c r="C24" s="3">
        <v>645737000000</v>
      </c>
    </row>
    <row r="25" spans="1:3" x14ac:dyDescent="0.25">
      <c r="A25" s="10"/>
      <c r="B25" s="2" t="s">
        <v>10</v>
      </c>
      <c r="C25" s="3">
        <v>32213000000</v>
      </c>
    </row>
    <row r="26" spans="1:3" x14ac:dyDescent="0.25">
      <c r="A26" s="10"/>
      <c r="B26" s="17" t="s">
        <v>90</v>
      </c>
      <c r="C26" s="14">
        <f>C24/C25</f>
        <v>20.04585105392233</v>
      </c>
    </row>
    <row r="27" spans="1:3" x14ac:dyDescent="0.25">
      <c r="A27" s="10"/>
      <c r="B27" s="2" t="s">
        <v>95</v>
      </c>
      <c r="C27" s="14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10"/>
      <c r="B30" s="2" t="s">
        <v>10</v>
      </c>
      <c r="C30" s="3">
        <v>8958000000</v>
      </c>
    </row>
    <row r="31" spans="1:3" x14ac:dyDescent="0.25">
      <c r="A31" s="10"/>
      <c r="B31" s="17" t="s">
        <v>90</v>
      </c>
      <c r="C31" s="14">
        <f>C29/C30</f>
        <v>3.8451663317704843</v>
      </c>
    </row>
    <row r="32" spans="1:3" x14ac:dyDescent="0.25">
      <c r="A32" s="10"/>
      <c r="B32" s="2" t="s">
        <v>95</v>
      </c>
      <c r="C32" s="14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10"/>
      <c r="B34" s="2" t="s">
        <v>7</v>
      </c>
      <c r="C34" s="3">
        <v>236311000000</v>
      </c>
    </row>
    <row r="35" spans="1:3" x14ac:dyDescent="0.25">
      <c r="A35" s="10"/>
      <c r="B35" s="2" t="s">
        <v>10</v>
      </c>
      <c r="C35" s="3">
        <v>64381000000</v>
      </c>
    </row>
    <row r="36" spans="1:3" x14ac:dyDescent="0.25">
      <c r="A36" s="10"/>
      <c r="B36" s="17" t="s">
        <v>90</v>
      </c>
      <c r="C36" s="14">
        <f>C34/C35</f>
        <v>3.6705083798014941</v>
      </c>
    </row>
    <row r="37" spans="1:3" x14ac:dyDescent="0.25">
      <c r="A37" s="10"/>
      <c r="B37" s="2" t="s">
        <v>95</v>
      </c>
      <c r="C37" s="14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10"/>
      <c r="B39" s="2" t="s">
        <v>7</v>
      </c>
      <c r="C39" s="3">
        <v>211915000000</v>
      </c>
    </row>
    <row r="40" spans="1:3" x14ac:dyDescent="0.25">
      <c r="A40" s="10"/>
      <c r="B40" s="2" t="s">
        <v>10</v>
      </c>
      <c r="C40" s="3">
        <v>77252000000</v>
      </c>
    </row>
    <row r="41" spans="1:3" x14ac:dyDescent="0.25">
      <c r="A41" s="10"/>
      <c r="B41" s="17" t="s">
        <v>90</v>
      </c>
      <c r="C41" s="14">
        <f>C39/C40</f>
        <v>2.7431652254957801</v>
      </c>
    </row>
    <row r="42" spans="1:3" x14ac:dyDescent="0.25">
      <c r="A42" s="10"/>
      <c r="B42" s="2" t="s">
        <v>95</v>
      </c>
      <c r="C42" s="14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10"/>
      <c r="B44" s="2" t="s">
        <v>7</v>
      </c>
      <c r="C44" s="3">
        <v>134902000000</v>
      </c>
    </row>
    <row r="45" spans="1:3" x14ac:dyDescent="0.25">
      <c r="A45" s="10"/>
      <c r="B45" s="2" t="s">
        <v>10</v>
      </c>
      <c r="C45" s="3">
        <v>21442000000</v>
      </c>
    </row>
    <row r="46" spans="1:3" x14ac:dyDescent="0.25">
      <c r="A46" s="10"/>
      <c r="B46" s="17" t="s">
        <v>90</v>
      </c>
      <c r="C46" s="14">
        <f>C44/C45</f>
        <v>6.2914840033578958</v>
      </c>
    </row>
    <row r="47" spans="1:3" x14ac:dyDescent="0.25">
      <c r="A47" s="10"/>
      <c r="B47" s="2" t="s">
        <v>95</v>
      </c>
      <c r="C47" s="14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10"/>
      <c r="B49" s="2" t="s">
        <v>7</v>
      </c>
      <c r="C49" s="3">
        <v>28114000000</v>
      </c>
    </row>
    <row r="50" spans="1:3" x14ac:dyDescent="0.25">
      <c r="A50" s="10"/>
      <c r="B50" s="2" t="s">
        <v>10</v>
      </c>
      <c r="C50" s="3">
        <v>6783000000</v>
      </c>
    </row>
    <row r="51" spans="1:3" x14ac:dyDescent="0.25">
      <c r="A51" s="10"/>
      <c r="B51" s="17" t="s">
        <v>90</v>
      </c>
      <c r="C51" s="14">
        <f>C49/C50</f>
        <v>4.1447736989532658</v>
      </c>
    </row>
    <row r="52" spans="1:3" x14ac:dyDescent="0.25">
      <c r="A52" s="10"/>
      <c r="B52" s="2" t="s">
        <v>95</v>
      </c>
      <c r="C52" s="14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10"/>
      <c r="B54" s="2" t="s">
        <v>7</v>
      </c>
      <c r="C54" s="3">
        <v>8428000000</v>
      </c>
    </row>
    <row r="55" spans="1:3" x14ac:dyDescent="0.25">
      <c r="A55" s="10"/>
      <c r="B55" s="2" t="s">
        <v>10</v>
      </c>
      <c r="C55" s="3">
        <v>1950000000</v>
      </c>
    </row>
    <row r="56" spans="1:3" x14ac:dyDescent="0.25">
      <c r="A56" s="10"/>
      <c r="B56" s="17" t="s">
        <v>90</v>
      </c>
      <c r="C56" s="14">
        <f>C54/C55</f>
        <v>4.322051282051282</v>
      </c>
    </row>
    <row r="57" spans="1:3" x14ac:dyDescent="0.25">
      <c r="A57" s="10"/>
      <c r="B57" s="2" t="s">
        <v>95</v>
      </c>
      <c r="C57" s="19">
        <f>C56-C63</f>
        <v>-3.08405856143386</v>
      </c>
    </row>
    <row r="58" spans="1:3" x14ac:dyDescent="0.25">
      <c r="A58" s="10"/>
      <c r="B58" s="2"/>
      <c r="C58" s="17"/>
    </row>
    <row r="59" spans="1:3" x14ac:dyDescent="0.25">
      <c r="A59" s="10"/>
      <c r="B59" s="2"/>
      <c r="C59" s="17"/>
    </row>
    <row r="60" spans="1:3" x14ac:dyDescent="0.25">
      <c r="A60" s="10" t="s">
        <v>91</v>
      </c>
      <c r="B60" s="10" t="s">
        <v>92</v>
      </c>
      <c r="C60" s="13">
        <f>AVERAGE(C54,C49,C44,C39,C34,C29,C24,C19,C14,C9,C4)</f>
        <v>197405818181.81818</v>
      </c>
    </row>
    <row r="61" spans="1:3" x14ac:dyDescent="0.25">
      <c r="A61" s="10"/>
      <c r="B61" s="10" t="s">
        <v>93</v>
      </c>
      <c r="C61" s="13">
        <f>AVERAGE(C55,C50,C45,C40,C35,C30,C25,C20,C15,C10,C5)</f>
        <v>26654454545.454544</v>
      </c>
    </row>
    <row r="62" spans="1:3" x14ac:dyDescent="0.25">
      <c r="A62" s="10"/>
      <c r="B62" s="10" t="s">
        <v>90</v>
      </c>
      <c r="C62" s="18">
        <f>AVERAGE(C56,C51,C46,C41,C36,C31,C26,C21,C16,C11,C6)</f>
        <v>10.716719905546212</v>
      </c>
    </row>
    <row r="63" spans="1:3" x14ac:dyDescent="0.25">
      <c r="A63" s="10"/>
      <c r="B63" s="10" t="s">
        <v>94</v>
      </c>
      <c r="C63" s="11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61" workbookViewId="0">
      <selection activeCell="C77" sqref="C77"/>
    </sheetView>
  </sheetViews>
  <sheetFormatPr defaultRowHeight="15.75" x14ac:dyDescent="0.25"/>
  <cols>
    <col min="1" max="1" width="33.5703125" style="10" bestFit="1" customWidth="1"/>
    <col min="2" max="2" width="45" style="10" bestFit="1" customWidth="1"/>
    <col min="3" max="3" width="44.42578125" style="10" bestFit="1" customWidth="1"/>
    <col min="4" max="4" width="22.140625" style="10" bestFit="1" customWidth="1"/>
    <col min="5" max="5" width="45.28515625" style="10" bestFit="1" customWidth="1"/>
    <col min="6" max="16384" width="9.140625" style="10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1">
        <f>C69/C70</f>
        <v>3.864668652271035</v>
      </c>
    </row>
    <row r="72" spans="1:3" x14ac:dyDescent="0.25">
      <c r="B72" s="1" t="s">
        <v>95</v>
      </c>
      <c r="C72" s="11">
        <f>C71-C78</f>
        <v>0.92069336905785271</v>
      </c>
    </row>
    <row r="74" spans="1:3" x14ac:dyDescent="0.25">
      <c r="A74" s="12"/>
      <c r="B74" s="12"/>
      <c r="C74" s="12"/>
    </row>
    <row r="75" spans="1:3" x14ac:dyDescent="0.25">
      <c r="A75" s="10" t="s">
        <v>91</v>
      </c>
      <c r="B75" s="10" t="s">
        <v>92</v>
      </c>
      <c r="C75" s="13">
        <f>AVERAGE(C69,C64,C59,C54,C49,C44,C39,C34,C29,C24,C19,C14,C9,C4)</f>
        <v>6125571428.5714283</v>
      </c>
    </row>
    <row r="76" spans="1:3" x14ac:dyDescent="0.25">
      <c r="B76" s="10" t="s">
        <v>93</v>
      </c>
      <c r="C76" s="13">
        <f>AVERAGE(C70,C65,C60,C55,C50,C45,C40,C35,C30,C25,C20,C15,C10,C5)</f>
        <v>2080714285.7142856</v>
      </c>
    </row>
    <row r="77" spans="1:3" x14ac:dyDescent="0.25">
      <c r="B77" s="10" t="s">
        <v>90</v>
      </c>
      <c r="C77" s="13">
        <f>AVERAGE(C71,C66,C61,C56,C51,C46,C41,C36,C31,C26,C21,C16,C11,C6)</f>
        <v>40.790226224343144</v>
      </c>
    </row>
    <row r="78" spans="1:3" x14ac:dyDescent="0.25">
      <c r="B78" s="10" t="s">
        <v>94</v>
      </c>
      <c r="C78" s="11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2024-05-06T22:54:00Z</dcterms:modified>
</cp:coreProperties>
</file>