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GitHub/Colonizer/"/>
    </mc:Choice>
  </mc:AlternateContent>
  <xr:revisionPtr revIDLastSave="0" documentId="13_ncr:1_{D0C260B5-2746-CC42-BA6E-E95C07D330C2}" xr6:coauthVersionLast="46" xr6:coauthVersionMax="46" xr10:uidLastSave="{00000000-0000-0000-0000-000000000000}"/>
  <bookViews>
    <workbookView xWindow="0" yWindow="500" windowWidth="24540" windowHeight="15500" activeTab="1" xr2:uid="{00000000-000D-0000-FFFF-FFFF00000000}"/>
  </bookViews>
  <sheets>
    <sheet name="my-settlers-of-catan-games-cata" sheetId="1" r:id="rId1"/>
    <sheet name="Sheet1" sheetId="20" r:id="rId2"/>
    <sheet name="Starting Settlements" sheetId="5" r:id="rId3"/>
    <sheet name="Parameters" sheetId="4" r:id="rId4"/>
    <sheet name="Odds" sheetId="2" r:id="rId5"/>
    <sheet name="Dice Performance" sheetId="19" r:id="rId6"/>
  </sheets>
  <definedNames>
    <definedName name="_xlnm._FilterDatabase" localSheetId="5" hidden="1">'Dice Performance'!$A$1:$CM$201</definedName>
    <definedName name="_xlnm._FilterDatabase" localSheetId="2" hidden="1">'Starting Settlements'!$A$1:$BA$1</definedName>
  </definedNames>
  <calcPr calcId="191029"/>
  <pivotCaches>
    <pivotCache cacheId="2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3" i="19" l="1" a="1"/>
  <c r="CM3" i="19" s="1"/>
  <c r="CM4" i="19" a="1"/>
  <c r="CM4" i="19" s="1"/>
  <c r="CM5" i="19" a="1"/>
  <c r="CM5" i="19" s="1"/>
  <c r="CM6" i="19" a="1"/>
  <c r="CM6" i="19" s="1"/>
  <c r="CM7" i="19" a="1"/>
  <c r="CM7" i="19" s="1"/>
  <c r="CM8" i="19" a="1"/>
  <c r="CM8" i="19" s="1"/>
  <c r="CM9" i="19" a="1"/>
  <c r="CM9" i="19" s="1"/>
  <c r="CM10" i="19" a="1"/>
  <c r="CM10" i="19" s="1"/>
  <c r="CM11" i="19" a="1"/>
  <c r="CM11" i="19" s="1"/>
  <c r="CM12" i="19" a="1"/>
  <c r="CM12" i="19" s="1"/>
  <c r="CM13" i="19" a="1"/>
  <c r="CM13" i="19" s="1"/>
  <c r="CM14" i="19" a="1"/>
  <c r="CM14" i="19" s="1"/>
  <c r="CM15" i="19" a="1"/>
  <c r="CM15" i="19" s="1"/>
  <c r="CM16" i="19" a="1"/>
  <c r="CM16" i="19" s="1"/>
  <c r="CM17" i="19" a="1"/>
  <c r="CM17" i="19" s="1"/>
  <c r="CM18" i="19" a="1"/>
  <c r="CM18" i="19" s="1"/>
  <c r="CM19" i="19" a="1"/>
  <c r="CM19" i="19" s="1"/>
  <c r="CM20" i="19" a="1"/>
  <c r="CM20" i="19" s="1"/>
  <c r="CM21" i="19" a="1"/>
  <c r="CM21" i="19" s="1"/>
  <c r="CM22" i="19" a="1"/>
  <c r="CM22" i="19" s="1"/>
  <c r="CM23" i="19" a="1"/>
  <c r="CM23" i="19" s="1"/>
  <c r="CM24" i="19" a="1"/>
  <c r="CM24" i="19" s="1"/>
  <c r="CM25" i="19" a="1"/>
  <c r="CM25" i="19" s="1"/>
  <c r="CM26" i="19" a="1"/>
  <c r="CM26" i="19" s="1"/>
  <c r="CM27" i="19" a="1"/>
  <c r="CM27" i="19" s="1"/>
  <c r="CM28" i="19" a="1"/>
  <c r="CM28" i="19" s="1"/>
  <c r="CM29" i="19" a="1"/>
  <c r="CM29" i="19" s="1"/>
  <c r="CM30" i="19" a="1"/>
  <c r="CM30" i="19" s="1"/>
  <c r="CM31" i="19" a="1"/>
  <c r="CM31" i="19" s="1"/>
  <c r="CM32" i="19" a="1"/>
  <c r="CM32" i="19" s="1"/>
  <c r="CM33" i="19" a="1"/>
  <c r="CM33" i="19" s="1"/>
  <c r="CM34" i="19" a="1"/>
  <c r="CM34" i="19" s="1"/>
  <c r="CM35" i="19" a="1"/>
  <c r="CM35" i="19" s="1"/>
  <c r="CM36" i="19" a="1"/>
  <c r="CM36" i="19" s="1"/>
  <c r="CM37" i="19" a="1"/>
  <c r="CM37" i="19" s="1"/>
  <c r="CM38" i="19" a="1"/>
  <c r="CM38" i="19" s="1"/>
  <c r="CM39" i="19" a="1"/>
  <c r="CM39" i="19" s="1"/>
  <c r="CM40" i="19" a="1"/>
  <c r="CM40" i="19" s="1"/>
  <c r="CM41" i="19" a="1"/>
  <c r="CM41" i="19" s="1"/>
  <c r="CM42" i="19" a="1"/>
  <c r="CM42" i="19" s="1"/>
  <c r="CM43" i="19" a="1"/>
  <c r="CM43" i="19" s="1"/>
  <c r="CM44" i="19" a="1"/>
  <c r="CM44" i="19" s="1"/>
  <c r="CM45" i="19" a="1"/>
  <c r="CM45" i="19" s="1"/>
  <c r="CM46" i="19" a="1"/>
  <c r="CM46" i="19" s="1"/>
  <c r="CM47" i="19" a="1"/>
  <c r="CM47" i="19" s="1"/>
  <c r="CM48" i="19" a="1"/>
  <c r="CM48" i="19" s="1"/>
  <c r="CM49" i="19" a="1"/>
  <c r="CM49" i="19" s="1"/>
  <c r="CM50" i="19" a="1"/>
  <c r="CM50" i="19" s="1"/>
  <c r="CM51" i="19" a="1"/>
  <c r="CM51" i="19" s="1"/>
  <c r="CM52" i="19" a="1"/>
  <c r="CM52" i="19" s="1"/>
  <c r="CM53" i="19" a="1"/>
  <c r="CM53" i="19" s="1"/>
  <c r="CM54" i="19" a="1"/>
  <c r="CM54" i="19" s="1"/>
  <c r="CM55" i="19" a="1"/>
  <c r="CM55" i="19" s="1"/>
  <c r="CM56" i="19" a="1"/>
  <c r="CM56" i="19" s="1"/>
  <c r="CM57" i="19" a="1"/>
  <c r="CM57" i="19" s="1"/>
  <c r="CM58" i="19" a="1"/>
  <c r="CM58" i="19" s="1"/>
  <c r="CM59" i="19" a="1"/>
  <c r="CM59" i="19" s="1"/>
  <c r="CM60" i="19" a="1"/>
  <c r="CM60" i="19" s="1"/>
  <c r="CM61" i="19" a="1"/>
  <c r="CM61" i="19" s="1"/>
  <c r="CM62" i="19" a="1"/>
  <c r="CM62" i="19" s="1"/>
  <c r="CM63" i="19" a="1"/>
  <c r="CM63" i="19" s="1"/>
  <c r="CM64" i="19" a="1"/>
  <c r="CM64" i="19" s="1"/>
  <c r="CM65" i="19" a="1"/>
  <c r="CM65" i="19" s="1"/>
  <c r="CM66" i="19" a="1"/>
  <c r="CM66" i="19" s="1"/>
  <c r="CM67" i="19" a="1"/>
  <c r="CM67" i="19" s="1"/>
  <c r="CM68" i="19" a="1"/>
  <c r="CM68" i="19" s="1"/>
  <c r="CM69" i="19" a="1"/>
  <c r="CM69" i="19" s="1"/>
  <c r="CM70" i="19" a="1"/>
  <c r="CM70" i="19" s="1"/>
  <c r="CM71" i="19" a="1"/>
  <c r="CM71" i="19" s="1"/>
  <c r="CM72" i="19" a="1"/>
  <c r="CM72" i="19" s="1"/>
  <c r="CM73" i="19" a="1"/>
  <c r="CM73" i="19" s="1"/>
  <c r="CM74" i="19" a="1"/>
  <c r="CM74" i="19" s="1"/>
  <c r="CM75" i="19" a="1"/>
  <c r="CM75" i="19" s="1"/>
  <c r="CM76" i="19" a="1"/>
  <c r="CM76" i="19" s="1"/>
  <c r="CM77" i="19" a="1"/>
  <c r="CM77" i="19" s="1"/>
  <c r="CM78" i="19" a="1"/>
  <c r="CM78" i="19" s="1"/>
  <c r="CM79" i="19" a="1"/>
  <c r="CM79" i="19" s="1"/>
  <c r="CM80" i="19" a="1"/>
  <c r="CM80" i="19" s="1"/>
  <c r="CM81" i="19" a="1"/>
  <c r="CM81" i="19" s="1"/>
  <c r="CM82" i="19" a="1"/>
  <c r="CM82" i="19" s="1"/>
  <c r="CM83" i="19" a="1"/>
  <c r="CM83" i="19" s="1"/>
  <c r="CM84" i="19" a="1"/>
  <c r="CM84" i="19" s="1"/>
  <c r="CM85" i="19" a="1"/>
  <c r="CM85" i="19" s="1"/>
  <c r="CM86" i="19" a="1"/>
  <c r="CM86" i="19" s="1"/>
  <c r="CM87" i="19" a="1"/>
  <c r="CM87" i="19" s="1"/>
  <c r="CM88" i="19" a="1"/>
  <c r="CM88" i="19" s="1"/>
  <c r="CM89" i="19" a="1"/>
  <c r="CM89" i="19" s="1"/>
  <c r="CM90" i="19" a="1"/>
  <c r="CM90" i="19" s="1"/>
  <c r="CM91" i="19" a="1"/>
  <c r="CM91" i="19" s="1"/>
  <c r="CM92" i="19" a="1"/>
  <c r="CM92" i="19" s="1"/>
  <c r="CM93" i="19" a="1"/>
  <c r="CM93" i="19" s="1"/>
  <c r="CM94" i="19" a="1"/>
  <c r="CM94" i="19" s="1"/>
  <c r="CM95" i="19" a="1"/>
  <c r="CM95" i="19" s="1"/>
  <c r="CM96" i="19" a="1"/>
  <c r="CM96" i="19" s="1"/>
  <c r="CM97" i="19" a="1"/>
  <c r="CM97" i="19" s="1"/>
  <c r="CM98" i="19" a="1"/>
  <c r="CM98" i="19" s="1"/>
  <c r="CM99" i="19" a="1"/>
  <c r="CM99" i="19" s="1"/>
  <c r="CM100" i="19" a="1"/>
  <c r="CM100" i="19" s="1"/>
  <c r="CM101" i="19" a="1"/>
  <c r="CM101" i="19" s="1"/>
  <c r="CM102" i="19" a="1"/>
  <c r="CM102" i="19" s="1"/>
  <c r="CM103" i="19" a="1"/>
  <c r="CM103" i="19" s="1"/>
  <c r="CM104" i="19" a="1"/>
  <c r="CM104" i="19" s="1"/>
  <c r="CM105" i="19" a="1"/>
  <c r="CM105" i="19" s="1"/>
  <c r="CM106" i="19" a="1"/>
  <c r="CM106" i="19" s="1"/>
  <c r="CM107" i="19" a="1"/>
  <c r="CM107" i="19" s="1"/>
  <c r="CM108" i="19" a="1"/>
  <c r="CM108" i="19" s="1"/>
  <c r="CM109" i="19" a="1"/>
  <c r="CM109" i="19" s="1"/>
  <c r="CM110" i="19" a="1"/>
  <c r="CM110" i="19" s="1"/>
  <c r="CM111" i="19" a="1"/>
  <c r="CM111" i="19" s="1"/>
  <c r="CM112" i="19" a="1"/>
  <c r="CM112" i="19" s="1"/>
  <c r="CM113" i="19" a="1"/>
  <c r="CM113" i="19" s="1"/>
  <c r="CM114" i="19" a="1"/>
  <c r="CM114" i="19" s="1"/>
  <c r="CM115" i="19" a="1"/>
  <c r="CM115" i="19" s="1"/>
  <c r="CM116" i="19" a="1"/>
  <c r="CM116" i="19" s="1"/>
  <c r="CM117" i="19" a="1"/>
  <c r="CM117" i="19" s="1"/>
  <c r="CM118" i="19" a="1"/>
  <c r="CM118" i="19" s="1"/>
  <c r="CM119" i="19" a="1"/>
  <c r="CM119" i="19" s="1"/>
  <c r="CM120" i="19" a="1"/>
  <c r="CM120" i="19" s="1"/>
  <c r="CM121" i="19" a="1"/>
  <c r="CM121" i="19" s="1"/>
  <c r="CM122" i="19" a="1"/>
  <c r="CM122" i="19" s="1"/>
  <c r="CM123" i="19" a="1"/>
  <c r="CM123" i="19" s="1"/>
  <c r="CM124" i="19" a="1"/>
  <c r="CM124" i="19" s="1"/>
  <c r="CM125" i="19" a="1"/>
  <c r="CM125" i="19" s="1"/>
  <c r="CM126" i="19" a="1"/>
  <c r="CM126" i="19" s="1"/>
  <c r="CM127" i="19" a="1"/>
  <c r="CM127" i="19" s="1"/>
  <c r="CM128" i="19" a="1"/>
  <c r="CM128" i="19" s="1"/>
  <c r="CM129" i="19" a="1"/>
  <c r="CM129" i="19" s="1"/>
  <c r="CM130" i="19" a="1"/>
  <c r="CM130" i="19" s="1"/>
  <c r="CM131" i="19" a="1"/>
  <c r="CM131" i="19" s="1"/>
  <c r="CM132" i="19" a="1"/>
  <c r="CM132" i="19" s="1"/>
  <c r="CM133" i="19" a="1"/>
  <c r="CM133" i="19" s="1"/>
  <c r="CM134" i="19" a="1"/>
  <c r="CM134" i="19" s="1"/>
  <c r="CM135" i="19" a="1"/>
  <c r="CM135" i="19" s="1"/>
  <c r="CM136" i="19" a="1"/>
  <c r="CM136" i="19" s="1"/>
  <c r="CM137" i="19" a="1"/>
  <c r="CM137" i="19" s="1"/>
  <c r="CM138" i="19" a="1"/>
  <c r="CM138" i="19" s="1"/>
  <c r="CM139" i="19" a="1"/>
  <c r="CM139" i="19" s="1"/>
  <c r="CM140" i="19" a="1"/>
  <c r="CM140" i="19" s="1"/>
  <c r="CM141" i="19" a="1"/>
  <c r="CM141" i="19" s="1"/>
  <c r="CM142" i="19" a="1"/>
  <c r="CM142" i="19" s="1"/>
  <c r="CM143" i="19" a="1"/>
  <c r="CM143" i="19" s="1"/>
  <c r="CM144" i="19" a="1"/>
  <c r="CM144" i="19" s="1"/>
  <c r="CM145" i="19" a="1"/>
  <c r="CM145" i="19" s="1"/>
  <c r="CM146" i="19" a="1"/>
  <c r="CM146" i="19" s="1"/>
  <c r="CM147" i="19" a="1"/>
  <c r="CM147" i="19" s="1"/>
  <c r="CM148" i="19" a="1"/>
  <c r="CM148" i="19" s="1"/>
  <c r="CM149" i="19" a="1"/>
  <c r="CM149" i="19" s="1"/>
  <c r="CM150" i="19" a="1"/>
  <c r="CM150" i="19" s="1"/>
  <c r="CM151" i="19" a="1"/>
  <c r="CM151" i="19" s="1"/>
  <c r="CM152" i="19" a="1"/>
  <c r="CM152" i="19" s="1"/>
  <c r="CM153" i="19" a="1"/>
  <c r="CM153" i="19" s="1"/>
  <c r="CM154" i="19" a="1"/>
  <c r="CM154" i="19" s="1"/>
  <c r="CM155" i="19" a="1"/>
  <c r="CM155" i="19" s="1"/>
  <c r="CM156" i="19" a="1"/>
  <c r="CM156" i="19" s="1"/>
  <c r="CM157" i="19" a="1"/>
  <c r="CM157" i="19" s="1"/>
  <c r="CM158" i="19" a="1"/>
  <c r="CM158" i="19" s="1"/>
  <c r="CM159" i="19" a="1"/>
  <c r="CM159" i="19" s="1"/>
  <c r="CM160" i="19" a="1"/>
  <c r="CM160" i="19" s="1"/>
  <c r="CM161" i="19" a="1"/>
  <c r="CM161" i="19" s="1"/>
  <c r="CM162" i="19" a="1"/>
  <c r="CM162" i="19" s="1"/>
  <c r="CM163" i="19" a="1"/>
  <c r="CM163" i="19" s="1"/>
  <c r="CM164" i="19" a="1"/>
  <c r="CM164" i="19" s="1"/>
  <c r="CM165" i="19" a="1"/>
  <c r="CM165" i="19" s="1"/>
  <c r="CM166" i="19" a="1"/>
  <c r="CM166" i="19" s="1"/>
  <c r="CM167" i="19" a="1"/>
  <c r="CM167" i="19" s="1"/>
  <c r="CM168" i="19" a="1"/>
  <c r="CM168" i="19" s="1"/>
  <c r="CM169" i="19" a="1"/>
  <c r="CM169" i="19" s="1"/>
  <c r="CM170" i="19" a="1"/>
  <c r="CM170" i="19" s="1"/>
  <c r="CM171" i="19" a="1"/>
  <c r="CM171" i="19" s="1"/>
  <c r="CM172" i="19" a="1"/>
  <c r="CM172" i="19" s="1"/>
  <c r="CM173" i="19" a="1"/>
  <c r="CM173" i="19"/>
  <c r="CM174" i="19" a="1"/>
  <c r="CM174" i="19" s="1"/>
  <c r="CM175" i="19" a="1"/>
  <c r="CM175" i="19"/>
  <c r="CM176" i="19" a="1"/>
  <c r="CM176" i="19" s="1"/>
  <c r="CM177" i="19" a="1"/>
  <c r="CM177" i="19" s="1"/>
  <c r="CM178" i="19" a="1"/>
  <c r="CM178" i="19" s="1"/>
  <c r="CM179" i="19" a="1"/>
  <c r="CM179" i="19" s="1"/>
  <c r="CM180" i="19" a="1"/>
  <c r="CM180" i="19" s="1"/>
  <c r="CM181" i="19" a="1"/>
  <c r="CM181" i="19" s="1"/>
  <c r="CM182" i="19" a="1"/>
  <c r="CM182" i="19" s="1"/>
  <c r="CM183" i="19" a="1"/>
  <c r="CM183" i="19" s="1"/>
  <c r="CM184" i="19" a="1"/>
  <c r="CM184" i="19" s="1"/>
  <c r="CM185" i="19" a="1"/>
  <c r="CM185" i="19" s="1"/>
  <c r="CM186" i="19" a="1"/>
  <c r="CM186" i="19" s="1"/>
  <c r="CM187" i="19" a="1"/>
  <c r="CM187" i="19" s="1"/>
  <c r="CM188" i="19" a="1"/>
  <c r="CM188" i="19" s="1"/>
  <c r="CM189" i="19" a="1"/>
  <c r="CM189" i="19" s="1"/>
  <c r="CM190" i="19" a="1"/>
  <c r="CM190" i="19" s="1"/>
  <c r="CM191" i="19" a="1"/>
  <c r="CM191" i="19" s="1"/>
  <c r="CM192" i="19" a="1"/>
  <c r="CM192" i="19" s="1"/>
  <c r="CM193" i="19" a="1"/>
  <c r="CM193" i="19" s="1"/>
  <c r="CM194" i="19" a="1"/>
  <c r="CM194" i="19" s="1"/>
  <c r="CM195" i="19" a="1"/>
  <c r="CM195" i="19" s="1"/>
  <c r="CM196" i="19" a="1"/>
  <c r="CM196" i="19" s="1"/>
  <c r="CM197" i="19" a="1"/>
  <c r="CM197" i="19" s="1"/>
  <c r="CM198" i="19" a="1"/>
  <c r="CM198" i="19" s="1"/>
  <c r="CM199" i="19" a="1"/>
  <c r="CM199" i="19" s="1"/>
  <c r="CM200" i="19" a="1"/>
  <c r="CM200" i="19" s="1"/>
  <c r="CM201" i="19" a="1"/>
  <c r="CM201" i="19" s="1"/>
  <c r="CM2" i="19" a="1"/>
  <c r="CM2" i="19" s="1"/>
  <c r="CJ3" i="19"/>
  <c r="CJ4" i="19"/>
  <c r="CJ5" i="19"/>
  <c r="CJ6" i="19"/>
  <c r="CJ7" i="19"/>
  <c r="CJ8" i="19"/>
  <c r="CJ9" i="19"/>
  <c r="CJ10" i="19"/>
  <c r="CJ11" i="19"/>
  <c r="CJ12" i="19"/>
  <c r="CJ13" i="19"/>
  <c r="CJ14" i="19"/>
  <c r="CJ15" i="19"/>
  <c r="CJ16" i="19"/>
  <c r="CJ17" i="19"/>
  <c r="CJ18" i="19"/>
  <c r="CJ19" i="19"/>
  <c r="CJ20" i="19"/>
  <c r="CJ21" i="19"/>
  <c r="CJ22" i="19"/>
  <c r="CJ23" i="19"/>
  <c r="CJ24" i="19"/>
  <c r="CJ25" i="19"/>
  <c r="CJ26" i="19"/>
  <c r="CJ27" i="19"/>
  <c r="CJ28" i="19"/>
  <c r="CJ29" i="19"/>
  <c r="CJ30" i="19"/>
  <c r="CJ31" i="19"/>
  <c r="CJ32" i="19"/>
  <c r="CJ33" i="19"/>
  <c r="CJ34" i="19"/>
  <c r="CJ35" i="19"/>
  <c r="CJ36" i="19"/>
  <c r="CJ37" i="19"/>
  <c r="CJ38" i="19"/>
  <c r="CJ39" i="19"/>
  <c r="CJ40" i="19"/>
  <c r="CJ41" i="19"/>
  <c r="CJ42" i="19"/>
  <c r="CJ43" i="19"/>
  <c r="CJ44" i="19"/>
  <c r="CJ45" i="19"/>
  <c r="CJ46" i="19"/>
  <c r="CJ47" i="19"/>
  <c r="CJ48" i="19"/>
  <c r="CJ49" i="19"/>
  <c r="CJ50" i="19"/>
  <c r="CJ51" i="19"/>
  <c r="CJ52" i="19"/>
  <c r="CJ53" i="19"/>
  <c r="CJ54" i="19"/>
  <c r="CJ55" i="19"/>
  <c r="CJ56" i="19"/>
  <c r="CJ57" i="19"/>
  <c r="CJ58" i="19"/>
  <c r="CJ59" i="19"/>
  <c r="CJ60" i="19"/>
  <c r="CJ61" i="19"/>
  <c r="CJ62" i="19"/>
  <c r="CJ63" i="19"/>
  <c r="CJ64" i="19"/>
  <c r="CJ65" i="19"/>
  <c r="CJ66" i="19"/>
  <c r="CJ67" i="19"/>
  <c r="CJ68" i="19"/>
  <c r="CJ69" i="19"/>
  <c r="CJ70" i="19"/>
  <c r="CJ71" i="19"/>
  <c r="CJ72" i="19"/>
  <c r="CJ73" i="19"/>
  <c r="CJ74" i="19"/>
  <c r="CJ75" i="19"/>
  <c r="CJ76" i="19"/>
  <c r="CJ77" i="19"/>
  <c r="CJ78" i="19"/>
  <c r="CJ79" i="19"/>
  <c r="CJ80" i="19"/>
  <c r="CJ81" i="19"/>
  <c r="CJ82" i="19"/>
  <c r="CJ83" i="19"/>
  <c r="CJ84" i="19"/>
  <c r="CJ85" i="19"/>
  <c r="CJ86" i="19"/>
  <c r="CJ87" i="19"/>
  <c r="CJ88" i="19"/>
  <c r="CJ89" i="19"/>
  <c r="CJ90" i="19"/>
  <c r="CJ91" i="19"/>
  <c r="CJ92" i="19"/>
  <c r="CJ93" i="19"/>
  <c r="CJ94" i="19"/>
  <c r="CJ95" i="19"/>
  <c r="CJ96" i="19"/>
  <c r="CJ97" i="19"/>
  <c r="CJ98" i="19"/>
  <c r="CJ99" i="19"/>
  <c r="CJ100" i="19"/>
  <c r="CJ101" i="19"/>
  <c r="CJ102" i="19"/>
  <c r="CJ103" i="19"/>
  <c r="CJ104" i="19"/>
  <c r="CJ105" i="19"/>
  <c r="CJ106" i="19"/>
  <c r="CJ107" i="19"/>
  <c r="CJ108" i="19"/>
  <c r="CJ109" i="19"/>
  <c r="CJ110" i="19"/>
  <c r="CJ111" i="19"/>
  <c r="CJ112" i="19"/>
  <c r="CJ113" i="19"/>
  <c r="CJ114" i="19"/>
  <c r="CJ115" i="19"/>
  <c r="CJ116" i="19"/>
  <c r="CJ117" i="19"/>
  <c r="CJ118" i="19"/>
  <c r="CJ119" i="19"/>
  <c r="CJ120" i="19"/>
  <c r="CJ121" i="19"/>
  <c r="CJ122" i="19"/>
  <c r="CJ123" i="19"/>
  <c r="CJ124" i="19"/>
  <c r="CJ125" i="19"/>
  <c r="CJ126" i="19"/>
  <c r="CJ127" i="19"/>
  <c r="CJ128" i="19"/>
  <c r="CJ129" i="19"/>
  <c r="CJ130" i="19"/>
  <c r="CJ131" i="19"/>
  <c r="CJ132" i="19"/>
  <c r="CJ133" i="19"/>
  <c r="CJ134" i="19"/>
  <c r="CJ135" i="19"/>
  <c r="CJ136" i="19"/>
  <c r="CJ137" i="19"/>
  <c r="CJ138" i="19"/>
  <c r="CJ139" i="19"/>
  <c r="CJ140" i="19"/>
  <c r="CJ141" i="19"/>
  <c r="CJ142" i="19"/>
  <c r="CJ143" i="19"/>
  <c r="CJ144" i="19"/>
  <c r="CJ145" i="19"/>
  <c r="CJ146" i="19"/>
  <c r="CJ147" i="19"/>
  <c r="CJ148" i="19"/>
  <c r="CJ149" i="19"/>
  <c r="CJ150" i="19"/>
  <c r="CJ151" i="19"/>
  <c r="CJ152" i="19"/>
  <c r="CJ153" i="19"/>
  <c r="CJ154" i="19"/>
  <c r="CJ155" i="19"/>
  <c r="CJ156" i="19"/>
  <c r="CJ157" i="19"/>
  <c r="CJ158" i="19"/>
  <c r="CJ159" i="19"/>
  <c r="CJ160" i="19"/>
  <c r="CJ161" i="19"/>
  <c r="CJ162" i="19"/>
  <c r="CJ163" i="19"/>
  <c r="CJ164" i="19"/>
  <c r="CJ165" i="19"/>
  <c r="CJ166" i="19"/>
  <c r="CJ167" i="19"/>
  <c r="CJ168" i="19"/>
  <c r="CJ169" i="19"/>
  <c r="CJ170" i="19"/>
  <c r="CJ171" i="19"/>
  <c r="CJ172" i="19"/>
  <c r="CJ173" i="19"/>
  <c r="CJ174" i="19"/>
  <c r="CJ175" i="19"/>
  <c r="CJ176" i="19"/>
  <c r="CJ177" i="19"/>
  <c r="CJ178" i="19"/>
  <c r="CJ179" i="19"/>
  <c r="CJ180" i="19"/>
  <c r="CJ181" i="19"/>
  <c r="CJ182" i="19"/>
  <c r="CJ183" i="19"/>
  <c r="CJ184" i="19"/>
  <c r="CJ185" i="19"/>
  <c r="CJ186" i="19"/>
  <c r="CJ187" i="19"/>
  <c r="CJ188" i="19"/>
  <c r="CJ189" i="19"/>
  <c r="CJ190" i="19"/>
  <c r="CJ191" i="19"/>
  <c r="CJ192" i="19"/>
  <c r="CJ193" i="19"/>
  <c r="CJ194" i="19"/>
  <c r="CJ195" i="19"/>
  <c r="CJ196" i="19"/>
  <c r="CJ197" i="19"/>
  <c r="CJ198" i="19"/>
  <c r="CJ199" i="19"/>
  <c r="CJ200" i="19"/>
  <c r="CJ201" i="19"/>
  <c r="CJ2" i="19"/>
  <c r="BY3" i="19"/>
  <c r="BZ3" i="19"/>
  <c r="CA3" i="19"/>
  <c r="CB3" i="19"/>
  <c r="BY4" i="19"/>
  <c r="CA4" i="19"/>
  <c r="CB4" i="19"/>
  <c r="CC4" i="19"/>
  <c r="BY5" i="19"/>
  <c r="BZ5" i="19"/>
  <c r="CB5" i="19"/>
  <c r="CC5" i="19"/>
  <c r="BY6" i="19"/>
  <c r="BZ6" i="19"/>
  <c r="CA6" i="19"/>
  <c r="CB6" i="19"/>
  <c r="CC6" i="19"/>
  <c r="BY7" i="19"/>
  <c r="BZ7" i="19"/>
  <c r="CA7" i="19"/>
  <c r="CC7" i="19"/>
  <c r="BZ8" i="19"/>
  <c r="CA8" i="19"/>
  <c r="CB8" i="19"/>
  <c r="CC8" i="19"/>
  <c r="BY9" i="19"/>
  <c r="BZ9" i="19"/>
  <c r="CB9" i="19"/>
  <c r="CC9" i="19"/>
  <c r="BY10" i="19"/>
  <c r="BZ10" i="19"/>
  <c r="CB10" i="19"/>
  <c r="CC10" i="19"/>
  <c r="BY11" i="19"/>
  <c r="BZ11" i="19"/>
  <c r="CB11" i="19"/>
  <c r="CC11" i="19"/>
  <c r="BY12" i="19"/>
  <c r="BZ12" i="19"/>
  <c r="CA12" i="19"/>
  <c r="CB12" i="19"/>
  <c r="CC12" i="19"/>
  <c r="BZ13" i="19"/>
  <c r="CA13" i="19"/>
  <c r="CB13" i="19"/>
  <c r="CC13" i="19"/>
  <c r="BY14" i="19"/>
  <c r="BZ14" i="19"/>
  <c r="CA14" i="19"/>
  <c r="CB14" i="19"/>
  <c r="CC14" i="19"/>
  <c r="BY15" i="19"/>
  <c r="CA15" i="19"/>
  <c r="CB15" i="19"/>
  <c r="CC15" i="19"/>
  <c r="BY16" i="19"/>
  <c r="BZ16" i="19"/>
  <c r="CA16" i="19"/>
  <c r="CC16" i="19"/>
  <c r="BY17" i="19"/>
  <c r="BZ17" i="19"/>
  <c r="CA17" i="19"/>
  <c r="CB17" i="19"/>
  <c r="BY18" i="19"/>
  <c r="BZ18" i="19"/>
  <c r="CA18" i="19"/>
  <c r="CB18" i="19"/>
  <c r="CC18" i="19"/>
  <c r="BZ19" i="19"/>
  <c r="CA19" i="19"/>
  <c r="CB19" i="19"/>
  <c r="CC19" i="19"/>
  <c r="BY20" i="19"/>
  <c r="BZ20" i="19"/>
  <c r="CA20" i="19"/>
  <c r="CB20" i="19"/>
  <c r="CC20" i="19"/>
  <c r="BY21" i="19"/>
  <c r="CA21" i="19"/>
  <c r="CB21" i="19"/>
  <c r="CC21" i="19"/>
  <c r="BY22" i="19"/>
  <c r="CA22" i="19"/>
  <c r="CB22" i="19"/>
  <c r="CC22" i="19"/>
  <c r="BY23" i="19"/>
  <c r="BZ23" i="19"/>
  <c r="CA23" i="19"/>
  <c r="CB23" i="19"/>
  <c r="CC23" i="19"/>
  <c r="BY24" i="19"/>
  <c r="BZ24" i="19"/>
  <c r="CA24" i="19"/>
  <c r="CC24" i="19"/>
  <c r="BY25" i="19"/>
  <c r="BZ25" i="19"/>
  <c r="CA25" i="19"/>
  <c r="CB25" i="19"/>
  <c r="BY26" i="19"/>
  <c r="BZ26" i="19"/>
  <c r="CA26" i="19"/>
  <c r="CC26" i="19"/>
  <c r="BY27" i="19"/>
  <c r="BZ27" i="19"/>
  <c r="CA27" i="19"/>
  <c r="CC27" i="19"/>
  <c r="BY28" i="19"/>
  <c r="BZ28" i="19"/>
  <c r="CA28" i="19"/>
  <c r="CC28" i="19"/>
  <c r="BY29" i="19"/>
  <c r="BZ29" i="19"/>
  <c r="CB29" i="19"/>
  <c r="CC29" i="19"/>
  <c r="BY30" i="19"/>
  <c r="BZ30" i="19"/>
  <c r="CB30" i="19"/>
  <c r="CC30" i="19"/>
  <c r="BY31" i="19"/>
  <c r="BZ31" i="19"/>
  <c r="CB31" i="19"/>
  <c r="CC31" i="19"/>
  <c r="BY32" i="19"/>
  <c r="BZ32" i="19"/>
  <c r="CA32" i="19"/>
  <c r="CB32" i="19"/>
  <c r="CC32" i="19"/>
  <c r="BZ33" i="19"/>
  <c r="CA33" i="19"/>
  <c r="CB33" i="19"/>
  <c r="CC33" i="19"/>
  <c r="BY34" i="19"/>
  <c r="BZ34" i="19"/>
  <c r="CA34" i="19"/>
  <c r="CB34" i="19"/>
  <c r="CC34" i="19"/>
  <c r="BY35" i="19"/>
  <c r="BZ35" i="19"/>
  <c r="CA35" i="19"/>
  <c r="CB35" i="19"/>
  <c r="BY36" i="19"/>
  <c r="BZ36" i="19"/>
  <c r="CB36" i="19"/>
  <c r="CC36" i="19"/>
  <c r="BY37" i="19"/>
  <c r="BZ37" i="19"/>
  <c r="CA37" i="19"/>
  <c r="CC37" i="19"/>
  <c r="BZ38" i="19"/>
  <c r="CA38" i="19"/>
  <c r="CB38" i="19"/>
  <c r="CC38" i="19"/>
  <c r="BY39" i="19"/>
  <c r="BZ39" i="19"/>
  <c r="CA39" i="19"/>
  <c r="CC39" i="19"/>
  <c r="BZ40" i="19"/>
  <c r="CA40" i="19"/>
  <c r="CB40" i="19"/>
  <c r="CC40" i="19"/>
  <c r="BY41" i="19"/>
  <c r="BZ41" i="19"/>
  <c r="CB41" i="19"/>
  <c r="CC41" i="19"/>
  <c r="BY42" i="19"/>
  <c r="BZ42" i="19"/>
  <c r="CB42" i="19"/>
  <c r="CC42" i="19"/>
  <c r="BY43" i="19"/>
  <c r="BZ43" i="19"/>
  <c r="CB43" i="19"/>
  <c r="CC43" i="19"/>
  <c r="BY44" i="19"/>
  <c r="BZ44" i="19"/>
  <c r="CB44" i="19"/>
  <c r="CC44" i="19"/>
  <c r="BY45" i="19"/>
  <c r="BZ45" i="19"/>
  <c r="CA45" i="19"/>
  <c r="CB45" i="19"/>
  <c r="BY46" i="19"/>
  <c r="CA46" i="19"/>
  <c r="CB46" i="19"/>
  <c r="CC46" i="19"/>
  <c r="BY47" i="19"/>
  <c r="BZ47" i="19"/>
  <c r="CB47" i="19"/>
  <c r="CC47" i="19"/>
  <c r="BY48" i="19"/>
  <c r="BZ48" i="19"/>
  <c r="CA48" i="19"/>
  <c r="CC48" i="19"/>
  <c r="BY49" i="19"/>
  <c r="CA49" i="19"/>
  <c r="CB49" i="19"/>
  <c r="CC49" i="19"/>
  <c r="BY50" i="19"/>
  <c r="BZ50" i="19"/>
  <c r="CB50" i="19"/>
  <c r="CC50" i="19"/>
  <c r="BY51" i="19"/>
  <c r="BZ51" i="19"/>
  <c r="CA51" i="19"/>
  <c r="CB51" i="19"/>
  <c r="CC51" i="19"/>
  <c r="BY52" i="19"/>
  <c r="BZ52" i="19"/>
  <c r="CA52" i="19"/>
  <c r="CB52" i="19"/>
  <c r="CC52" i="19"/>
  <c r="BY53" i="19"/>
  <c r="CA53" i="19"/>
  <c r="CB53" i="19"/>
  <c r="CC53" i="19"/>
  <c r="BY54" i="19"/>
  <c r="CA54" i="19"/>
  <c r="CB54" i="19"/>
  <c r="CC54" i="19"/>
  <c r="BY55" i="19"/>
  <c r="BZ55" i="19"/>
  <c r="CA55" i="19"/>
  <c r="CB55" i="19"/>
  <c r="BY56" i="19"/>
  <c r="BZ56" i="19"/>
  <c r="CA56" i="19"/>
  <c r="CC56" i="19"/>
  <c r="BY57" i="19"/>
  <c r="BZ57" i="19"/>
  <c r="CA57" i="19"/>
  <c r="CB57" i="19"/>
  <c r="BZ58" i="19"/>
  <c r="CA58" i="19"/>
  <c r="CB58" i="19"/>
  <c r="CC58" i="19"/>
  <c r="BY59" i="19"/>
  <c r="BZ59" i="19"/>
  <c r="CB59" i="19"/>
  <c r="CC59" i="19"/>
  <c r="BY60" i="19"/>
  <c r="BZ60" i="19"/>
  <c r="CA60" i="19"/>
  <c r="CB60" i="19"/>
  <c r="CC60" i="19"/>
  <c r="BZ61" i="19"/>
  <c r="CA61" i="19"/>
  <c r="CB61" i="19"/>
  <c r="CC61" i="19"/>
  <c r="BY62" i="19"/>
  <c r="BZ62" i="19"/>
  <c r="CA62" i="19"/>
  <c r="CB62" i="19"/>
  <c r="CC62" i="19"/>
  <c r="BY63" i="19"/>
  <c r="CA63" i="19"/>
  <c r="CB63" i="19"/>
  <c r="CC63" i="19"/>
  <c r="BY64" i="19"/>
  <c r="BZ64" i="19"/>
  <c r="CB64" i="19"/>
  <c r="CC64" i="19"/>
  <c r="BY65" i="19"/>
  <c r="BZ65" i="19"/>
  <c r="CA65" i="19"/>
  <c r="CB65" i="19"/>
  <c r="BY66" i="19"/>
  <c r="BZ66" i="19"/>
  <c r="CA66" i="19"/>
  <c r="CB66" i="19"/>
  <c r="CC66" i="19"/>
  <c r="BY67" i="19"/>
  <c r="BZ67" i="19"/>
  <c r="CA67" i="19"/>
  <c r="CC67" i="19"/>
  <c r="BY68" i="19"/>
  <c r="CA68" i="19"/>
  <c r="CB68" i="19"/>
  <c r="CC68" i="19"/>
  <c r="BZ69" i="19"/>
  <c r="CA69" i="19"/>
  <c r="CB69" i="19"/>
  <c r="CC69" i="19"/>
  <c r="BY70" i="19"/>
  <c r="BZ70" i="19"/>
  <c r="CA70" i="19"/>
  <c r="CB70" i="19"/>
  <c r="BZ71" i="19"/>
  <c r="CA71" i="19"/>
  <c r="CB71" i="19"/>
  <c r="CC71" i="19"/>
  <c r="BY72" i="19"/>
  <c r="BZ72" i="19"/>
  <c r="CB72" i="19"/>
  <c r="CC72" i="19"/>
  <c r="BY73" i="19"/>
  <c r="BZ73" i="19"/>
  <c r="CA73" i="19"/>
  <c r="CB73" i="19"/>
  <c r="BY74" i="19"/>
  <c r="CA74" i="19"/>
  <c r="CB74" i="19"/>
  <c r="CC74" i="19"/>
  <c r="BY75" i="19"/>
  <c r="CA75" i="19"/>
  <c r="CB75" i="19"/>
  <c r="CC75" i="19"/>
  <c r="BY76" i="19"/>
  <c r="BZ76" i="19"/>
  <c r="CA76" i="19"/>
  <c r="CB76" i="19"/>
  <c r="BY77" i="19"/>
  <c r="CA77" i="19"/>
  <c r="CB77" i="19"/>
  <c r="CC77" i="19"/>
  <c r="BY78" i="19"/>
  <c r="BZ78" i="19"/>
  <c r="CB78" i="19"/>
  <c r="CC78" i="19"/>
  <c r="BY79" i="19"/>
  <c r="BZ79" i="19"/>
  <c r="CB79" i="19"/>
  <c r="CC79" i="19"/>
  <c r="BY80" i="19"/>
  <c r="BZ80" i="19"/>
  <c r="CA80" i="19"/>
  <c r="CB80" i="19"/>
  <c r="BY81" i="19"/>
  <c r="CA81" i="19"/>
  <c r="CB81" i="19"/>
  <c r="CC81" i="19"/>
  <c r="BY82" i="19"/>
  <c r="CA82" i="19"/>
  <c r="CB82" i="19"/>
  <c r="CC82" i="19"/>
  <c r="BY83" i="19"/>
  <c r="BZ83" i="19"/>
  <c r="CA83" i="19"/>
  <c r="CB83" i="19"/>
  <c r="CC83" i="19"/>
  <c r="BY84" i="19"/>
  <c r="CA84" i="19"/>
  <c r="CB84" i="19"/>
  <c r="CC84" i="19"/>
  <c r="BY85" i="19"/>
  <c r="BZ85" i="19"/>
  <c r="CB85" i="19"/>
  <c r="CC85" i="19"/>
  <c r="BY86" i="19"/>
  <c r="BZ86" i="19"/>
  <c r="CB86" i="19"/>
  <c r="CC86" i="19"/>
  <c r="BZ87" i="19"/>
  <c r="CA87" i="19"/>
  <c r="CB87" i="19"/>
  <c r="CC87" i="19"/>
  <c r="BY88" i="19"/>
  <c r="BZ88" i="19"/>
  <c r="CA88" i="19"/>
  <c r="CB88" i="19"/>
  <c r="CC88" i="19"/>
  <c r="BY89" i="19"/>
  <c r="CA89" i="19"/>
  <c r="CB89" i="19"/>
  <c r="CC89" i="19"/>
  <c r="BY90" i="19"/>
  <c r="BZ90" i="19"/>
  <c r="CA90" i="19"/>
  <c r="CB90" i="19"/>
  <c r="CC90" i="19"/>
  <c r="BZ91" i="19"/>
  <c r="CA91" i="19"/>
  <c r="CB91" i="19"/>
  <c r="CC91" i="19"/>
  <c r="BY92" i="19"/>
  <c r="BZ92" i="19"/>
  <c r="CB92" i="19"/>
  <c r="CC92" i="19"/>
  <c r="BZ93" i="19"/>
  <c r="CA93" i="19"/>
  <c r="CB93" i="19"/>
  <c r="CC93" i="19"/>
  <c r="BY94" i="19"/>
  <c r="BZ94" i="19"/>
  <c r="CB94" i="19"/>
  <c r="CC94" i="19"/>
  <c r="BZ95" i="19"/>
  <c r="CA95" i="19"/>
  <c r="CB95" i="19"/>
  <c r="CC95" i="19"/>
  <c r="BY96" i="19"/>
  <c r="BZ96" i="19"/>
  <c r="CB96" i="19"/>
  <c r="CC96" i="19"/>
  <c r="BY97" i="19"/>
  <c r="CA97" i="19"/>
  <c r="CB97" i="19"/>
  <c r="CC97" i="19"/>
  <c r="BZ98" i="19"/>
  <c r="CA98" i="19"/>
  <c r="CB98" i="19"/>
  <c r="CC98" i="19"/>
  <c r="BY99" i="19"/>
  <c r="BZ99" i="19"/>
  <c r="CA99" i="19"/>
  <c r="CB99" i="19"/>
  <c r="CC99" i="19"/>
  <c r="BY100" i="19"/>
  <c r="BZ100" i="19"/>
  <c r="CA100" i="19"/>
  <c r="CB100" i="19"/>
  <c r="CC100" i="19"/>
  <c r="BY101" i="19"/>
  <c r="CA101" i="19"/>
  <c r="CB101" i="19"/>
  <c r="CC101" i="19"/>
  <c r="BY102" i="19"/>
  <c r="BZ102" i="19"/>
  <c r="CB102" i="19"/>
  <c r="CC102" i="19"/>
  <c r="BZ103" i="19"/>
  <c r="CA103" i="19"/>
  <c r="CB103" i="19"/>
  <c r="CC103" i="19"/>
  <c r="BY104" i="19"/>
  <c r="BZ104" i="19"/>
  <c r="CA104" i="19"/>
  <c r="CB104" i="19"/>
  <c r="BY105" i="19"/>
  <c r="BZ105" i="19"/>
  <c r="CA105" i="19"/>
  <c r="CB105" i="19"/>
  <c r="CC105" i="19"/>
  <c r="BY106" i="19"/>
  <c r="CA106" i="19"/>
  <c r="CB106" i="19"/>
  <c r="CC106" i="19"/>
  <c r="BY107" i="19"/>
  <c r="BZ107" i="19"/>
  <c r="CA107" i="19"/>
  <c r="CB107" i="19"/>
  <c r="BY108" i="19"/>
  <c r="CA108" i="19"/>
  <c r="CB108" i="19"/>
  <c r="CC108" i="19"/>
  <c r="BZ109" i="19"/>
  <c r="CA109" i="19"/>
  <c r="CB109" i="19"/>
  <c r="CC109" i="19"/>
  <c r="BY110" i="19"/>
  <c r="BZ110" i="19"/>
  <c r="CA110" i="19"/>
  <c r="CB110" i="19"/>
  <c r="CC110" i="19"/>
  <c r="BY111" i="19"/>
  <c r="BZ111" i="19"/>
  <c r="CA111" i="19"/>
  <c r="CB111" i="19"/>
  <c r="BZ112" i="19"/>
  <c r="CA112" i="19"/>
  <c r="CB112" i="19"/>
  <c r="CC112" i="19"/>
  <c r="BY113" i="19"/>
  <c r="BZ113" i="19"/>
  <c r="CA113" i="19"/>
  <c r="CB113" i="19"/>
  <c r="BY114" i="19"/>
  <c r="BZ114" i="19"/>
  <c r="CA114" i="19"/>
  <c r="CB114" i="19"/>
  <c r="CC114" i="19"/>
  <c r="BZ115" i="19"/>
  <c r="CA115" i="19"/>
  <c r="CB115" i="19"/>
  <c r="CC115" i="19"/>
  <c r="BZ116" i="19"/>
  <c r="CA116" i="19"/>
  <c r="CB116" i="19"/>
  <c r="CC116" i="19"/>
  <c r="BY117" i="19"/>
  <c r="CA117" i="19"/>
  <c r="CB117" i="19"/>
  <c r="CC117" i="19"/>
  <c r="BY118" i="19"/>
  <c r="BZ118" i="19"/>
  <c r="CB118" i="19"/>
  <c r="CC118" i="19"/>
  <c r="BY119" i="19"/>
  <c r="BZ119" i="19"/>
  <c r="CB119" i="19"/>
  <c r="CC119" i="19"/>
  <c r="BY120" i="19"/>
  <c r="BZ120" i="19"/>
  <c r="CA120" i="19"/>
  <c r="CC120" i="19"/>
  <c r="BZ121" i="19"/>
  <c r="CA121" i="19"/>
  <c r="CB121" i="19"/>
  <c r="CC121" i="19"/>
  <c r="BY122" i="19"/>
  <c r="BZ122" i="19"/>
  <c r="CA122" i="19"/>
  <c r="CC122" i="19"/>
  <c r="BY123" i="19"/>
  <c r="CA123" i="19"/>
  <c r="CB123" i="19"/>
  <c r="CC123" i="19"/>
  <c r="BY124" i="19"/>
  <c r="BZ124" i="19"/>
  <c r="CB124" i="19"/>
  <c r="CC124" i="19"/>
  <c r="BY125" i="19"/>
  <c r="BZ125" i="19"/>
  <c r="CA125" i="19"/>
  <c r="CC125" i="19"/>
  <c r="BY126" i="19"/>
  <c r="BZ126" i="19"/>
  <c r="CB126" i="19"/>
  <c r="CC126" i="19"/>
  <c r="BY127" i="19"/>
  <c r="BZ127" i="19"/>
  <c r="CB127" i="19"/>
  <c r="CC127" i="19"/>
  <c r="BZ128" i="19"/>
  <c r="CA128" i="19"/>
  <c r="CB128" i="19"/>
  <c r="CC128" i="19"/>
  <c r="BY129" i="19"/>
  <c r="BZ129" i="19"/>
  <c r="CA129" i="19"/>
  <c r="CB129" i="19"/>
  <c r="CC129" i="19"/>
  <c r="BY130" i="19"/>
  <c r="BZ130" i="19"/>
  <c r="CA130" i="19"/>
  <c r="CB130" i="19"/>
  <c r="CC130" i="19"/>
  <c r="BY131" i="19"/>
  <c r="BZ131" i="19"/>
  <c r="CA131" i="19"/>
  <c r="CC131" i="19"/>
  <c r="BY132" i="19"/>
  <c r="BZ132" i="19"/>
  <c r="CB132" i="19"/>
  <c r="CC132" i="19"/>
  <c r="BY133" i="19"/>
  <c r="BZ133" i="19"/>
  <c r="CA133" i="19"/>
  <c r="CB133" i="19"/>
  <c r="BY134" i="19"/>
  <c r="BZ134" i="19"/>
  <c r="CA134" i="19"/>
  <c r="CB134" i="19"/>
  <c r="CC134" i="19"/>
  <c r="BY135" i="19"/>
  <c r="BZ135" i="19"/>
  <c r="CA135" i="19"/>
  <c r="CC135" i="19"/>
  <c r="BZ136" i="19"/>
  <c r="CA136" i="19"/>
  <c r="CB136" i="19"/>
  <c r="CC136" i="19"/>
  <c r="BY137" i="19"/>
  <c r="CA137" i="19"/>
  <c r="CB137" i="19"/>
  <c r="CC137" i="19"/>
  <c r="BY138" i="19"/>
  <c r="BZ138" i="19"/>
  <c r="CB138" i="19"/>
  <c r="CC138" i="19"/>
  <c r="BY139" i="19"/>
  <c r="BZ139" i="19"/>
  <c r="CA139" i="19"/>
  <c r="CC139" i="19"/>
  <c r="BY140" i="19"/>
  <c r="BZ140" i="19"/>
  <c r="CA140" i="19"/>
  <c r="CC140" i="19"/>
  <c r="BY141" i="19"/>
  <c r="BZ141" i="19"/>
  <c r="CA141" i="19"/>
  <c r="CC141" i="19"/>
  <c r="BZ142" i="19"/>
  <c r="CA142" i="19"/>
  <c r="CB142" i="19"/>
  <c r="CC142" i="19"/>
  <c r="BY143" i="19"/>
  <c r="BZ143" i="19"/>
  <c r="CA143" i="19"/>
  <c r="CC143" i="19"/>
  <c r="BY144" i="19"/>
  <c r="BZ144" i="19"/>
  <c r="CA144" i="19"/>
  <c r="CB144" i="19"/>
  <c r="CC144" i="19"/>
  <c r="BY145" i="19"/>
  <c r="CA145" i="19"/>
  <c r="CB145" i="19"/>
  <c r="CC145" i="19"/>
  <c r="BY146" i="19"/>
  <c r="BZ146" i="19"/>
  <c r="CA146" i="19"/>
  <c r="CB146" i="19"/>
  <c r="BY147" i="19"/>
  <c r="BZ147" i="19"/>
  <c r="CB147" i="19"/>
  <c r="CC147" i="19"/>
  <c r="BY148" i="19"/>
  <c r="BZ148" i="19"/>
  <c r="CA148" i="19"/>
  <c r="CB148" i="19"/>
  <c r="BY149" i="19"/>
  <c r="BZ149" i="19"/>
  <c r="CA149" i="19"/>
  <c r="CC149" i="19"/>
  <c r="BY150" i="19"/>
  <c r="BZ150" i="19"/>
  <c r="CA150" i="19"/>
  <c r="CB150" i="19"/>
  <c r="BY151" i="19"/>
  <c r="CA151" i="19"/>
  <c r="CB151" i="19"/>
  <c r="CC151" i="19"/>
  <c r="BY152" i="19"/>
  <c r="BZ152" i="19"/>
  <c r="CA152" i="19"/>
  <c r="CB152" i="19"/>
  <c r="CC152" i="19"/>
  <c r="BY153" i="19"/>
  <c r="BZ153" i="19"/>
  <c r="CA153" i="19"/>
  <c r="CB153" i="19"/>
  <c r="BY154" i="19"/>
  <c r="BZ154" i="19"/>
  <c r="CA154" i="19"/>
  <c r="CB154" i="19"/>
  <c r="CC154" i="19"/>
  <c r="BY155" i="19"/>
  <c r="BZ155" i="19"/>
  <c r="CA155" i="19"/>
  <c r="CC155" i="19"/>
  <c r="BZ156" i="19"/>
  <c r="CA156" i="19"/>
  <c r="CB156" i="19"/>
  <c r="CC156" i="19"/>
  <c r="BZ157" i="19"/>
  <c r="CA157" i="19"/>
  <c r="CB157" i="19"/>
  <c r="CC157" i="19"/>
  <c r="BY158" i="19"/>
  <c r="BZ158" i="19"/>
  <c r="CA158" i="19"/>
  <c r="CB158" i="19"/>
  <c r="CC158" i="19"/>
  <c r="BY159" i="19"/>
  <c r="CA159" i="19"/>
  <c r="CB159" i="19"/>
  <c r="CC159" i="19"/>
  <c r="BZ160" i="19"/>
  <c r="CA160" i="19"/>
  <c r="CB160" i="19"/>
  <c r="CC160" i="19"/>
  <c r="BY161" i="19"/>
  <c r="CA161" i="19"/>
  <c r="CB161" i="19"/>
  <c r="CC161" i="19"/>
  <c r="BY162" i="19"/>
  <c r="CA162" i="19"/>
  <c r="CB162" i="19"/>
  <c r="CC162" i="19"/>
  <c r="BY163" i="19"/>
  <c r="CA163" i="19"/>
  <c r="CB163" i="19"/>
  <c r="CC163" i="19"/>
  <c r="BY164" i="19"/>
  <c r="BZ164" i="19"/>
  <c r="CA164" i="19"/>
  <c r="CC164" i="19"/>
  <c r="BY165" i="19"/>
  <c r="CA165" i="19"/>
  <c r="CB165" i="19"/>
  <c r="CC165" i="19"/>
  <c r="BY166" i="19"/>
  <c r="BZ166" i="19"/>
  <c r="CB166" i="19"/>
  <c r="CC166" i="19"/>
  <c r="BY167" i="19"/>
  <c r="CA167" i="19"/>
  <c r="CB167" i="19"/>
  <c r="CC167" i="19"/>
  <c r="BY168" i="19"/>
  <c r="CA168" i="19"/>
  <c r="CB168" i="19"/>
  <c r="CC168" i="19"/>
  <c r="BY169" i="19"/>
  <c r="BZ169" i="19"/>
  <c r="CA169" i="19"/>
  <c r="CB169" i="19"/>
  <c r="CC169" i="19"/>
  <c r="BY170" i="19"/>
  <c r="BZ170" i="19"/>
  <c r="CA170" i="19"/>
  <c r="CB170" i="19"/>
  <c r="CC170" i="19"/>
  <c r="BY171" i="19"/>
  <c r="BZ171" i="19"/>
  <c r="CA171" i="19"/>
  <c r="CB171" i="19"/>
  <c r="BY172" i="19"/>
  <c r="BZ172" i="19"/>
  <c r="CA172" i="19"/>
  <c r="CB172" i="19"/>
  <c r="BY173" i="19"/>
  <c r="CA173" i="19"/>
  <c r="CB173" i="19"/>
  <c r="CC173" i="19"/>
  <c r="BY174" i="19"/>
  <c r="BZ174" i="19"/>
  <c r="CA174" i="19"/>
  <c r="CB174" i="19"/>
  <c r="BY175" i="19"/>
  <c r="BZ175" i="19"/>
  <c r="CB175" i="19"/>
  <c r="CC175" i="19"/>
  <c r="BY176" i="19"/>
  <c r="BZ176" i="19"/>
  <c r="CA176" i="19"/>
  <c r="CC176" i="19"/>
  <c r="BY177" i="19"/>
  <c r="BZ177" i="19"/>
  <c r="CB177" i="19"/>
  <c r="CC177" i="19"/>
  <c r="BZ178" i="19"/>
  <c r="CA178" i="19"/>
  <c r="CB178" i="19"/>
  <c r="CC178" i="19"/>
  <c r="BZ179" i="19"/>
  <c r="CA179" i="19"/>
  <c r="CB179" i="19"/>
  <c r="CC179" i="19"/>
  <c r="BY180" i="19"/>
  <c r="BZ180" i="19"/>
  <c r="CA180" i="19"/>
  <c r="CC180" i="19"/>
  <c r="BY181" i="19"/>
  <c r="BZ181" i="19"/>
  <c r="CB181" i="19"/>
  <c r="CC181" i="19"/>
  <c r="BY182" i="19"/>
  <c r="BZ182" i="19"/>
  <c r="CA182" i="19"/>
  <c r="CB182" i="19"/>
  <c r="CC182" i="19"/>
  <c r="BY183" i="19"/>
  <c r="BZ183" i="19"/>
  <c r="CA183" i="19"/>
  <c r="CB183" i="19"/>
  <c r="CC183" i="19"/>
  <c r="BY184" i="19"/>
  <c r="BZ184" i="19"/>
  <c r="CA184" i="19"/>
  <c r="CB184" i="19"/>
  <c r="CC184" i="19"/>
  <c r="BY185" i="19"/>
  <c r="CA185" i="19"/>
  <c r="CB185" i="19"/>
  <c r="CC185" i="19"/>
  <c r="BY186" i="19"/>
  <c r="BZ186" i="19"/>
  <c r="CA186" i="19"/>
  <c r="CB186" i="19"/>
  <c r="CC186" i="19"/>
  <c r="BY187" i="19"/>
  <c r="BZ187" i="19"/>
  <c r="CB187" i="19"/>
  <c r="CC187" i="19"/>
  <c r="BY188" i="19"/>
  <c r="BZ188" i="19"/>
  <c r="CA188" i="19"/>
  <c r="CB188" i="19"/>
  <c r="BY189" i="19"/>
  <c r="BZ189" i="19"/>
  <c r="CB189" i="19"/>
  <c r="CC189" i="19"/>
  <c r="BY190" i="19"/>
  <c r="CA190" i="19"/>
  <c r="CB190" i="19"/>
  <c r="CC190" i="19"/>
  <c r="BZ191" i="19"/>
  <c r="CA191" i="19"/>
  <c r="CB191" i="19"/>
  <c r="CC191" i="19"/>
  <c r="BZ192" i="19"/>
  <c r="CA192" i="19"/>
  <c r="CB192" i="19"/>
  <c r="CC192" i="19"/>
  <c r="BZ193" i="19"/>
  <c r="CA193" i="19"/>
  <c r="CB193" i="19"/>
  <c r="CC193" i="19"/>
  <c r="BY194" i="19"/>
  <c r="BZ194" i="19"/>
  <c r="CB194" i="19"/>
  <c r="CC194" i="19"/>
  <c r="BY195" i="19"/>
  <c r="BZ195" i="19"/>
  <c r="CB195" i="19"/>
  <c r="CC195" i="19"/>
  <c r="BY196" i="19"/>
  <c r="BZ196" i="19"/>
  <c r="CA196" i="19"/>
  <c r="CB196" i="19"/>
  <c r="CC196" i="19"/>
  <c r="BY197" i="19"/>
  <c r="BZ197" i="19"/>
  <c r="CB197" i="19"/>
  <c r="CC197" i="19"/>
  <c r="BY198" i="19"/>
  <c r="CA198" i="19"/>
  <c r="CB198" i="19"/>
  <c r="CC198" i="19"/>
  <c r="BY199" i="19"/>
  <c r="CA199" i="19"/>
  <c r="CB199" i="19"/>
  <c r="CC199" i="19"/>
  <c r="BY200" i="19"/>
  <c r="BZ200" i="19"/>
  <c r="CB200" i="19"/>
  <c r="CC200" i="19"/>
  <c r="BY201" i="19"/>
  <c r="CA201" i="19"/>
  <c r="CB201" i="19"/>
  <c r="CC201" i="19"/>
  <c r="BZ2" i="19"/>
  <c r="CA2" i="19"/>
  <c r="CB2" i="19"/>
  <c r="BY2" i="19"/>
  <c r="BT3" i="19"/>
  <c r="BU3" i="19"/>
  <c r="BW3" i="19"/>
  <c r="BX3" i="19"/>
  <c r="BT4" i="19"/>
  <c r="BU4" i="19"/>
  <c r="BW4" i="19"/>
  <c r="BX4" i="19"/>
  <c r="BU5" i="19"/>
  <c r="BV5" i="19"/>
  <c r="BW5" i="19"/>
  <c r="BX5" i="19"/>
  <c r="BU6" i="19"/>
  <c r="BV6" i="19"/>
  <c r="BW6" i="19"/>
  <c r="BX6" i="19"/>
  <c r="BU7" i="19"/>
  <c r="BV7" i="19"/>
  <c r="BW7" i="19"/>
  <c r="BX7" i="19"/>
  <c r="BT8" i="19"/>
  <c r="BU8" i="19"/>
  <c r="BV8" i="19"/>
  <c r="BX8" i="19"/>
  <c r="BT9" i="19"/>
  <c r="BV9" i="19"/>
  <c r="BW9" i="19"/>
  <c r="BX9" i="19"/>
  <c r="BU10" i="19"/>
  <c r="BV10" i="19"/>
  <c r="BW10" i="19"/>
  <c r="BX10" i="19"/>
  <c r="BT11" i="19"/>
  <c r="BU11" i="19"/>
  <c r="BV11" i="19"/>
  <c r="BX11" i="19"/>
  <c r="BT12" i="19"/>
  <c r="BV12" i="19"/>
  <c r="BW12" i="19"/>
  <c r="BX12" i="19"/>
  <c r="BT13" i="19"/>
  <c r="BV13" i="19"/>
  <c r="BW13" i="19"/>
  <c r="BX13" i="19"/>
  <c r="BT14" i="19"/>
  <c r="BV14" i="19"/>
  <c r="BW14" i="19"/>
  <c r="BX14" i="19"/>
  <c r="BT15" i="19"/>
  <c r="BU15" i="19"/>
  <c r="BW15" i="19"/>
  <c r="BX15" i="19"/>
  <c r="BT16" i="19"/>
  <c r="BU16" i="19"/>
  <c r="BW16" i="19"/>
  <c r="BX16" i="19"/>
  <c r="BU17" i="19"/>
  <c r="BV17" i="19"/>
  <c r="BW17" i="19"/>
  <c r="BX17" i="19"/>
  <c r="BU18" i="19"/>
  <c r="BV18" i="19"/>
  <c r="BW18" i="19"/>
  <c r="BX18" i="19"/>
  <c r="BU19" i="19"/>
  <c r="BV19" i="19"/>
  <c r="BW19" i="19"/>
  <c r="BX19" i="19"/>
  <c r="BT20" i="19"/>
  <c r="BU20" i="19"/>
  <c r="BV20" i="19"/>
  <c r="BW20" i="19"/>
  <c r="BU21" i="19"/>
  <c r="BV21" i="19"/>
  <c r="BW21" i="19"/>
  <c r="BX21" i="19"/>
  <c r="BT22" i="19"/>
  <c r="BU22" i="19"/>
  <c r="BV22" i="19"/>
  <c r="BW22" i="19"/>
  <c r="BT23" i="19"/>
  <c r="BV23" i="19"/>
  <c r="BW23" i="19"/>
  <c r="BX23" i="19"/>
  <c r="BT24" i="19"/>
  <c r="BV24" i="19"/>
  <c r="BW24" i="19"/>
  <c r="BX24" i="19"/>
  <c r="BU25" i="19"/>
  <c r="BV25" i="19"/>
  <c r="BW25" i="19"/>
  <c r="BX25" i="19"/>
  <c r="BT26" i="19"/>
  <c r="BU26" i="19"/>
  <c r="BW26" i="19"/>
  <c r="BX26" i="19"/>
  <c r="BU27" i="19"/>
  <c r="BV27" i="19"/>
  <c r="BW27" i="19"/>
  <c r="BX27" i="19"/>
  <c r="BT28" i="19"/>
  <c r="BU28" i="19"/>
  <c r="BV28" i="19"/>
  <c r="BW28" i="19"/>
  <c r="BT29" i="19"/>
  <c r="BU29" i="19"/>
  <c r="BV29" i="19"/>
  <c r="BW29" i="19"/>
  <c r="BU30" i="19"/>
  <c r="BV30" i="19"/>
  <c r="BW30" i="19"/>
  <c r="BX30" i="19"/>
  <c r="BT31" i="19"/>
  <c r="BU31" i="19"/>
  <c r="BV31" i="19"/>
  <c r="BW31" i="19"/>
  <c r="BU32" i="19"/>
  <c r="BV32" i="19"/>
  <c r="BW32" i="19"/>
  <c r="BX32" i="19"/>
  <c r="BT33" i="19"/>
  <c r="BV33" i="19"/>
  <c r="BW33" i="19"/>
  <c r="BX33" i="19"/>
  <c r="BU34" i="19"/>
  <c r="BV34" i="19"/>
  <c r="BW34" i="19"/>
  <c r="BX34" i="19"/>
  <c r="BU35" i="19"/>
  <c r="BV35" i="19"/>
  <c r="BW35" i="19"/>
  <c r="BX35" i="19"/>
  <c r="BT36" i="19"/>
  <c r="BV36" i="19"/>
  <c r="BW36" i="19"/>
  <c r="BX36" i="19"/>
  <c r="BU37" i="19"/>
  <c r="BV37" i="19"/>
  <c r="BW37" i="19"/>
  <c r="BX37" i="19"/>
  <c r="BU38" i="19"/>
  <c r="BV38" i="19"/>
  <c r="BW38" i="19"/>
  <c r="BX38" i="19"/>
  <c r="BT39" i="19"/>
  <c r="BU39" i="19"/>
  <c r="BV39" i="19"/>
  <c r="BX39" i="19"/>
  <c r="BT40" i="19"/>
  <c r="BV40" i="19"/>
  <c r="BW40" i="19"/>
  <c r="BX40" i="19"/>
  <c r="BT41" i="19"/>
  <c r="BU41" i="19"/>
  <c r="BV41" i="19"/>
  <c r="BX41" i="19"/>
  <c r="BT42" i="19"/>
  <c r="BV42" i="19"/>
  <c r="BW42" i="19"/>
  <c r="BX42" i="19"/>
  <c r="BT43" i="19"/>
  <c r="BV43" i="19"/>
  <c r="BW43" i="19"/>
  <c r="BX43" i="19"/>
  <c r="BT44" i="19"/>
  <c r="BU44" i="19"/>
  <c r="BV44" i="19"/>
  <c r="BX44" i="19"/>
  <c r="BU45" i="19"/>
  <c r="BV45" i="19"/>
  <c r="BW45" i="19"/>
  <c r="BX45" i="19"/>
  <c r="BT46" i="19"/>
  <c r="BV46" i="19"/>
  <c r="BW46" i="19"/>
  <c r="BX46" i="19"/>
  <c r="BT47" i="19"/>
  <c r="BV47" i="19"/>
  <c r="BW47" i="19"/>
  <c r="BX47" i="19"/>
  <c r="BT48" i="19"/>
  <c r="BU48" i="19"/>
  <c r="BV48" i="19"/>
  <c r="BX48" i="19"/>
  <c r="BT49" i="19"/>
  <c r="BU49" i="19"/>
  <c r="BV49" i="19"/>
  <c r="BW49" i="19"/>
  <c r="BT50" i="19"/>
  <c r="BV50" i="19"/>
  <c r="BW50" i="19"/>
  <c r="BX50" i="19"/>
  <c r="BT51" i="19"/>
  <c r="BV51" i="19"/>
  <c r="BW51" i="19"/>
  <c r="BX51" i="19"/>
  <c r="BT52" i="19"/>
  <c r="BV52" i="19"/>
  <c r="BW52" i="19"/>
  <c r="BX52" i="19"/>
  <c r="BT53" i="19"/>
  <c r="BV53" i="19"/>
  <c r="BW53" i="19"/>
  <c r="BX53" i="19"/>
  <c r="BT54" i="19"/>
  <c r="BU54" i="19"/>
  <c r="BV54" i="19"/>
  <c r="BX54" i="19"/>
  <c r="BT55" i="19"/>
  <c r="BU55" i="19"/>
  <c r="BV55" i="19"/>
  <c r="BW55" i="19"/>
  <c r="BU56" i="19"/>
  <c r="BV56" i="19"/>
  <c r="BW56" i="19"/>
  <c r="BX56" i="19"/>
  <c r="BT57" i="19"/>
  <c r="BU57" i="19"/>
  <c r="BW57" i="19"/>
  <c r="BX57" i="19"/>
  <c r="BT58" i="19"/>
  <c r="BU58" i="19"/>
  <c r="BV58" i="19"/>
  <c r="BX58" i="19"/>
  <c r="BT59" i="19"/>
  <c r="BV59" i="19"/>
  <c r="BW59" i="19"/>
  <c r="BX59" i="19"/>
  <c r="BT60" i="19"/>
  <c r="BU60" i="19"/>
  <c r="BV60" i="19"/>
  <c r="BX60" i="19"/>
  <c r="BT61" i="19"/>
  <c r="BU61" i="19"/>
  <c r="BW61" i="19"/>
  <c r="BX61" i="19"/>
  <c r="BT62" i="19"/>
  <c r="BU62" i="19"/>
  <c r="BV62" i="19"/>
  <c r="BW62" i="19"/>
  <c r="BT63" i="19"/>
  <c r="BU63" i="19"/>
  <c r="BV63" i="19"/>
  <c r="BX63" i="19"/>
  <c r="BT64" i="19"/>
  <c r="BU64" i="19"/>
  <c r="BW64" i="19"/>
  <c r="BX64" i="19"/>
  <c r="BT65" i="19"/>
  <c r="BV65" i="19"/>
  <c r="BW65" i="19"/>
  <c r="BX65" i="19"/>
  <c r="BT66" i="19"/>
  <c r="BU66" i="19"/>
  <c r="BV66" i="19"/>
  <c r="BX66" i="19"/>
  <c r="BT67" i="19"/>
  <c r="BU67" i="19"/>
  <c r="BV67" i="19"/>
  <c r="BW67" i="19"/>
  <c r="BT68" i="19"/>
  <c r="BV68" i="19"/>
  <c r="BW68" i="19"/>
  <c r="BX68" i="19"/>
  <c r="BT69" i="19"/>
  <c r="BU69" i="19"/>
  <c r="BV69" i="19"/>
  <c r="BW69" i="19"/>
  <c r="BT70" i="19"/>
  <c r="BV70" i="19"/>
  <c r="BW70" i="19"/>
  <c r="BX70" i="19"/>
  <c r="BT71" i="19"/>
  <c r="BU71" i="19"/>
  <c r="BV71" i="19"/>
  <c r="BX71" i="19"/>
  <c r="BT72" i="19"/>
  <c r="BU72" i="19"/>
  <c r="BW72" i="19"/>
  <c r="BX72" i="19"/>
  <c r="BT73" i="19"/>
  <c r="BV73" i="19"/>
  <c r="BW73" i="19"/>
  <c r="BX73" i="19"/>
  <c r="BU74" i="19"/>
  <c r="BV74" i="19"/>
  <c r="BW74" i="19"/>
  <c r="BX74" i="19"/>
  <c r="BT75" i="19"/>
  <c r="BU75" i="19"/>
  <c r="BV75" i="19"/>
  <c r="BX75" i="19"/>
  <c r="BU76" i="19"/>
  <c r="BV76" i="19"/>
  <c r="BW76" i="19"/>
  <c r="BX76" i="19"/>
  <c r="BT77" i="19"/>
  <c r="BU77" i="19"/>
  <c r="BW77" i="19"/>
  <c r="BX77" i="19"/>
  <c r="BU78" i="19"/>
  <c r="BV78" i="19"/>
  <c r="BW78" i="19"/>
  <c r="BX78" i="19"/>
  <c r="BT79" i="19"/>
  <c r="BU79" i="19"/>
  <c r="BW79" i="19"/>
  <c r="BX79" i="19"/>
  <c r="BU80" i="19"/>
  <c r="BV80" i="19"/>
  <c r="BW80" i="19"/>
  <c r="BX80" i="19"/>
  <c r="BT81" i="19"/>
  <c r="BV81" i="19"/>
  <c r="BW81" i="19"/>
  <c r="BX81" i="19"/>
  <c r="BT82" i="19"/>
  <c r="BU82" i="19"/>
  <c r="BV82" i="19"/>
  <c r="BW82" i="19"/>
  <c r="BT83" i="19"/>
  <c r="BU83" i="19"/>
  <c r="BW83" i="19"/>
  <c r="BX83" i="19"/>
  <c r="BT84" i="19"/>
  <c r="BU84" i="19"/>
  <c r="BV84" i="19"/>
  <c r="BX84" i="19"/>
  <c r="BT85" i="19"/>
  <c r="BU85" i="19"/>
  <c r="BV85" i="19"/>
  <c r="BX85" i="19"/>
  <c r="BT86" i="19"/>
  <c r="BU86" i="19"/>
  <c r="BV86" i="19"/>
  <c r="BX86" i="19"/>
  <c r="BT87" i="19"/>
  <c r="BU87" i="19"/>
  <c r="BW87" i="19"/>
  <c r="BX87" i="19"/>
  <c r="BT88" i="19"/>
  <c r="BU88" i="19"/>
  <c r="BW88" i="19"/>
  <c r="BX88" i="19"/>
  <c r="BU89" i="19"/>
  <c r="BV89" i="19"/>
  <c r="BW89" i="19"/>
  <c r="BX89" i="19"/>
  <c r="BT90" i="19"/>
  <c r="BU90" i="19"/>
  <c r="BV90" i="19"/>
  <c r="BW90" i="19"/>
  <c r="BX90" i="19"/>
  <c r="BT91" i="19"/>
  <c r="BU91" i="19"/>
  <c r="BV91" i="19"/>
  <c r="BX91" i="19"/>
  <c r="BU92" i="19"/>
  <c r="BV92" i="19"/>
  <c r="BW92" i="19"/>
  <c r="BX92" i="19"/>
  <c r="BT93" i="19"/>
  <c r="BU93" i="19"/>
  <c r="BW93" i="19"/>
  <c r="BX93" i="19"/>
  <c r="BU94" i="19"/>
  <c r="BV94" i="19"/>
  <c r="BW94" i="19"/>
  <c r="BX94" i="19"/>
  <c r="BT95" i="19"/>
  <c r="BV95" i="19"/>
  <c r="BW95" i="19"/>
  <c r="BX95" i="19"/>
  <c r="BT96" i="19"/>
  <c r="BU96" i="19"/>
  <c r="BV96" i="19"/>
  <c r="BX96" i="19"/>
  <c r="BU97" i="19"/>
  <c r="BV97" i="19"/>
  <c r="BW97" i="19"/>
  <c r="BX97" i="19"/>
  <c r="BT98" i="19"/>
  <c r="BU98" i="19"/>
  <c r="BV98" i="19"/>
  <c r="BW98" i="19"/>
  <c r="BT99" i="19"/>
  <c r="BV99" i="19"/>
  <c r="BW99" i="19"/>
  <c r="BX99" i="19"/>
  <c r="BT100" i="19"/>
  <c r="BU100" i="19"/>
  <c r="BV100" i="19"/>
  <c r="BX100" i="19"/>
  <c r="BT101" i="19"/>
  <c r="BU101" i="19"/>
  <c r="BW101" i="19"/>
  <c r="BX101" i="19"/>
  <c r="BT102" i="19"/>
  <c r="BU102" i="19"/>
  <c r="BV102" i="19"/>
  <c r="BW102" i="19"/>
  <c r="BT103" i="19"/>
  <c r="BU103" i="19"/>
  <c r="BV103" i="19"/>
  <c r="BX103" i="19"/>
  <c r="BT104" i="19"/>
  <c r="BV104" i="19"/>
  <c r="BW104" i="19"/>
  <c r="BX104" i="19"/>
  <c r="BU105" i="19"/>
  <c r="BV105" i="19"/>
  <c r="BW105" i="19"/>
  <c r="BX105" i="19"/>
  <c r="BT106" i="19"/>
  <c r="BU106" i="19"/>
  <c r="BV106" i="19"/>
  <c r="BX106" i="19"/>
  <c r="BU107" i="19"/>
  <c r="BV107" i="19"/>
  <c r="BW107" i="19"/>
  <c r="BX107" i="19"/>
  <c r="BT108" i="19"/>
  <c r="BV108" i="19"/>
  <c r="BW108" i="19"/>
  <c r="BX108" i="19"/>
  <c r="BT109" i="19"/>
  <c r="BU109" i="19"/>
  <c r="BV109" i="19"/>
  <c r="BX109" i="19"/>
  <c r="BT110" i="19"/>
  <c r="BU110" i="19"/>
  <c r="BV110" i="19"/>
  <c r="BW110" i="19"/>
  <c r="BU111" i="19"/>
  <c r="BV111" i="19"/>
  <c r="BW111" i="19"/>
  <c r="BX111" i="19"/>
  <c r="BT112" i="19"/>
  <c r="BU112" i="19"/>
  <c r="BV112" i="19"/>
  <c r="BX112" i="19"/>
  <c r="BT113" i="19"/>
  <c r="BU113" i="19"/>
  <c r="BV113" i="19"/>
  <c r="BX113" i="19"/>
  <c r="BT114" i="19"/>
  <c r="BU114" i="19"/>
  <c r="BV114" i="19"/>
  <c r="BX114" i="19"/>
  <c r="BU115" i="19"/>
  <c r="BV115" i="19"/>
  <c r="BW115" i="19"/>
  <c r="BX115" i="19"/>
  <c r="BT116" i="19"/>
  <c r="BU116" i="19"/>
  <c r="BW116" i="19"/>
  <c r="BX116" i="19"/>
  <c r="BT117" i="19"/>
  <c r="BU117" i="19"/>
  <c r="BW117" i="19"/>
  <c r="BX117" i="19"/>
  <c r="BU118" i="19"/>
  <c r="BV118" i="19"/>
  <c r="BW118" i="19"/>
  <c r="BX118" i="19"/>
  <c r="BU119" i="19"/>
  <c r="BV119" i="19"/>
  <c r="BW119" i="19"/>
  <c r="BX119" i="19"/>
  <c r="BT120" i="19"/>
  <c r="BU120" i="19"/>
  <c r="BW120" i="19"/>
  <c r="BX120" i="19"/>
  <c r="BU121" i="19"/>
  <c r="BV121" i="19"/>
  <c r="BW121" i="19"/>
  <c r="BX121" i="19"/>
  <c r="BT122" i="19"/>
  <c r="BU122" i="19"/>
  <c r="BV122" i="19"/>
  <c r="BX122" i="19"/>
  <c r="BT123" i="19"/>
  <c r="BU123" i="19"/>
  <c r="BV123" i="19"/>
  <c r="BW123" i="19"/>
  <c r="BT124" i="19"/>
  <c r="BU124" i="19"/>
  <c r="BV124" i="19"/>
  <c r="BX124" i="19"/>
  <c r="BT125" i="19"/>
  <c r="BU125" i="19"/>
  <c r="BV125" i="19"/>
  <c r="BW125" i="19"/>
  <c r="BT126" i="19"/>
  <c r="BU126" i="19"/>
  <c r="BW126" i="19"/>
  <c r="BX126" i="19"/>
  <c r="BT127" i="19"/>
  <c r="BU127" i="19"/>
  <c r="BV127" i="19"/>
  <c r="BX127" i="19"/>
  <c r="BT128" i="19"/>
  <c r="BU128" i="19"/>
  <c r="BW128" i="19"/>
  <c r="BX128" i="19"/>
  <c r="BU129" i="19"/>
  <c r="BV129" i="19"/>
  <c r="BW129" i="19"/>
  <c r="BX129" i="19"/>
  <c r="BU130" i="19"/>
  <c r="BV130" i="19"/>
  <c r="BW130" i="19"/>
  <c r="BX130" i="19"/>
  <c r="BT131" i="19"/>
  <c r="BU131" i="19"/>
  <c r="BW131" i="19"/>
  <c r="BX131" i="19"/>
  <c r="BT132" i="19"/>
  <c r="BU132" i="19"/>
  <c r="BW132" i="19"/>
  <c r="BX132" i="19"/>
  <c r="BT133" i="19"/>
  <c r="BV133" i="19"/>
  <c r="BW133" i="19"/>
  <c r="BX133" i="19"/>
  <c r="BT134" i="19"/>
  <c r="BU134" i="19"/>
  <c r="BW134" i="19"/>
  <c r="BX134" i="19"/>
  <c r="BT135" i="19"/>
  <c r="BU135" i="19"/>
  <c r="BW135" i="19"/>
  <c r="BX135" i="19"/>
  <c r="BT136" i="19"/>
  <c r="BU136" i="19"/>
  <c r="BW136" i="19"/>
  <c r="BX136" i="19"/>
  <c r="BT137" i="19"/>
  <c r="BU137" i="19"/>
  <c r="BV137" i="19"/>
  <c r="BX137" i="19"/>
  <c r="BT138" i="19"/>
  <c r="BU138" i="19"/>
  <c r="BV138" i="19"/>
  <c r="BW138" i="19"/>
  <c r="BT139" i="19"/>
  <c r="BU139" i="19"/>
  <c r="BV139" i="19"/>
  <c r="BX139" i="19"/>
  <c r="BT140" i="19"/>
  <c r="BU140" i="19"/>
  <c r="BW140" i="19"/>
  <c r="BX140" i="19"/>
  <c r="BU141" i="19"/>
  <c r="BV141" i="19"/>
  <c r="BW141" i="19"/>
  <c r="BX141" i="19"/>
  <c r="BT142" i="19"/>
  <c r="BU142" i="19"/>
  <c r="BV142" i="19"/>
  <c r="BX142" i="19"/>
  <c r="BU143" i="19"/>
  <c r="BV143" i="19"/>
  <c r="BW143" i="19"/>
  <c r="BX143" i="19"/>
  <c r="BT144" i="19"/>
  <c r="BU144" i="19"/>
  <c r="BV144" i="19"/>
  <c r="BW144" i="19"/>
  <c r="BT145" i="19"/>
  <c r="BU145" i="19"/>
  <c r="BW145" i="19"/>
  <c r="BX145" i="19"/>
  <c r="BT146" i="19"/>
  <c r="BU146" i="19"/>
  <c r="BV146" i="19"/>
  <c r="BX146" i="19"/>
  <c r="BT147" i="19"/>
  <c r="BU147" i="19"/>
  <c r="BV147" i="19"/>
  <c r="BW147" i="19"/>
  <c r="BU148" i="19"/>
  <c r="BV148" i="19"/>
  <c r="BW148" i="19"/>
  <c r="BX148" i="19"/>
  <c r="BU149" i="19"/>
  <c r="BV149" i="19"/>
  <c r="BW149" i="19"/>
  <c r="BX149" i="19"/>
  <c r="BT150" i="19"/>
  <c r="BU150" i="19"/>
  <c r="BV150" i="19"/>
  <c r="BX150" i="19"/>
  <c r="BT151" i="19"/>
  <c r="BU151" i="19"/>
  <c r="BV151" i="19"/>
  <c r="BX151" i="19"/>
  <c r="BT152" i="19"/>
  <c r="BV152" i="19"/>
  <c r="BW152" i="19"/>
  <c r="BX152" i="19"/>
  <c r="BT153" i="19"/>
  <c r="BV153" i="19"/>
  <c r="BW153" i="19"/>
  <c r="BX153" i="19"/>
  <c r="BT154" i="19"/>
  <c r="BU154" i="19"/>
  <c r="BW154" i="19"/>
  <c r="BX154" i="19"/>
  <c r="BT155" i="19"/>
  <c r="BU155" i="19"/>
  <c r="BW155" i="19"/>
  <c r="BX155" i="19"/>
  <c r="BT156" i="19"/>
  <c r="BU156" i="19"/>
  <c r="BV156" i="19"/>
  <c r="BX156" i="19"/>
  <c r="BU157" i="19"/>
  <c r="BV157" i="19"/>
  <c r="BW157" i="19"/>
  <c r="BX157" i="19"/>
  <c r="BT158" i="19"/>
  <c r="BU158" i="19"/>
  <c r="BW158" i="19"/>
  <c r="BX158" i="19"/>
  <c r="BT159" i="19"/>
  <c r="BU159" i="19"/>
  <c r="BV159" i="19"/>
  <c r="BX159" i="19"/>
  <c r="BT160" i="19"/>
  <c r="BV160" i="19"/>
  <c r="BW160" i="19"/>
  <c r="BX160" i="19"/>
  <c r="BT161" i="19"/>
  <c r="BV161" i="19"/>
  <c r="BW161" i="19"/>
  <c r="BX161" i="19"/>
  <c r="BU162" i="19"/>
  <c r="BV162" i="19"/>
  <c r="BW162" i="19"/>
  <c r="BX162" i="19"/>
  <c r="BT163" i="19"/>
  <c r="BU163" i="19"/>
  <c r="BV163" i="19"/>
  <c r="BW163" i="19"/>
  <c r="BT164" i="19"/>
  <c r="BU164" i="19"/>
  <c r="BW164" i="19"/>
  <c r="BX164" i="19"/>
  <c r="BU165" i="19"/>
  <c r="BV165" i="19"/>
  <c r="BW165" i="19"/>
  <c r="BX165" i="19"/>
  <c r="BT166" i="19"/>
  <c r="BU166" i="19"/>
  <c r="BW166" i="19"/>
  <c r="BX166" i="19"/>
  <c r="BU167" i="19"/>
  <c r="BV167" i="19"/>
  <c r="BW167" i="19"/>
  <c r="BX167" i="19"/>
  <c r="BT168" i="19"/>
  <c r="BU168" i="19"/>
  <c r="BV168" i="19"/>
  <c r="BW168" i="19"/>
  <c r="BT169" i="19"/>
  <c r="BU169" i="19"/>
  <c r="BV169" i="19"/>
  <c r="BW169" i="19"/>
  <c r="BT170" i="19"/>
  <c r="BU170" i="19"/>
  <c r="BW170" i="19"/>
  <c r="BX170" i="19"/>
  <c r="BT171" i="19"/>
  <c r="BV171" i="19"/>
  <c r="BW171" i="19"/>
  <c r="BX171" i="19"/>
  <c r="BT172" i="19"/>
  <c r="BU172" i="19"/>
  <c r="BW172" i="19"/>
  <c r="BX172" i="19"/>
  <c r="BT173" i="19"/>
  <c r="BU173" i="19"/>
  <c r="BV173" i="19"/>
  <c r="BX173" i="19"/>
  <c r="BT174" i="19"/>
  <c r="BU174" i="19"/>
  <c r="BV174" i="19"/>
  <c r="BW174" i="19"/>
  <c r="BT175" i="19"/>
  <c r="BU175" i="19"/>
  <c r="BV175" i="19"/>
  <c r="BX175" i="19"/>
  <c r="BU176" i="19"/>
  <c r="BV176" i="19"/>
  <c r="BW176" i="19"/>
  <c r="BX176" i="19"/>
  <c r="BT177" i="19"/>
  <c r="BV177" i="19"/>
  <c r="BW177" i="19"/>
  <c r="BX177" i="19"/>
  <c r="BT178" i="19"/>
  <c r="BU178" i="19"/>
  <c r="BV178" i="19"/>
  <c r="BW178" i="19"/>
  <c r="BT179" i="19"/>
  <c r="BV179" i="19"/>
  <c r="BW179" i="19"/>
  <c r="BX179" i="19"/>
  <c r="BT180" i="19"/>
  <c r="BU180" i="19"/>
  <c r="BW180" i="19"/>
  <c r="BX180" i="19"/>
  <c r="BT181" i="19"/>
  <c r="BV181" i="19"/>
  <c r="BW181" i="19"/>
  <c r="BX181" i="19"/>
  <c r="BT182" i="19"/>
  <c r="BU182" i="19"/>
  <c r="BW182" i="19"/>
  <c r="BX182" i="19"/>
  <c r="BT183" i="19"/>
  <c r="BU183" i="19"/>
  <c r="BW183" i="19"/>
  <c r="BX183" i="19"/>
  <c r="BT184" i="19"/>
  <c r="BU184" i="19"/>
  <c r="BV184" i="19"/>
  <c r="BX184" i="19"/>
  <c r="BT185" i="19"/>
  <c r="BU185" i="19"/>
  <c r="BW185" i="19"/>
  <c r="BX185" i="19"/>
  <c r="BT186" i="19"/>
  <c r="BV186" i="19"/>
  <c r="BW186" i="19"/>
  <c r="BX186" i="19"/>
  <c r="BU187" i="19"/>
  <c r="BV187" i="19"/>
  <c r="BW187" i="19"/>
  <c r="BX187" i="19"/>
  <c r="BT188" i="19"/>
  <c r="BU188" i="19"/>
  <c r="BV188" i="19"/>
  <c r="BX188" i="19"/>
  <c r="BT189" i="19"/>
  <c r="BV189" i="19"/>
  <c r="BW189" i="19"/>
  <c r="BX189" i="19"/>
  <c r="BT190" i="19"/>
  <c r="BU190" i="19"/>
  <c r="BW190" i="19"/>
  <c r="BX190" i="19"/>
  <c r="BT191" i="19"/>
  <c r="BU191" i="19"/>
  <c r="BV191" i="19"/>
  <c r="BW191" i="19"/>
  <c r="BT192" i="19"/>
  <c r="BU192" i="19"/>
  <c r="BW192" i="19"/>
  <c r="BX192" i="19"/>
  <c r="BT193" i="19"/>
  <c r="BV193" i="19"/>
  <c r="BW193" i="19"/>
  <c r="BX193" i="19"/>
  <c r="BT194" i="19"/>
  <c r="BU194" i="19"/>
  <c r="BV194" i="19"/>
  <c r="BW194" i="19"/>
  <c r="BT195" i="19"/>
  <c r="BU195" i="19"/>
  <c r="BW195" i="19"/>
  <c r="BX195" i="19"/>
  <c r="BT196" i="19"/>
  <c r="BU196" i="19"/>
  <c r="BV196" i="19"/>
  <c r="BX196" i="19"/>
  <c r="BT197" i="19"/>
  <c r="BV197" i="19"/>
  <c r="BW197" i="19"/>
  <c r="BX197" i="19"/>
  <c r="BT198" i="19"/>
  <c r="BU198" i="19"/>
  <c r="BV198" i="19"/>
  <c r="BW198" i="19"/>
  <c r="BT199" i="19"/>
  <c r="BU199" i="19"/>
  <c r="BV199" i="19"/>
  <c r="BW199" i="19"/>
  <c r="BT200" i="19"/>
  <c r="BU200" i="19"/>
  <c r="BV200" i="19"/>
  <c r="BW200" i="19"/>
  <c r="BT201" i="19"/>
  <c r="BU201" i="19"/>
  <c r="BW201" i="19"/>
  <c r="BX201" i="19"/>
  <c r="BU2" i="19"/>
  <c r="BV2" i="19"/>
  <c r="BX2" i="19"/>
  <c r="BT2" i="19"/>
  <c r="BP3" i="19"/>
  <c r="BQ3" i="19"/>
  <c r="BR3" i="19"/>
  <c r="BS3" i="19"/>
  <c r="BO4" i="19"/>
  <c r="BP4" i="19"/>
  <c r="BQ4" i="19"/>
  <c r="BR4" i="19"/>
  <c r="BP5" i="19"/>
  <c r="BQ5" i="19"/>
  <c r="BR5" i="19"/>
  <c r="BS5" i="19"/>
  <c r="BO6" i="19"/>
  <c r="BP6" i="19"/>
  <c r="BQ6" i="19"/>
  <c r="BS6" i="19"/>
  <c r="BO7" i="19"/>
  <c r="BP7" i="19"/>
  <c r="BQ7" i="19"/>
  <c r="BS7" i="19"/>
  <c r="BO8" i="19"/>
  <c r="BQ8" i="19"/>
  <c r="BR8" i="19"/>
  <c r="BS8" i="19"/>
  <c r="BP9" i="19"/>
  <c r="BQ9" i="19"/>
  <c r="BR9" i="19"/>
  <c r="BS9" i="19"/>
  <c r="BO10" i="19"/>
  <c r="BP10" i="19"/>
  <c r="BQ10" i="19"/>
  <c r="BS10" i="19"/>
  <c r="BP11" i="19"/>
  <c r="BQ11" i="19"/>
  <c r="BR11" i="19"/>
  <c r="BS11" i="19"/>
  <c r="BO12" i="19"/>
  <c r="BP12" i="19"/>
  <c r="BQ12" i="19"/>
  <c r="BR12" i="19"/>
  <c r="BO13" i="19"/>
  <c r="BP13" i="19"/>
  <c r="BQ13" i="19"/>
  <c r="BR13" i="19"/>
  <c r="BO14" i="19"/>
  <c r="BP14" i="19"/>
  <c r="BR14" i="19"/>
  <c r="BS14" i="19"/>
  <c r="BO15" i="19"/>
  <c r="BP15" i="19"/>
  <c r="BR15" i="19"/>
  <c r="BS15" i="19"/>
  <c r="BO16" i="19"/>
  <c r="BP16" i="19"/>
  <c r="BQ16" i="19"/>
  <c r="BS16" i="19"/>
  <c r="BO17" i="19"/>
  <c r="BP17" i="19"/>
  <c r="BR17" i="19"/>
  <c r="BS17" i="19"/>
  <c r="BO18" i="19"/>
  <c r="BP18" i="19"/>
  <c r="BR18" i="19"/>
  <c r="BS18" i="19"/>
  <c r="BO19" i="19"/>
  <c r="BP19" i="19"/>
  <c r="BR19" i="19"/>
  <c r="BS19" i="19"/>
  <c r="BP20" i="19"/>
  <c r="BQ20" i="19"/>
  <c r="BR20" i="19"/>
  <c r="BS20" i="19"/>
  <c r="BO21" i="19"/>
  <c r="BQ21" i="19"/>
  <c r="BR21" i="19"/>
  <c r="BS21" i="19"/>
  <c r="BO22" i="19"/>
  <c r="BP22" i="19"/>
  <c r="BR22" i="19"/>
  <c r="BS22" i="19"/>
  <c r="BO23" i="19"/>
  <c r="BP23" i="19"/>
  <c r="BQ23" i="19"/>
  <c r="BR23" i="19"/>
  <c r="BP24" i="19"/>
  <c r="BQ24" i="19"/>
  <c r="BR24" i="19"/>
  <c r="BS24" i="19"/>
  <c r="BO25" i="19"/>
  <c r="BP25" i="19"/>
  <c r="BR25" i="19"/>
  <c r="BS25" i="19"/>
  <c r="BP26" i="19"/>
  <c r="BQ26" i="19"/>
  <c r="BR26" i="19"/>
  <c r="BS26" i="19"/>
  <c r="BO27" i="19"/>
  <c r="BP27" i="19"/>
  <c r="BR27" i="19"/>
  <c r="BS27" i="19"/>
  <c r="BO28" i="19"/>
  <c r="BP28" i="19"/>
  <c r="BQ28" i="19"/>
  <c r="BR28" i="19"/>
  <c r="BO29" i="19"/>
  <c r="BP29" i="19"/>
  <c r="BR29" i="19"/>
  <c r="BS29" i="19"/>
  <c r="BO30" i="19"/>
  <c r="BP30" i="19"/>
  <c r="BQ30" i="19"/>
  <c r="BR30" i="19"/>
  <c r="BP31" i="19"/>
  <c r="BQ31" i="19"/>
  <c r="BR31" i="19"/>
  <c r="BS31" i="19"/>
  <c r="BO32" i="19"/>
  <c r="BQ32" i="19"/>
  <c r="BR32" i="19"/>
  <c r="BS32" i="19"/>
  <c r="BO33" i="19"/>
  <c r="BP33" i="19"/>
  <c r="BQ33" i="19"/>
  <c r="BS33" i="19"/>
  <c r="BO34" i="19"/>
  <c r="BP34" i="19"/>
  <c r="BQ34" i="19"/>
  <c r="BS34" i="19"/>
  <c r="BO35" i="19"/>
  <c r="BQ35" i="19"/>
  <c r="BR35" i="19"/>
  <c r="BS35" i="19"/>
  <c r="BO36" i="19"/>
  <c r="BQ36" i="19"/>
  <c r="BR36" i="19"/>
  <c r="BS36" i="19"/>
  <c r="BP37" i="19"/>
  <c r="BQ37" i="19"/>
  <c r="BR37" i="19"/>
  <c r="BS37" i="19"/>
  <c r="BO38" i="19"/>
  <c r="BP38" i="19"/>
  <c r="BR38" i="19"/>
  <c r="BS38" i="19"/>
  <c r="BO39" i="19"/>
  <c r="BQ39" i="19"/>
  <c r="BR39" i="19"/>
  <c r="BS39" i="19"/>
  <c r="BO40" i="19"/>
  <c r="BP40" i="19"/>
  <c r="BQ40" i="19"/>
  <c r="BS40" i="19"/>
  <c r="BO41" i="19"/>
  <c r="BQ41" i="19"/>
  <c r="BR41" i="19"/>
  <c r="BS41" i="19"/>
  <c r="BO42" i="19"/>
  <c r="BP42" i="19"/>
  <c r="BR42" i="19"/>
  <c r="BS42" i="19"/>
  <c r="BO43" i="19"/>
  <c r="BP43" i="19"/>
  <c r="BQ43" i="19"/>
  <c r="BS43" i="19"/>
  <c r="BO44" i="19"/>
  <c r="BQ44" i="19"/>
  <c r="BR44" i="19"/>
  <c r="BS44" i="19"/>
  <c r="BO45" i="19"/>
  <c r="BQ45" i="19"/>
  <c r="BR45" i="19"/>
  <c r="BS45" i="19"/>
  <c r="BO46" i="19"/>
  <c r="BP46" i="19"/>
  <c r="BQ46" i="19"/>
  <c r="BR46" i="19"/>
  <c r="BO47" i="19"/>
  <c r="BP47" i="19"/>
  <c r="BQ47" i="19"/>
  <c r="BS47" i="19"/>
  <c r="BP48" i="19"/>
  <c r="BQ48" i="19"/>
  <c r="BR48" i="19"/>
  <c r="BS48" i="19"/>
  <c r="BO49" i="19"/>
  <c r="BP49" i="19"/>
  <c r="BR49" i="19"/>
  <c r="BS49" i="19"/>
  <c r="BP50" i="19"/>
  <c r="BQ50" i="19"/>
  <c r="BR50" i="19"/>
  <c r="BS50" i="19"/>
  <c r="BO51" i="19"/>
  <c r="BP51" i="19"/>
  <c r="BQ51" i="19"/>
  <c r="BS51" i="19"/>
  <c r="BP52" i="19"/>
  <c r="BQ52" i="19"/>
  <c r="BR52" i="19"/>
  <c r="BS52" i="19"/>
  <c r="BO53" i="19"/>
  <c r="BP53" i="19"/>
  <c r="BQ53" i="19"/>
  <c r="BS53" i="19"/>
  <c r="BO54" i="19"/>
  <c r="BQ54" i="19"/>
  <c r="BR54" i="19"/>
  <c r="BS54" i="19"/>
  <c r="BO55" i="19"/>
  <c r="BP55" i="19"/>
  <c r="BQ55" i="19"/>
  <c r="BS55" i="19"/>
  <c r="BO56" i="19"/>
  <c r="BP56" i="19"/>
  <c r="BQ56" i="19"/>
  <c r="BS56" i="19"/>
  <c r="BO57" i="19"/>
  <c r="BP57" i="19"/>
  <c r="BR57" i="19"/>
  <c r="BS57" i="19"/>
  <c r="BO58" i="19"/>
  <c r="BQ58" i="19"/>
  <c r="BR58" i="19"/>
  <c r="BS58" i="19"/>
  <c r="BO59" i="19"/>
  <c r="BP59" i="19"/>
  <c r="BQ59" i="19"/>
  <c r="BR59" i="19"/>
  <c r="BO60" i="19"/>
  <c r="BQ60" i="19"/>
  <c r="BR60" i="19"/>
  <c r="BS60" i="19"/>
  <c r="BO61" i="19"/>
  <c r="BP61" i="19"/>
  <c r="BQ61" i="19"/>
  <c r="BR61" i="19"/>
  <c r="BO62" i="19"/>
  <c r="BP62" i="19"/>
  <c r="BQ62" i="19"/>
  <c r="BS62" i="19"/>
  <c r="BP63" i="19"/>
  <c r="BQ63" i="19"/>
  <c r="BR63" i="19"/>
  <c r="BS63" i="19"/>
  <c r="BP64" i="19"/>
  <c r="BQ64" i="19"/>
  <c r="BR64" i="19"/>
  <c r="BS64" i="19"/>
  <c r="BP65" i="19"/>
  <c r="BQ65" i="19"/>
  <c r="BR65" i="19"/>
  <c r="BS65" i="19"/>
  <c r="BO66" i="19"/>
  <c r="BP66" i="19"/>
  <c r="BQ66" i="19"/>
  <c r="BS66" i="19"/>
  <c r="BO67" i="19"/>
  <c r="BP67" i="19"/>
  <c r="BR67" i="19"/>
  <c r="BS67" i="19"/>
  <c r="BO68" i="19"/>
  <c r="BP68" i="19"/>
  <c r="BQ68" i="19"/>
  <c r="BS68" i="19"/>
  <c r="BO69" i="19"/>
  <c r="BQ69" i="19"/>
  <c r="BR69" i="19"/>
  <c r="BS69" i="19"/>
  <c r="BO70" i="19"/>
  <c r="BP70" i="19"/>
  <c r="BR70" i="19"/>
  <c r="BS70" i="19"/>
  <c r="BO71" i="19"/>
  <c r="BP71" i="19"/>
  <c r="BR71" i="19"/>
  <c r="BS71" i="19"/>
  <c r="BP72" i="19"/>
  <c r="BQ72" i="19"/>
  <c r="BR72" i="19"/>
  <c r="BS72" i="19"/>
  <c r="BP73" i="19"/>
  <c r="BQ73" i="19"/>
  <c r="BR73" i="19"/>
  <c r="BS73" i="19"/>
  <c r="BO74" i="19"/>
  <c r="BP74" i="19"/>
  <c r="BQ74" i="19"/>
  <c r="BR74" i="19"/>
  <c r="BO75" i="19"/>
  <c r="BP75" i="19"/>
  <c r="BR75" i="19"/>
  <c r="BS75" i="19"/>
  <c r="BO76" i="19"/>
  <c r="BP76" i="19"/>
  <c r="BR76" i="19"/>
  <c r="BS76" i="19"/>
  <c r="BO77" i="19"/>
  <c r="BP77" i="19"/>
  <c r="BQ77" i="19"/>
  <c r="BR77" i="19"/>
  <c r="BO78" i="19"/>
  <c r="BP78" i="19"/>
  <c r="BQ78" i="19"/>
  <c r="BS78" i="19"/>
  <c r="BO79" i="19"/>
  <c r="BP79" i="19"/>
  <c r="BQ79" i="19"/>
  <c r="BS79" i="19"/>
  <c r="BO80" i="19"/>
  <c r="BQ80" i="19"/>
  <c r="BR80" i="19"/>
  <c r="BS80" i="19"/>
  <c r="BO81" i="19"/>
  <c r="BP81" i="19"/>
  <c r="BQ81" i="19"/>
  <c r="BS81" i="19"/>
  <c r="BO82" i="19"/>
  <c r="BP82" i="19"/>
  <c r="BR82" i="19"/>
  <c r="BS82" i="19"/>
  <c r="BO83" i="19"/>
  <c r="BP83" i="19"/>
  <c r="BQ83" i="19"/>
  <c r="BR83" i="19"/>
  <c r="BO84" i="19"/>
  <c r="BP84" i="19"/>
  <c r="BQ84" i="19"/>
  <c r="BS84" i="19"/>
  <c r="BO85" i="19"/>
  <c r="BQ85" i="19"/>
  <c r="BR85" i="19"/>
  <c r="BS85" i="19"/>
  <c r="BP86" i="19"/>
  <c r="BQ86" i="19"/>
  <c r="BR86" i="19"/>
  <c r="BS86" i="19"/>
  <c r="BO87" i="19"/>
  <c r="BP87" i="19"/>
  <c r="BR87" i="19"/>
  <c r="BS87" i="19"/>
  <c r="BO88" i="19"/>
  <c r="BQ88" i="19"/>
  <c r="BR88" i="19"/>
  <c r="BS88" i="19"/>
  <c r="BO89" i="19"/>
  <c r="BP89" i="19"/>
  <c r="BR89" i="19"/>
  <c r="BS89" i="19"/>
  <c r="BO90" i="19"/>
  <c r="BP90" i="19"/>
  <c r="BQ90" i="19"/>
  <c r="BR90" i="19"/>
  <c r="BP91" i="19"/>
  <c r="BQ91" i="19"/>
  <c r="BR91" i="19"/>
  <c r="BS91" i="19"/>
  <c r="BO92" i="19"/>
  <c r="BP92" i="19"/>
  <c r="BQ92" i="19"/>
  <c r="BS92" i="19"/>
  <c r="BO93" i="19"/>
  <c r="BQ93" i="19"/>
  <c r="BR93" i="19"/>
  <c r="BS93" i="19"/>
  <c r="BO94" i="19"/>
  <c r="BP94" i="19"/>
  <c r="BR94" i="19"/>
  <c r="BS94" i="19"/>
  <c r="BO95" i="19"/>
  <c r="BQ95" i="19"/>
  <c r="BR95" i="19"/>
  <c r="BS95" i="19"/>
  <c r="BP96" i="19"/>
  <c r="BQ96" i="19"/>
  <c r="BR96" i="19"/>
  <c r="BS96" i="19"/>
  <c r="BO97" i="19"/>
  <c r="BP97" i="19"/>
  <c r="BQ97" i="19"/>
  <c r="BS97" i="19"/>
  <c r="BO98" i="19"/>
  <c r="BP98" i="19"/>
  <c r="BR98" i="19"/>
  <c r="BS98" i="19"/>
  <c r="BP99" i="19"/>
  <c r="BQ99" i="19"/>
  <c r="BR99" i="19"/>
  <c r="BS99" i="19"/>
  <c r="BO100" i="19"/>
  <c r="BP100" i="19"/>
  <c r="BQ100" i="19"/>
  <c r="BS100" i="19"/>
  <c r="BP101" i="19"/>
  <c r="BQ101" i="19"/>
  <c r="BR101" i="19"/>
  <c r="BS101" i="19"/>
  <c r="BO102" i="19"/>
  <c r="BP102" i="19"/>
  <c r="BQ102" i="19"/>
  <c r="BS102" i="19"/>
  <c r="BP103" i="19"/>
  <c r="BQ103" i="19"/>
  <c r="BR103" i="19"/>
  <c r="BS103" i="19"/>
  <c r="BO104" i="19"/>
  <c r="BQ104" i="19"/>
  <c r="BR104" i="19"/>
  <c r="BS104" i="19"/>
  <c r="BO105" i="19"/>
  <c r="BQ105" i="19"/>
  <c r="BR105" i="19"/>
  <c r="BS105" i="19"/>
  <c r="BO106" i="19"/>
  <c r="BP106" i="19"/>
  <c r="BR106" i="19"/>
  <c r="BS106" i="19"/>
  <c r="BO107" i="19"/>
  <c r="BP107" i="19"/>
  <c r="BR107" i="19"/>
  <c r="BS107" i="19"/>
  <c r="BO108" i="19"/>
  <c r="BP108" i="19"/>
  <c r="BQ108" i="19"/>
  <c r="BR108" i="19"/>
  <c r="BP109" i="19"/>
  <c r="BQ109" i="19"/>
  <c r="BR109" i="19"/>
  <c r="BS109" i="19"/>
  <c r="BP110" i="19"/>
  <c r="BQ110" i="19"/>
  <c r="BR110" i="19"/>
  <c r="BS110" i="19"/>
  <c r="BO111" i="19"/>
  <c r="BP111" i="19"/>
  <c r="BQ111" i="19"/>
  <c r="BS111" i="19"/>
  <c r="BO112" i="19"/>
  <c r="BQ112" i="19"/>
  <c r="BR112" i="19"/>
  <c r="BS112" i="19"/>
  <c r="BO113" i="19"/>
  <c r="BP113" i="19"/>
  <c r="BQ113" i="19"/>
  <c r="BS113" i="19"/>
  <c r="BO114" i="19"/>
  <c r="BP114" i="19"/>
  <c r="BQ114" i="19"/>
  <c r="BS114" i="19"/>
  <c r="BP115" i="19"/>
  <c r="BQ115" i="19"/>
  <c r="BR115" i="19"/>
  <c r="BS115" i="19"/>
  <c r="BO116" i="19"/>
  <c r="BP116" i="19"/>
  <c r="BR116" i="19"/>
  <c r="BS116" i="19"/>
  <c r="BP117" i="19"/>
  <c r="BQ117" i="19"/>
  <c r="BR117" i="19"/>
  <c r="BS117" i="19"/>
  <c r="BO118" i="19"/>
  <c r="BP118" i="19"/>
  <c r="BQ118" i="19"/>
  <c r="BR118" i="19"/>
  <c r="BO119" i="19"/>
  <c r="BP119" i="19"/>
  <c r="BR119" i="19"/>
  <c r="BS119" i="19"/>
  <c r="BP120" i="19"/>
  <c r="BQ120" i="19"/>
  <c r="BR120" i="19"/>
  <c r="BS120" i="19"/>
  <c r="BO121" i="19"/>
  <c r="BP121" i="19"/>
  <c r="BQ121" i="19"/>
  <c r="BR121" i="19"/>
  <c r="BO122" i="19"/>
  <c r="BP122" i="19"/>
  <c r="BQ122" i="19"/>
  <c r="BS122" i="19"/>
  <c r="BO123" i="19"/>
  <c r="BQ123" i="19"/>
  <c r="BR123" i="19"/>
  <c r="BS123" i="19"/>
  <c r="BO124" i="19"/>
  <c r="BP124" i="19"/>
  <c r="BQ124" i="19"/>
  <c r="BR124" i="19"/>
  <c r="BO125" i="19"/>
  <c r="BQ125" i="19"/>
  <c r="BR125" i="19"/>
  <c r="BS125" i="19"/>
  <c r="BO126" i="19"/>
  <c r="BP126" i="19"/>
  <c r="BQ126" i="19"/>
  <c r="BS126" i="19"/>
  <c r="BP127" i="19"/>
  <c r="BQ127" i="19"/>
  <c r="BR127" i="19"/>
  <c r="BS127" i="19"/>
  <c r="BO128" i="19"/>
  <c r="BP128" i="19"/>
  <c r="BQ128" i="19"/>
  <c r="BS128" i="19"/>
  <c r="BO129" i="19"/>
  <c r="BQ129" i="19"/>
  <c r="BR129" i="19"/>
  <c r="BS129" i="19"/>
  <c r="BO130" i="19"/>
  <c r="BP130" i="19"/>
  <c r="BQ130" i="19"/>
  <c r="BR130" i="19"/>
  <c r="BO131" i="19"/>
  <c r="BQ131" i="19"/>
  <c r="BR131" i="19"/>
  <c r="BS131" i="19"/>
  <c r="BO132" i="19"/>
  <c r="BQ132" i="19"/>
  <c r="BR132" i="19"/>
  <c r="BS132" i="19"/>
  <c r="BO133" i="19"/>
  <c r="BP133" i="19"/>
  <c r="BQ133" i="19"/>
  <c r="BS133" i="19"/>
  <c r="BO134" i="19"/>
  <c r="BP134" i="19"/>
  <c r="BQ134" i="19"/>
  <c r="BS134" i="19"/>
  <c r="BO135" i="19"/>
  <c r="BP135" i="19"/>
  <c r="BR135" i="19"/>
  <c r="BS135" i="19"/>
  <c r="BO136" i="19"/>
  <c r="BP136" i="19"/>
  <c r="BQ136" i="19"/>
  <c r="BS136" i="19"/>
  <c r="BP137" i="19"/>
  <c r="BQ137" i="19"/>
  <c r="BR137" i="19"/>
  <c r="BS137" i="19"/>
  <c r="BP138" i="19"/>
  <c r="BQ138" i="19"/>
  <c r="BR138" i="19"/>
  <c r="BS138" i="19"/>
  <c r="BO139" i="19"/>
  <c r="BP139" i="19"/>
  <c r="BQ139" i="19"/>
  <c r="BS139" i="19"/>
  <c r="BO140" i="19"/>
  <c r="BP140" i="19"/>
  <c r="BQ140" i="19"/>
  <c r="BS140" i="19"/>
  <c r="BP141" i="19"/>
  <c r="BQ141" i="19"/>
  <c r="BR141" i="19"/>
  <c r="BS141" i="19"/>
  <c r="BO142" i="19"/>
  <c r="BP142" i="19"/>
  <c r="BR142" i="19"/>
  <c r="BS142" i="19"/>
  <c r="BO143" i="19"/>
  <c r="BQ143" i="19"/>
  <c r="BR143" i="19"/>
  <c r="BS143" i="19"/>
  <c r="BO144" i="19"/>
  <c r="BP144" i="19"/>
  <c r="BQ144" i="19"/>
  <c r="BS144" i="19"/>
  <c r="BO145" i="19"/>
  <c r="BP145" i="19"/>
  <c r="BQ145" i="19"/>
  <c r="BS145" i="19"/>
  <c r="BO146" i="19"/>
  <c r="BQ146" i="19"/>
  <c r="BR146" i="19"/>
  <c r="BS146" i="19"/>
  <c r="BP147" i="19"/>
  <c r="BQ147" i="19"/>
  <c r="BR147" i="19"/>
  <c r="BS147" i="19"/>
  <c r="BO148" i="19"/>
  <c r="BP148" i="19"/>
  <c r="BQ148" i="19"/>
  <c r="BS148" i="19"/>
  <c r="BO149" i="19"/>
  <c r="BP149" i="19"/>
  <c r="BQ149" i="19"/>
  <c r="BS149" i="19"/>
  <c r="BO150" i="19"/>
  <c r="BP150" i="19"/>
  <c r="BR150" i="19"/>
  <c r="BS150" i="19"/>
  <c r="BO151" i="19"/>
  <c r="BP151" i="19"/>
  <c r="BQ151" i="19"/>
  <c r="BS151" i="19"/>
  <c r="BO152" i="19"/>
  <c r="BP152" i="19"/>
  <c r="BR152" i="19"/>
  <c r="BS152" i="19"/>
  <c r="BP153" i="19"/>
  <c r="BQ153" i="19"/>
  <c r="BR153" i="19"/>
  <c r="BS153" i="19"/>
  <c r="BO154" i="19"/>
  <c r="BQ154" i="19"/>
  <c r="BR154" i="19"/>
  <c r="BS154" i="19"/>
  <c r="BP155" i="19"/>
  <c r="BQ155" i="19"/>
  <c r="BR155" i="19"/>
  <c r="BS155" i="19"/>
  <c r="BO156" i="19"/>
  <c r="BQ156" i="19"/>
  <c r="BR156" i="19"/>
  <c r="BS156" i="19"/>
  <c r="BO157" i="19"/>
  <c r="BQ157" i="19"/>
  <c r="BR157" i="19"/>
  <c r="BS157" i="19"/>
  <c r="BO158" i="19"/>
  <c r="BP158" i="19"/>
  <c r="BQ158" i="19"/>
  <c r="BR158" i="19"/>
  <c r="BO159" i="19"/>
  <c r="BP159" i="19"/>
  <c r="BQ159" i="19"/>
  <c r="BS159" i="19"/>
  <c r="BO160" i="19"/>
  <c r="BP160" i="19"/>
  <c r="BQ160" i="19"/>
  <c r="BS160" i="19"/>
  <c r="BP161" i="19"/>
  <c r="BQ161" i="19"/>
  <c r="BR161" i="19"/>
  <c r="BS161" i="19"/>
  <c r="BO162" i="19"/>
  <c r="BP162" i="19"/>
  <c r="BQ162" i="19"/>
  <c r="BS162" i="19"/>
  <c r="BP163" i="19"/>
  <c r="BQ163" i="19"/>
  <c r="BR163" i="19"/>
  <c r="BS163" i="19"/>
  <c r="BO164" i="19"/>
  <c r="BP164" i="19"/>
  <c r="BR164" i="19"/>
  <c r="BS164" i="19"/>
  <c r="BO165" i="19"/>
  <c r="BP165" i="19"/>
  <c r="BQ165" i="19"/>
  <c r="BS165" i="19"/>
  <c r="BO166" i="19"/>
  <c r="BP166" i="19"/>
  <c r="BQ166" i="19"/>
  <c r="BR166" i="19"/>
  <c r="BO167" i="19"/>
  <c r="BP167" i="19"/>
  <c r="BQ167" i="19"/>
  <c r="BS167" i="19"/>
  <c r="BO168" i="19"/>
  <c r="BP168" i="19"/>
  <c r="BQ168" i="19"/>
  <c r="BR168" i="19"/>
  <c r="BO169" i="19"/>
  <c r="BP169" i="19"/>
  <c r="BQ169" i="19"/>
  <c r="BS169" i="19"/>
  <c r="BP170" i="19"/>
  <c r="BQ170" i="19"/>
  <c r="BR170" i="19"/>
  <c r="BS170" i="19"/>
  <c r="BO171" i="19"/>
  <c r="BP171" i="19"/>
  <c r="BQ171" i="19"/>
  <c r="BS171" i="19"/>
  <c r="BO172" i="19"/>
  <c r="BP172" i="19"/>
  <c r="BQ172" i="19"/>
  <c r="BS172" i="19"/>
  <c r="BP173" i="19"/>
  <c r="BQ173" i="19"/>
  <c r="BR173" i="19"/>
  <c r="BS173" i="19"/>
  <c r="BO174" i="19"/>
  <c r="BP174" i="19"/>
  <c r="BR174" i="19"/>
  <c r="BS174" i="19"/>
  <c r="BP175" i="19"/>
  <c r="BQ175" i="19"/>
  <c r="BR175" i="19"/>
  <c r="BS175" i="19"/>
  <c r="BP176" i="19"/>
  <c r="BQ176" i="19"/>
  <c r="BR176" i="19"/>
  <c r="BS176" i="19"/>
  <c r="BP177" i="19"/>
  <c r="BQ177" i="19"/>
  <c r="BR177" i="19"/>
  <c r="BS177" i="19"/>
  <c r="BO178" i="19"/>
  <c r="BQ178" i="19"/>
  <c r="BR178" i="19"/>
  <c r="BS178" i="19"/>
  <c r="BO179" i="19"/>
  <c r="BP179" i="19"/>
  <c r="BQ179" i="19"/>
  <c r="BR179" i="19"/>
  <c r="BO180" i="19"/>
  <c r="BP180" i="19"/>
  <c r="BQ180" i="19"/>
  <c r="BS180" i="19"/>
  <c r="BP181" i="19"/>
  <c r="BQ181" i="19"/>
  <c r="BR181" i="19"/>
  <c r="BS181" i="19"/>
  <c r="BO182" i="19"/>
  <c r="BQ182" i="19"/>
  <c r="BR182" i="19"/>
  <c r="BS182" i="19"/>
  <c r="BP183" i="19"/>
  <c r="BQ183" i="19"/>
  <c r="BR183" i="19"/>
  <c r="BS183" i="19"/>
  <c r="BO184" i="19"/>
  <c r="BP184" i="19"/>
  <c r="BR184" i="19"/>
  <c r="BS184" i="19"/>
  <c r="BP185" i="19"/>
  <c r="BQ185" i="19"/>
  <c r="BR185" i="19"/>
  <c r="BS185" i="19"/>
  <c r="BO186" i="19"/>
  <c r="BP186" i="19"/>
  <c r="BQ186" i="19"/>
  <c r="BS186" i="19"/>
  <c r="BO187" i="19"/>
  <c r="BP187" i="19"/>
  <c r="BQ187" i="19"/>
  <c r="BS187" i="19"/>
  <c r="BP188" i="19"/>
  <c r="BQ188" i="19"/>
  <c r="BR188" i="19"/>
  <c r="BS188" i="19"/>
  <c r="BP189" i="19"/>
  <c r="BQ189" i="19"/>
  <c r="BR189" i="19"/>
  <c r="BS189" i="19"/>
  <c r="BO190" i="19"/>
  <c r="BP190" i="19"/>
  <c r="BR190" i="19"/>
  <c r="BS190" i="19"/>
  <c r="BO191" i="19"/>
  <c r="BP191" i="19"/>
  <c r="BQ191" i="19"/>
  <c r="BS191" i="19"/>
  <c r="BO192" i="19"/>
  <c r="BP192" i="19"/>
  <c r="BR192" i="19"/>
  <c r="BS192" i="19"/>
  <c r="BP193" i="19"/>
  <c r="BQ193" i="19"/>
  <c r="BR193" i="19"/>
  <c r="BS193" i="19"/>
  <c r="BO194" i="19"/>
  <c r="BQ194" i="19"/>
  <c r="BR194" i="19"/>
  <c r="BS194" i="19"/>
  <c r="BP195" i="19"/>
  <c r="BQ195" i="19"/>
  <c r="BR195" i="19"/>
  <c r="BS195" i="19"/>
  <c r="BO196" i="19"/>
  <c r="BP196" i="19"/>
  <c r="BQ196" i="19"/>
  <c r="BS196" i="19"/>
  <c r="BP197" i="19"/>
  <c r="BQ197" i="19"/>
  <c r="BR197" i="19"/>
  <c r="BS197" i="19"/>
  <c r="BO198" i="19"/>
  <c r="BQ198" i="19"/>
  <c r="BR198" i="19"/>
  <c r="BS198" i="19"/>
  <c r="BO199" i="19"/>
  <c r="BP199" i="19"/>
  <c r="BR199" i="19"/>
  <c r="BS199" i="19"/>
  <c r="BO200" i="19"/>
  <c r="BP200" i="19"/>
  <c r="BR200" i="19"/>
  <c r="BS200" i="19"/>
  <c r="BP201" i="19"/>
  <c r="BQ201" i="19"/>
  <c r="BR201" i="19"/>
  <c r="BS201" i="19"/>
  <c r="BP2" i="19"/>
  <c r="BQ2" i="19"/>
  <c r="BR2" i="19"/>
  <c r="BS2" i="19"/>
  <c r="BJ3" i="19"/>
  <c r="BK3" i="19"/>
  <c r="BL3" i="19"/>
  <c r="BN3" i="19"/>
  <c r="BJ4" i="19"/>
  <c r="BK4" i="19"/>
  <c r="BL4" i="19"/>
  <c r="BN4" i="19"/>
  <c r="BK5" i="19"/>
  <c r="BL5" i="19"/>
  <c r="BM5" i="19"/>
  <c r="BN5" i="19"/>
  <c r="BJ6" i="19"/>
  <c r="BK6" i="19"/>
  <c r="BL6" i="19"/>
  <c r="BM6" i="19"/>
  <c r="BJ7" i="19"/>
  <c r="BK7" i="19"/>
  <c r="BL7" i="19"/>
  <c r="BM7" i="19"/>
  <c r="BJ8" i="19"/>
  <c r="BK8" i="19"/>
  <c r="BL8" i="19"/>
  <c r="BM8" i="19"/>
  <c r="BJ9" i="19"/>
  <c r="BK9" i="19"/>
  <c r="BL9" i="19"/>
  <c r="BM9" i="19"/>
  <c r="BJ10" i="19"/>
  <c r="BL10" i="19"/>
  <c r="BM10" i="19"/>
  <c r="BN10" i="19"/>
  <c r="BJ11" i="19"/>
  <c r="BL11" i="19"/>
  <c r="BM11" i="19"/>
  <c r="BN11" i="19"/>
  <c r="BK12" i="19"/>
  <c r="BL12" i="19"/>
  <c r="BM12" i="19"/>
  <c r="BN12" i="19"/>
  <c r="BJ13" i="19"/>
  <c r="BK13" i="19"/>
  <c r="BM13" i="19"/>
  <c r="BN13" i="19"/>
  <c r="BJ14" i="19"/>
  <c r="BK14" i="19"/>
  <c r="BL14" i="19"/>
  <c r="BM14" i="19"/>
  <c r="BJ15" i="19"/>
  <c r="BL15" i="19"/>
  <c r="BM15" i="19"/>
  <c r="BN15" i="19"/>
  <c r="BJ16" i="19"/>
  <c r="BK16" i="19"/>
  <c r="BL16" i="19"/>
  <c r="BM16" i="19"/>
  <c r="BJ17" i="19"/>
  <c r="BK17" i="19"/>
  <c r="BL17" i="19"/>
  <c r="BN17" i="19"/>
  <c r="BJ18" i="19"/>
  <c r="BK18" i="19"/>
  <c r="BL18" i="19"/>
  <c r="BM18" i="19"/>
  <c r="BJ19" i="19"/>
  <c r="BK19" i="19"/>
  <c r="BL19" i="19"/>
  <c r="BM19" i="19"/>
  <c r="BJ20" i="19"/>
  <c r="BK20" i="19"/>
  <c r="BM20" i="19"/>
  <c r="BN20" i="19"/>
  <c r="BJ21" i="19"/>
  <c r="BK21" i="19"/>
  <c r="BL21" i="19"/>
  <c r="BM21" i="19"/>
  <c r="BJ22" i="19"/>
  <c r="BK22" i="19"/>
  <c r="BL22" i="19"/>
  <c r="BN22" i="19"/>
  <c r="BJ23" i="19"/>
  <c r="BK23" i="19"/>
  <c r="BL23" i="19"/>
  <c r="BN23" i="19"/>
  <c r="BJ24" i="19"/>
  <c r="BK24" i="19"/>
  <c r="BL24" i="19"/>
  <c r="BN24" i="19"/>
  <c r="BJ25" i="19"/>
  <c r="BL25" i="19"/>
  <c r="BM25" i="19"/>
  <c r="BN25" i="19"/>
  <c r="BJ26" i="19"/>
  <c r="BK26" i="19"/>
  <c r="BL26" i="19"/>
  <c r="BN26" i="19"/>
  <c r="BJ27" i="19"/>
  <c r="BK27" i="19"/>
  <c r="BL27" i="19"/>
  <c r="BN27" i="19"/>
  <c r="BJ28" i="19"/>
  <c r="BK28" i="19"/>
  <c r="BL28" i="19"/>
  <c r="BN28" i="19"/>
  <c r="BK29" i="19"/>
  <c r="BL29" i="19"/>
  <c r="BM29" i="19"/>
  <c r="BN29" i="19"/>
  <c r="BJ30" i="19"/>
  <c r="BK30" i="19"/>
  <c r="BL30" i="19"/>
  <c r="BN30" i="19"/>
  <c r="BJ31" i="19"/>
  <c r="BK31" i="19"/>
  <c r="BL31" i="19"/>
  <c r="BN31" i="19"/>
  <c r="BJ32" i="19"/>
  <c r="BK32" i="19"/>
  <c r="BL32" i="19"/>
  <c r="BN32" i="19"/>
  <c r="BJ33" i="19"/>
  <c r="BK33" i="19"/>
  <c r="BM33" i="19"/>
  <c r="BN33" i="19"/>
  <c r="BJ34" i="19"/>
  <c r="BK34" i="19"/>
  <c r="BL34" i="19"/>
  <c r="BN34" i="19"/>
  <c r="BJ35" i="19"/>
  <c r="BK35" i="19"/>
  <c r="BM35" i="19"/>
  <c r="BN35" i="19"/>
  <c r="BJ36" i="19"/>
  <c r="BK36" i="19"/>
  <c r="BL36" i="19"/>
  <c r="BN36" i="19"/>
  <c r="BJ37" i="19"/>
  <c r="BK37" i="19"/>
  <c r="BM37" i="19"/>
  <c r="BN37" i="19"/>
  <c r="BJ38" i="19"/>
  <c r="BK38" i="19"/>
  <c r="BM38" i="19"/>
  <c r="BN38" i="19"/>
  <c r="BJ39" i="19"/>
  <c r="BK39" i="19"/>
  <c r="BL39" i="19"/>
  <c r="BM39" i="19"/>
  <c r="BJ40" i="19"/>
  <c r="BK40" i="19"/>
  <c r="BM40" i="19"/>
  <c r="BN40" i="19"/>
  <c r="BK41" i="19"/>
  <c r="BL41" i="19"/>
  <c r="BM41" i="19"/>
  <c r="BN41" i="19"/>
  <c r="BK42" i="19"/>
  <c r="BL42" i="19"/>
  <c r="BM42" i="19"/>
  <c r="BN42" i="19"/>
  <c r="BJ43" i="19"/>
  <c r="BK43" i="19"/>
  <c r="BL43" i="19"/>
  <c r="BM43" i="19"/>
  <c r="BK44" i="19"/>
  <c r="BL44" i="19"/>
  <c r="BM44" i="19"/>
  <c r="BN44" i="19"/>
  <c r="BJ45" i="19"/>
  <c r="BK45" i="19"/>
  <c r="BM45" i="19"/>
  <c r="BN45" i="19"/>
  <c r="BK46" i="19"/>
  <c r="BL46" i="19"/>
  <c r="BM46" i="19"/>
  <c r="BN46" i="19"/>
  <c r="BJ47" i="19"/>
  <c r="BL47" i="19"/>
  <c r="BM47" i="19"/>
  <c r="BN47" i="19"/>
  <c r="BJ48" i="19"/>
  <c r="BL48" i="19"/>
  <c r="BM48" i="19"/>
  <c r="BN48" i="19"/>
  <c r="BJ49" i="19"/>
  <c r="BL49" i="19"/>
  <c r="BM49" i="19"/>
  <c r="BN49" i="19"/>
  <c r="BJ50" i="19"/>
  <c r="BK50" i="19"/>
  <c r="BL50" i="19"/>
  <c r="BN50" i="19"/>
  <c r="BJ51" i="19"/>
  <c r="BK51" i="19"/>
  <c r="BL51" i="19"/>
  <c r="BM51" i="19"/>
  <c r="BJ52" i="19"/>
  <c r="BK52" i="19"/>
  <c r="BL52" i="19"/>
  <c r="BN52" i="19"/>
  <c r="BJ53" i="19"/>
  <c r="BL53" i="19"/>
  <c r="BM53" i="19"/>
  <c r="BN53" i="19"/>
  <c r="BJ54" i="19"/>
  <c r="BK54" i="19"/>
  <c r="BL54" i="19"/>
  <c r="BM54" i="19"/>
  <c r="BJ55" i="19"/>
  <c r="BK55" i="19"/>
  <c r="BM55" i="19"/>
  <c r="BN55" i="19"/>
  <c r="BK56" i="19"/>
  <c r="BL56" i="19"/>
  <c r="BM56" i="19"/>
  <c r="BN56" i="19"/>
  <c r="BJ57" i="19"/>
  <c r="BK57" i="19"/>
  <c r="BL57" i="19"/>
  <c r="BM57" i="19"/>
  <c r="BK58" i="19"/>
  <c r="BL58" i="19"/>
  <c r="BM58" i="19"/>
  <c r="BN58" i="19"/>
  <c r="BJ59" i="19"/>
  <c r="BK59" i="19"/>
  <c r="BM59" i="19"/>
  <c r="BN59" i="19"/>
  <c r="BJ60" i="19"/>
  <c r="BK60" i="19"/>
  <c r="BL60" i="19"/>
  <c r="BN60" i="19"/>
  <c r="BJ61" i="19"/>
  <c r="BK61" i="19"/>
  <c r="BM61" i="19"/>
  <c r="BN61" i="19"/>
  <c r="BJ62" i="19"/>
  <c r="BK62" i="19"/>
  <c r="BL62" i="19"/>
  <c r="BN62" i="19"/>
  <c r="BK63" i="19"/>
  <c r="BL63" i="19"/>
  <c r="BM63" i="19"/>
  <c r="BN63" i="19"/>
  <c r="BJ64" i="19"/>
  <c r="BK64" i="19"/>
  <c r="BL64" i="19"/>
  <c r="BM64" i="19"/>
  <c r="BJ65" i="19"/>
  <c r="BK65" i="19"/>
  <c r="BL65" i="19"/>
  <c r="BN65" i="19"/>
  <c r="BJ66" i="19"/>
  <c r="BK66" i="19"/>
  <c r="BL66" i="19"/>
  <c r="BM66" i="19"/>
  <c r="BK67" i="19"/>
  <c r="BL67" i="19"/>
  <c r="BM67" i="19"/>
  <c r="BN67" i="19"/>
  <c r="BJ68" i="19"/>
  <c r="BK68" i="19"/>
  <c r="BL68" i="19"/>
  <c r="BN68" i="19"/>
  <c r="BJ69" i="19"/>
  <c r="BK69" i="19"/>
  <c r="BL69" i="19"/>
  <c r="BN69" i="19"/>
  <c r="BJ70" i="19"/>
  <c r="BK70" i="19"/>
  <c r="BL70" i="19"/>
  <c r="BM70" i="19"/>
  <c r="BJ71" i="19"/>
  <c r="BL71" i="19"/>
  <c r="BM71" i="19"/>
  <c r="BN71" i="19"/>
  <c r="BJ72" i="19"/>
  <c r="BK72" i="19"/>
  <c r="BL72" i="19"/>
  <c r="BM72" i="19"/>
  <c r="BN72" i="19"/>
  <c r="BJ73" i="19"/>
  <c r="BK73" i="19"/>
  <c r="BL73" i="19"/>
  <c r="BN73" i="19"/>
  <c r="BJ74" i="19"/>
  <c r="BK74" i="19"/>
  <c r="BL74" i="19"/>
  <c r="BN74" i="19"/>
  <c r="BK75" i="19"/>
  <c r="BL75" i="19"/>
  <c r="BM75" i="19"/>
  <c r="BN75" i="19"/>
  <c r="BJ76" i="19"/>
  <c r="BL76" i="19"/>
  <c r="BM76" i="19"/>
  <c r="BN76" i="19"/>
  <c r="BJ77" i="19"/>
  <c r="BK77" i="19"/>
  <c r="BL77" i="19"/>
  <c r="BN77" i="19"/>
  <c r="BJ78" i="19"/>
  <c r="BL78" i="19"/>
  <c r="BM78" i="19"/>
  <c r="BN78" i="19"/>
  <c r="BJ79" i="19"/>
  <c r="BK79" i="19"/>
  <c r="BL79" i="19"/>
  <c r="BM79" i="19"/>
  <c r="BJ80" i="19"/>
  <c r="BK80" i="19"/>
  <c r="BL80" i="19"/>
  <c r="BN80" i="19"/>
  <c r="BK81" i="19"/>
  <c r="BL81" i="19"/>
  <c r="BM81" i="19"/>
  <c r="BN81" i="19"/>
  <c r="BJ82" i="19"/>
  <c r="BK82" i="19"/>
  <c r="BL82" i="19"/>
  <c r="BN82" i="19"/>
  <c r="BJ83" i="19"/>
  <c r="BK83" i="19"/>
  <c r="BM83" i="19"/>
  <c r="BN83" i="19"/>
  <c r="BK84" i="19"/>
  <c r="BL84" i="19"/>
  <c r="BM84" i="19"/>
  <c r="BN84" i="19"/>
  <c r="BJ85" i="19"/>
  <c r="BK85" i="19"/>
  <c r="BM85" i="19"/>
  <c r="BN85" i="19"/>
  <c r="BJ86" i="19"/>
  <c r="BK86" i="19"/>
  <c r="BL86" i="19"/>
  <c r="BM86" i="19"/>
  <c r="BN86" i="19"/>
  <c r="BJ87" i="19"/>
  <c r="BL87" i="19"/>
  <c r="BM87" i="19"/>
  <c r="BN87" i="19"/>
  <c r="BJ88" i="19"/>
  <c r="BL88" i="19"/>
  <c r="BM88" i="19"/>
  <c r="BN88" i="19"/>
  <c r="BJ89" i="19"/>
  <c r="BK89" i="19"/>
  <c r="BL89" i="19"/>
  <c r="BN89" i="19"/>
  <c r="BK90" i="19"/>
  <c r="BL90" i="19"/>
  <c r="BM90" i="19"/>
  <c r="BN90" i="19"/>
  <c r="BJ91" i="19"/>
  <c r="BK91" i="19"/>
  <c r="BL91" i="19"/>
  <c r="BM91" i="19"/>
  <c r="BJ92" i="19"/>
  <c r="BK92" i="19"/>
  <c r="BL92" i="19"/>
  <c r="BN92" i="19"/>
  <c r="BJ93" i="19"/>
  <c r="BK93" i="19"/>
  <c r="BM93" i="19"/>
  <c r="BN93" i="19"/>
  <c r="BJ94" i="19"/>
  <c r="BK94" i="19"/>
  <c r="BM94" i="19"/>
  <c r="BN94" i="19"/>
  <c r="BJ95" i="19"/>
  <c r="BK95" i="19"/>
  <c r="BL95" i="19"/>
  <c r="BN95" i="19"/>
  <c r="BJ96" i="19"/>
  <c r="BK96" i="19"/>
  <c r="BL96" i="19"/>
  <c r="BM96" i="19"/>
  <c r="BJ97" i="19"/>
  <c r="BK97" i="19"/>
  <c r="BM97" i="19"/>
  <c r="BN97" i="19"/>
  <c r="BJ98" i="19"/>
  <c r="BL98" i="19"/>
  <c r="BM98" i="19"/>
  <c r="BN98" i="19"/>
  <c r="BJ99" i="19"/>
  <c r="BK99" i="19"/>
  <c r="BL99" i="19"/>
  <c r="BN99" i="19"/>
  <c r="BJ100" i="19"/>
  <c r="BL100" i="19"/>
  <c r="BM100" i="19"/>
  <c r="BN100" i="19"/>
  <c r="BJ101" i="19"/>
  <c r="BL101" i="19"/>
  <c r="BM101" i="19"/>
  <c r="BN101" i="19"/>
  <c r="BK102" i="19"/>
  <c r="BL102" i="19"/>
  <c r="BM102" i="19"/>
  <c r="BN102" i="19"/>
  <c r="BJ103" i="19"/>
  <c r="BK103" i="19"/>
  <c r="BL103" i="19"/>
  <c r="BN103" i="19"/>
  <c r="BJ104" i="19"/>
  <c r="BK104" i="19"/>
  <c r="BL104" i="19"/>
  <c r="BN104" i="19"/>
  <c r="BJ105" i="19"/>
  <c r="BK105" i="19"/>
  <c r="BL105" i="19"/>
  <c r="BN105" i="19"/>
  <c r="BJ106" i="19"/>
  <c r="BL106" i="19"/>
  <c r="BM106" i="19"/>
  <c r="BN106" i="19"/>
  <c r="BK107" i="19"/>
  <c r="BL107" i="19"/>
  <c r="BM107" i="19"/>
  <c r="BN107" i="19"/>
  <c r="BJ108" i="19"/>
  <c r="BK108" i="19"/>
  <c r="BM108" i="19"/>
  <c r="BN108" i="19"/>
  <c r="BJ109" i="19"/>
  <c r="BK109" i="19"/>
  <c r="BL109" i="19"/>
  <c r="BM109" i="19"/>
  <c r="BN109" i="19"/>
  <c r="BJ110" i="19"/>
  <c r="BK110" i="19"/>
  <c r="BM110" i="19"/>
  <c r="BN110" i="19"/>
  <c r="BK111" i="19"/>
  <c r="BL111" i="19"/>
  <c r="BM111" i="19"/>
  <c r="BN111" i="19"/>
  <c r="BJ112" i="19"/>
  <c r="BK112" i="19"/>
  <c r="BL112" i="19"/>
  <c r="BM112" i="19"/>
  <c r="BJ113" i="19"/>
  <c r="BK113" i="19"/>
  <c r="BL113" i="19"/>
  <c r="BM113" i="19"/>
  <c r="BN113" i="19"/>
  <c r="BJ114" i="19"/>
  <c r="BK114" i="19"/>
  <c r="BM114" i="19"/>
  <c r="BN114" i="19"/>
  <c r="BJ115" i="19"/>
  <c r="BL115" i="19"/>
  <c r="BM115" i="19"/>
  <c r="BN115" i="19"/>
  <c r="BJ116" i="19"/>
  <c r="BK116" i="19"/>
  <c r="BL116" i="19"/>
  <c r="BM116" i="19"/>
  <c r="BN116" i="19"/>
  <c r="BJ117" i="19"/>
  <c r="BK117" i="19"/>
  <c r="BL117" i="19"/>
  <c r="BM117" i="19"/>
  <c r="BJ118" i="19"/>
  <c r="BK118" i="19"/>
  <c r="BL118" i="19"/>
  <c r="BN118" i="19"/>
  <c r="BJ119" i="19"/>
  <c r="BK119" i="19"/>
  <c r="BL119" i="19"/>
  <c r="BN119" i="19"/>
  <c r="BJ120" i="19"/>
  <c r="BK120" i="19"/>
  <c r="BM120" i="19"/>
  <c r="BN120" i="19"/>
  <c r="BJ121" i="19"/>
  <c r="BK121" i="19"/>
  <c r="BL121" i="19"/>
  <c r="BM121" i="19"/>
  <c r="BN121" i="19"/>
  <c r="BJ122" i="19"/>
  <c r="BK122" i="19"/>
  <c r="BM122" i="19"/>
  <c r="BN122" i="19"/>
  <c r="BK123" i="19"/>
  <c r="BL123" i="19"/>
  <c r="BM123" i="19"/>
  <c r="BN123" i="19"/>
  <c r="BK124" i="19"/>
  <c r="BL124" i="19"/>
  <c r="BM124" i="19"/>
  <c r="BN124" i="19"/>
  <c r="BJ125" i="19"/>
  <c r="BK125" i="19"/>
  <c r="BL125" i="19"/>
  <c r="BN125" i="19"/>
  <c r="BJ126" i="19"/>
  <c r="BK126" i="19"/>
  <c r="BL126" i="19"/>
  <c r="BN126" i="19"/>
  <c r="BJ127" i="19"/>
  <c r="BK127" i="19"/>
  <c r="BM127" i="19"/>
  <c r="BN127" i="19"/>
  <c r="BJ128" i="19"/>
  <c r="BL128" i="19"/>
  <c r="BM128" i="19"/>
  <c r="BN128" i="19"/>
  <c r="BJ129" i="19"/>
  <c r="BK129" i="19"/>
  <c r="BL129" i="19"/>
  <c r="BN129" i="19"/>
  <c r="BK130" i="19"/>
  <c r="BL130" i="19"/>
  <c r="BM130" i="19"/>
  <c r="BN130" i="19"/>
  <c r="BJ131" i="19"/>
  <c r="BK131" i="19"/>
  <c r="BM131" i="19"/>
  <c r="BN131" i="19"/>
  <c r="BK132" i="19"/>
  <c r="BL132" i="19"/>
  <c r="BM132" i="19"/>
  <c r="BN132" i="19"/>
  <c r="BJ133" i="19"/>
  <c r="BK133" i="19"/>
  <c r="BL133" i="19"/>
  <c r="BM133" i="19"/>
  <c r="BN133" i="19"/>
  <c r="BJ134" i="19"/>
  <c r="BK134" i="19"/>
  <c r="BL134" i="19"/>
  <c r="BM134" i="19"/>
  <c r="BJ135" i="19"/>
  <c r="BK135" i="19"/>
  <c r="BM135" i="19"/>
  <c r="BN135" i="19"/>
  <c r="BJ136" i="19"/>
  <c r="BL136" i="19"/>
  <c r="BM136" i="19"/>
  <c r="BN136" i="19"/>
  <c r="BJ137" i="19"/>
  <c r="BK137" i="19"/>
  <c r="BM137" i="19"/>
  <c r="BN137" i="19"/>
  <c r="BJ138" i="19"/>
  <c r="BK138" i="19"/>
  <c r="BM138" i="19"/>
  <c r="BN138" i="19"/>
  <c r="BJ139" i="19"/>
  <c r="BK139" i="19"/>
  <c r="BM139" i="19"/>
  <c r="BN139" i="19"/>
  <c r="BJ140" i="19"/>
  <c r="BK140" i="19"/>
  <c r="BL140" i="19"/>
  <c r="BM140" i="19"/>
  <c r="BJ141" i="19"/>
  <c r="BK141" i="19"/>
  <c r="BM141" i="19"/>
  <c r="BN141" i="19"/>
  <c r="BJ142" i="19"/>
  <c r="BK142" i="19"/>
  <c r="BL142" i="19"/>
  <c r="BN142" i="19"/>
  <c r="BJ143" i="19"/>
  <c r="BK143" i="19"/>
  <c r="BL143" i="19"/>
  <c r="BN143" i="19"/>
  <c r="BK144" i="19"/>
  <c r="BL144" i="19"/>
  <c r="BM144" i="19"/>
  <c r="BN144" i="19"/>
  <c r="BJ145" i="19"/>
  <c r="BK145" i="19"/>
  <c r="BM145" i="19"/>
  <c r="BN145" i="19"/>
  <c r="BJ146" i="19"/>
  <c r="BK146" i="19"/>
  <c r="BM146" i="19"/>
  <c r="BN146" i="19"/>
  <c r="BJ147" i="19"/>
  <c r="BK147" i="19"/>
  <c r="BL147" i="19"/>
  <c r="BN147" i="19"/>
  <c r="BJ148" i="19"/>
  <c r="BL148" i="19"/>
  <c r="BM148" i="19"/>
  <c r="BN148" i="19"/>
  <c r="BJ149" i="19"/>
  <c r="BK149" i="19"/>
  <c r="BL149" i="19"/>
  <c r="BM149" i="19"/>
  <c r="BN149" i="19"/>
  <c r="BJ150" i="19"/>
  <c r="BK150" i="19"/>
  <c r="BM150" i="19"/>
  <c r="BN150" i="19"/>
  <c r="BJ151" i="19"/>
  <c r="BK151" i="19"/>
  <c r="BL151" i="19"/>
  <c r="BN151" i="19"/>
  <c r="BJ152" i="19"/>
  <c r="BK152" i="19"/>
  <c r="BL152" i="19"/>
  <c r="BM152" i="19"/>
  <c r="BJ153" i="19"/>
  <c r="BK153" i="19"/>
  <c r="BL153" i="19"/>
  <c r="BN153" i="19"/>
  <c r="BJ154" i="19"/>
  <c r="BK154" i="19"/>
  <c r="BL154" i="19"/>
  <c r="BM154" i="19"/>
  <c r="BJ155" i="19"/>
  <c r="BK155" i="19"/>
  <c r="BM155" i="19"/>
  <c r="BN155" i="19"/>
  <c r="BJ156" i="19"/>
  <c r="BK156" i="19"/>
  <c r="BL156" i="19"/>
  <c r="BN156" i="19"/>
  <c r="BJ157" i="19"/>
  <c r="BK157" i="19"/>
  <c r="BM157" i="19"/>
  <c r="BN157" i="19"/>
  <c r="BK158" i="19"/>
  <c r="BL158" i="19"/>
  <c r="BM158" i="19"/>
  <c r="BN158" i="19"/>
  <c r="BK159" i="19"/>
  <c r="BL159" i="19"/>
  <c r="BM159" i="19"/>
  <c r="BN159" i="19"/>
  <c r="BJ160" i="19"/>
  <c r="BK160" i="19"/>
  <c r="BM160" i="19"/>
  <c r="BN160" i="19"/>
  <c r="BJ161" i="19"/>
  <c r="BK161" i="19"/>
  <c r="BL161" i="19"/>
  <c r="BN161" i="19"/>
  <c r="BJ162" i="19"/>
  <c r="BL162" i="19"/>
  <c r="BM162" i="19"/>
  <c r="BN162" i="19"/>
  <c r="BJ163" i="19"/>
  <c r="BK163" i="19"/>
  <c r="BM163" i="19"/>
  <c r="BN163" i="19"/>
  <c r="BJ164" i="19"/>
  <c r="BK164" i="19"/>
  <c r="BL164" i="19"/>
  <c r="BM164" i="19"/>
  <c r="BN164" i="19"/>
  <c r="BJ165" i="19"/>
  <c r="BK165" i="19"/>
  <c r="BL165" i="19"/>
  <c r="BM165" i="19"/>
  <c r="BN165" i="19"/>
  <c r="BJ166" i="19"/>
  <c r="BL166" i="19"/>
  <c r="BM166" i="19"/>
  <c r="BN166" i="19"/>
  <c r="BJ167" i="19"/>
  <c r="BK167" i="19"/>
  <c r="BL167" i="19"/>
  <c r="BM167" i="19"/>
  <c r="BJ168" i="19"/>
  <c r="BK168" i="19"/>
  <c r="BL168" i="19"/>
  <c r="BN168" i="19"/>
  <c r="BJ169" i="19"/>
  <c r="BK169" i="19"/>
  <c r="BL169" i="19"/>
  <c r="BM169" i="19"/>
  <c r="BN169" i="19"/>
  <c r="BK170" i="19"/>
  <c r="BL170" i="19"/>
  <c r="BM170" i="19"/>
  <c r="BN170" i="19"/>
  <c r="BJ171" i="19"/>
  <c r="BK171" i="19"/>
  <c r="BM171" i="19"/>
  <c r="BN171" i="19"/>
  <c r="BJ172" i="19"/>
  <c r="BK172" i="19"/>
  <c r="BL172" i="19"/>
  <c r="BM172" i="19"/>
  <c r="BJ173" i="19"/>
  <c r="BK173" i="19"/>
  <c r="BM173" i="19"/>
  <c r="BN173" i="19"/>
  <c r="BJ174" i="19"/>
  <c r="BK174" i="19"/>
  <c r="BL174" i="19"/>
  <c r="BN174" i="19"/>
  <c r="BJ175" i="19"/>
  <c r="BK175" i="19"/>
  <c r="BL175" i="19"/>
  <c r="BM175" i="19"/>
  <c r="BJ176" i="19"/>
  <c r="BK176" i="19"/>
  <c r="BL176" i="19"/>
  <c r="BM176" i="19"/>
  <c r="BJ177" i="19"/>
  <c r="BK177" i="19"/>
  <c r="BL177" i="19"/>
  <c r="BM177" i="19"/>
  <c r="BJ178" i="19"/>
  <c r="BK178" i="19"/>
  <c r="BL178" i="19"/>
  <c r="BM178" i="19"/>
  <c r="BJ179" i="19"/>
  <c r="BK179" i="19"/>
  <c r="BL179" i="19"/>
  <c r="BN179" i="19"/>
  <c r="BJ180" i="19"/>
  <c r="BK180" i="19"/>
  <c r="BM180" i="19"/>
  <c r="BN180" i="19"/>
  <c r="BJ181" i="19"/>
  <c r="BK181" i="19"/>
  <c r="BL181" i="19"/>
  <c r="BN181" i="19"/>
  <c r="BJ182" i="19"/>
  <c r="BK182" i="19"/>
  <c r="BL182" i="19"/>
  <c r="BN182" i="19"/>
  <c r="BJ183" i="19"/>
  <c r="BK183" i="19"/>
  <c r="BL183" i="19"/>
  <c r="BM183" i="19"/>
  <c r="BJ184" i="19"/>
  <c r="BK184" i="19"/>
  <c r="BM184" i="19"/>
  <c r="BN184" i="19"/>
  <c r="BJ185" i="19"/>
  <c r="BK185" i="19"/>
  <c r="BM185" i="19"/>
  <c r="BN185" i="19"/>
  <c r="BJ186" i="19"/>
  <c r="BK186" i="19"/>
  <c r="BL186" i="19"/>
  <c r="BM186" i="19"/>
  <c r="BJ187" i="19"/>
  <c r="BK187" i="19"/>
  <c r="BL187" i="19"/>
  <c r="BM187" i="19"/>
  <c r="BN187" i="19"/>
  <c r="BJ188" i="19"/>
  <c r="BK188" i="19"/>
  <c r="BM188" i="19"/>
  <c r="BN188" i="19"/>
  <c r="BK189" i="19"/>
  <c r="BL189" i="19"/>
  <c r="BM189" i="19"/>
  <c r="BN189" i="19"/>
  <c r="BJ190" i="19"/>
  <c r="BK190" i="19"/>
  <c r="BL190" i="19"/>
  <c r="BM190" i="19"/>
  <c r="BJ191" i="19"/>
  <c r="BK191" i="19"/>
  <c r="BL191" i="19"/>
  <c r="BN191" i="19"/>
  <c r="BJ192" i="19"/>
  <c r="BK192" i="19"/>
  <c r="BL192" i="19"/>
  <c r="BN192" i="19"/>
  <c r="BJ193" i="19"/>
  <c r="BK193" i="19"/>
  <c r="BL193" i="19"/>
  <c r="BN193" i="19"/>
  <c r="BJ194" i="19"/>
  <c r="BK194" i="19"/>
  <c r="BL194" i="19"/>
  <c r="BM194" i="19"/>
  <c r="BJ195" i="19"/>
  <c r="BK195" i="19"/>
  <c r="BL195" i="19"/>
  <c r="BN195" i="19"/>
  <c r="BJ196" i="19"/>
  <c r="BK196" i="19"/>
  <c r="BL196" i="19"/>
  <c r="BM196" i="19"/>
  <c r="BJ197" i="19"/>
  <c r="BK197" i="19"/>
  <c r="BL197" i="19"/>
  <c r="BM197" i="19"/>
  <c r="BK198" i="19"/>
  <c r="BL198" i="19"/>
  <c r="BM198" i="19"/>
  <c r="BN198" i="19"/>
  <c r="BJ199" i="19"/>
  <c r="BK199" i="19"/>
  <c r="BL199" i="19"/>
  <c r="BN199" i="19"/>
  <c r="BK200" i="19"/>
  <c r="BL200" i="19"/>
  <c r="BM200" i="19"/>
  <c r="BN200" i="19"/>
  <c r="BJ201" i="19"/>
  <c r="BK201" i="19"/>
  <c r="BM201" i="19"/>
  <c r="BN201" i="19"/>
  <c r="BL2" i="19"/>
  <c r="BM2" i="19"/>
  <c r="BN2" i="19"/>
  <c r="BJ2" i="19"/>
  <c r="BE3" i="19"/>
  <c r="BF3" i="19"/>
  <c r="BG3" i="19"/>
  <c r="BH3" i="19"/>
  <c r="BE4" i="19"/>
  <c r="BF4" i="19"/>
  <c r="BH4" i="19"/>
  <c r="BI4" i="19"/>
  <c r="BF5" i="19"/>
  <c r="BG5" i="19"/>
  <c r="BH5" i="19"/>
  <c r="BI5" i="19"/>
  <c r="BE6" i="19"/>
  <c r="BF6" i="19"/>
  <c r="BG6" i="19"/>
  <c r="BH6" i="19"/>
  <c r="BE7" i="19"/>
  <c r="BF7" i="19"/>
  <c r="BH7" i="19"/>
  <c r="BI7" i="19"/>
  <c r="BE8" i="19"/>
  <c r="BF8" i="19"/>
  <c r="BG8" i="19"/>
  <c r="BI8" i="19"/>
  <c r="BE9" i="19"/>
  <c r="BF9" i="19"/>
  <c r="BG9" i="19"/>
  <c r="BI9" i="19"/>
  <c r="BF10" i="19"/>
  <c r="BG10" i="19"/>
  <c r="BH10" i="19"/>
  <c r="BI10" i="19"/>
  <c r="BE11" i="19"/>
  <c r="BF11" i="19"/>
  <c r="BG11" i="19"/>
  <c r="BH11" i="19"/>
  <c r="BE12" i="19"/>
  <c r="BF12" i="19"/>
  <c r="BG12" i="19"/>
  <c r="BI12" i="19"/>
  <c r="BE13" i="19"/>
  <c r="BF13" i="19"/>
  <c r="BG13" i="19"/>
  <c r="BI13" i="19"/>
  <c r="BF14" i="19"/>
  <c r="BG14" i="19"/>
  <c r="BH14" i="19"/>
  <c r="BI14" i="19"/>
  <c r="BF15" i="19"/>
  <c r="BG15" i="19"/>
  <c r="BH15" i="19"/>
  <c r="BI15" i="19"/>
  <c r="BE16" i="19"/>
  <c r="BG16" i="19"/>
  <c r="BH16" i="19"/>
  <c r="BI16" i="19"/>
  <c r="BE17" i="19"/>
  <c r="BF17" i="19"/>
  <c r="BH17" i="19"/>
  <c r="BI17" i="19"/>
  <c r="BE18" i="19"/>
  <c r="BF18" i="19"/>
  <c r="BH18" i="19"/>
  <c r="BI18" i="19"/>
  <c r="BE19" i="19"/>
  <c r="BF19" i="19"/>
  <c r="BG19" i="19"/>
  <c r="BI19" i="19"/>
  <c r="BE20" i="19"/>
  <c r="BG20" i="19"/>
  <c r="BH20" i="19"/>
  <c r="BI20" i="19"/>
  <c r="BF21" i="19"/>
  <c r="BG21" i="19"/>
  <c r="BH21" i="19"/>
  <c r="BI21" i="19"/>
  <c r="BE22" i="19"/>
  <c r="BF22" i="19"/>
  <c r="BG22" i="19"/>
  <c r="BI22" i="19"/>
  <c r="BE23" i="19"/>
  <c r="BF23" i="19"/>
  <c r="BH23" i="19"/>
  <c r="BI23" i="19"/>
  <c r="BE24" i="19"/>
  <c r="BF24" i="19"/>
  <c r="BH24" i="19"/>
  <c r="BI24" i="19"/>
  <c r="BE25" i="19"/>
  <c r="BG25" i="19"/>
  <c r="BH25" i="19"/>
  <c r="BI25" i="19"/>
  <c r="BE26" i="19"/>
  <c r="BG26" i="19"/>
  <c r="BH26" i="19"/>
  <c r="BI26" i="19"/>
  <c r="BE27" i="19"/>
  <c r="BG27" i="19"/>
  <c r="BH27" i="19"/>
  <c r="BI27" i="19"/>
  <c r="BE28" i="19"/>
  <c r="BF28" i="19"/>
  <c r="BH28" i="19"/>
  <c r="BI28" i="19"/>
  <c r="BE29" i="19"/>
  <c r="BF29" i="19"/>
  <c r="BG29" i="19"/>
  <c r="BI29" i="19"/>
  <c r="BE30" i="19"/>
  <c r="BG30" i="19"/>
  <c r="BH30" i="19"/>
  <c r="BI30" i="19"/>
  <c r="BE31" i="19"/>
  <c r="BF31" i="19"/>
  <c r="BH31" i="19"/>
  <c r="BI31" i="19"/>
  <c r="BE32" i="19"/>
  <c r="BF32" i="19"/>
  <c r="BG32" i="19"/>
  <c r="BH32" i="19"/>
  <c r="BE33" i="19"/>
  <c r="BF33" i="19"/>
  <c r="BG33" i="19"/>
  <c r="BI33" i="19"/>
  <c r="BF34" i="19"/>
  <c r="BG34" i="19"/>
  <c r="BH34" i="19"/>
  <c r="BI34" i="19"/>
  <c r="BF35" i="19"/>
  <c r="BG35" i="19"/>
  <c r="BH35" i="19"/>
  <c r="BI35" i="19"/>
  <c r="BF36" i="19"/>
  <c r="BG36" i="19"/>
  <c r="BH36" i="19"/>
  <c r="BI36" i="19"/>
  <c r="BE37" i="19"/>
  <c r="BG37" i="19"/>
  <c r="BH37" i="19"/>
  <c r="BI37" i="19"/>
  <c r="BE38" i="19"/>
  <c r="BG38" i="19"/>
  <c r="BH38" i="19"/>
  <c r="BI38" i="19"/>
  <c r="BF39" i="19"/>
  <c r="BG39" i="19"/>
  <c r="BH39" i="19"/>
  <c r="BI39" i="19"/>
  <c r="BE40" i="19"/>
  <c r="BF40" i="19"/>
  <c r="BH40" i="19"/>
  <c r="BI40" i="19"/>
  <c r="BF41" i="19"/>
  <c r="BG41" i="19"/>
  <c r="BH41" i="19"/>
  <c r="BI41" i="19"/>
  <c r="BE42" i="19"/>
  <c r="BF42" i="19"/>
  <c r="BG42" i="19"/>
  <c r="BI42" i="19"/>
  <c r="BE43" i="19"/>
  <c r="BF43" i="19"/>
  <c r="BH43" i="19"/>
  <c r="BI43" i="19"/>
  <c r="BE44" i="19"/>
  <c r="BG44" i="19"/>
  <c r="BH44" i="19"/>
  <c r="BI44" i="19"/>
  <c r="BE45" i="19"/>
  <c r="BF45" i="19"/>
  <c r="BG45" i="19"/>
  <c r="BI45" i="19"/>
  <c r="BE46" i="19"/>
  <c r="BF46" i="19"/>
  <c r="BG46" i="19"/>
  <c r="BH46" i="19"/>
  <c r="BF47" i="19"/>
  <c r="BG47" i="19"/>
  <c r="BH47" i="19"/>
  <c r="BI47" i="19"/>
  <c r="BE48" i="19"/>
  <c r="BF48" i="19"/>
  <c r="BG48" i="19"/>
  <c r="BI48" i="19"/>
  <c r="BE49" i="19"/>
  <c r="BF49" i="19"/>
  <c r="BG49" i="19"/>
  <c r="BI49" i="19"/>
  <c r="BE50" i="19"/>
  <c r="BF50" i="19"/>
  <c r="BH50" i="19"/>
  <c r="BI50" i="19"/>
  <c r="BF51" i="19"/>
  <c r="BG51" i="19"/>
  <c r="BH51" i="19"/>
  <c r="BI51" i="19"/>
  <c r="BE52" i="19"/>
  <c r="BF52" i="19"/>
  <c r="BG52" i="19"/>
  <c r="BI52" i="19"/>
  <c r="BF53" i="19"/>
  <c r="BG53" i="19"/>
  <c r="BH53" i="19"/>
  <c r="BI53" i="19"/>
  <c r="BE54" i="19"/>
  <c r="BF54" i="19"/>
  <c r="BG54" i="19"/>
  <c r="BI54" i="19"/>
  <c r="BE55" i="19"/>
  <c r="BG55" i="19"/>
  <c r="BH55" i="19"/>
  <c r="BI55" i="19"/>
  <c r="BE56" i="19"/>
  <c r="BF56" i="19"/>
  <c r="BG56" i="19"/>
  <c r="BI56" i="19"/>
  <c r="BF57" i="19"/>
  <c r="BG57" i="19"/>
  <c r="BH57" i="19"/>
  <c r="BI57" i="19"/>
  <c r="BE58" i="19"/>
  <c r="BF58" i="19"/>
  <c r="BG58" i="19"/>
  <c r="BH58" i="19"/>
  <c r="BE59" i="19"/>
  <c r="BF59" i="19"/>
  <c r="BG59" i="19"/>
  <c r="BI59" i="19"/>
  <c r="BE60" i="19"/>
  <c r="BF60" i="19"/>
  <c r="BH60" i="19"/>
  <c r="BI60" i="19"/>
  <c r="BE61" i="19"/>
  <c r="BF61" i="19"/>
  <c r="BG61" i="19"/>
  <c r="BI61" i="19"/>
  <c r="BF62" i="19"/>
  <c r="BG62" i="19"/>
  <c r="BH62" i="19"/>
  <c r="BI62" i="19"/>
  <c r="BE63" i="19"/>
  <c r="BF63" i="19"/>
  <c r="BG63" i="19"/>
  <c r="BH63" i="19"/>
  <c r="BE64" i="19"/>
  <c r="BF64" i="19"/>
  <c r="BG64" i="19"/>
  <c r="BH64" i="19"/>
  <c r="BE65" i="19"/>
  <c r="BF65" i="19"/>
  <c r="BH65" i="19"/>
  <c r="BI65" i="19"/>
  <c r="BE66" i="19"/>
  <c r="BF66" i="19"/>
  <c r="BG66" i="19"/>
  <c r="BH66" i="19"/>
  <c r="BE67" i="19"/>
  <c r="BF67" i="19"/>
  <c r="BG67" i="19"/>
  <c r="BH67" i="19"/>
  <c r="BF68" i="19"/>
  <c r="BG68" i="19"/>
  <c r="BH68" i="19"/>
  <c r="BI68" i="19"/>
  <c r="BE69" i="19"/>
  <c r="BF69" i="19"/>
  <c r="BH69" i="19"/>
  <c r="BI69" i="19"/>
  <c r="BE70" i="19"/>
  <c r="BF70" i="19"/>
  <c r="BH70" i="19"/>
  <c r="BI70" i="19"/>
  <c r="BE71" i="19"/>
  <c r="BG71" i="19"/>
  <c r="BH71" i="19"/>
  <c r="BI71" i="19"/>
  <c r="BE72" i="19"/>
  <c r="BF72" i="19"/>
  <c r="BG72" i="19"/>
  <c r="BI72" i="19"/>
  <c r="BE73" i="19"/>
  <c r="BF73" i="19"/>
  <c r="BH73" i="19"/>
  <c r="BI73" i="19"/>
  <c r="BE74" i="19"/>
  <c r="BF74" i="19"/>
  <c r="BG74" i="19"/>
  <c r="BI74" i="19"/>
  <c r="BE75" i="19"/>
  <c r="BF75" i="19"/>
  <c r="BH75" i="19"/>
  <c r="BI75" i="19"/>
  <c r="BE76" i="19"/>
  <c r="BF76" i="19"/>
  <c r="BG76" i="19"/>
  <c r="BI76" i="19"/>
  <c r="BE77" i="19"/>
  <c r="BF77" i="19"/>
  <c r="BG77" i="19"/>
  <c r="BI77" i="19"/>
  <c r="BE78" i="19"/>
  <c r="BF78" i="19"/>
  <c r="BH78" i="19"/>
  <c r="BI78" i="19"/>
  <c r="BE79" i="19"/>
  <c r="BG79" i="19"/>
  <c r="BH79" i="19"/>
  <c r="BI79" i="19"/>
  <c r="BE80" i="19"/>
  <c r="BF80" i="19"/>
  <c r="BG80" i="19"/>
  <c r="BH80" i="19"/>
  <c r="BF81" i="19"/>
  <c r="BG81" i="19"/>
  <c r="BH81" i="19"/>
  <c r="BI81" i="19"/>
  <c r="BE82" i="19"/>
  <c r="BG82" i="19"/>
  <c r="BH82" i="19"/>
  <c r="BI82" i="19"/>
  <c r="BF83" i="19"/>
  <c r="BG83" i="19"/>
  <c r="BH83" i="19"/>
  <c r="BI83" i="19"/>
  <c r="BE84" i="19"/>
  <c r="BF84" i="19"/>
  <c r="BG84" i="19"/>
  <c r="BH84" i="19"/>
  <c r="BF85" i="19"/>
  <c r="BG85" i="19"/>
  <c r="BH85" i="19"/>
  <c r="BI85" i="19"/>
  <c r="BF86" i="19"/>
  <c r="BG86" i="19"/>
  <c r="BH86" i="19"/>
  <c r="BI86" i="19"/>
  <c r="BE87" i="19"/>
  <c r="BF87" i="19"/>
  <c r="BG87" i="19"/>
  <c r="BI87" i="19"/>
  <c r="BE88" i="19"/>
  <c r="BF88" i="19"/>
  <c r="BH88" i="19"/>
  <c r="BI88" i="19"/>
  <c r="BE89" i="19"/>
  <c r="BF89" i="19"/>
  <c r="BG89" i="19"/>
  <c r="BI89" i="19"/>
  <c r="BE90" i="19"/>
  <c r="BF90" i="19"/>
  <c r="BG90" i="19"/>
  <c r="BH90" i="19"/>
  <c r="BE91" i="19"/>
  <c r="BG91" i="19"/>
  <c r="BH91" i="19"/>
  <c r="BI91" i="19"/>
  <c r="BF92" i="19"/>
  <c r="BG92" i="19"/>
  <c r="BH92" i="19"/>
  <c r="BI92" i="19"/>
  <c r="BE93" i="19"/>
  <c r="BF93" i="19"/>
  <c r="BG93" i="19"/>
  <c r="BI93" i="19"/>
  <c r="BE94" i="19"/>
  <c r="BG94" i="19"/>
  <c r="BH94" i="19"/>
  <c r="BI94" i="19"/>
  <c r="BE95" i="19"/>
  <c r="BF95" i="19"/>
  <c r="BG95" i="19"/>
  <c r="BH95" i="19"/>
  <c r="BE96" i="19"/>
  <c r="BF96" i="19"/>
  <c r="BG96" i="19"/>
  <c r="BH96" i="19"/>
  <c r="BF97" i="19"/>
  <c r="BG97" i="19"/>
  <c r="BH97" i="19"/>
  <c r="BI97" i="19"/>
  <c r="BE98" i="19"/>
  <c r="BF98" i="19"/>
  <c r="BG98" i="19"/>
  <c r="BI98" i="19"/>
  <c r="BE99" i="19"/>
  <c r="BF99" i="19"/>
  <c r="BH99" i="19"/>
  <c r="BI99" i="19"/>
  <c r="BF100" i="19"/>
  <c r="BG100" i="19"/>
  <c r="BH100" i="19"/>
  <c r="BI100" i="19"/>
  <c r="BE101" i="19"/>
  <c r="BF101" i="19"/>
  <c r="BG101" i="19"/>
  <c r="BH101" i="19"/>
  <c r="BE102" i="19"/>
  <c r="BF102" i="19"/>
  <c r="BG102" i="19"/>
  <c r="BH102" i="19"/>
  <c r="BE103" i="19"/>
  <c r="BG103" i="19"/>
  <c r="BH103" i="19"/>
  <c r="BI103" i="19"/>
  <c r="BF104" i="19"/>
  <c r="BG104" i="19"/>
  <c r="BH104" i="19"/>
  <c r="BI104" i="19"/>
  <c r="BE105" i="19"/>
  <c r="BF105" i="19"/>
  <c r="BH105" i="19"/>
  <c r="BI105" i="19"/>
  <c r="BE106" i="19"/>
  <c r="BF106" i="19"/>
  <c r="BG106" i="19"/>
  <c r="BI106" i="19"/>
  <c r="BE107" i="19"/>
  <c r="BF107" i="19"/>
  <c r="BG107" i="19"/>
  <c r="BI107" i="19"/>
  <c r="BE108" i="19"/>
  <c r="BF108" i="19"/>
  <c r="BG108" i="19"/>
  <c r="BI108" i="19"/>
  <c r="BE109" i="19"/>
  <c r="BF109" i="19"/>
  <c r="BH109" i="19"/>
  <c r="BI109" i="19"/>
  <c r="BE110" i="19"/>
  <c r="BF110" i="19"/>
  <c r="BG110" i="19"/>
  <c r="BI110" i="19"/>
  <c r="BE111" i="19"/>
  <c r="BG111" i="19"/>
  <c r="BH111" i="19"/>
  <c r="BI111" i="19"/>
  <c r="BE112" i="19"/>
  <c r="BF112" i="19"/>
  <c r="BH112" i="19"/>
  <c r="BI112" i="19"/>
  <c r="BF113" i="19"/>
  <c r="BG113" i="19"/>
  <c r="BH113" i="19"/>
  <c r="BI113" i="19"/>
  <c r="BE114" i="19"/>
  <c r="BF114" i="19"/>
  <c r="BG114" i="19"/>
  <c r="BH114" i="19"/>
  <c r="BE115" i="19"/>
  <c r="BF115" i="19"/>
  <c r="BG115" i="19"/>
  <c r="BI115" i="19"/>
  <c r="BE116" i="19"/>
  <c r="BF116" i="19"/>
  <c r="BG116" i="19"/>
  <c r="BI116" i="19"/>
  <c r="BF117" i="19"/>
  <c r="BG117" i="19"/>
  <c r="BH117" i="19"/>
  <c r="BI117" i="19"/>
  <c r="BE118" i="19"/>
  <c r="BF118" i="19"/>
  <c r="BG118" i="19"/>
  <c r="BI118" i="19"/>
  <c r="BE119" i="19"/>
  <c r="BG119" i="19"/>
  <c r="BH119" i="19"/>
  <c r="BI119" i="19"/>
  <c r="BE120" i="19"/>
  <c r="BF120" i="19"/>
  <c r="BG120" i="19"/>
  <c r="BH120" i="19"/>
  <c r="BE121" i="19"/>
  <c r="BF121" i="19"/>
  <c r="BH121" i="19"/>
  <c r="BI121" i="19"/>
  <c r="BE122" i="19"/>
  <c r="BF122" i="19"/>
  <c r="BG122" i="19"/>
  <c r="BH122" i="19"/>
  <c r="BE123" i="19"/>
  <c r="BF123" i="19"/>
  <c r="BG123" i="19"/>
  <c r="BH123" i="19"/>
  <c r="BE124" i="19"/>
  <c r="BF124" i="19"/>
  <c r="BH124" i="19"/>
  <c r="BI124" i="19"/>
  <c r="BF125" i="19"/>
  <c r="BG125" i="19"/>
  <c r="BH125" i="19"/>
  <c r="BI125" i="19"/>
  <c r="BE126" i="19"/>
  <c r="BF126" i="19"/>
  <c r="BG126" i="19"/>
  <c r="BH126" i="19"/>
  <c r="BE127" i="19"/>
  <c r="BF127" i="19"/>
  <c r="BG127" i="19"/>
  <c r="BH127" i="19"/>
  <c r="BE128" i="19"/>
  <c r="BF128" i="19"/>
  <c r="BG128" i="19"/>
  <c r="BI128" i="19"/>
  <c r="BE129" i="19"/>
  <c r="BF129" i="19"/>
  <c r="BH129" i="19"/>
  <c r="BI129" i="19"/>
  <c r="BE130" i="19"/>
  <c r="BF130" i="19"/>
  <c r="BG130" i="19"/>
  <c r="BI130" i="19"/>
  <c r="BE131" i="19"/>
  <c r="BF131" i="19"/>
  <c r="BG131" i="19"/>
  <c r="BH131" i="19"/>
  <c r="BF132" i="19"/>
  <c r="BG132" i="19"/>
  <c r="BH132" i="19"/>
  <c r="BI132" i="19"/>
  <c r="BE133" i="19"/>
  <c r="BF133" i="19"/>
  <c r="BH133" i="19"/>
  <c r="BI133" i="19"/>
  <c r="BF134" i="19"/>
  <c r="BG134" i="19"/>
  <c r="BH134" i="19"/>
  <c r="BI134" i="19"/>
  <c r="BE135" i="19"/>
  <c r="BF135" i="19"/>
  <c r="BG135" i="19"/>
  <c r="BI135" i="19"/>
  <c r="BE136" i="19"/>
  <c r="BF136" i="19"/>
  <c r="BG136" i="19"/>
  <c r="BH136" i="19"/>
  <c r="BE137" i="19"/>
  <c r="BF137" i="19"/>
  <c r="BG137" i="19"/>
  <c r="BH137" i="19"/>
  <c r="BE138" i="19"/>
  <c r="BF138" i="19"/>
  <c r="BG138" i="19"/>
  <c r="BH138" i="19"/>
  <c r="BE139" i="19"/>
  <c r="BG139" i="19"/>
  <c r="BH139" i="19"/>
  <c r="BI139" i="19"/>
  <c r="BF140" i="19"/>
  <c r="BG140" i="19"/>
  <c r="BH140" i="19"/>
  <c r="BI140" i="19"/>
  <c r="BE141" i="19"/>
  <c r="BG141" i="19"/>
  <c r="BH141" i="19"/>
  <c r="BI141" i="19"/>
  <c r="BE142" i="19"/>
  <c r="BF142" i="19"/>
  <c r="BH142" i="19"/>
  <c r="BI142" i="19"/>
  <c r="BF143" i="19"/>
  <c r="BG143" i="19"/>
  <c r="BH143" i="19"/>
  <c r="BI143" i="19"/>
  <c r="BE144" i="19"/>
  <c r="BG144" i="19"/>
  <c r="BH144" i="19"/>
  <c r="BI144" i="19"/>
  <c r="BE145" i="19"/>
  <c r="BF145" i="19"/>
  <c r="BH145" i="19"/>
  <c r="BI145" i="19"/>
  <c r="BE146" i="19"/>
  <c r="BF146" i="19"/>
  <c r="BG146" i="19"/>
  <c r="BI146" i="19"/>
  <c r="BE147" i="19"/>
  <c r="BG147" i="19"/>
  <c r="BH147" i="19"/>
  <c r="BI147" i="19"/>
  <c r="BE148" i="19"/>
  <c r="BF148" i="19"/>
  <c r="BH148" i="19"/>
  <c r="BI148" i="19"/>
  <c r="BE149" i="19"/>
  <c r="BF149" i="19"/>
  <c r="BH149" i="19"/>
  <c r="BI149" i="19"/>
  <c r="BF150" i="19"/>
  <c r="BG150" i="19"/>
  <c r="BH150" i="19"/>
  <c r="BI150" i="19"/>
  <c r="BE151" i="19"/>
  <c r="BF151" i="19"/>
  <c r="BH151" i="19"/>
  <c r="BI151" i="19"/>
  <c r="BF152" i="19"/>
  <c r="BG152" i="19"/>
  <c r="BH152" i="19"/>
  <c r="BI152" i="19"/>
  <c r="BF153" i="19"/>
  <c r="BG153" i="19"/>
  <c r="BH153" i="19"/>
  <c r="BI153" i="19"/>
  <c r="BE154" i="19"/>
  <c r="BF154" i="19"/>
  <c r="BG154" i="19"/>
  <c r="BH154" i="19"/>
  <c r="BE155" i="19"/>
  <c r="BG155" i="19"/>
  <c r="BH155" i="19"/>
  <c r="BI155" i="19"/>
  <c r="BE156" i="19"/>
  <c r="BF156" i="19"/>
  <c r="BG156" i="19"/>
  <c r="BH156" i="19"/>
  <c r="BE157" i="19"/>
  <c r="BF157" i="19"/>
  <c r="BG157" i="19"/>
  <c r="BH157" i="19"/>
  <c r="BE158" i="19"/>
  <c r="BG158" i="19"/>
  <c r="BH158" i="19"/>
  <c r="BI158" i="19"/>
  <c r="BE159" i="19"/>
  <c r="BF159" i="19"/>
  <c r="BG159" i="19"/>
  <c r="BH159" i="19"/>
  <c r="BE160" i="19"/>
  <c r="BF160" i="19"/>
  <c r="BG160" i="19"/>
  <c r="BH160" i="19"/>
  <c r="BE161" i="19"/>
  <c r="BF161" i="19"/>
  <c r="BG161" i="19"/>
  <c r="BH161" i="19"/>
  <c r="BF162" i="19"/>
  <c r="BG162" i="19"/>
  <c r="BH162" i="19"/>
  <c r="BI162" i="19"/>
  <c r="BE163" i="19"/>
  <c r="BF163" i="19"/>
  <c r="BG163" i="19"/>
  <c r="BI163" i="19"/>
  <c r="BE164" i="19"/>
  <c r="BF164" i="19"/>
  <c r="BG164" i="19"/>
  <c r="BH164" i="19"/>
  <c r="BE165" i="19"/>
  <c r="BF165" i="19"/>
  <c r="BG165" i="19"/>
  <c r="BH165" i="19"/>
  <c r="BE166" i="19"/>
  <c r="BF166" i="19"/>
  <c r="BG166" i="19"/>
  <c r="BI166" i="19"/>
  <c r="BE167" i="19"/>
  <c r="BF167" i="19"/>
  <c r="BG167" i="19"/>
  <c r="BH167" i="19"/>
  <c r="BE168" i="19"/>
  <c r="BF168" i="19"/>
  <c r="BH168" i="19"/>
  <c r="BI168" i="19"/>
  <c r="BE169" i="19"/>
  <c r="BF169" i="19"/>
  <c r="BG169" i="19"/>
  <c r="BI169" i="19"/>
  <c r="BE170" i="19"/>
  <c r="BG170" i="19"/>
  <c r="BH170" i="19"/>
  <c r="BI170" i="19"/>
  <c r="BE171" i="19"/>
  <c r="BF171" i="19"/>
  <c r="BG171" i="19"/>
  <c r="BI171" i="19"/>
  <c r="BE172" i="19"/>
  <c r="BF172" i="19"/>
  <c r="BG172" i="19"/>
  <c r="BI172" i="19"/>
  <c r="BF173" i="19"/>
  <c r="BG173" i="19"/>
  <c r="BH173" i="19"/>
  <c r="BI173" i="19"/>
  <c r="BE174" i="19"/>
  <c r="BF174" i="19"/>
  <c r="BH174" i="19"/>
  <c r="BI174" i="19"/>
  <c r="BF175" i="19"/>
  <c r="BG175" i="19"/>
  <c r="BH175" i="19"/>
  <c r="BI175" i="19"/>
  <c r="BF176" i="19"/>
  <c r="BG176" i="19"/>
  <c r="BH176" i="19"/>
  <c r="BI176" i="19"/>
  <c r="BE177" i="19"/>
  <c r="BF177" i="19"/>
  <c r="BG177" i="19"/>
  <c r="BI177" i="19"/>
  <c r="BF178" i="19"/>
  <c r="BG178" i="19"/>
  <c r="BH178" i="19"/>
  <c r="BI178" i="19"/>
  <c r="BE179" i="19"/>
  <c r="BF179" i="19"/>
  <c r="BG179" i="19"/>
  <c r="BH179" i="19"/>
  <c r="BE180" i="19"/>
  <c r="BF180" i="19"/>
  <c r="BG180" i="19"/>
  <c r="BH180" i="19"/>
  <c r="BE181" i="19"/>
  <c r="BF181" i="19"/>
  <c r="BG181" i="19"/>
  <c r="BI181" i="19"/>
  <c r="BE182" i="19"/>
  <c r="BF182" i="19"/>
  <c r="BG182" i="19"/>
  <c r="BI182" i="19"/>
  <c r="BE183" i="19"/>
  <c r="BF183" i="19"/>
  <c r="BG183" i="19"/>
  <c r="BI183" i="19"/>
  <c r="BE184" i="19"/>
  <c r="BF184" i="19"/>
  <c r="BG184" i="19"/>
  <c r="BI184" i="19"/>
  <c r="BE185" i="19"/>
  <c r="BF185" i="19"/>
  <c r="BG185" i="19"/>
  <c r="BH185" i="19"/>
  <c r="BE186" i="19"/>
  <c r="BF186" i="19"/>
  <c r="BG186" i="19"/>
  <c r="BI186" i="19"/>
  <c r="BE187" i="19"/>
  <c r="BF187" i="19"/>
  <c r="BG187" i="19"/>
  <c r="BH187" i="19"/>
  <c r="BF188" i="19"/>
  <c r="BG188" i="19"/>
  <c r="BH188" i="19"/>
  <c r="BI188" i="19"/>
  <c r="BE189" i="19"/>
  <c r="BF189" i="19"/>
  <c r="BG189" i="19"/>
  <c r="BI189" i="19"/>
  <c r="BE190" i="19"/>
  <c r="BF190" i="19"/>
  <c r="BG190" i="19"/>
  <c r="BH190" i="19"/>
  <c r="BE191" i="19"/>
  <c r="BF191" i="19"/>
  <c r="BG191" i="19"/>
  <c r="BI191" i="19"/>
  <c r="BE192" i="19"/>
  <c r="BF192" i="19"/>
  <c r="BG192" i="19"/>
  <c r="BH192" i="19"/>
  <c r="BE193" i="19"/>
  <c r="BF193" i="19"/>
  <c r="BH193" i="19"/>
  <c r="BI193" i="19"/>
  <c r="BF194" i="19"/>
  <c r="BG194" i="19"/>
  <c r="BH194" i="19"/>
  <c r="BI194" i="19"/>
  <c r="BE195" i="19"/>
  <c r="BG195" i="19"/>
  <c r="BH195" i="19"/>
  <c r="BI195" i="19"/>
  <c r="BF196" i="19"/>
  <c r="BG196" i="19"/>
  <c r="BH196" i="19"/>
  <c r="BI196" i="19"/>
  <c r="BE197" i="19"/>
  <c r="BF197" i="19"/>
  <c r="BG197" i="19"/>
  <c r="BI197" i="19"/>
  <c r="BE198" i="19"/>
  <c r="BF198" i="19"/>
  <c r="BG198" i="19"/>
  <c r="BI198" i="19"/>
  <c r="BE199" i="19"/>
  <c r="BG199" i="19"/>
  <c r="BH199" i="19"/>
  <c r="BI199" i="19"/>
  <c r="BF200" i="19"/>
  <c r="BG200" i="19"/>
  <c r="BH200" i="19"/>
  <c r="BI200" i="19"/>
  <c r="BE201" i="19"/>
  <c r="BF201" i="19"/>
  <c r="BG201" i="19"/>
  <c r="BH201" i="19"/>
  <c r="BG2" i="19"/>
  <c r="BH2" i="19"/>
  <c r="BI2" i="19"/>
  <c r="BE2" i="19"/>
  <c r="AZ3" i="19"/>
  <c r="BA3" i="19"/>
  <c r="BB3" i="19"/>
  <c r="BD3" i="19"/>
  <c r="AZ4" i="19"/>
  <c r="BA4" i="19"/>
  <c r="BC4" i="19"/>
  <c r="BD4" i="19"/>
  <c r="AZ5" i="19"/>
  <c r="BA5" i="19"/>
  <c r="BB5" i="19"/>
  <c r="BC5" i="19"/>
  <c r="AZ6" i="19"/>
  <c r="BA6" i="19"/>
  <c r="BB6" i="19"/>
  <c r="BD6" i="19"/>
  <c r="AZ7" i="19"/>
  <c r="BB7" i="19"/>
  <c r="BC7" i="19"/>
  <c r="BD7" i="19"/>
  <c r="AZ8" i="19"/>
  <c r="BB8" i="19"/>
  <c r="BC8" i="19"/>
  <c r="BD8" i="19"/>
  <c r="AZ9" i="19"/>
  <c r="BB9" i="19"/>
  <c r="BC9" i="19"/>
  <c r="BD9" i="19"/>
  <c r="BA10" i="19"/>
  <c r="BB10" i="19"/>
  <c r="BC10" i="19"/>
  <c r="BD10" i="19"/>
  <c r="AZ11" i="19"/>
  <c r="BA11" i="19"/>
  <c r="BB11" i="19"/>
  <c r="BD11" i="19"/>
  <c r="AZ12" i="19"/>
  <c r="BA12" i="19"/>
  <c r="BC12" i="19"/>
  <c r="BD12" i="19"/>
  <c r="BA13" i="19"/>
  <c r="BB13" i="19"/>
  <c r="BC13" i="19"/>
  <c r="BD13" i="19"/>
  <c r="AZ14" i="19"/>
  <c r="BB14" i="19"/>
  <c r="BC14" i="19"/>
  <c r="BD14" i="19"/>
  <c r="AZ15" i="19"/>
  <c r="BA15" i="19"/>
  <c r="BB15" i="19"/>
  <c r="BD15" i="19"/>
  <c r="BA16" i="19"/>
  <c r="BB16" i="19"/>
  <c r="BC16" i="19"/>
  <c r="BD16" i="19"/>
  <c r="AZ17" i="19"/>
  <c r="BB17" i="19"/>
  <c r="BC17" i="19"/>
  <c r="BD17" i="19"/>
  <c r="AZ18" i="19"/>
  <c r="BA18" i="19"/>
  <c r="BB18" i="19"/>
  <c r="BD18" i="19"/>
  <c r="AZ19" i="19"/>
  <c r="BA19" i="19"/>
  <c r="BB19" i="19"/>
  <c r="BC19" i="19"/>
  <c r="AZ20" i="19"/>
  <c r="BA20" i="19"/>
  <c r="BB20" i="19"/>
  <c r="BD20" i="19"/>
  <c r="AZ21" i="19"/>
  <c r="BA21" i="19"/>
  <c r="BB21" i="19"/>
  <c r="BC21" i="19"/>
  <c r="BA22" i="19"/>
  <c r="BB22" i="19"/>
  <c r="BC22" i="19"/>
  <c r="BD22" i="19"/>
  <c r="BA23" i="19"/>
  <c r="BB23" i="19"/>
  <c r="BC23" i="19"/>
  <c r="BD23" i="19"/>
  <c r="AZ24" i="19"/>
  <c r="BA24" i="19"/>
  <c r="BC24" i="19"/>
  <c r="BD24" i="19"/>
  <c r="AZ25" i="19"/>
  <c r="BA25" i="19"/>
  <c r="BB25" i="19"/>
  <c r="BD25" i="19"/>
  <c r="AZ26" i="19"/>
  <c r="BB26" i="19"/>
  <c r="BC26" i="19"/>
  <c r="BD26" i="19"/>
  <c r="AZ27" i="19"/>
  <c r="BA27" i="19"/>
  <c r="BB27" i="19"/>
  <c r="BC27" i="19"/>
  <c r="AZ28" i="19"/>
  <c r="BB28" i="19"/>
  <c r="BC28" i="19"/>
  <c r="BD28" i="19"/>
  <c r="AZ29" i="19"/>
  <c r="BA29" i="19"/>
  <c r="BC29" i="19"/>
  <c r="BD29" i="19"/>
  <c r="BA30" i="19"/>
  <c r="BB30" i="19"/>
  <c r="BC30" i="19"/>
  <c r="BD30" i="19"/>
  <c r="AZ31" i="19"/>
  <c r="BA31" i="19"/>
  <c r="BB31" i="19"/>
  <c r="BC31" i="19"/>
  <c r="AZ32" i="19"/>
  <c r="BA32" i="19"/>
  <c r="BB32" i="19"/>
  <c r="BC32" i="19"/>
  <c r="AZ33" i="19"/>
  <c r="BA33" i="19"/>
  <c r="BB33" i="19"/>
  <c r="BC33" i="19"/>
  <c r="AZ34" i="19"/>
  <c r="BA34" i="19"/>
  <c r="BB34" i="19"/>
  <c r="BC34" i="19"/>
  <c r="AZ35" i="19"/>
  <c r="BA35" i="19"/>
  <c r="BB35" i="19"/>
  <c r="BC35" i="19"/>
  <c r="AZ36" i="19"/>
  <c r="BA36" i="19"/>
  <c r="BC36" i="19"/>
  <c r="BD36" i="19"/>
  <c r="AZ37" i="19"/>
  <c r="BB37" i="19"/>
  <c r="BC37" i="19"/>
  <c r="BD37" i="19"/>
  <c r="AZ38" i="19"/>
  <c r="BA38" i="19"/>
  <c r="BB38" i="19"/>
  <c r="BD38" i="19"/>
  <c r="AZ39" i="19"/>
  <c r="BA39" i="19"/>
  <c r="BB39" i="19"/>
  <c r="BC39" i="19"/>
  <c r="AZ40" i="19"/>
  <c r="BA40" i="19"/>
  <c r="BB40" i="19"/>
  <c r="BC40" i="19"/>
  <c r="AZ41" i="19"/>
  <c r="BA41" i="19"/>
  <c r="BB41" i="19"/>
  <c r="BC41" i="19"/>
  <c r="AZ42" i="19"/>
  <c r="BA42" i="19"/>
  <c r="BB42" i="19"/>
  <c r="BC42" i="19"/>
  <c r="AZ43" i="19"/>
  <c r="BA43" i="19"/>
  <c r="BB43" i="19"/>
  <c r="BD43" i="19"/>
  <c r="BA44" i="19"/>
  <c r="BB44" i="19"/>
  <c r="BC44" i="19"/>
  <c r="BD44" i="19"/>
  <c r="AZ45" i="19"/>
  <c r="BA45" i="19"/>
  <c r="BC45" i="19"/>
  <c r="BD45" i="19"/>
  <c r="AZ46" i="19"/>
  <c r="BA46" i="19"/>
  <c r="BB46" i="19"/>
  <c r="BC46" i="19"/>
  <c r="AZ47" i="19"/>
  <c r="BA47" i="19"/>
  <c r="BC47" i="19"/>
  <c r="BD47" i="19"/>
  <c r="AZ48" i="19"/>
  <c r="BA48" i="19"/>
  <c r="BB48" i="19"/>
  <c r="BC48" i="19"/>
  <c r="AZ49" i="19"/>
  <c r="BA49" i="19"/>
  <c r="BC49" i="19"/>
  <c r="BD49" i="19"/>
  <c r="AZ50" i="19"/>
  <c r="BA50" i="19"/>
  <c r="BB50" i="19"/>
  <c r="BC50" i="19"/>
  <c r="AZ51" i="19"/>
  <c r="BA51" i="19"/>
  <c r="BB51" i="19"/>
  <c r="BD51" i="19"/>
  <c r="AZ52" i="19"/>
  <c r="BA52" i="19"/>
  <c r="BC52" i="19"/>
  <c r="BD52" i="19"/>
  <c r="BA53" i="19"/>
  <c r="BB53" i="19"/>
  <c r="BC53" i="19"/>
  <c r="BD53" i="19"/>
  <c r="AZ54" i="19"/>
  <c r="BB54" i="19"/>
  <c r="BC54" i="19"/>
  <c r="BD54" i="19"/>
  <c r="BA55" i="19"/>
  <c r="BB55" i="19"/>
  <c r="BC55" i="19"/>
  <c r="BD55" i="19"/>
  <c r="AZ56" i="19"/>
  <c r="BA56" i="19"/>
  <c r="BC56" i="19"/>
  <c r="BD56" i="19"/>
  <c r="BA57" i="19"/>
  <c r="BB57" i="19"/>
  <c r="BC57" i="19"/>
  <c r="BD57" i="19"/>
  <c r="AZ58" i="19"/>
  <c r="BA58" i="19"/>
  <c r="BB58" i="19"/>
  <c r="BD58" i="19"/>
  <c r="BA59" i="19"/>
  <c r="BB59" i="19"/>
  <c r="BC59" i="19"/>
  <c r="BD59" i="19"/>
  <c r="AZ60" i="19"/>
  <c r="BA60" i="19"/>
  <c r="BB60" i="19"/>
  <c r="BC60" i="19"/>
  <c r="AZ61" i="19"/>
  <c r="BB61" i="19"/>
  <c r="BC61" i="19"/>
  <c r="BD61" i="19"/>
  <c r="AZ62" i="19"/>
  <c r="BA62" i="19"/>
  <c r="BC62" i="19"/>
  <c r="BD62" i="19"/>
  <c r="AZ63" i="19"/>
  <c r="BA63" i="19"/>
  <c r="BC63" i="19"/>
  <c r="BD63" i="19"/>
  <c r="AZ64" i="19"/>
  <c r="BB64" i="19"/>
  <c r="BC64" i="19"/>
  <c r="BD64" i="19"/>
  <c r="AZ65" i="19"/>
  <c r="BA65" i="19"/>
  <c r="BB65" i="19"/>
  <c r="BD65" i="19"/>
  <c r="AZ66" i="19"/>
  <c r="BA66" i="19"/>
  <c r="BC66" i="19"/>
  <c r="BD66" i="19"/>
  <c r="AZ67" i="19"/>
  <c r="BA67" i="19"/>
  <c r="BB67" i="19"/>
  <c r="BD67" i="19"/>
  <c r="AZ68" i="19"/>
  <c r="BA68" i="19"/>
  <c r="BC68" i="19"/>
  <c r="BD68" i="19"/>
  <c r="AZ69" i="19"/>
  <c r="BA69" i="19"/>
  <c r="BB69" i="19"/>
  <c r="BD69" i="19"/>
  <c r="AZ70" i="19"/>
  <c r="BA70" i="19"/>
  <c r="BB70" i="19"/>
  <c r="BD70" i="19"/>
  <c r="AZ71" i="19"/>
  <c r="BA71" i="19"/>
  <c r="BB71" i="19"/>
  <c r="BC71" i="19"/>
  <c r="AZ72" i="19"/>
  <c r="BB72" i="19"/>
  <c r="BC72" i="19"/>
  <c r="BD72" i="19"/>
  <c r="BA73" i="19"/>
  <c r="BB73" i="19"/>
  <c r="BC73" i="19"/>
  <c r="BD73" i="19"/>
  <c r="AZ74" i="19"/>
  <c r="BA74" i="19"/>
  <c r="BB74" i="19"/>
  <c r="BC74" i="19"/>
  <c r="AZ75" i="19"/>
  <c r="BA75" i="19"/>
  <c r="BB75" i="19"/>
  <c r="BC75" i="19"/>
  <c r="BA76" i="19"/>
  <c r="BB76" i="19"/>
  <c r="BC76" i="19"/>
  <c r="BD76" i="19"/>
  <c r="AZ77" i="19"/>
  <c r="BA77" i="19"/>
  <c r="BC77" i="19"/>
  <c r="BD77" i="19"/>
  <c r="AZ78" i="19"/>
  <c r="BA78" i="19"/>
  <c r="BB78" i="19"/>
  <c r="BD78" i="19"/>
  <c r="BA79" i="19"/>
  <c r="BB79" i="19"/>
  <c r="BC79" i="19"/>
  <c r="BD79" i="19"/>
  <c r="BA80" i="19"/>
  <c r="BB80" i="19"/>
  <c r="BC80" i="19"/>
  <c r="BD80" i="19"/>
  <c r="AZ81" i="19"/>
  <c r="BA81" i="19"/>
  <c r="BB81" i="19"/>
  <c r="BD81" i="19"/>
  <c r="AZ82" i="19"/>
  <c r="BA82" i="19"/>
  <c r="BB82" i="19"/>
  <c r="BD82" i="19"/>
  <c r="BA83" i="19"/>
  <c r="BB83" i="19"/>
  <c r="BC83" i="19"/>
  <c r="BD83" i="19"/>
  <c r="AZ84" i="19"/>
  <c r="BA84" i="19"/>
  <c r="BB84" i="19"/>
  <c r="BC84" i="19"/>
  <c r="AZ85" i="19"/>
  <c r="BA85" i="19"/>
  <c r="BB85" i="19"/>
  <c r="BD85" i="19"/>
  <c r="AZ86" i="19"/>
  <c r="BB86" i="19"/>
  <c r="BC86" i="19"/>
  <c r="BD86" i="19"/>
  <c r="AZ87" i="19"/>
  <c r="BA87" i="19"/>
  <c r="BB87" i="19"/>
  <c r="BC87" i="19"/>
  <c r="AZ88" i="19"/>
  <c r="BA88" i="19"/>
  <c r="BB88" i="19"/>
  <c r="BC88" i="19"/>
  <c r="AZ89" i="19"/>
  <c r="BA89" i="19"/>
  <c r="BB89" i="19"/>
  <c r="BC89" i="19"/>
  <c r="AZ90" i="19"/>
  <c r="BB90" i="19"/>
  <c r="BC90" i="19"/>
  <c r="BD90" i="19"/>
  <c r="AZ91" i="19"/>
  <c r="BA91" i="19"/>
  <c r="BB91" i="19"/>
  <c r="BC91" i="19"/>
  <c r="AZ92" i="19"/>
  <c r="BB92" i="19"/>
  <c r="BC92" i="19"/>
  <c r="BD92" i="19"/>
  <c r="AZ93" i="19"/>
  <c r="BA93" i="19"/>
  <c r="BC93" i="19"/>
  <c r="BD93" i="19"/>
  <c r="AZ94" i="19"/>
  <c r="BA94" i="19"/>
  <c r="BB94" i="19"/>
  <c r="BC94" i="19"/>
  <c r="BA95" i="19"/>
  <c r="BB95" i="19"/>
  <c r="BC95" i="19"/>
  <c r="BD95" i="19"/>
  <c r="AZ96" i="19"/>
  <c r="BA96" i="19"/>
  <c r="BB96" i="19"/>
  <c r="BD96" i="19"/>
  <c r="AZ97" i="19"/>
  <c r="BA97" i="19"/>
  <c r="BB97" i="19"/>
  <c r="BC97" i="19"/>
  <c r="BA98" i="19"/>
  <c r="BB98" i="19"/>
  <c r="BC98" i="19"/>
  <c r="BD98" i="19"/>
  <c r="AZ99" i="19"/>
  <c r="BA99" i="19"/>
  <c r="BB99" i="19"/>
  <c r="BD99" i="19"/>
  <c r="AZ100" i="19"/>
  <c r="BA100" i="19"/>
  <c r="BC100" i="19"/>
  <c r="BD100" i="19"/>
  <c r="AZ101" i="19"/>
  <c r="BA101" i="19"/>
  <c r="BB101" i="19"/>
  <c r="BC101" i="19"/>
  <c r="AZ102" i="19"/>
  <c r="BB102" i="19"/>
  <c r="BC102" i="19"/>
  <c r="BD102" i="19"/>
  <c r="AZ103" i="19"/>
  <c r="BA103" i="19"/>
  <c r="BC103" i="19"/>
  <c r="BD103" i="19"/>
  <c r="AZ104" i="19"/>
  <c r="BA104" i="19"/>
  <c r="BB104" i="19"/>
  <c r="BC104" i="19"/>
  <c r="AZ105" i="19"/>
  <c r="BA105" i="19"/>
  <c r="BC105" i="19"/>
  <c r="BD105" i="19"/>
  <c r="AZ106" i="19"/>
  <c r="BA106" i="19"/>
  <c r="BB106" i="19"/>
  <c r="BC106" i="19"/>
  <c r="AZ107" i="19"/>
  <c r="BB107" i="19"/>
  <c r="BC107" i="19"/>
  <c r="BD107" i="19"/>
  <c r="AZ108" i="19"/>
  <c r="BA108" i="19"/>
  <c r="BC108" i="19"/>
  <c r="BD108" i="19"/>
  <c r="BA109" i="19"/>
  <c r="BB109" i="19"/>
  <c r="BC109" i="19"/>
  <c r="BD109" i="19"/>
  <c r="AZ110" i="19"/>
  <c r="BB110" i="19"/>
  <c r="BC110" i="19"/>
  <c r="BD110" i="19"/>
  <c r="AZ111" i="19"/>
  <c r="BA111" i="19"/>
  <c r="BC111" i="19"/>
  <c r="BD111" i="19"/>
  <c r="AZ112" i="19"/>
  <c r="BA112" i="19"/>
  <c r="BC112" i="19"/>
  <c r="BD112" i="19"/>
  <c r="AZ113" i="19"/>
  <c r="BA113" i="19"/>
  <c r="BC113" i="19"/>
  <c r="BD113" i="19"/>
  <c r="AZ114" i="19"/>
  <c r="BA114" i="19"/>
  <c r="BB114" i="19"/>
  <c r="BC114" i="19"/>
  <c r="AZ115" i="19"/>
  <c r="BA115" i="19"/>
  <c r="BC115" i="19"/>
  <c r="BD115" i="19"/>
  <c r="AZ116" i="19"/>
  <c r="BA116" i="19"/>
  <c r="BB116" i="19"/>
  <c r="BC116" i="19"/>
  <c r="AZ117" i="19"/>
  <c r="BA117" i="19"/>
  <c r="BB117" i="19"/>
  <c r="BD117" i="19"/>
  <c r="AZ118" i="19"/>
  <c r="BB118" i="19"/>
  <c r="BC118" i="19"/>
  <c r="BD118" i="19"/>
  <c r="BA119" i="19"/>
  <c r="BB119" i="19"/>
  <c r="BC119" i="19"/>
  <c r="BD119" i="19"/>
  <c r="AZ120" i="19"/>
  <c r="BB120" i="19"/>
  <c r="BC120" i="19"/>
  <c r="BD120" i="19"/>
  <c r="AZ121" i="19"/>
  <c r="BA121" i="19"/>
  <c r="BC121" i="19"/>
  <c r="BD121" i="19"/>
  <c r="AZ122" i="19"/>
  <c r="BA122" i="19"/>
  <c r="BC122" i="19"/>
  <c r="BD122" i="19"/>
  <c r="AZ123" i="19"/>
  <c r="BA123" i="19"/>
  <c r="BB123" i="19"/>
  <c r="BD123" i="19"/>
  <c r="AZ124" i="19"/>
  <c r="BB124" i="19"/>
  <c r="BC124" i="19"/>
  <c r="BD124" i="19"/>
  <c r="AZ125" i="19"/>
  <c r="BA125" i="19"/>
  <c r="BB125" i="19"/>
  <c r="BC125" i="19"/>
  <c r="AZ126" i="19"/>
  <c r="BA126" i="19"/>
  <c r="BB126" i="19"/>
  <c r="BC126" i="19"/>
  <c r="BA127" i="19"/>
  <c r="BB127" i="19"/>
  <c r="BC127" i="19"/>
  <c r="BD127" i="19"/>
  <c r="AZ128" i="19"/>
  <c r="BB128" i="19"/>
  <c r="BC128" i="19"/>
  <c r="BD128" i="19"/>
  <c r="BA129" i="19"/>
  <c r="BB129" i="19"/>
  <c r="BC129" i="19"/>
  <c r="BD129" i="19"/>
  <c r="AZ130" i="19"/>
  <c r="BB130" i="19"/>
  <c r="BC130" i="19"/>
  <c r="BD130" i="19"/>
  <c r="BA131" i="19"/>
  <c r="BB131" i="19"/>
  <c r="BC131" i="19"/>
  <c r="BD131" i="19"/>
  <c r="AZ132" i="19"/>
  <c r="BA132" i="19"/>
  <c r="BB132" i="19"/>
  <c r="BD132" i="19"/>
  <c r="AZ133" i="19"/>
  <c r="BA133" i="19"/>
  <c r="BB133" i="19"/>
  <c r="BC133" i="19"/>
  <c r="AZ134" i="19"/>
  <c r="BB134" i="19"/>
  <c r="BC134" i="19"/>
  <c r="BD134" i="19"/>
  <c r="AZ135" i="19"/>
  <c r="BA135" i="19"/>
  <c r="BB135" i="19"/>
  <c r="BC135" i="19"/>
  <c r="BA136" i="19"/>
  <c r="BB136" i="19"/>
  <c r="BC136" i="19"/>
  <c r="BD136" i="19"/>
  <c r="BA137" i="19"/>
  <c r="BB137" i="19"/>
  <c r="BC137" i="19"/>
  <c r="BD137" i="19"/>
  <c r="BA138" i="19"/>
  <c r="BB138" i="19"/>
  <c r="BC138" i="19"/>
  <c r="BD138" i="19"/>
  <c r="AZ139" i="19"/>
  <c r="BA139" i="19"/>
  <c r="BB139" i="19"/>
  <c r="BC139" i="19"/>
  <c r="AZ140" i="19"/>
  <c r="BB140" i="19"/>
  <c r="BC140" i="19"/>
  <c r="BD140" i="19"/>
  <c r="AZ141" i="19"/>
  <c r="BB141" i="19"/>
  <c r="BC141" i="19"/>
  <c r="BD141" i="19"/>
  <c r="AZ142" i="19"/>
  <c r="BA142" i="19"/>
  <c r="BB142" i="19"/>
  <c r="BC142" i="19"/>
  <c r="AZ143" i="19"/>
  <c r="BA143" i="19"/>
  <c r="BB143" i="19"/>
  <c r="BC143" i="19"/>
  <c r="AZ144" i="19"/>
  <c r="BB144" i="19"/>
  <c r="BC144" i="19"/>
  <c r="BD144" i="19"/>
  <c r="AZ145" i="19"/>
  <c r="BA145" i="19"/>
  <c r="BB145" i="19"/>
  <c r="BC145" i="19"/>
  <c r="AZ146" i="19"/>
  <c r="BA146" i="19"/>
  <c r="BB146" i="19"/>
  <c r="BC146" i="19"/>
  <c r="BA147" i="19"/>
  <c r="BB147" i="19"/>
  <c r="BC147" i="19"/>
  <c r="BD147" i="19"/>
  <c r="AZ148" i="19"/>
  <c r="BA148" i="19"/>
  <c r="BB148" i="19"/>
  <c r="BC148" i="19"/>
  <c r="AZ149" i="19"/>
  <c r="BB149" i="19"/>
  <c r="BC149" i="19"/>
  <c r="BD149" i="19"/>
  <c r="AZ150" i="19"/>
  <c r="BB150" i="19"/>
  <c r="BC150" i="19"/>
  <c r="BD150" i="19"/>
  <c r="BA151" i="19"/>
  <c r="BB151" i="19"/>
  <c r="BC151" i="19"/>
  <c r="BD151" i="19"/>
  <c r="BA152" i="19"/>
  <c r="BB152" i="19"/>
  <c r="BC152" i="19"/>
  <c r="BD152" i="19"/>
  <c r="AZ153" i="19"/>
  <c r="BA153" i="19"/>
  <c r="BC153" i="19"/>
  <c r="BD153" i="19"/>
  <c r="AZ154" i="19"/>
  <c r="BA154" i="19"/>
  <c r="BB154" i="19"/>
  <c r="BD154" i="19"/>
  <c r="AZ155" i="19"/>
  <c r="BA155" i="19"/>
  <c r="BB155" i="19"/>
  <c r="BD155" i="19"/>
  <c r="AZ156" i="19"/>
  <c r="BA156" i="19"/>
  <c r="BB156" i="19"/>
  <c r="BD156" i="19"/>
  <c r="AZ157" i="19"/>
  <c r="BB157" i="19"/>
  <c r="BC157" i="19"/>
  <c r="BD157" i="19"/>
  <c r="AZ158" i="19"/>
  <c r="BA158" i="19"/>
  <c r="BC158" i="19"/>
  <c r="BD158" i="19"/>
  <c r="AZ159" i="19"/>
  <c r="BA159" i="19"/>
  <c r="BB159" i="19"/>
  <c r="BC159" i="19"/>
  <c r="AZ160" i="19"/>
  <c r="BB160" i="19"/>
  <c r="BC160" i="19"/>
  <c r="BD160" i="19"/>
  <c r="AZ161" i="19"/>
  <c r="BA161" i="19"/>
  <c r="BB161" i="19"/>
  <c r="BD161" i="19"/>
  <c r="BA162" i="19"/>
  <c r="BB162" i="19"/>
  <c r="BC162" i="19"/>
  <c r="BD162" i="19"/>
  <c r="AZ163" i="19"/>
  <c r="BA163" i="19"/>
  <c r="BB163" i="19"/>
  <c r="BC163" i="19"/>
  <c r="AZ164" i="19"/>
  <c r="BA164" i="19"/>
  <c r="BC164" i="19"/>
  <c r="BD164" i="19"/>
  <c r="AZ165" i="19"/>
  <c r="BA165" i="19"/>
  <c r="BB165" i="19"/>
  <c r="BC165" i="19"/>
  <c r="BA166" i="19"/>
  <c r="BB166" i="19"/>
  <c r="BC166" i="19"/>
  <c r="BD166" i="19"/>
  <c r="BA167" i="19"/>
  <c r="BB167" i="19"/>
  <c r="BC167" i="19"/>
  <c r="BD167" i="19"/>
  <c r="BA168" i="19"/>
  <c r="BB168" i="19"/>
  <c r="BC168" i="19"/>
  <c r="BD168" i="19"/>
  <c r="AZ169" i="19"/>
  <c r="BA169" i="19"/>
  <c r="BB169" i="19"/>
  <c r="BD169" i="19"/>
  <c r="AZ170" i="19"/>
  <c r="BA170" i="19"/>
  <c r="BB170" i="19"/>
  <c r="BD170" i="19"/>
  <c r="AZ171" i="19"/>
  <c r="BA171" i="19"/>
  <c r="BC171" i="19"/>
  <c r="BD171" i="19"/>
  <c r="AZ172" i="19"/>
  <c r="BA172" i="19"/>
  <c r="BB172" i="19"/>
  <c r="BC172" i="19"/>
  <c r="AZ173" i="19"/>
  <c r="BA173" i="19"/>
  <c r="BB173" i="19"/>
  <c r="BD173" i="19"/>
  <c r="AZ174" i="19"/>
  <c r="BB174" i="19"/>
  <c r="BC174" i="19"/>
  <c r="BD174" i="19"/>
  <c r="AZ175" i="19"/>
  <c r="BB175" i="19"/>
  <c r="BC175" i="19"/>
  <c r="BD175" i="19"/>
  <c r="AZ176" i="19"/>
  <c r="BA176" i="19"/>
  <c r="BC176" i="19"/>
  <c r="BD176" i="19"/>
  <c r="BA177" i="19"/>
  <c r="BB177" i="19"/>
  <c r="BC177" i="19"/>
  <c r="BD177" i="19"/>
  <c r="AZ178" i="19"/>
  <c r="BA178" i="19"/>
  <c r="BC178" i="19"/>
  <c r="BD178" i="19"/>
  <c r="AZ179" i="19"/>
  <c r="BA179" i="19"/>
  <c r="BC179" i="19"/>
  <c r="BD179" i="19"/>
  <c r="AZ180" i="19"/>
  <c r="BA180" i="19"/>
  <c r="BB180" i="19"/>
  <c r="BC180" i="19"/>
  <c r="AZ181" i="19"/>
  <c r="BA181" i="19"/>
  <c r="BC181" i="19"/>
  <c r="BD181" i="19"/>
  <c r="AZ182" i="19"/>
  <c r="BA182" i="19"/>
  <c r="BB182" i="19"/>
  <c r="BC182" i="19"/>
  <c r="AZ183" i="19"/>
  <c r="BB183" i="19"/>
  <c r="BC183" i="19"/>
  <c r="BD183" i="19"/>
  <c r="AZ184" i="19"/>
  <c r="BA184" i="19"/>
  <c r="BB184" i="19"/>
  <c r="BC184" i="19"/>
  <c r="BA185" i="19"/>
  <c r="BB185" i="19"/>
  <c r="BC185" i="19"/>
  <c r="BD185" i="19"/>
  <c r="AZ186" i="19"/>
  <c r="BB186" i="19"/>
  <c r="BC186" i="19"/>
  <c r="BD186" i="19"/>
  <c r="AZ187" i="19"/>
  <c r="BA187" i="19"/>
  <c r="BB187" i="19"/>
  <c r="BC187" i="19"/>
  <c r="AZ188" i="19"/>
  <c r="BB188" i="19"/>
  <c r="BC188" i="19"/>
  <c r="BD188" i="19"/>
  <c r="AZ189" i="19"/>
  <c r="BA189" i="19"/>
  <c r="BB189" i="19"/>
  <c r="BD189" i="19"/>
  <c r="AZ190" i="19"/>
  <c r="BA190" i="19"/>
  <c r="BB190" i="19"/>
  <c r="BD190" i="19"/>
  <c r="AZ191" i="19"/>
  <c r="BA191" i="19"/>
  <c r="BC191" i="19"/>
  <c r="BD191" i="19"/>
  <c r="AZ192" i="19"/>
  <c r="BB192" i="19"/>
  <c r="BC192" i="19"/>
  <c r="BD192" i="19"/>
  <c r="AZ193" i="19"/>
  <c r="BA193" i="19"/>
  <c r="BC193" i="19"/>
  <c r="BD193" i="19"/>
  <c r="AZ194" i="19"/>
  <c r="BB194" i="19"/>
  <c r="BC194" i="19"/>
  <c r="BD194" i="19"/>
  <c r="AZ195" i="19"/>
  <c r="BB195" i="19"/>
  <c r="BC195" i="19"/>
  <c r="BD195" i="19"/>
  <c r="AZ196" i="19"/>
  <c r="BA196" i="19"/>
  <c r="BB196" i="19"/>
  <c r="BD196" i="19"/>
  <c r="AZ197" i="19"/>
  <c r="BA197" i="19"/>
  <c r="BC197" i="19"/>
  <c r="BD197" i="19"/>
  <c r="AZ198" i="19"/>
  <c r="BA198" i="19"/>
  <c r="BB198" i="19"/>
  <c r="BC198" i="19"/>
  <c r="BA199" i="19"/>
  <c r="BB199" i="19"/>
  <c r="BC199" i="19"/>
  <c r="BD199" i="19"/>
  <c r="AZ200" i="19"/>
  <c r="BB200" i="19"/>
  <c r="BC200" i="19"/>
  <c r="BD200" i="19"/>
  <c r="AZ201" i="19"/>
  <c r="BA201" i="19"/>
  <c r="BB201" i="19"/>
  <c r="BD201" i="19"/>
  <c r="BA2" i="19"/>
  <c r="BB2" i="19"/>
  <c r="BC2" i="19"/>
  <c r="BD2" i="19"/>
  <c r="AN16" i="19" a="1"/>
  <c r="AN16" i="19" s="1"/>
  <c r="AZ16" i="19" s="1"/>
  <c r="AP16" i="19" a="1"/>
  <c r="AP16" i="19" s="1"/>
  <c r="BF16" i="19" s="1"/>
  <c r="AR16" i="19" a="1"/>
  <c r="AR16" i="19" s="1"/>
  <c r="BN16" i="19" s="1"/>
  <c r="AN17" i="19" a="1"/>
  <c r="AN17" i="19" s="1"/>
  <c r="BA17" i="19" s="1"/>
  <c r="AP17" i="19" a="1"/>
  <c r="AP17" i="19" s="1"/>
  <c r="BG17" i="19" s="1"/>
  <c r="AR17" i="19" a="1"/>
  <c r="AR17" i="19" s="1"/>
  <c r="BM17" i="19" s="1"/>
  <c r="AN18" i="19" a="1"/>
  <c r="AN18" i="19" s="1"/>
  <c r="BC18" i="19" s="1"/>
  <c r="AP18" i="19" a="1"/>
  <c r="AP18" i="19" s="1"/>
  <c r="BG18" i="19" s="1"/>
  <c r="AR18" i="19" a="1"/>
  <c r="AR18" i="19" s="1"/>
  <c r="BN18" i="19" s="1"/>
  <c r="AN19" i="19" a="1"/>
  <c r="AN19" i="19" s="1"/>
  <c r="BD19" i="19" s="1"/>
  <c r="AP19" i="19" a="1"/>
  <c r="AP19" i="19" s="1"/>
  <c r="BH19" i="19" s="1"/>
  <c r="AR19" i="19" a="1"/>
  <c r="AR19" i="19" s="1"/>
  <c r="BN19" i="19" s="1"/>
  <c r="AN20" i="19" a="1"/>
  <c r="AN20" i="19" s="1"/>
  <c r="BC20" i="19" s="1"/>
  <c r="AP20" i="19" a="1"/>
  <c r="AP20" i="19" s="1"/>
  <c r="BF20" i="19" s="1"/>
  <c r="AR20" i="19" a="1"/>
  <c r="AR20" i="19" s="1"/>
  <c r="BL20" i="19" s="1"/>
  <c r="AN21" i="19" a="1"/>
  <c r="AN21" i="19" s="1"/>
  <c r="BD21" i="19" s="1"/>
  <c r="AP21" i="19" a="1"/>
  <c r="AP21" i="19" s="1"/>
  <c r="BE21" i="19" s="1"/>
  <c r="AR21" i="19" a="1"/>
  <c r="AR21" i="19" s="1"/>
  <c r="BN21" i="19" s="1"/>
  <c r="AN22" i="19" a="1"/>
  <c r="AN22" i="19" s="1"/>
  <c r="AZ22" i="19" s="1"/>
  <c r="AP22" i="19" a="1"/>
  <c r="AP22" i="19" s="1"/>
  <c r="BH22" i="19" s="1"/>
  <c r="AR22" i="19" a="1"/>
  <c r="AR22" i="19" s="1"/>
  <c r="BM22" i="19" s="1"/>
  <c r="AN23" i="19" a="1"/>
  <c r="AN23" i="19" s="1"/>
  <c r="AZ23" i="19" s="1"/>
  <c r="AP23" i="19" a="1"/>
  <c r="AP23" i="19" s="1"/>
  <c r="BG23" i="19" s="1"/>
  <c r="AR23" i="19" a="1"/>
  <c r="AR23" i="19" s="1"/>
  <c r="BM23" i="19" s="1"/>
  <c r="AN24" i="19" a="1"/>
  <c r="AN24" i="19" s="1"/>
  <c r="BB24" i="19" s="1"/>
  <c r="AP24" i="19" a="1"/>
  <c r="AP24" i="19" s="1"/>
  <c r="BG24" i="19" s="1"/>
  <c r="AR24" i="19" a="1"/>
  <c r="AR24" i="19" s="1"/>
  <c r="BM24" i="19" s="1"/>
  <c r="AN25" i="19" a="1"/>
  <c r="AN25" i="19" s="1"/>
  <c r="BC25" i="19" s="1"/>
  <c r="AP25" i="19" a="1"/>
  <c r="AP25" i="19" s="1"/>
  <c r="BF25" i="19" s="1"/>
  <c r="AR25" i="19" a="1"/>
  <c r="AR25" i="19" s="1"/>
  <c r="BK25" i="19" s="1"/>
  <c r="AN26" i="19" a="1"/>
  <c r="AN26" i="19" s="1"/>
  <c r="BA26" i="19" s="1"/>
  <c r="AP26" i="19" a="1"/>
  <c r="AP26" i="19" s="1"/>
  <c r="BF26" i="19" s="1"/>
  <c r="AR26" i="19" a="1"/>
  <c r="AR26" i="19" s="1"/>
  <c r="BM26" i="19" s="1"/>
  <c r="AN27" i="19" a="1"/>
  <c r="AN27" i="19" s="1"/>
  <c r="BD27" i="19" s="1"/>
  <c r="AP27" i="19" a="1"/>
  <c r="AP27" i="19" s="1"/>
  <c r="BF27" i="19" s="1"/>
  <c r="AR27" i="19" a="1"/>
  <c r="AR27" i="19" s="1"/>
  <c r="BM27" i="19" s="1"/>
  <c r="AN28" i="19" a="1"/>
  <c r="AN28" i="19" s="1"/>
  <c r="BA28" i="19" s="1"/>
  <c r="AP28" i="19" a="1"/>
  <c r="AP28" i="19" s="1"/>
  <c r="BG28" i="19" s="1"/>
  <c r="AR28" i="19" a="1"/>
  <c r="AR28" i="19" s="1"/>
  <c r="BM28" i="19" s="1"/>
  <c r="AN29" i="19" a="1"/>
  <c r="AN29" i="19" s="1"/>
  <c r="BB29" i="19" s="1"/>
  <c r="AP29" i="19" a="1"/>
  <c r="AP29" i="19" s="1"/>
  <c r="BH29" i="19" s="1"/>
  <c r="AR29" i="19" a="1"/>
  <c r="AR29" i="19" s="1"/>
  <c r="BJ29" i="19" s="1"/>
  <c r="AN30" i="19" a="1"/>
  <c r="AN30" i="19" s="1"/>
  <c r="AZ30" i="19" s="1"/>
  <c r="AP30" i="19" a="1"/>
  <c r="AP30" i="19" s="1"/>
  <c r="BF30" i="19" s="1"/>
  <c r="AR30" i="19" a="1"/>
  <c r="AR30" i="19" s="1"/>
  <c r="BM30" i="19" s="1"/>
  <c r="AN31" i="19" a="1"/>
  <c r="AN31" i="19" s="1"/>
  <c r="BD31" i="19" s="1"/>
  <c r="AP31" i="19" a="1"/>
  <c r="AP31" i="19" s="1"/>
  <c r="BG31" i="19" s="1"/>
  <c r="AR31" i="19" a="1"/>
  <c r="AR31" i="19" s="1"/>
  <c r="BM31" i="19" s="1"/>
  <c r="AN32" i="19" a="1"/>
  <c r="AN32" i="19" s="1"/>
  <c r="BD32" i="19" s="1"/>
  <c r="AP32" i="19" a="1"/>
  <c r="AP32" i="19" s="1"/>
  <c r="BI32" i="19" s="1"/>
  <c r="AR32" i="19" a="1"/>
  <c r="AR32" i="19" s="1"/>
  <c r="BM32" i="19" s="1"/>
  <c r="AN33" i="19" a="1"/>
  <c r="AN33" i="19" s="1"/>
  <c r="BD33" i="19" s="1"/>
  <c r="AP33" i="19" a="1"/>
  <c r="AP33" i="19" s="1"/>
  <c r="BH33" i="19" s="1"/>
  <c r="AR33" i="19" a="1"/>
  <c r="AR33" i="19" s="1"/>
  <c r="BL33" i="19" s="1"/>
  <c r="AN34" i="19" a="1"/>
  <c r="AN34" i="19" s="1"/>
  <c r="BD34" i="19" s="1"/>
  <c r="AP34" i="19" a="1"/>
  <c r="AP34" i="19" s="1"/>
  <c r="BE34" i="19" s="1"/>
  <c r="AR34" i="19" a="1"/>
  <c r="AR34" i="19" s="1"/>
  <c r="BM34" i="19" s="1"/>
  <c r="AN35" i="19" a="1"/>
  <c r="AN35" i="19" s="1"/>
  <c r="BD35" i="19" s="1"/>
  <c r="AP35" i="19" a="1"/>
  <c r="AP35" i="19" s="1"/>
  <c r="BE35" i="19" s="1"/>
  <c r="AR35" i="19" a="1"/>
  <c r="AR35" i="19" s="1"/>
  <c r="BL35" i="19" s="1"/>
  <c r="AN36" i="19" a="1"/>
  <c r="AN36" i="19" s="1"/>
  <c r="BB36" i="19" s="1"/>
  <c r="AP36" i="19" a="1"/>
  <c r="AP36" i="19" s="1"/>
  <c r="BE36" i="19" s="1"/>
  <c r="AR36" i="19" a="1"/>
  <c r="AR36" i="19" s="1"/>
  <c r="BM36" i="19" s="1"/>
  <c r="AN37" i="19" a="1"/>
  <c r="AN37" i="19" s="1"/>
  <c r="BA37" i="19" s="1"/>
  <c r="AP37" i="19" a="1"/>
  <c r="AP37" i="19" s="1"/>
  <c r="BF37" i="19" s="1"/>
  <c r="AR37" i="19" a="1"/>
  <c r="AR37" i="19" s="1"/>
  <c r="BL37" i="19" s="1"/>
  <c r="AN38" i="19" a="1"/>
  <c r="AN38" i="19" s="1"/>
  <c r="BC38" i="19" s="1"/>
  <c r="AP38" i="19" a="1"/>
  <c r="AP38" i="19" s="1"/>
  <c r="BF38" i="19" s="1"/>
  <c r="AR38" i="19" a="1"/>
  <c r="AR38" i="19" s="1"/>
  <c r="BL38" i="19" s="1"/>
  <c r="AN39" i="19" a="1"/>
  <c r="AN39" i="19" s="1"/>
  <c r="BD39" i="19" s="1"/>
  <c r="AP39" i="19" a="1"/>
  <c r="AP39" i="19" s="1"/>
  <c r="BE39" i="19" s="1"/>
  <c r="AR39" i="19" a="1"/>
  <c r="AR39" i="19" s="1"/>
  <c r="BN39" i="19" s="1"/>
  <c r="AN40" i="19" a="1"/>
  <c r="AN40" i="19" s="1"/>
  <c r="BD40" i="19" s="1"/>
  <c r="AP40" i="19" a="1"/>
  <c r="AP40" i="19" s="1"/>
  <c r="BG40" i="19" s="1"/>
  <c r="AR40" i="19" a="1"/>
  <c r="AR40" i="19" s="1"/>
  <c r="BL40" i="19" s="1"/>
  <c r="AN41" i="19" a="1"/>
  <c r="AN41" i="19" s="1"/>
  <c r="BD41" i="19" s="1"/>
  <c r="AP41" i="19" a="1"/>
  <c r="AP41" i="19" s="1"/>
  <c r="BE41" i="19" s="1"/>
  <c r="AR41" i="19" a="1"/>
  <c r="AR41" i="19" s="1"/>
  <c r="BJ41" i="19" s="1"/>
  <c r="AN42" i="19" a="1"/>
  <c r="AN42" i="19" s="1"/>
  <c r="BD42" i="19" s="1"/>
  <c r="AP42" i="19" a="1"/>
  <c r="AP42" i="19" s="1"/>
  <c r="BH42" i="19" s="1"/>
  <c r="AR42" i="19" a="1"/>
  <c r="AR42" i="19" s="1"/>
  <c r="BJ42" i="19" s="1"/>
  <c r="AN43" i="19" a="1"/>
  <c r="AN43" i="19" s="1"/>
  <c r="BC43" i="19" s="1"/>
  <c r="AP43" i="19" a="1"/>
  <c r="AP43" i="19" s="1"/>
  <c r="BG43" i="19" s="1"/>
  <c r="AR43" i="19" a="1"/>
  <c r="AR43" i="19" s="1"/>
  <c r="BN43" i="19" s="1"/>
  <c r="AN44" i="19" a="1"/>
  <c r="AN44" i="19" s="1"/>
  <c r="AZ44" i="19" s="1"/>
  <c r="AP44" i="19" a="1"/>
  <c r="AP44" i="19" s="1"/>
  <c r="BF44" i="19" s="1"/>
  <c r="AR44" i="19" a="1"/>
  <c r="AR44" i="19" s="1"/>
  <c r="BJ44" i="19" s="1"/>
  <c r="AN45" i="19" a="1"/>
  <c r="AN45" i="19" s="1"/>
  <c r="BB45" i="19" s="1"/>
  <c r="AP45" i="19" a="1"/>
  <c r="AP45" i="19" s="1"/>
  <c r="BH45" i="19" s="1"/>
  <c r="AR45" i="19" a="1"/>
  <c r="AR45" i="19" s="1"/>
  <c r="BL45" i="19" s="1"/>
  <c r="AN46" i="19" a="1"/>
  <c r="AN46" i="19" s="1"/>
  <c r="BD46" i="19" s="1"/>
  <c r="AP46" i="19" a="1"/>
  <c r="AP46" i="19" s="1"/>
  <c r="BI46" i="19" s="1"/>
  <c r="AR46" i="19" a="1"/>
  <c r="AR46" i="19" s="1"/>
  <c r="BJ46" i="19" s="1"/>
  <c r="AN47" i="19" a="1"/>
  <c r="AN47" i="19" s="1"/>
  <c r="BB47" i="19" s="1"/>
  <c r="AP47" i="19" a="1"/>
  <c r="AP47" i="19" s="1"/>
  <c r="BE47" i="19" s="1"/>
  <c r="AR47" i="19" a="1"/>
  <c r="AR47" i="19" s="1"/>
  <c r="BK47" i="19" s="1"/>
  <c r="AN48" i="19" a="1"/>
  <c r="AN48" i="19" s="1"/>
  <c r="BD48" i="19" s="1"/>
  <c r="AP48" i="19" a="1"/>
  <c r="AP48" i="19" s="1"/>
  <c r="BH48" i="19" s="1"/>
  <c r="AR48" i="19" a="1"/>
  <c r="AR48" i="19" s="1"/>
  <c r="BK48" i="19" s="1"/>
  <c r="AN49" i="19" a="1"/>
  <c r="AN49" i="19" s="1"/>
  <c r="BB49" i="19" s="1"/>
  <c r="AP49" i="19" a="1"/>
  <c r="AP49" i="19" s="1"/>
  <c r="BH49" i="19" s="1"/>
  <c r="AR49" i="19" a="1"/>
  <c r="AR49" i="19" s="1"/>
  <c r="BK49" i="19" s="1"/>
  <c r="AN50" i="19" a="1"/>
  <c r="AN50" i="19" s="1"/>
  <c r="BD50" i="19" s="1"/>
  <c r="AP50" i="19" a="1"/>
  <c r="AP50" i="19" s="1"/>
  <c r="BG50" i="19" s="1"/>
  <c r="AR50" i="19" a="1"/>
  <c r="AR50" i="19" s="1"/>
  <c r="BM50" i="19" s="1"/>
  <c r="AN51" i="19" a="1"/>
  <c r="AN51" i="19" s="1"/>
  <c r="BC51" i="19" s="1"/>
  <c r="AP51" i="19" a="1"/>
  <c r="AP51" i="19" s="1"/>
  <c r="BE51" i="19" s="1"/>
  <c r="AR51" i="19" a="1"/>
  <c r="AR51" i="19" s="1"/>
  <c r="BN51" i="19" s="1"/>
  <c r="AN52" i="19" a="1"/>
  <c r="AN52" i="19" s="1"/>
  <c r="BB52" i="19" s="1"/>
  <c r="AP52" i="19" a="1"/>
  <c r="AP52" i="19" s="1"/>
  <c r="BH52" i="19" s="1"/>
  <c r="AR52" i="19" a="1"/>
  <c r="AR52" i="19" s="1"/>
  <c r="BM52" i="19" s="1"/>
  <c r="AN53" i="19" a="1"/>
  <c r="AN53" i="19" s="1"/>
  <c r="AZ53" i="19" s="1"/>
  <c r="AP53" i="19" a="1"/>
  <c r="AP53" i="19" s="1"/>
  <c r="BE53" i="19" s="1"/>
  <c r="AR53" i="19" a="1"/>
  <c r="AR53" i="19" s="1"/>
  <c r="BK53" i="19" s="1"/>
  <c r="AN54" i="19" a="1"/>
  <c r="AN54" i="19" s="1"/>
  <c r="BA54" i="19" s="1"/>
  <c r="AP54" i="19" a="1"/>
  <c r="AP54" i="19" s="1"/>
  <c r="BH54" i="19" s="1"/>
  <c r="AR54" i="19" a="1"/>
  <c r="AR54" i="19" s="1"/>
  <c r="BN54" i="19" s="1"/>
  <c r="AN55" i="19" a="1"/>
  <c r="AN55" i="19" s="1"/>
  <c r="AZ55" i="19" s="1"/>
  <c r="AP55" i="19" a="1"/>
  <c r="AP55" i="19" s="1"/>
  <c r="BF55" i="19" s="1"/>
  <c r="AR55" i="19" a="1"/>
  <c r="AR55" i="19" s="1"/>
  <c r="BL55" i="19" s="1"/>
  <c r="AN56" i="19" a="1"/>
  <c r="AN56" i="19" s="1"/>
  <c r="BB56" i="19" s="1"/>
  <c r="AP56" i="19" a="1"/>
  <c r="AP56" i="19" s="1"/>
  <c r="BH56" i="19" s="1"/>
  <c r="AR56" i="19" a="1"/>
  <c r="AR56" i="19" s="1"/>
  <c r="BJ56" i="19" s="1"/>
  <c r="AN57" i="19" a="1"/>
  <c r="AN57" i="19" s="1"/>
  <c r="AZ57" i="19" s="1"/>
  <c r="AP57" i="19" a="1"/>
  <c r="AP57" i="19" s="1"/>
  <c r="BE57" i="19" s="1"/>
  <c r="AR57" i="19" a="1"/>
  <c r="AR57" i="19" s="1"/>
  <c r="BN57" i="19" s="1"/>
  <c r="AN58" i="19" a="1"/>
  <c r="AN58" i="19" s="1"/>
  <c r="BC58" i="19" s="1"/>
  <c r="AP58" i="19" a="1"/>
  <c r="AP58" i="19" s="1"/>
  <c r="BI58" i="19" s="1"/>
  <c r="AR58" i="19" a="1"/>
  <c r="AR58" i="19" s="1"/>
  <c r="BJ58" i="19" s="1"/>
  <c r="AN59" i="19" a="1"/>
  <c r="AN59" i="19" s="1"/>
  <c r="AZ59" i="19" s="1"/>
  <c r="AP59" i="19" a="1"/>
  <c r="AP59" i="19" s="1"/>
  <c r="BH59" i="19" s="1"/>
  <c r="AR59" i="19" a="1"/>
  <c r="AR59" i="19" s="1"/>
  <c r="BL59" i="19" s="1"/>
  <c r="AN60" i="19" a="1"/>
  <c r="AN60" i="19" s="1"/>
  <c r="BD60" i="19" s="1"/>
  <c r="AP60" i="19" a="1"/>
  <c r="AP60" i="19" s="1"/>
  <c r="BG60" i="19" s="1"/>
  <c r="AR60" i="19" a="1"/>
  <c r="AR60" i="19" s="1"/>
  <c r="BM60" i="19" s="1"/>
  <c r="AN61" i="19" a="1"/>
  <c r="AN61" i="19" s="1"/>
  <c r="BA61" i="19" s="1"/>
  <c r="AP61" i="19" a="1"/>
  <c r="AP61" i="19" s="1"/>
  <c r="BH61" i="19" s="1"/>
  <c r="AR61" i="19" a="1"/>
  <c r="AR61" i="19" s="1"/>
  <c r="BL61" i="19" s="1"/>
  <c r="AN62" i="19" a="1"/>
  <c r="AN62" i="19" s="1"/>
  <c r="BB62" i="19" s="1"/>
  <c r="AP62" i="19" a="1"/>
  <c r="AP62" i="19" s="1"/>
  <c r="BE62" i="19" s="1"/>
  <c r="AR62" i="19" a="1"/>
  <c r="AR62" i="19" s="1"/>
  <c r="BM62" i="19" s="1"/>
  <c r="AN63" i="19" a="1"/>
  <c r="AN63" i="19" s="1"/>
  <c r="BB63" i="19" s="1"/>
  <c r="AP63" i="19" a="1"/>
  <c r="AP63" i="19" s="1"/>
  <c r="BI63" i="19" s="1"/>
  <c r="AR63" i="19" a="1"/>
  <c r="AR63" i="19" s="1"/>
  <c r="BJ63" i="19" s="1"/>
  <c r="AN64" i="19" a="1"/>
  <c r="AN64" i="19" s="1"/>
  <c r="BA64" i="19" s="1"/>
  <c r="AP64" i="19" a="1"/>
  <c r="AP64" i="19" s="1"/>
  <c r="BI64" i="19" s="1"/>
  <c r="AR64" i="19" a="1"/>
  <c r="AR64" i="19" s="1"/>
  <c r="BN64" i="19" s="1"/>
  <c r="AN65" i="19" a="1"/>
  <c r="AN65" i="19" s="1"/>
  <c r="BC65" i="19" s="1"/>
  <c r="AP65" i="19" a="1"/>
  <c r="AP65" i="19" s="1"/>
  <c r="BG65" i="19" s="1"/>
  <c r="AR65" i="19" a="1"/>
  <c r="AR65" i="19" s="1"/>
  <c r="BM65" i="19" s="1"/>
  <c r="AN66" i="19" a="1"/>
  <c r="AN66" i="19" s="1"/>
  <c r="BB66" i="19" s="1"/>
  <c r="AP66" i="19" a="1"/>
  <c r="AP66" i="19" s="1"/>
  <c r="BI66" i="19" s="1"/>
  <c r="AR66" i="19" a="1"/>
  <c r="AR66" i="19" s="1"/>
  <c r="BN66" i="19" s="1"/>
  <c r="AN67" i="19" a="1"/>
  <c r="AN67" i="19" s="1"/>
  <c r="BC67" i="19" s="1"/>
  <c r="AP67" i="19" a="1"/>
  <c r="AP67" i="19" s="1"/>
  <c r="BI67" i="19" s="1"/>
  <c r="AR67" i="19" a="1"/>
  <c r="AR67" i="19" s="1"/>
  <c r="BJ67" i="19" s="1"/>
  <c r="AN68" i="19" a="1"/>
  <c r="AN68" i="19" s="1"/>
  <c r="BB68" i="19" s="1"/>
  <c r="AP68" i="19" a="1"/>
  <c r="AP68" i="19" s="1"/>
  <c r="BE68" i="19" s="1"/>
  <c r="AR68" i="19" a="1"/>
  <c r="AR68" i="19" s="1"/>
  <c r="BM68" i="19" s="1"/>
  <c r="AN69" i="19" a="1"/>
  <c r="AN69" i="19" s="1"/>
  <c r="BC69" i="19" s="1"/>
  <c r="AP69" i="19" a="1"/>
  <c r="AP69" i="19" s="1"/>
  <c r="BG69" i="19" s="1"/>
  <c r="AR69" i="19" a="1"/>
  <c r="AR69" i="19" s="1"/>
  <c r="BM69" i="19" s="1"/>
  <c r="AN70" i="19" a="1"/>
  <c r="AN70" i="19" s="1"/>
  <c r="BC70" i="19" s="1"/>
  <c r="AP70" i="19" a="1"/>
  <c r="AP70" i="19" s="1"/>
  <c r="BG70" i="19" s="1"/>
  <c r="AR70" i="19" a="1"/>
  <c r="AR70" i="19" s="1"/>
  <c r="BN70" i="19" s="1"/>
  <c r="AN71" i="19" a="1"/>
  <c r="AN71" i="19" s="1"/>
  <c r="BD71" i="19" s="1"/>
  <c r="AP71" i="19" a="1"/>
  <c r="AP71" i="19" s="1"/>
  <c r="BF71" i="19" s="1"/>
  <c r="AR71" i="19" a="1"/>
  <c r="AR71" i="19" s="1"/>
  <c r="BK71" i="19" s="1"/>
  <c r="AN72" i="19" a="1"/>
  <c r="AN72" i="19" s="1"/>
  <c r="BA72" i="19" s="1"/>
  <c r="AP72" i="19" a="1"/>
  <c r="AP72" i="19" s="1"/>
  <c r="BH72" i="19" s="1"/>
  <c r="AR72" i="19" a="1"/>
  <c r="AR72" i="19" s="1"/>
  <c r="AN73" i="19" a="1"/>
  <c r="AN73" i="19" s="1"/>
  <c r="AZ73" i="19" s="1"/>
  <c r="AP73" i="19" a="1"/>
  <c r="AP73" i="19" s="1"/>
  <c r="BG73" i="19" s="1"/>
  <c r="AR73" i="19" a="1"/>
  <c r="AR73" i="19" s="1"/>
  <c r="BM73" i="19" s="1"/>
  <c r="AN74" i="19" a="1"/>
  <c r="AN74" i="19" s="1"/>
  <c r="BD74" i="19" s="1"/>
  <c r="AP74" i="19" a="1"/>
  <c r="AP74" i="19" s="1"/>
  <c r="BH74" i="19" s="1"/>
  <c r="AR74" i="19" a="1"/>
  <c r="AR74" i="19" s="1"/>
  <c r="BM74" i="19" s="1"/>
  <c r="AN75" i="19" a="1"/>
  <c r="AN75" i="19" s="1"/>
  <c r="BD75" i="19" s="1"/>
  <c r="AP75" i="19" a="1"/>
  <c r="AP75" i="19" s="1"/>
  <c r="BG75" i="19" s="1"/>
  <c r="AR75" i="19" a="1"/>
  <c r="AR75" i="19" s="1"/>
  <c r="BJ75" i="19" s="1"/>
  <c r="AN76" i="19" a="1"/>
  <c r="AN76" i="19" s="1"/>
  <c r="AZ76" i="19" s="1"/>
  <c r="AP76" i="19" a="1"/>
  <c r="AP76" i="19" s="1"/>
  <c r="BH76" i="19" s="1"/>
  <c r="AR76" i="19" a="1"/>
  <c r="AR76" i="19" s="1"/>
  <c r="BK76" i="19" s="1"/>
  <c r="AN77" i="19" a="1"/>
  <c r="AN77" i="19" s="1"/>
  <c r="BB77" i="19" s="1"/>
  <c r="AP77" i="19" a="1"/>
  <c r="AP77" i="19" s="1"/>
  <c r="BH77" i="19" s="1"/>
  <c r="AR77" i="19" a="1"/>
  <c r="AR77" i="19" s="1"/>
  <c r="BM77" i="19" s="1"/>
  <c r="AN78" i="19" a="1"/>
  <c r="AN78" i="19" s="1"/>
  <c r="BC78" i="19" s="1"/>
  <c r="AP78" i="19" a="1"/>
  <c r="AP78" i="19" s="1"/>
  <c r="BG78" i="19" s="1"/>
  <c r="AR78" i="19" a="1"/>
  <c r="AR78" i="19" s="1"/>
  <c r="BK78" i="19" s="1"/>
  <c r="AN79" i="19" a="1"/>
  <c r="AN79" i="19" s="1"/>
  <c r="AZ79" i="19" s="1"/>
  <c r="AP79" i="19" a="1"/>
  <c r="AP79" i="19" s="1"/>
  <c r="BF79" i="19" s="1"/>
  <c r="AR79" i="19" a="1"/>
  <c r="AR79" i="19" s="1"/>
  <c r="BN79" i="19" s="1"/>
  <c r="AN80" i="19" a="1"/>
  <c r="AN80" i="19" s="1"/>
  <c r="AZ80" i="19" s="1"/>
  <c r="AP80" i="19" a="1"/>
  <c r="AP80" i="19" s="1"/>
  <c r="BI80" i="19" s="1"/>
  <c r="AR80" i="19" a="1"/>
  <c r="AR80" i="19" s="1"/>
  <c r="BM80" i="19" s="1"/>
  <c r="AN81" i="19" a="1"/>
  <c r="AN81" i="19" s="1"/>
  <c r="BC81" i="19" s="1"/>
  <c r="AP81" i="19" a="1"/>
  <c r="AP81" i="19" s="1"/>
  <c r="BE81" i="19" s="1"/>
  <c r="AR81" i="19" a="1"/>
  <c r="AR81" i="19" s="1"/>
  <c r="BJ81" i="19" s="1"/>
  <c r="AN82" i="19" a="1"/>
  <c r="AN82" i="19" s="1"/>
  <c r="BC82" i="19" s="1"/>
  <c r="AP82" i="19" a="1"/>
  <c r="AP82" i="19" s="1"/>
  <c r="BF82" i="19" s="1"/>
  <c r="AR82" i="19" a="1"/>
  <c r="AR82" i="19" s="1"/>
  <c r="BM82" i="19" s="1"/>
  <c r="AN83" i="19" a="1"/>
  <c r="AN83" i="19" s="1"/>
  <c r="AZ83" i="19" s="1"/>
  <c r="AP83" i="19" a="1"/>
  <c r="AP83" i="19" s="1"/>
  <c r="BE83" i="19" s="1"/>
  <c r="AR83" i="19" a="1"/>
  <c r="AR83" i="19" s="1"/>
  <c r="BL83" i="19" s="1"/>
  <c r="AN84" i="19" a="1"/>
  <c r="AN84" i="19" s="1"/>
  <c r="BD84" i="19" s="1"/>
  <c r="AP84" i="19" a="1"/>
  <c r="AP84" i="19" s="1"/>
  <c r="BI84" i="19" s="1"/>
  <c r="AR84" i="19" a="1"/>
  <c r="AR84" i="19" s="1"/>
  <c r="BJ84" i="19" s="1"/>
  <c r="AN85" i="19" a="1"/>
  <c r="AN85" i="19" s="1"/>
  <c r="BC85" i="19" s="1"/>
  <c r="AP85" i="19" a="1"/>
  <c r="AP85" i="19" s="1"/>
  <c r="BE85" i="19" s="1"/>
  <c r="AR85" i="19" a="1"/>
  <c r="AR85" i="19" s="1"/>
  <c r="BL85" i="19" s="1"/>
  <c r="AN86" i="19" a="1"/>
  <c r="AN86" i="19" s="1"/>
  <c r="BA86" i="19" s="1"/>
  <c r="AP86" i="19" a="1"/>
  <c r="AP86" i="19" s="1"/>
  <c r="BE86" i="19" s="1"/>
  <c r="AR86" i="19" a="1"/>
  <c r="AR86" i="19" s="1"/>
  <c r="AN87" i="19" a="1"/>
  <c r="AN87" i="19" s="1"/>
  <c r="BD87" i="19" s="1"/>
  <c r="AP87" i="19" a="1"/>
  <c r="AP87" i="19" s="1"/>
  <c r="BH87" i="19" s="1"/>
  <c r="AR87" i="19" a="1"/>
  <c r="AR87" i="19" s="1"/>
  <c r="BK87" i="19" s="1"/>
  <c r="AN88" i="19" a="1"/>
  <c r="AN88" i="19" s="1"/>
  <c r="BD88" i="19" s="1"/>
  <c r="AP88" i="19" a="1"/>
  <c r="AP88" i="19" s="1"/>
  <c r="BG88" i="19" s="1"/>
  <c r="AR88" i="19" a="1"/>
  <c r="AR88" i="19" s="1"/>
  <c r="BK88" i="19" s="1"/>
  <c r="AN89" i="19" a="1"/>
  <c r="AN89" i="19" s="1"/>
  <c r="BD89" i="19" s="1"/>
  <c r="AP89" i="19" a="1"/>
  <c r="AP89" i="19" s="1"/>
  <c r="BH89" i="19" s="1"/>
  <c r="AR89" i="19" a="1"/>
  <c r="AR89" i="19" s="1"/>
  <c r="BM89" i="19" s="1"/>
  <c r="AN90" i="19" a="1"/>
  <c r="AN90" i="19" s="1"/>
  <c r="BA90" i="19" s="1"/>
  <c r="AP90" i="19" a="1"/>
  <c r="AP90" i="19" s="1"/>
  <c r="BI90" i="19" s="1"/>
  <c r="AR90" i="19" a="1"/>
  <c r="AR90" i="19" s="1"/>
  <c r="BJ90" i="19" s="1"/>
  <c r="AN91" i="19" a="1"/>
  <c r="AN91" i="19" s="1"/>
  <c r="BD91" i="19" s="1"/>
  <c r="AP91" i="19" a="1"/>
  <c r="AP91" i="19" s="1"/>
  <c r="BF91" i="19" s="1"/>
  <c r="AR91" i="19" a="1"/>
  <c r="AR91" i="19" s="1"/>
  <c r="BN91" i="19" s="1"/>
  <c r="AN92" i="19" a="1"/>
  <c r="AN92" i="19" s="1"/>
  <c r="BA92" i="19" s="1"/>
  <c r="AP92" i="19" a="1"/>
  <c r="AP92" i="19" s="1"/>
  <c r="BE92" i="19" s="1"/>
  <c r="AR92" i="19" a="1"/>
  <c r="AR92" i="19" s="1"/>
  <c r="BM92" i="19" s="1"/>
  <c r="AN93" i="19" a="1"/>
  <c r="AN93" i="19" s="1"/>
  <c r="BB93" i="19" s="1"/>
  <c r="AP93" i="19" a="1"/>
  <c r="AP93" i="19" s="1"/>
  <c r="BH93" i="19" s="1"/>
  <c r="AR93" i="19" a="1"/>
  <c r="AR93" i="19" s="1"/>
  <c r="BL93" i="19" s="1"/>
  <c r="AN94" i="19" a="1"/>
  <c r="AN94" i="19" s="1"/>
  <c r="BD94" i="19" s="1"/>
  <c r="AP94" i="19" a="1"/>
  <c r="AP94" i="19" s="1"/>
  <c r="BF94" i="19" s="1"/>
  <c r="AR94" i="19" a="1"/>
  <c r="AR94" i="19" s="1"/>
  <c r="BL94" i="19" s="1"/>
  <c r="AN95" i="19" a="1"/>
  <c r="AN95" i="19" s="1"/>
  <c r="AZ95" i="19" s="1"/>
  <c r="AP95" i="19" a="1"/>
  <c r="AP95" i="19" s="1"/>
  <c r="BI95" i="19" s="1"/>
  <c r="AR95" i="19" a="1"/>
  <c r="AR95" i="19" s="1"/>
  <c r="BM95" i="19" s="1"/>
  <c r="AN96" i="19" a="1"/>
  <c r="AN96" i="19" s="1"/>
  <c r="BC96" i="19" s="1"/>
  <c r="AP96" i="19" a="1"/>
  <c r="AP96" i="19" s="1"/>
  <c r="BI96" i="19" s="1"/>
  <c r="AR96" i="19" a="1"/>
  <c r="AR96" i="19" s="1"/>
  <c r="BN96" i="19" s="1"/>
  <c r="AN97" i="19" a="1"/>
  <c r="AN97" i="19" s="1"/>
  <c r="BD97" i="19" s="1"/>
  <c r="AP97" i="19" a="1"/>
  <c r="AP97" i="19" s="1"/>
  <c r="BE97" i="19" s="1"/>
  <c r="AR97" i="19" a="1"/>
  <c r="AR97" i="19" s="1"/>
  <c r="BL97" i="19" s="1"/>
  <c r="AN98" i="19" a="1"/>
  <c r="AN98" i="19" s="1"/>
  <c r="AZ98" i="19" s="1"/>
  <c r="AP98" i="19" a="1"/>
  <c r="AP98" i="19" s="1"/>
  <c r="BH98" i="19" s="1"/>
  <c r="AR98" i="19" a="1"/>
  <c r="AR98" i="19" s="1"/>
  <c r="BK98" i="19" s="1"/>
  <c r="AN99" i="19" a="1"/>
  <c r="AN99" i="19" s="1"/>
  <c r="BC99" i="19" s="1"/>
  <c r="AP99" i="19" a="1"/>
  <c r="AP99" i="19" s="1"/>
  <c r="BG99" i="19" s="1"/>
  <c r="AR99" i="19" a="1"/>
  <c r="AR99" i="19" s="1"/>
  <c r="BM99" i="19" s="1"/>
  <c r="AN100" i="19" a="1"/>
  <c r="AN100" i="19" s="1"/>
  <c r="BB100" i="19" s="1"/>
  <c r="AP100" i="19" a="1"/>
  <c r="AP100" i="19" s="1"/>
  <c r="BE100" i="19" s="1"/>
  <c r="AR100" i="19" a="1"/>
  <c r="AR100" i="19" s="1"/>
  <c r="BK100" i="19" s="1"/>
  <c r="AN101" i="19" a="1"/>
  <c r="AN101" i="19" s="1"/>
  <c r="BD101" i="19" s="1"/>
  <c r="AP101" i="19" a="1"/>
  <c r="AP101" i="19" s="1"/>
  <c r="BI101" i="19" s="1"/>
  <c r="AR101" i="19" a="1"/>
  <c r="AR101" i="19" s="1"/>
  <c r="BK101" i="19" s="1"/>
  <c r="AN102" i="19" a="1"/>
  <c r="AN102" i="19" s="1"/>
  <c r="BA102" i="19" s="1"/>
  <c r="AP102" i="19" a="1"/>
  <c r="AP102" i="19" s="1"/>
  <c r="BI102" i="19" s="1"/>
  <c r="AR102" i="19" a="1"/>
  <c r="AR102" i="19" s="1"/>
  <c r="BJ102" i="19" s="1"/>
  <c r="AN103" i="19" a="1"/>
  <c r="AN103" i="19" s="1"/>
  <c r="BB103" i="19" s="1"/>
  <c r="AP103" i="19" a="1"/>
  <c r="AP103" i="19" s="1"/>
  <c r="BF103" i="19" s="1"/>
  <c r="AR103" i="19" a="1"/>
  <c r="AR103" i="19" s="1"/>
  <c r="BM103" i="19" s="1"/>
  <c r="AN104" i="19" a="1"/>
  <c r="AN104" i="19" s="1"/>
  <c r="BD104" i="19" s="1"/>
  <c r="AP104" i="19" a="1"/>
  <c r="AP104" i="19" s="1"/>
  <c r="BE104" i="19" s="1"/>
  <c r="AR104" i="19" a="1"/>
  <c r="AR104" i="19" s="1"/>
  <c r="BM104" i="19" s="1"/>
  <c r="AN105" i="19" a="1"/>
  <c r="AN105" i="19" s="1"/>
  <c r="BB105" i="19" s="1"/>
  <c r="AP105" i="19" a="1"/>
  <c r="AP105" i="19" s="1"/>
  <c r="BG105" i="19" s="1"/>
  <c r="AR105" i="19" a="1"/>
  <c r="AR105" i="19" s="1"/>
  <c r="BM105" i="19" s="1"/>
  <c r="AN106" i="19" a="1"/>
  <c r="AN106" i="19" s="1"/>
  <c r="BD106" i="19" s="1"/>
  <c r="AP106" i="19" a="1"/>
  <c r="AP106" i="19" s="1"/>
  <c r="BH106" i="19" s="1"/>
  <c r="AR106" i="19" a="1"/>
  <c r="AR106" i="19" s="1"/>
  <c r="BK106" i="19" s="1"/>
  <c r="AN107" i="19" a="1"/>
  <c r="AN107" i="19" s="1"/>
  <c r="BA107" i="19" s="1"/>
  <c r="AP107" i="19" a="1"/>
  <c r="AP107" i="19" s="1"/>
  <c r="BH107" i="19" s="1"/>
  <c r="AR107" i="19" a="1"/>
  <c r="AR107" i="19" s="1"/>
  <c r="BJ107" i="19" s="1"/>
  <c r="AN108" i="19" a="1"/>
  <c r="AN108" i="19" s="1"/>
  <c r="BB108" i="19" s="1"/>
  <c r="AP108" i="19" a="1"/>
  <c r="AP108" i="19" s="1"/>
  <c r="BH108" i="19" s="1"/>
  <c r="AR108" i="19" a="1"/>
  <c r="AR108" i="19" s="1"/>
  <c r="BL108" i="19" s="1"/>
  <c r="AN109" i="19" a="1"/>
  <c r="AN109" i="19" s="1"/>
  <c r="AZ109" i="19" s="1"/>
  <c r="AP109" i="19" a="1"/>
  <c r="AP109" i="19" s="1"/>
  <c r="BG109" i="19" s="1"/>
  <c r="AR109" i="19" a="1"/>
  <c r="AR109" i="19" s="1"/>
  <c r="AN110" i="19" a="1"/>
  <c r="AN110" i="19" s="1"/>
  <c r="BA110" i="19" s="1"/>
  <c r="AP110" i="19" a="1"/>
  <c r="AP110" i="19" s="1"/>
  <c r="BH110" i="19" s="1"/>
  <c r="AR110" i="19" a="1"/>
  <c r="AR110" i="19" s="1"/>
  <c r="BL110" i="19" s="1"/>
  <c r="AN111" i="19" a="1"/>
  <c r="AN111" i="19" s="1"/>
  <c r="BB111" i="19" s="1"/>
  <c r="AP111" i="19" a="1"/>
  <c r="AP111" i="19" s="1"/>
  <c r="BF111" i="19" s="1"/>
  <c r="AR111" i="19" a="1"/>
  <c r="AR111" i="19" s="1"/>
  <c r="BJ111" i="19" s="1"/>
  <c r="AN112" i="19" a="1"/>
  <c r="AN112" i="19" s="1"/>
  <c r="BB112" i="19" s="1"/>
  <c r="AP112" i="19" a="1"/>
  <c r="AP112" i="19" s="1"/>
  <c r="BG112" i="19" s="1"/>
  <c r="AR112" i="19" a="1"/>
  <c r="AR112" i="19" s="1"/>
  <c r="BN112" i="19" s="1"/>
  <c r="AN113" i="19" a="1"/>
  <c r="AN113" i="19" s="1"/>
  <c r="BB113" i="19" s="1"/>
  <c r="AP113" i="19" a="1"/>
  <c r="AP113" i="19" s="1"/>
  <c r="BE113" i="19" s="1"/>
  <c r="AR113" i="19" a="1"/>
  <c r="AR113" i="19" s="1"/>
  <c r="AN114" i="19" a="1"/>
  <c r="AN114" i="19" s="1"/>
  <c r="BD114" i="19" s="1"/>
  <c r="AP114" i="19" a="1"/>
  <c r="AP114" i="19" s="1"/>
  <c r="BI114" i="19" s="1"/>
  <c r="AR114" i="19" a="1"/>
  <c r="AR114" i="19" s="1"/>
  <c r="BL114" i="19" s="1"/>
  <c r="AN115" i="19" a="1"/>
  <c r="AN115" i="19" s="1"/>
  <c r="BB115" i="19" s="1"/>
  <c r="AP115" i="19" a="1"/>
  <c r="AP115" i="19" s="1"/>
  <c r="BH115" i="19" s="1"/>
  <c r="AR115" i="19" a="1"/>
  <c r="AR115" i="19" s="1"/>
  <c r="BK115" i="19" s="1"/>
  <c r="AN116" i="19" a="1"/>
  <c r="AN116" i="19" s="1"/>
  <c r="BD116" i="19" s="1"/>
  <c r="AP116" i="19" a="1"/>
  <c r="AP116" i="19" s="1"/>
  <c r="BH116" i="19" s="1"/>
  <c r="AR116" i="19" a="1"/>
  <c r="AR116" i="19" s="1"/>
  <c r="AN117" i="19" a="1"/>
  <c r="AN117" i="19" s="1"/>
  <c r="BC117" i="19" s="1"/>
  <c r="AP117" i="19" a="1"/>
  <c r="AP117" i="19" s="1"/>
  <c r="BE117" i="19" s="1"/>
  <c r="AR117" i="19" a="1"/>
  <c r="AR117" i="19" s="1"/>
  <c r="BN117" i="19" s="1"/>
  <c r="AN118" i="19" a="1"/>
  <c r="AN118" i="19" s="1"/>
  <c r="BA118" i="19" s="1"/>
  <c r="AP118" i="19" a="1"/>
  <c r="AP118" i="19" s="1"/>
  <c r="BH118" i="19" s="1"/>
  <c r="AR118" i="19" a="1"/>
  <c r="AR118" i="19" s="1"/>
  <c r="BM118" i="19" s="1"/>
  <c r="AN119" i="19" a="1"/>
  <c r="AN119" i="19" s="1"/>
  <c r="AZ119" i="19" s="1"/>
  <c r="AP119" i="19" a="1"/>
  <c r="AP119" i="19" s="1"/>
  <c r="BF119" i="19" s="1"/>
  <c r="AR119" i="19" a="1"/>
  <c r="AR119" i="19" s="1"/>
  <c r="BM119" i="19" s="1"/>
  <c r="AN120" i="19" a="1"/>
  <c r="AN120" i="19" s="1"/>
  <c r="BA120" i="19" s="1"/>
  <c r="AP120" i="19" a="1"/>
  <c r="AP120" i="19" s="1"/>
  <c r="BI120" i="19" s="1"/>
  <c r="AR120" i="19" a="1"/>
  <c r="AR120" i="19" s="1"/>
  <c r="BL120" i="19" s="1"/>
  <c r="AN121" i="19" a="1"/>
  <c r="AN121" i="19" s="1"/>
  <c r="BB121" i="19" s="1"/>
  <c r="AP121" i="19" a="1"/>
  <c r="AP121" i="19" s="1"/>
  <c r="BG121" i="19" s="1"/>
  <c r="AR121" i="19" a="1"/>
  <c r="AR121" i="19" s="1"/>
  <c r="AN122" i="19" a="1"/>
  <c r="AN122" i="19" s="1"/>
  <c r="BB122" i="19" s="1"/>
  <c r="AP122" i="19" a="1"/>
  <c r="AP122" i="19" s="1"/>
  <c r="BI122" i="19" s="1"/>
  <c r="AR122" i="19" a="1"/>
  <c r="AR122" i="19" s="1"/>
  <c r="BL122" i="19" s="1"/>
  <c r="AN123" i="19" a="1"/>
  <c r="AN123" i="19" s="1"/>
  <c r="BC123" i="19" s="1"/>
  <c r="AP123" i="19" a="1"/>
  <c r="AP123" i="19" s="1"/>
  <c r="BI123" i="19" s="1"/>
  <c r="AR123" i="19" a="1"/>
  <c r="AR123" i="19" s="1"/>
  <c r="BJ123" i="19" s="1"/>
  <c r="AN124" i="19" a="1"/>
  <c r="AN124" i="19" s="1"/>
  <c r="BA124" i="19" s="1"/>
  <c r="AP124" i="19" a="1"/>
  <c r="AP124" i="19" s="1"/>
  <c r="BG124" i="19" s="1"/>
  <c r="AR124" i="19" a="1"/>
  <c r="AR124" i="19" s="1"/>
  <c r="BJ124" i="19" s="1"/>
  <c r="AN125" i="19" a="1"/>
  <c r="AN125" i="19" s="1"/>
  <c r="BD125" i="19" s="1"/>
  <c r="AP125" i="19" a="1"/>
  <c r="AP125" i="19" s="1"/>
  <c r="BE125" i="19" s="1"/>
  <c r="AR125" i="19" a="1"/>
  <c r="AR125" i="19" s="1"/>
  <c r="BM125" i="19" s="1"/>
  <c r="AN126" i="19" a="1"/>
  <c r="AN126" i="19" s="1"/>
  <c r="BD126" i="19" s="1"/>
  <c r="AP126" i="19" a="1"/>
  <c r="AP126" i="19" s="1"/>
  <c r="BI126" i="19" s="1"/>
  <c r="AR126" i="19" a="1"/>
  <c r="AR126" i="19" s="1"/>
  <c r="BM126" i="19" s="1"/>
  <c r="AN127" i="19" a="1"/>
  <c r="AN127" i="19" s="1"/>
  <c r="AZ127" i="19" s="1"/>
  <c r="AP127" i="19" a="1"/>
  <c r="AP127" i="19" s="1"/>
  <c r="BI127" i="19" s="1"/>
  <c r="AR127" i="19" a="1"/>
  <c r="AR127" i="19" s="1"/>
  <c r="BL127" i="19" s="1"/>
  <c r="AN128" i="19" a="1"/>
  <c r="AN128" i="19" s="1"/>
  <c r="BA128" i="19" s="1"/>
  <c r="AP128" i="19" a="1"/>
  <c r="AP128" i="19" s="1"/>
  <c r="BH128" i="19" s="1"/>
  <c r="AR128" i="19" a="1"/>
  <c r="AR128" i="19" s="1"/>
  <c r="BK128" i="19" s="1"/>
  <c r="AN129" i="19" a="1"/>
  <c r="AN129" i="19" s="1"/>
  <c r="AZ129" i="19" s="1"/>
  <c r="AP129" i="19" a="1"/>
  <c r="AP129" i="19" s="1"/>
  <c r="BG129" i="19" s="1"/>
  <c r="AR129" i="19" a="1"/>
  <c r="AR129" i="19" s="1"/>
  <c r="BM129" i="19" s="1"/>
  <c r="AN130" i="19" a="1"/>
  <c r="AN130" i="19" s="1"/>
  <c r="BA130" i="19" s="1"/>
  <c r="AP130" i="19" a="1"/>
  <c r="AP130" i="19" s="1"/>
  <c r="BH130" i="19" s="1"/>
  <c r="AR130" i="19" a="1"/>
  <c r="AR130" i="19" s="1"/>
  <c r="BJ130" i="19" s="1"/>
  <c r="AN131" i="19" a="1"/>
  <c r="AN131" i="19" s="1"/>
  <c r="AZ131" i="19" s="1"/>
  <c r="AP131" i="19" a="1"/>
  <c r="AP131" i="19" s="1"/>
  <c r="BI131" i="19" s="1"/>
  <c r="AR131" i="19" a="1"/>
  <c r="AR131" i="19" s="1"/>
  <c r="BL131" i="19" s="1"/>
  <c r="AN132" i="19" a="1"/>
  <c r="AN132" i="19" s="1"/>
  <c r="BC132" i="19" s="1"/>
  <c r="AP132" i="19" a="1"/>
  <c r="AP132" i="19" s="1"/>
  <c r="BE132" i="19" s="1"/>
  <c r="AR132" i="19" a="1"/>
  <c r="AR132" i="19" s="1"/>
  <c r="BJ132" i="19" s="1"/>
  <c r="AN133" i="19" a="1"/>
  <c r="AN133" i="19" s="1"/>
  <c r="BD133" i="19" s="1"/>
  <c r="AP133" i="19" a="1"/>
  <c r="AP133" i="19" s="1"/>
  <c r="BG133" i="19" s="1"/>
  <c r="AR133" i="19" a="1"/>
  <c r="AR133" i="19" s="1"/>
  <c r="AN134" i="19" a="1"/>
  <c r="AN134" i="19" s="1"/>
  <c r="BA134" i="19" s="1"/>
  <c r="AP134" i="19" a="1"/>
  <c r="AP134" i="19" s="1"/>
  <c r="BE134" i="19" s="1"/>
  <c r="AR134" i="19" a="1"/>
  <c r="AR134" i="19" s="1"/>
  <c r="BN134" i="19" s="1"/>
  <c r="AN135" i="19" a="1"/>
  <c r="AN135" i="19" s="1"/>
  <c r="BD135" i="19" s="1"/>
  <c r="AP135" i="19" a="1"/>
  <c r="AP135" i="19" s="1"/>
  <c r="BH135" i="19" s="1"/>
  <c r="AR135" i="19" a="1"/>
  <c r="AR135" i="19" s="1"/>
  <c r="BL135" i="19" s="1"/>
  <c r="AN136" i="19" a="1"/>
  <c r="AN136" i="19" s="1"/>
  <c r="AZ136" i="19" s="1"/>
  <c r="AP136" i="19" a="1"/>
  <c r="AP136" i="19" s="1"/>
  <c r="BI136" i="19" s="1"/>
  <c r="AR136" i="19" a="1"/>
  <c r="AR136" i="19" s="1"/>
  <c r="BK136" i="19" s="1"/>
  <c r="AN137" i="19" a="1"/>
  <c r="AN137" i="19" s="1"/>
  <c r="AZ137" i="19" s="1"/>
  <c r="AP137" i="19" a="1"/>
  <c r="AP137" i="19" s="1"/>
  <c r="BI137" i="19" s="1"/>
  <c r="AR137" i="19" a="1"/>
  <c r="AR137" i="19" s="1"/>
  <c r="BL137" i="19" s="1"/>
  <c r="AN138" i="19" a="1"/>
  <c r="AN138" i="19" s="1"/>
  <c r="AZ138" i="19" s="1"/>
  <c r="AP138" i="19" a="1"/>
  <c r="AP138" i="19" s="1"/>
  <c r="BI138" i="19" s="1"/>
  <c r="AR138" i="19" a="1"/>
  <c r="AR138" i="19" s="1"/>
  <c r="BL138" i="19" s="1"/>
  <c r="AN139" i="19" a="1"/>
  <c r="AN139" i="19" s="1"/>
  <c r="BD139" i="19" s="1"/>
  <c r="AP139" i="19" a="1"/>
  <c r="AP139" i="19" s="1"/>
  <c r="BF139" i="19" s="1"/>
  <c r="AR139" i="19" a="1"/>
  <c r="AR139" i="19" s="1"/>
  <c r="BL139" i="19" s="1"/>
  <c r="AN140" i="19" a="1"/>
  <c r="AN140" i="19" s="1"/>
  <c r="BA140" i="19" s="1"/>
  <c r="AP140" i="19" a="1"/>
  <c r="AP140" i="19" s="1"/>
  <c r="BE140" i="19" s="1"/>
  <c r="AR140" i="19" a="1"/>
  <c r="AR140" i="19" s="1"/>
  <c r="BN140" i="19" s="1"/>
  <c r="AN141" i="19" a="1"/>
  <c r="AN141" i="19" s="1"/>
  <c r="BA141" i="19" s="1"/>
  <c r="AP141" i="19" a="1"/>
  <c r="AP141" i="19" s="1"/>
  <c r="BF141" i="19" s="1"/>
  <c r="AR141" i="19" a="1"/>
  <c r="AR141" i="19" s="1"/>
  <c r="BL141" i="19" s="1"/>
  <c r="AN142" i="19" a="1"/>
  <c r="AN142" i="19" s="1"/>
  <c r="BD142" i="19" s="1"/>
  <c r="AP142" i="19" a="1"/>
  <c r="AP142" i="19" s="1"/>
  <c r="BG142" i="19" s="1"/>
  <c r="AR142" i="19" a="1"/>
  <c r="AR142" i="19" s="1"/>
  <c r="BM142" i="19" s="1"/>
  <c r="AN143" i="19" a="1"/>
  <c r="AN143" i="19" s="1"/>
  <c r="BD143" i="19" s="1"/>
  <c r="AP143" i="19" a="1"/>
  <c r="AP143" i="19" s="1"/>
  <c r="BE143" i="19" s="1"/>
  <c r="AR143" i="19" a="1"/>
  <c r="AR143" i="19" s="1"/>
  <c r="BM143" i="19" s="1"/>
  <c r="AN144" i="19" a="1"/>
  <c r="AN144" i="19" s="1"/>
  <c r="BA144" i="19" s="1"/>
  <c r="AP144" i="19" a="1"/>
  <c r="AP144" i="19" s="1"/>
  <c r="BF144" i="19" s="1"/>
  <c r="AR144" i="19" a="1"/>
  <c r="AR144" i="19" s="1"/>
  <c r="BJ144" i="19" s="1"/>
  <c r="AN145" i="19" a="1"/>
  <c r="AN145" i="19" s="1"/>
  <c r="BD145" i="19" s="1"/>
  <c r="AP145" i="19" a="1"/>
  <c r="AP145" i="19" s="1"/>
  <c r="BG145" i="19" s="1"/>
  <c r="AR145" i="19" a="1"/>
  <c r="AR145" i="19" s="1"/>
  <c r="BL145" i="19" s="1"/>
  <c r="AN146" i="19" a="1"/>
  <c r="AN146" i="19" s="1"/>
  <c r="BD146" i="19" s="1"/>
  <c r="AP146" i="19" a="1"/>
  <c r="AP146" i="19" s="1"/>
  <c r="BH146" i="19" s="1"/>
  <c r="AR146" i="19" a="1"/>
  <c r="AR146" i="19" s="1"/>
  <c r="BL146" i="19" s="1"/>
  <c r="AN147" i="19" a="1"/>
  <c r="AN147" i="19" s="1"/>
  <c r="AZ147" i="19" s="1"/>
  <c r="AP147" i="19" a="1"/>
  <c r="AP147" i="19" s="1"/>
  <c r="BF147" i="19" s="1"/>
  <c r="AR147" i="19" a="1"/>
  <c r="AR147" i="19" s="1"/>
  <c r="BM147" i="19" s="1"/>
  <c r="AN148" i="19" a="1"/>
  <c r="AN148" i="19" s="1"/>
  <c r="BD148" i="19" s="1"/>
  <c r="AP148" i="19" a="1"/>
  <c r="AP148" i="19" s="1"/>
  <c r="BG148" i="19" s="1"/>
  <c r="AR148" i="19" a="1"/>
  <c r="AR148" i="19" s="1"/>
  <c r="BK148" i="19" s="1"/>
  <c r="AN149" i="19" a="1"/>
  <c r="AN149" i="19" s="1"/>
  <c r="BA149" i="19" s="1"/>
  <c r="AP149" i="19" a="1"/>
  <c r="AP149" i="19" s="1"/>
  <c r="BG149" i="19" s="1"/>
  <c r="AR149" i="19" a="1"/>
  <c r="AR149" i="19" s="1"/>
  <c r="AN150" i="19" a="1"/>
  <c r="AN150" i="19" s="1"/>
  <c r="BA150" i="19" s="1"/>
  <c r="AP150" i="19" a="1"/>
  <c r="AP150" i="19" s="1"/>
  <c r="BE150" i="19" s="1"/>
  <c r="AR150" i="19" a="1"/>
  <c r="AR150" i="19" s="1"/>
  <c r="BL150" i="19" s="1"/>
  <c r="AN151" i="19" a="1"/>
  <c r="AN151" i="19" s="1"/>
  <c r="AZ151" i="19" s="1"/>
  <c r="AP151" i="19" a="1"/>
  <c r="AP151" i="19" s="1"/>
  <c r="BG151" i="19" s="1"/>
  <c r="AR151" i="19" a="1"/>
  <c r="AR151" i="19" s="1"/>
  <c r="BM151" i="19" s="1"/>
  <c r="AN152" i="19" a="1"/>
  <c r="AN152" i="19" s="1"/>
  <c r="AZ152" i="19" s="1"/>
  <c r="AP152" i="19" a="1"/>
  <c r="AP152" i="19" s="1"/>
  <c r="BE152" i="19" s="1"/>
  <c r="AR152" i="19" a="1"/>
  <c r="AR152" i="19" s="1"/>
  <c r="BN152" i="19" s="1"/>
  <c r="AN153" i="19" a="1"/>
  <c r="AN153" i="19" s="1"/>
  <c r="BB153" i="19" s="1"/>
  <c r="AP153" i="19" a="1"/>
  <c r="AP153" i="19" s="1"/>
  <c r="BE153" i="19" s="1"/>
  <c r="AR153" i="19" a="1"/>
  <c r="AR153" i="19" s="1"/>
  <c r="BM153" i="19" s="1"/>
  <c r="AN154" i="19" a="1"/>
  <c r="AN154" i="19" s="1"/>
  <c r="BC154" i="19" s="1"/>
  <c r="AP154" i="19" a="1"/>
  <c r="AP154" i="19" s="1"/>
  <c r="BI154" i="19" s="1"/>
  <c r="AR154" i="19" a="1"/>
  <c r="AR154" i="19" s="1"/>
  <c r="BN154" i="19" s="1"/>
  <c r="AN155" i="19" a="1"/>
  <c r="AN155" i="19" s="1"/>
  <c r="BC155" i="19" s="1"/>
  <c r="AP155" i="19" a="1"/>
  <c r="AP155" i="19" s="1"/>
  <c r="BF155" i="19" s="1"/>
  <c r="AR155" i="19" a="1"/>
  <c r="AR155" i="19" s="1"/>
  <c r="BL155" i="19" s="1"/>
  <c r="AN156" i="19" a="1"/>
  <c r="AN156" i="19" s="1"/>
  <c r="BC156" i="19" s="1"/>
  <c r="AP156" i="19" a="1"/>
  <c r="AP156" i="19" s="1"/>
  <c r="BI156" i="19" s="1"/>
  <c r="AR156" i="19" a="1"/>
  <c r="AR156" i="19" s="1"/>
  <c r="BM156" i="19" s="1"/>
  <c r="AN157" i="19" a="1"/>
  <c r="AN157" i="19" s="1"/>
  <c r="BA157" i="19" s="1"/>
  <c r="AP157" i="19" a="1"/>
  <c r="AP157" i="19" s="1"/>
  <c r="BI157" i="19" s="1"/>
  <c r="AR157" i="19" a="1"/>
  <c r="AR157" i="19" s="1"/>
  <c r="BL157" i="19" s="1"/>
  <c r="AN158" i="19" a="1"/>
  <c r="AN158" i="19" s="1"/>
  <c r="BB158" i="19" s="1"/>
  <c r="AP158" i="19" a="1"/>
  <c r="AP158" i="19" s="1"/>
  <c r="BF158" i="19" s="1"/>
  <c r="AR158" i="19" a="1"/>
  <c r="AR158" i="19" s="1"/>
  <c r="BJ158" i="19" s="1"/>
  <c r="AN159" i="19" a="1"/>
  <c r="AN159" i="19" s="1"/>
  <c r="BD159" i="19" s="1"/>
  <c r="AP159" i="19" a="1"/>
  <c r="AP159" i="19" s="1"/>
  <c r="BI159" i="19" s="1"/>
  <c r="AR159" i="19" a="1"/>
  <c r="AR159" i="19" s="1"/>
  <c r="BJ159" i="19" s="1"/>
  <c r="AN160" i="19" a="1"/>
  <c r="AN160" i="19" s="1"/>
  <c r="BA160" i="19" s="1"/>
  <c r="AP160" i="19" a="1"/>
  <c r="AP160" i="19" s="1"/>
  <c r="BI160" i="19" s="1"/>
  <c r="AR160" i="19" a="1"/>
  <c r="AR160" i="19" s="1"/>
  <c r="BL160" i="19" s="1"/>
  <c r="AN161" i="19" a="1"/>
  <c r="AN161" i="19" s="1"/>
  <c r="BC161" i="19" s="1"/>
  <c r="AP161" i="19" a="1"/>
  <c r="AP161" i="19" s="1"/>
  <c r="BI161" i="19" s="1"/>
  <c r="AR161" i="19" a="1"/>
  <c r="AR161" i="19" s="1"/>
  <c r="BM161" i="19" s="1"/>
  <c r="AN162" i="19" a="1"/>
  <c r="AN162" i="19" s="1"/>
  <c r="AZ162" i="19" s="1"/>
  <c r="AP162" i="19" a="1"/>
  <c r="AP162" i="19" s="1"/>
  <c r="BE162" i="19" s="1"/>
  <c r="AR162" i="19" a="1"/>
  <c r="AR162" i="19" s="1"/>
  <c r="BK162" i="19" s="1"/>
  <c r="AN163" i="19" a="1"/>
  <c r="AN163" i="19" s="1"/>
  <c r="BD163" i="19" s="1"/>
  <c r="AP163" i="19" a="1"/>
  <c r="AP163" i="19" s="1"/>
  <c r="BH163" i="19" s="1"/>
  <c r="AR163" i="19" a="1"/>
  <c r="AR163" i="19" s="1"/>
  <c r="BL163" i="19" s="1"/>
  <c r="AN164" i="19" a="1"/>
  <c r="AN164" i="19" s="1"/>
  <c r="BB164" i="19" s="1"/>
  <c r="AP164" i="19" a="1"/>
  <c r="AP164" i="19" s="1"/>
  <c r="BI164" i="19" s="1"/>
  <c r="AR164" i="19" a="1"/>
  <c r="AR164" i="19" s="1"/>
  <c r="AN165" i="19" a="1"/>
  <c r="AN165" i="19" s="1"/>
  <c r="BD165" i="19" s="1"/>
  <c r="AP165" i="19" a="1"/>
  <c r="AP165" i="19" s="1"/>
  <c r="BI165" i="19" s="1"/>
  <c r="AR165" i="19" a="1"/>
  <c r="AR165" i="19" s="1"/>
  <c r="AN166" i="19" a="1"/>
  <c r="AN166" i="19" s="1"/>
  <c r="AZ166" i="19" s="1"/>
  <c r="AP166" i="19" a="1"/>
  <c r="AP166" i="19" s="1"/>
  <c r="BH166" i="19" s="1"/>
  <c r="AR166" i="19" a="1"/>
  <c r="AR166" i="19" s="1"/>
  <c r="BK166" i="19" s="1"/>
  <c r="AN167" i="19" a="1"/>
  <c r="AN167" i="19" s="1"/>
  <c r="AZ167" i="19" s="1"/>
  <c r="AP167" i="19" a="1"/>
  <c r="AP167" i="19" s="1"/>
  <c r="BI167" i="19" s="1"/>
  <c r="AR167" i="19" a="1"/>
  <c r="AR167" i="19" s="1"/>
  <c r="BN167" i="19" s="1"/>
  <c r="AN168" i="19" a="1"/>
  <c r="AN168" i="19" s="1"/>
  <c r="AZ168" i="19" s="1"/>
  <c r="AP168" i="19" a="1"/>
  <c r="AP168" i="19" s="1"/>
  <c r="BG168" i="19" s="1"/>
  <c r="AR168" i="19" a="1"/>
  <c r="AR168" i="19" s="1"/>
  <c r="BM168" i="19" s="1"/>
  <c r="AN169" i="19" a="1"/>
  <c r="AN169" i="19" s="1"/>
  <c r="BC169" i="19" s="1"/>
  <c r="AP169" i="19" a="1"/>
  <c r="AP169" i="19" s="1"/>
  <c r="BH169" i="19" s="1"/>
  <c r="AR169" i="19" a="1"/>
  <c r="AR169" i="19" s="1"/>
  <c r="AN170" i="19" a="1"/>
  <c r="AN170" i="19" s="1"/>
  <c r="BC170" i="19" s="1"/>
  <c r="AP170" i="19" a="1"/>
  <c r="AP170" i="19" s="1"/>
  <c r="BF170" i="19" s="1"/>
  <c r="AR170" i="19" a="1"/>
  <c r="AR170" i="19" s="1"/>
  <c r="BJ170" i="19" s="1"/>
  <c r="AN171" i="19" a="1"/>
  <c r="AN171" i="19" s="1"/>
  <c r="BB171" i="19" s="1"/>
  <c r="AP171" i="19" a="1"/>
  <c r="AP171" i="19" s="1"/>
  <c r="BH171" i="19" s="1"/>
  <c r="AR171" i="19" a="1"/>
  <c r="AR171" i="19" s="1"/>
  <c r="BL171" i="19" s="1"/>
  <c r="AN172" i="19" a="1"/>
  <c r="AN172" i="19" s="1"/>
  <c r="BD172" i="19" s="1"/>
  <c r="AP172" i="19" a="1"/>
  <c r="AP172" i="19" s="1"/>
  <c r="BH172" i="19" s="1"/>
  <c r="AR172" i="19" a="1"/>
  <c r="AR172" i="19" s="1"/>
  <c r="BN172" i="19" s="1"/>
  <c r="AN173" i="19" a="1"/>
  <c r="AN173" i="19" s="1"/>
  <c r="BC173" i="19" s="1"/>
  <c r="AP173" i="19" a="1"/>
  <c r="AP173" i="19" s="1"/>
  <c r="BE173" i="19" s="1"/>
  <c r="AR173" i="19" a="1"/>
  <c r="AR173" i="19" s="1"/>
  <c r="BL173" i="19" s="1"/>
  <c r="AN174" i="19" a="1"/>
  <c r="AN174" i="19" s="1"/>
  <c r="BA174" i="19" s="1"/>
  <c r="AP174" i="19" a="1"/>
  <c r="AP174" i="19" s="1"/>
  <c r="BG174" i="19" s="1"/>
  <c r="AR174" i="19" a="1"/>
  <c r="AR174" i="19" s="1"/>
  <c r="BM174" i="19" s="1"/>
  <c r="AN175" i="19" a="1"/>
  <c r="AN175" i="19" s="1"/>
  <c r="BA175" i="19" s="1"/>
  <c r="AP175" i="19" a="1"/>
  <c r="AP175" i="19" s="1"/>
  <c r="BE175" i="19" s="1"/>
  <c r="AR175" i="19" a="1"/>
  <c r="AR175" i="19" s="1"/>
  <c r="BN175" i="19" s="1"/>
  <c r="AN176" i="19" a="1"/>
  <c r="AN176" i="19" s="1"/>
  <c r="BB176" i="19" s="1"/>
  <c r="AP176" i="19" a="1"/>
  <c r="AP176" i="19" s="1"/>
  <c r="BE176" i="19" s="1"/>
  <c r="AR176" i="19" a="1"/>
  <c r="AR176" i="19" s="1"/>
  <c r="BN176" i="19" s="1"/>
  <c r="AN177" i="19" a="1"/>
  <c r="AN177" i="19" s="1"/>
  <c r="AZ177" i="19" s="1"/>
  <c r="AP177" i="19" a="1"/>
  <c r="AP177" i="19" s="1"/>
  <c r="BH177" i="19" s="1"/>
  <c r="AR177" i="19" a="1"/>
  <c r="AR177" i="19" s="1"/>
  <c r="BN177" i="19" s="1"/>
  <c r="AN178" i="19" a="1"/>
  <c r="AN178" i="19" s="1"/>
  <c r="BB178" i="19" s="1"/>
  <c r="AP178" i="19" a="1"/>
  <c r="AP178" i="19" s="1"/>
  <c r="BE178" i="19" s="1"/>
  <c r="AR178" i="19" a="1"/>
  <c r="AR178" i="19" s="1"/>
  <c r="BN178" i="19" s="1"/>
  <c r="AN179" i="19" a="1"/>
  <c r="AN179" i="19" s="1"/>
  <c r="BB179" i="19" s="1"/>
  <c r="AP179" i="19" a="1"/>
  <c r="AP179" i="19" s="1"/>
  <c r="BI179" i="19" s="1"/>
  <c r="AR179" i="19" a="1"/>
  <c r="AR179" i="19" s="1"/>
  <c r="BM179" i="19" s="1"/>
  <c r="AN180" i="19" a="1"/>
  <c r="AN180" i="19" s="1"/>
  <c r="BD180" i="19" s="1"/>
  <c r="AP180" i="19" a="1"/>
  <c r="AP180" i="19" s="1"/>
  <c r="BI180" i="19" s="1"/>
  <c r="AR180" i="19" a="1"/>
  <c r="AR180" i="19" s="1"/>
  <c r="BL180" i="19" s="1"/>
  <c r="AN181" i="19" a="1"/>
  <c r="AN181" i="19" s="1"/>
  <c r="BB181" i="19" s="1"/>
  <c r="AP181" i="19" a="1"/>
  <c r="AP181" i="19" s="1"/>
  <c r="BH181" i="19" s="1"/>
  <c r="AR181" i="19" a="1"/>
  <c r="AR181" i="19" s="1"/>
  <c r="BM181" i="19" s="1"/>
  <c r="AN182" i="19" a="1"/>
  <c r="AN182" i="19" s="1"/>
  <c r="BD182" i="19" s="1"/>
  <c r="AP182" i="19" a="1"/>
  <c r="AP182" i="19" s="1"/>
  <c r="BH182" i="19" s="1"/>
  <c r="AR182" i="19" a="1"/>
  <c r="AR182" i="19" s="1"/>
  <c r="BM182" i="19" s="1"/>
  <c r="AN183" i="19" a="1"/>
  <c r="AN183" i="19" s="1"/>
  <c r="BA183" i="19" s="1"/>
  <c r="AP183" i="19" a="1"/>
  <c r="AP183" i="19" s="1"/>
  <c r="BH183" i="19" s="1"/>
  <c r="AR183" i="19" a="1"/>
  <c r="AR183" i="19" s="1"/>
  <c r="BN183" i="19" s="1"/>
  <c r="AN184" i="19" a="1"/>
  <c r="AN184" i="19" s="1"/>
  <c r="BD184" i="19" s="1"/>
  <c r="AP184" i="19" a="1"/>
  <c r="AP184" i="19" s="1"/>
  <c r="BH184" i="19" s="1"/>
  <c r="AR184" i="19" a="1"/>
  <c r="AR184" i="19" s="1"/>
  <c r="BL184" i="19" s="1"/>
  <c r="AN185" i="19" a="1"/>
  <c r="AN185" i="19" s="1"/>
  <c r="AZ185" i="19" s="1"/>
  <c r="AP185" i="19" a="1"/>
  <c r="AP185" i="19" s="1"/>
  <c r="BI185" i="19" s="1"/>
  <c r="AR185" i="19" a="1"/>
  <c r="AR185" i="19" s="1"/>
  <c r="BL185" i="19" s="1"/>
  <c r="AN186" i="19" a="1"/>
  <c r="AN186" i="19" s="1"/>
  <c r="BA186" i="19" s="1"/>
  <c r="AP186" i="19" a="1"/>
  <c r="AP186" i="19" s="1"/>
  <c r="BH186" i="19" s="1"/>
  <c r="AR186" i="19" a="1"/>
  <c r="AR186" i="19" s="1"/>
  <c r="BN186" i="19" s="1"/>
  <c r="AN187" i="19" a="1"/>
  <c r="AN187" i="19" s="1"/>
  <c r="BD187" i="19" s="1"/>
  <c r="AP187" i="19" a="1"/>
  <c r="AP187" i="19" s="1"/>
  <c r="BI187" i="19" s="1"/>
  <c r="AR187" i="19" a="1"/>
  <c r="AR187" i="19" s="1"/>
  <c r="AN188" i="19" a="1"/>
  <c r="AN188" i="19" s="1"/>
  <c r="BA188" i="19" s="1"/>
  <c r="AP188" i="19" a="1"/>
  <c r="AP188" i="19" s="1"/>
  <c r="BE188" i="19" s="1"/>
  <c r="AR188" i="19" a="1"/>
  <c r="AR188" i="19" s="1"/>
  <c r="BL188" i="19" s="1"/>
  <c r="AN189" i="19" a="1"/>
  <c r="AN189" i="19" s="1"/>
  <c r="BC189" i="19" s="1"/>
  <c r="AP189" i="19" a="1"/>
  <c r="AP189" i="19" s="1"/>
  <c r="BH189" i="19" s="1"/>
  <c r="AR189" i="19" a="1"/>
  <c r="AR189" i="19" s="1"/>
  <c r="BJ189" i="19" s="1"/>
  <c r="AN190" i="19" a="1"/>
  <c r="AN190" i="19" s="1"/>
  <c r="BC190" i="19" s="1"/>
  <c r="AP190" i="19" a="1"/>
  <c r="AP190" i="19" s="1"/>
  <c r="BI190" i="19" s="1"/>
  <c r="AR190" i="19" a="1"/>
  <c r="AR190" i="19" s="1"/>
  <c r="BN190" i="19" s="1"/>
  <c r="AN191" i="19" a="1"/>
  <c r="AN191" i="19" s="1"/>
  <c r="BB191" i="19" s="1"/>
  <c r="AP191" i="19" a="1"/>
  <c r="AP191" i="19" s="1"/>
  <c r="BH191" i="19" s="1"/>
  <c r="AR191" i="19" a="1"/>
  <c r="AR191" i="19" s="1"/>
  <c r="BM191" i="19" s="1"/>
  <c r="AN192" i="19" a="1"/>
  <c r="AN192" i="19" s="1"/>
  <c r="BA192" i="19" s="1"/>
  <c r="AP192" i="19" a="1"/>
  <c r="AP192" i="19" s="1"/>
  <c r="BI192" i="19" s="1"/>
  <c r="AR192" i="19" a="1"/>
  <c r="AR192" i="19" s="1"/>
  <c r="BM192" i="19" s="1"/>
  <c r="AN193" i="19" a="1"/>
  <c r="AN193" i="19" s="1"/>
  <c r="BB193" i="19" s="1"/>
  <c r="AP193" i="19" a="1"/>
  <c r="AP193" i="19" s="1"/>
  <c r="BG193" i="19" s="1"/>
  <c r="AR193" i="19" a="1"/>
  <c r="AR193" i="19" s="1"/>
  <c r="BM193" i="19" s="1"/>
  <c r="AN194" i="19" a="1"/>
  <c r="AN194" i="19" s="1"/>
  <c r="BA194" i="19" s="1"/>
  <c r="AP194" i="19" a="1"/>
  <c r="AP194" i="19" s="1"/>
  <c r="BE194" i="19" s="1"/>
  <c r="AR194" i="19" a="1"/>
  <c r="AR194" i="19" s="1"/>
  <c r="BN194" i="19" s="1"/>
  <c r="AN195" i="19" a="1"/>
  <c r="AN195" i="19" s="1"/>
  <c r="BA195" i="19" s="1"/>
  <c r="AP195" i="19" a="1"/>
  <c r="AP195" i="19" s="1"/>
  <c r="BF195" i="19" s="1"/>
  <c r="AR195" i="19" a="1"/>
  <c r="AR195" i="19" s="1"/>
  <c r="BM195" i="19" s="1"/>
  <c r="AN196" i="19" a="1"/>
  <c r="AN196" i="19" s="1"/>
  <c r="BC196" i="19" s="1"/>
  <c r="AP196" i="19" a="1"/>
  <c r="AP196" i="19" s="1"/>
  <c r="BE196" i="19" s="1"/>
  <c r="AR196" i="19" a="1"/>
  <c r="AR196" i="19" s="1"/>
  <c r="BN196" i="19" s="1"/>
  <c r="AN197" i="19" a="1"/>
  <c r="AN197" i="19" s="1"/>
  <c r="BB197" i="19" s="1"/>
  <c r="AP197" i="19" a="1"/>
  <c r="AP197" i="19" s="1"/>
  <c r="BH197" i="19" s="1"/>
  <c r="AR197" i="19" a="1"/>
  <c r="AR197" i="19" s="1"/>
  <c r="BN197" i="19" s="1"/>
  <c r="AN198" i="19" a="1"/>
  <c r="AN198" i="19" s="1"/>
  <c r="BD198" i="19" s="1"/>
  <c r="AP198" i="19" a="1"/>
  <c r="AP198" i="19" s="1"/>
  <c r="BH198" i="19" s="1"/>
  <c r="AR198" i="19" a="1"/>
  <c r="AR198" i="19" s="1"/>
  <c r="BJ198" i="19" s="1"/>
  <c r="AN199" i="19" a="1"/>
  <c r="AN199" i="19" s="1"/>
  <c r="AZ199" i="19" s="1"/>
  <c r="AP199" i="19" a="1"/>
  <c r="AP199" i="19" s="1"/>
  <c r="BF199" i="19" s="1"/>
  <c r="AR199" i="19" a="1"/>
  <c r="AR199" i="19" s="1"/>
  <c r="BM199" i="19" s="1"/>
  <c r="AN200" i="19" a="1"/>
  <c r="AN200" i="19" s="1"/>
  <c r="BA200" i="19" s="1"/>
  <c r="AP200" i="19" a="1"/>
  <c r="AP200" i="19" s="1"/>
  <c r="BE200" i="19" s="1"/>
  <c r="AR200" i="19" a="1"/>
  <c r="AR200" i="19" s="1"/>
  <c r="BJ200" i="19" s="1"/>
  <c r="AN201" i="19" a="1"/>
  <c r="AN201" i="19" s="1"/>
  <c r="BC201" i="19" s="1"/>
  <c r="AP201" i="19" a="1"/>
  <c r="AP201" i="19" s="1"/>
  <c r="BI201" i="19" s="1"/>
  <c r="AR201" i="19" a="1"/>
  <c r="AR201" i="19" s="1"/>
  <c r="BL201" i="19" s="1"/>
  <c r="AT3" i="19" a="1"/>
  <c r="AT3" i="19" s="1"/>
  <c r="BO3" i="19" s="1"/>
  <c r="AV3" i="19" a="1"/>
  <c r="AV3" i="19" s="1"/>
  <c r="BV3" i="19" s="1"/>
  <c r="AX3" i="19" a="1"/>
  <c r="AX3" i="19" s="1"/>
  <c r="CC3" i="19" s="1"/>
  <c r="AT4" i="19" a="1"/>
  <c r="AT4" i="19" s="1"/>
  <c r="BS4" i="19" s="1"/>
  <c r="AV4" i="19" a="1"/>
  <c r="AV4" i="19" s="1"/>
  <c r="BV4" i="19" s="1"/>
  <c r="AX4" i="19" a="1"/>
  <c r="AX4" i="19" s="1"/>
  <c r="BZ4" i="19" s="1"/>
  <c r="CE4" i="19" s="1"/>
  <c r="AT5" i="19" a="1"/>
  <c r="AT5" i="19" s="1"/>
  <c r="BO5" i="19" s="1"/>
  <c r="AV5" i="19" a="1"/>
  <c r="AV5" i="19" s="1"/>
  <c r="BT5" i="19" s="1"/>
  <c r="AX5" i="19" a="1"/>
  <c r="AX5" i="19" s="1"/>
  <c r="CA5" i="19" s="1"/>
  <c r="CF5" i="19" s="1"/>
  <c r="AT6" i="19" a="1"/>
  <c r="AT6" i="19" s="1"/>
  <c r="BR6" i="19" s="1"/>
  <c r="AV6" i="19" a="1"/>
  <c r="AV6" i="19" s="1"/>
  <c r="BT6" i="19" s="1"/>
  <c r="AX6" i="19" a="1"/>
  <c r="AX6" i="19" s="1"/>
  <c r="AT7" i="19" a="1"/>
  <c r="AT7" i="19" s="1"/>
  <c r="BR7" i="19" s="1"/>
  <c r="AV7" i="19" a="1"/>
  <c r="AV7" i="19" s="1"/>
  <c r="BT7" i="19" s="1"/>
  <c r="AX7" i="19" a="1"/>
  <c r="AX7" i="19" s="1"/>
  <c r="CB7" i="19" s="1"/>
  <c r="AT8" i="19" a="1"/>
  <c r="AT8" i="19" s="1"/>
  <c r="BP8" i="19" s="1"/>
  <c r="AV8" i="19" a="1"/>
  <c r="AV8" i="19" s="1"/>
  <c r="BW8" i="19" s="1"/>
  <c r="AX8" i="19" a="1"/>
  <c r="AX8" i="19" s="1"/>
  <c r="BY8" i="19" s="1"/>
  <c r="CD8" i="19" s="1"/>
  <c r="AT9" i="19" a="1"/>
  <c r="AT9" i="19" s="1"/>
  <c r="BO9" i="19" s="1"/>
  <c r="AV9" i="19" a="1"/>
  <c r="AV9" i="19" s="1"/>
  <c r="BU9" i="19" s="1"/>
  <c r="AX9" i="19" a="1"/>
  <c r="AX9" i="19" s="1"/>
  <c r="CA9" i="19" s="1"/>
  <c r="CF9" i="19" s="1"/>
  <c r="AT10" i="19" a="1"/>
  <c r="AT10" i="19" s="1"/>
  <c r="BR10" i="19" s="1"/>
  <c r="AV10" i="19" a="1"/>
  <c r="AV10" i="19" s="1"/>
  <c r="BT10" i="19" s="1"/>
  <c r="AX10" i="19" a="1"/>
  <c r="AX10" i="19" s="1"/>
  <c r="CA10" i="19" s="1"/>
  <c r="CF10" i="19" s="1"/>
  <c r="AT11" i="19" a="1"/>
  <c r="AT11" i="19" s="1"/>
  <c r="BO11" i="19" s="1"/>
  <c r="AV11" i="19" a="1"/>
  <c r="AV11" i="19" s="1"/>
  <c r="BW11" i="19" s="1"/>
  <c r="AX11" i="19" a="1"/>
  <c r="AX11" i="19" s="1"/>
  <c r="CA11" i="19" s="1"/>
  <c r="CF11" i="19" s="1"/>
  <c r="AT12" i="19" a="1"/>
  <c r="AT12" i="19" s="1"/>
  <c r="BS12" i="19" s="1"/>
  <c r="AV12" i="19" a="1"/>
  <c r="AV12" i="19" s="1"/>
  <c r="BU12" i="19" s="1"/>
  <c r="AX12" i="19" a="1"/>
  <c r="AX12" i="19" s="1"/>
  <c r="AT13" i="19" a="1"/>
  <c r="AT13" i="19" s="1"/>
  <c r="BS13" i="19" s="1"/>
  <c r="AV13" i="19" a="1"/>
  <c r="AV13" i="19" s="1"/>
  <c r="BU13" i="19" s="1"/>
  <c r="AX13" i="19" a="1"/>
  <c r="AX13" i="19" s="1"/>
  <c r="BY13" i="19" s="1"/>
  <c r="AT14" i="19" a="1"/>
  <c r="AT14" i="19" s="1"/>
  <c r="BQ14" i="19" s="1"/>
  <c r="AV14" i="19" a="1"/>
  <c r="AV14" i="19" s="1"/>
  <c r="BU14" i="19" s="1"/>
  <c r="AX14" i="19" a="1"/>
  <c r="AX14" i="19" s="1"/>
  <c r="AT15" i="19" a="1"/>
  <c r="AT15" i="19" s="1"/>
  <c r="BQ15" i="19" s="1"/>
  <c r="AV15" i="19" a="1"/>
  <c r="AV15" i="19" s="1"/>
  <c r="BV15" i="19" s="1"/>
  <c r="AX15" i="19" a="1"/>
  <c r="AX15" i="19" s="1"/>
  <c r="BZ15" i="19" s="1"/>
  <c r="AT16" i="19" a="1"/>
  <c r="AT16" i="19" s="1"/>
  <c r="BR16" i="19" s="1"/>
  <c r="AV16" i="19" a="1"/>
  <c r="AV16" i="19" s="1"/>
  <c r="BV16" i="19" s="1"/>
  <c r="AX16" i="19" a="1"/>
  <c r="AX16" i="19" s="1"/>
  <c r="CB16" i="19" s="1"/>
  <c r="AT17" i="19" a="1"/>
  <c r="AT17" i="19" s="1"/>
  <c r="BQ17" i="19" s="1"/>
  <c r="AV17" i="19" a="1"/>
  <c r="AV17" i="19" s="1"/>
  <c r="BT17" i="19" s="1"/>
  <c r="AX17" i="19" a="1"/>
  <c r="AX17" i="19" s="1"/>
  <c r="CC17" i="19" s="1"/>
  <c r="CH17" i="19" s="1"/>
  <c r="AT18" i="19" a="1"/>
  <c r="AT18" i="19" s="1"/>
  <c r="BQ18" i="19" s="1"/>
  <c r="AV18" i="19" a="1"/>
  <c r="AV18" i="19" s="1"/>
  <c r="BT18" i="19" s="1"/>
  <c r="AX18" i="19" a="1"/>
  <c r="AX18" i="19" s="1"/>
  <c r="AT19" i="19" a="1"/>
  <c r="AT19" i="19" s="1"/>
  <c r="BQ19" i="19" s="1"/>
  <c r="AV19" i="19" a="1"/>
  <c r="AV19" i="19" s="1"/>
  <c r="BT19" i="19" s="1"/>
  <c r="AX19" i="19" a="1"/>
  <c r="AX19" i="19" s="1"/>
  <c r="BY19" i="19" s="1"/>
  <c r="AT20" i="19" a="1"/>
  <c r="AT20" i="19" s="1"/>
  <c r="BO20" i="19" s="1"/>
  <c r="AV20" i="19" a="1"/>
  <c r="AV20" i="19" s="1"/>
  <c r="BX20" i="19" s="1"/>
  <c r="AX20" i="19" a="1"/>
  <c r="AX20" i="19" s="1"/>
  <c r="AT21" i="19" a="1"/>
  <c r="AT21" i="19" s="1"/>
  <c r="BP21" i="19" s="1"/>
  <c r="AV21" i="19" a="1"/>
  <c r="AV21" i="19" s="1"/>
  <c r="BT21" i="19" s="1"/>
  <c r="AX21" i="19" a="1"/>
  <c r="AX21" i="19" s="1"/>
  <c r="BZ21" i="19" s="1"/>
  <c r="AT22" i="19" a="1"/>
  <c r="AT22" i="19" s="1"/>
  <c r="BQ22" i="19" s="1"/>
  <c r="AV22" i="19" a="1"/>
  <c r="AV22" i="19" s="1"/>
  <c r="BX22" i="19" s="1"/>
  <c r="AX22" i="19" a="1"/>
  <c r="AX22" i="19" s="1"/>
  <c r="BZ22" i="19" s="1"/>
  <c r="CE22" i="19" s="1"/>
  <c r="AT23" i="19" a="1"/>
  <c r="AT23" i="19" s="1"/>
  <c r="BS23" i="19" s="1"/>
  <c r="AV23" i="19" a="1"/>
  <c r="AV23" i="19" s="1"/>
  <c r="BU23" i="19" s="1"/>
  <c r="AX23" i="19" a="1"/>
  <c r="AX23" i="19" s="1"/>
  <c r="AT24" i="19" a="1"/>
  <c r="AT24" i="19" s="1"/>
  <c r="BO24" i="19" s="1"/>
  <c r="AV24" i="19" a="1"/>
  <c r="AV24" i="19" s="1"/>
  <c r="BU24" i="19" s="1"/>
  <c r="AX24" i="19" a="1"/>
  <c r="AX24" i="19" s="1"/>
  <c r="CB24" i="19" s="1"/>
  <c r="CG24" i="19" s="1"/>
  <c r="AT25" i="19" a="1"/>
  <c r="AT25" i="19" s="1"/>
  <c r="BQ25" i="19" s="1"/>
  <c r="AV25" i="19" a="1"/>
  <c r="AV25" i="19" s="1"/>
  <c r="BT25" i="19" s="1"/>
  <c r="AX25" i="19" a="1"/>
  <c r="AX25" i="19" s="1"/>
  <c r="CC25" i="19" s="1"/>
  <c r="CH25" i="19" s="1"/>
  <c r="AT26" i="19" a="1"/>
  <c r="AT26" i="19" s="1"/>
  <c r="BO26" i="19" s="1"/>
  <c r="AV26" i="19" a="1"/>
  <c r="AV26" i="19" s="1"/>
  <c r="BV26" i="19" s="1"/>
  <c r="AX26" i="19" a="1"/>
  <c r="AX26" i="19" s="1"/>
  <c r="CB26" i="19" s="1"/>
  <c r="CG26" i="19" s="1"/>
  <c r="AT27" i="19" a="1"/>
  <c r="AT27" i="19" s="1"/>
  <c r="BQ27" i="19" s="1"/>
  <c r="AV27" i="19" a="1"/>
  <c r="AV27" i="19" s="1"/>
  <c r="BT27" i="19" s="1"/>
  <c r="AX27" i="19" a="1"/>
  <c r="AX27" i="19" s="1"/>
  <c r="CB27" i="19" s="1"/>
  <c r="AT28" i="19" a="1"/>
  <c r="AT28" i="19" s="1"/>
  <c r="BS28" i="19" s="1"/>
  <c r="AV28" i="19" a="1"/>
  <c r="AV28" i="19" s="1"/>
  <c r="BX28" i="19" s="1"/>
  <c r="AX28" i="19" a="1"/>
  <c r="AX28" i="19" s="1"/>
  <c r="CB28" i="19" s="1"/>
  <c r="CG28" i="19" s="1"/>
  <c r="AT29" i="19" a="1"/>
  <c r="AT29" i="19" s="1"/>
  <c r="BQ29" i="19" s="1"/>
  <c r="AV29" i="19" a="1"/>
  <c r="AV29" i="19" s="1"/>
  <c r="BX29" i="19" s="1"/>
  <c r="AX29" i="19" a="1"/>
  <c r="AX29" i="19" s="1"/>
  <c r="CA29" i="19" s="1"/>
  <c r="AT30" i="19" a="1"/>
  <c r="AT30" i="19" s="1"/>
  <c r="BS30" i="19" s="1"/>
  <c r="AV30" i="19" a="1"/>
  <c r="AV30" i="19" s="1"/>
  <c r="BT30" i="19" s="1"/>
  <c r="AX30" i="19" a="1"/>
  <c r="AX30" i="19" s="1"/>
  <c r="CA30" i="19" s="1"/>
  <c r="CF30" i="19" s="1"/>
  <c r="AT31" i="19" a="1"/>
  <c r="AT31" i="19" s="1"/>
  <c r="BO31" i="19" s="1"/>
  <c r="AV31" i="19" a="1"/>
  <c r="AV31" i="19" s="1"/>
  <c r="BX31" i="19" s="1"/>
  <c r="AX31" i="19" a="1"/>
  <c r="AX31" i="19" s="1"/>
  <c r="CA31" i="19" s="1"/>
  <c r="CF31" i="19" s="1"/>
  <c r="AT32" i="19" a="1"/>
  <c r="AT32" i="19" s="1"/>
  <c r="BP32" i="19" s="1"/>
  <c r="AV32" i="19" a="1"/>
  <c r="AV32" i="19" s="1"/>
  <c r="BT32" i="19" s="1"/>
  <c r="AX32" i="19" a="1"/>
  <c r="AX32" i="19" s="1"/>
  <c r="AT33" i="19" a="1"/>
  <c r="AT33" i="19" s="1"/>
  <c r="BR33" i="19" s="1"/>
  <c r="AV33" i="19" a="1"/>
  <c r="AV33" i="19" s="1"/>
  <c r="BU33" i="19" s="1"/>
  <c r="AX33" i="19" a="1"/>
  <c r="AX33" i="19" s="1"/>
  <c r="BY33" i="19" s="1"/>
  <c r="CD33" i="19" s="1"/>
  <c r="AT34" i="19" a="1"/>
  <c r="AT34" i="19" s="1"/>
  <c r="BR34" i="19" s="1"/>
  <c r="AV34" i="19" a="1"/>
  <c r="AV34" i="19" s="1"/>
  <c r="BT34" i="19" s="1"/>
  <c r="AX34" i="19" a="1"/>
  <c r="AX34" i="19" s="1"/>
  <c r="AT35" i="19" a="1"/>
  <c r="AT35" i="19" s="1"/>
  <c r="BP35" i="19" s="1"/>
  <c r="AV35" i="19" a="1"/>
  <c r="AV35" i="19" s="1"/>
  <c r="BT35" i="19" s="1"/>
  <c r="AX35" i="19" a="1"/>
  <c r="AX35" i="19" s="1"/>
  <c r="CC35" i="19" s="1"/>
  <c r="CH35" i="19" s="1"/>
  <c r="AT36" i="19" a="1"/>
  <c r="AT36" i="19" s="1"/>
  <c r="BP36" i="19" s="1"/>
  <c r="AV36" i="19" a="1"/>
  <c r="AV36" i="19" s="1"/>
  <c r="BU36" i="19" s="1"/>
  <c r="AX36" i="19" a="1"/>
  <c r="AX36" i="19" s="1"/>
  <c r="CA36" i="19" s="1"/>
  <c r="CF36" i="19" s="1"/>
  <c r="AT37" i="19" a="1"/>
  <c r="AT37" i="19" s="1"/>
  <c r="BO37" i="19" s="1"/>
  <c r="AV37" i="19" a="1"/>
  <c r="AV37" i="19" s="1"/>
  <c r="BT37" i="19" s="1"/>
  <c r="AX37" i="19" a="1"/>
  <c r="AX37" i="19" s="1"/>
  <c r="CB37" i="19" s="1"/>
  <c r="CG37" i="19" s="1"/>
  <c r="AT38" i="19" a="1"/>
  <c r="AT38" i="19" s="1"/>
  <c r="BQ38" i="19" s="1"/>
  <c r="AV38" i="19" a="1"/>
  <c r="AV38" i="19" s="1"/>
  <c r="BT38" i="19" s="1"/>
  <c r="AX38" i="19" a="1"/>
  <c r="AX38" i="19" s="1"/>
  <c r="BY38" i="19" s="1"/>
  <c r="AT39" i="19" a="1"/>
  <c r="AT39" i="19" s="1"/>
  <c r="BP39" i="19" s="1"/>
  <c r="AV39" i="19" a="1"/>
  <c r="AV39" i="19" s="1"/>
  <c r="BW39" i="19" s="1"/>
  <c r="AX39" i="19" a="1"/>
  <c r="AX39" i="19" s="1"/>
  <c r="CB39" i="19" s="1"/>
  <c r="AT40" i="19" a="1"/>
  <c r="AT40" i="19" s="1"/>
  <c r="BR40" i="19" s="1"/>
  <c r="AV40" i="19" a="1"/>
  <c r="AV40" i="19" s="1"/>
  <c r="BU40" i="19" s="1"/>
  <c r="AX40" i="19" a="1"/>
  <c r="AX40" i="19" s="1"/>
  <c r="BY40" i="19" s="1"/>
  <c r="CD40" i="19" s="1"/>
  <c r="AT41" i="19" a="1"/>
  <c r="AT41" i="19" s="1"/>
  <c r="BP41" i="19" s="1"/>
  <c r="AV41" i="19" a="1"/>
  <c r="AV41" i="19" s="1"/>
  <c r="BW41" i="19" s="1"/>
  <c r="AX41" i="19" a="1"/>
  <c r="AX41" i="19" s="1"/>
  <c r="CA41" i="19" s="1"/>
  <c r="CF41" i="19" s="1"/>
  <c r="AT42" i="19" a="1"/>
  <c r="AT42" i="19" s="1"/>
  <c r="BQ42" i="19" s="1"/>
  <c r="AV42" i="19" a="1"/>
  <c r="AV42" i="19" s="1"/>
  <c r="BU42" i="19" s="1"/>
  <c r="AX42" i="19" a="1"/>
  <c r="AX42" i="19" s="1"/>
  <c r="CA42" i="19" s="1"/>
  <c r="AT43" i="19" a="1"/>
  <c r="AT43" i="19" s="1"/>
  <c r="BR43" i="19" s="1"/>
  <c r="AV43" i="19" a="1"/>
  <c r="AV43" i="19" s="1"/>
  <c r="BU43" i="19" s="1"/>
  <c r="AX43" i="19" a="1"/>
  <c r="AX43" i="19" s="1"/>
  <c r="CA43" i="19" s="1"/>
  <c r="CF43" i="19" s="1"/>
  <c r="AT44" i="19" a="1"/>
  <c r="AT44" i="19" s="1"/>
  <c r="BP44" i="19" s="1"/>
  <c r="AV44" i="19" a="1"/>
  <c r="AV44" i="19" s="1"/>
  <c r="BW44" i="19" s="1"/>
  <c r="AX44" i="19" a="1"/>
  <c r="AX44" i="19" s="1"/>
  <c r="CA44" i="19" s="1"/>
  <c r="CF44" i="19" s="1"/>
  <c r="AT45" i="19" a="1"/>
  <c r="AT45" i="19" s="1"/>
  <c r="BP45" i="19" s="1"/>
  <c r="AV45" i="19" a="1"/>
  <c r="AV45" i="19" s="1"/>
  <c r="BT45" i="19" s="1"/>
  <c r="AX45" i="19" a="1"/>
  <c r="AX45" i="19" s="1"/>
  <c r="CC45" i="19" s="1"/>
  <c r="CH45" i="19" s="1"/>
  <c r="AT46" i="19" a="1"/>
  <c r="AT46" i="19" s="1"/>
  <c r="BS46" i="19" s="1"/>
  <c r="AV46" i="19" a="1"/>
  <c r="AV46" i="19" s="1"/>
  <c r="BU46" i="19" s="1"/>
  <c r="AX46" i="19" a="1"/>
  <c r="AX46" i="19" s="1"/>
  <c r="BZ46" i="19" s="1"/>
  <c r="AT47" i="19" a="1"/>
  <c r="AT47" i="19" s="1"/>
  <c r="BR47" i="19" s="1"/>
  <c r="AV47" i="19" a="1"/>
  <c r="AV47" i="19" s="1"/>
  <c r="BU47" i="19" s="1"/>
  <c r="AX47" i="19" a="1"/>
  <c r="AX47" i="19" s="1"/>
  <c r="CA47" i="19" s="1"/>
  <c r="CF47" i="19" s="1"/>
  <c r="AT48" i="19" a="1"/>
  <c r="AT48" i="19" s="1"/>
  <c r="BO48" i="19" s="1"/>
  <c r="AV48" i="19" a="1"/>
  <c r="AV48" i="19" s="1"/>
  <c r="BW48" i="19" s="1"/>
  <c r="AX48" i="19" a="1"/>
  <c r="AX48" i="19" s="1"/>
  <c r="CB48" i="19" s="1"/>
  <c r="AT49" i="19" a="1"/>
  <c r="AT49" i="19" s="1"/>
  <c r="BQ49" i="19" s="1"/>
  <c r="AV49" i="19" a="1"/>
  <c r="AV49" i="19" s="1"/>
  <c r="BX49" i="19" s="1"/>
  <c r="AX49" i="19" a="1"/>
  <c r="AX49" i="19" s="1"/>
  <c r="BZ49" i="19" s="1"/>
  <c r="CE49" i="19" s="1"/>
  <c r="AT50" i="19" a="1"/>
  <c r="AT50" i="19" s="1"/>
  <c r="BO50" i="19" s="1"/>
  <c r="AV50" i="19" a="1"/>
  <c r="AV50" i="19" s="1"/>
  <c r="BU50" i="19" s="1"/>
  <c r="AX50" i="19" a="1"/>
  <c r="AX50" i="19" s="1"/>
  <c r="CA50" i="19" s="1"/>
  <c r="CF50" i="19" s="1"/>
  <c r="AT51" i="19" a="1"/>
  <c r="AT51" i="19" s="1"/>
  <c r="BR51" i="19" s="1"/>
  <c r="AV51" i="19" a="1"/>
  <c r="AV51" i="19" s="1"/>
  <c r="BU51" i="19" s="1"/>
  <c r="AX51" i="19" a="1"/>
  <c r="AX51" i="19" s="1"/>
  <c r="AT52" i="19" a="1"/>
  <c r="AT52" i="19" s="1"/>
  <c r="BO52" i="19" s="1"/>
  <c r="AV52" i="19" a="1"/>
  <c r="AV52" i="19" s="1"/>
  <c r="BU52" i="19" s="1"/>
  <c r="AX52" i="19" a="1"/>
  <c r="AX52" i="19" s="1"/>
  <c r="AT53" i="19" a="1"/>
  <c r="AT53" i="19" s="1"/>
  <c r="BR53" i="19" s="1"/>
  <c r="AV53" i="19" a="1"/>
  <c r="AV53" i="19" s="1"/>
  <c r="BU53" i="19" s="1"/>
  <c r="AX53" i="19" a="1"/>
  <c r="AX53" i="19" s="1"/>
  <c r="BZ53" i="19" s="1"/>
  <c r="AT54" i="19" a="1"/>
  <c r="AT54" i="19" s="1"/>
  <c r="BP54" i="19" s="1"/>
  <c r="AV54" i="19" a="1"/>
  <c r="AV54" i="19" s="1"/>
  <c r="BW54" i="19" s="1"/>
  <c r="AX54" i="19" a="1"/>
  <c r="AX54" i="19" s="1"/>
  <c r="BZ54" i="19" s="1"/>
  <c r="AT55" i="19" a="1"/>
  <c r="AT55" i="19" s="1"/>
  <c r="BR55" i="19" s="1"/>
  <c r="AV55" i="19" a="1"/>
  <c r="AV55" i="19" s="1"/>
  <c r="BX55" i="19" s="1"/>
  <c r="AX55" i="19" a="1"/>
  <c r="AX55" i="19" s="1"/>
  <c r="CC55" i="19" s="1"/>
  <c r="AT56" i="19" a="1"/>
  <c r="AT56" i="19" s="1"/>
  <c r="BR56" i="19" s="1"/>
  <c r="AV56" i="19" a="1"/>
  <c r="AV56" i="19" s="1"/>
  <c r="BT56" i="19" s="1"/>
  <c r="AX56" i="19" a="1"/>
  <c r="AX56" i="19" s="1"/>
  <c r="CB56" i="19" s="1"/>
  <c r="AT57" i="19" a="1"/>
  <c r="AT57" i="19" s="1"/>
  <c r="BQ57" i="19" s="1"/>
  <c r="AV57" i="19" a="1"/>
  <c r="AV57" i="19" s="1"/>
  <c r="BV57" i="19" s="1"/>
  <c r="AX57" i="19" a="1"/>
  <c r="AX57" i="19" s="1"/>
  <c r="CC57" i="19" s="1"/>
  <c r="CH57" i="19" s="1"/>
  <c r="AT58" i="19" a="1"/>
  <c r="AT58" i="19" s="1"/>
  <c r="BP58" i="19" s="1"/>
  <c r="AV58" i="19" a="1"/>
  <c r="AV58" i="19" s="1"/>
  <c r="BW58" i="19" s="1"/>
  <c r="AX58" i="19" a="1"/>
  <c r="AX58" i="19" s="1"/>
  <c r="BY58" i="19" s="1"/>
  <c r="CD58" i="19" s="1"/>
  <c r="AT59" i="19" a="1"/>
  <c r="AT59" i="19" s="1"/>
  <c r="BS59" i="19" s="1"/>
  <c r="AV59" i="19" a="1"/>
  <c r="AV59" i="19" s="1"/>
  <c r="BU59" i="19" s="1"/>
  <c r="AX59" i="19" a="1"/>
  <c r="AX59" i="19" s="1"/>
  <c r="CA59" i="19" s="1"/>
  <c r="CF59" i="19" s="1"/>
  <c r="AT60" i="19" a="1"/>
  <c r="AT60" i="19" s="1"/>
  <c r="BP60" i="19" s="1"/>
  <c r="AV60" i="19" a="1"/>
  <c r="AV60" i="19" s="1"/>
  <c r="BW60" i="19" s="1"/>
  <c r="AX60" i="19" a="1"/>
  <c r="AX60" i="19" s="1"/>
  <c r="AT61" i="19" a="1"/>
  <c r="AT61" i="19" s="1"/>
  <c r="BS61" i="19" s="1"/>
  <c r="AV61" i="19" a="1"/>
  <c r="AV61" i="19" s="1"/>
  <c r="BV61" i="19" s="1"/>
  <c r="AX61" i="19" a="1"/>
  <c r="AX61" i="19" s="1"/>
  <c r="BY61" i="19" s="1"/>
  <c r="CD61" i="19" s="1"/>
  <c r="AT62" i="19" a="1"/>
  <c r="AT62" i="19" s="1"/>
  <c r="BR62" i="19" s="1"/>
  <c r="AV62" i="19" a="1"/>
  <c r="AV62" i="19" s="1"/>
  <c r="BX62" i="19" s="1"/>
  <c r="AX62" i="19" a="1"/>
  <c r="AX62" i="19" s="1"/>
  <c r="AT63" i="19" a="1"/>
  <c r="AT63" i="19" s="1"/>
  <c r="BO63" i="19" s="1"/>
  <c r="AV63" i="19" a="1"/>
  <c r="AV63" i="19" s="1"/>
  <c r="BW63" i="19" s="1"/>
  <c r="AX63" i="19" a="1"/>
  <c r="AX63" i="19" s="1"/>
  <c r="BZ63" i="19" s="1"/>
  <c r="CE63" i="19" s="1"/>
  <c r="AT64" i="19" a="1"/>
  <c r="AT64" i="19" s="1"/>
  <c r="BO64" i="19" s="1"/>
  <c r="AV64" i="19" a="1"/>
  <c r="AV64" i="19" s="1"/>
  <c r="BV64" i="19" s="1"/>
  <c r="AX64" i="19" a="1"/>
  <c r="AX64" i="19" s="1"/>
  <c r="CA64" i="19" s="1"/>
  <c r="AT65" i="19" a="1"/>
  <c r="AT65" i="19" s="1"/>
  <c r="BO65" i="19" s="1"/>
  <c r="AV65" i="19" a="1"/>
  <c r="AV65" i="19" s="1"/>
  <c r="BU65" i="19" s="1"/>
  <c r="AX65" i="19" a="1"/>
  <c r="AX65" i="19" s="1"/>
  <c r="CC65" i="19" s="1"/>
  <c r="CH65" i="19" s="1"/>
  <c r="AT66" i="19" a="1"/>
  <c r="AT66" i="19" s="1"/>
  <c r="BR66" i="19" s="1"/>
  <c r="AV66" i="19" a="1"/>
  <c r="AV66" i="19" s="1"/>
  <c r="BW66" i="19" s="1"/>
  <c r="AX66" i="19" a="1"/>
  <c r="AX66" i="19" s="1"/>
  <c r="AT67" i="19" a="1"/>
  <c r="AT67" i="19" s="1"/>
  <c r="BQ67" i="19" s="1"/>
  <c r="AV67" i="19" a="1"/>
  <c r="AV67" i="19" s="1"/>
  <c r="BX67" i="19" s="1"/>
  <c r="AX67" i="19" a="1"/>
  <c r="AX67" i="19" s="1"/>
  <c r="CB67" i="19" s="1"/>
  <c r="CG67" i="19" s="1"/>
  <c r="AT68" i="19" a="1"/>
  <c r="AT68" i="19" s="1"/>
  <c r="BR68" i="19" s="1"/>
  <c r="AV68" i="19" a="1"/>
  <c r="AV68" i="19" s="1"/>
  <c r="BU68" i="19" s="1"/>
  <c r="AX68" i="19" a="1"/>
  <c r="AX68" i="19" s="1"/>
  <c r="BZ68" i="19" s="1"/>
  <c r="AT69" i="19" a="1"/>
  <c r="AT69" i="19" s="1"/>
  <c r="BP69" i="19" s="1"/>
  <c r="AV69" i="19" a="1"/>
  <c r="AV69" i="19" s="1"/>
  <c r="BX69" i="19" s="1"/>
  <c r="AX69" i="19" a="1"/>
  <c r="AX69" i="19" s="1"/>
  <c r="BY69" i="19" s="1"/>
  <c r="CD69" i="19" s="1"/>
  <c r="AT70" i="19" a="1"/>
  <c r="AT70" i="19" s="1"/>
  <c r="BQ70" i="19" s="1"/>
  <c r="AV70" i="19" a="1"/>
  <c r="AV70" i="19" s="1"/>
  <c r="BU70" i="19" s="1"/>
  <c r="AX70" i="19" a="1"/>
  <c r="AX70" i="19" s="1"/>
  <c r="CC70" i="19" s="1"/>
  <c r="CH70" i="19" s="1"/>
  <c r="AT71" i="19" a="1"/>
  <c r="AT71" i="19" s="1"/>
  <c r="BQ71" i="19" s="1"/>
  <c r="AV71" i="19" a="1"/>
  <c r="AV71" i="19" s="1"/>
  <c r="BW71" i="19" s="1"/>
  <c r="AX71" i="19" a="1"/>
  <c r="AX71" i="19" s="1"/>
  <c r="BY71" i="19" s="1"/>
  <c r="CD71" i="19" s="1"/>
  <c r="AT72" i="19" a="1"/>
  <c r="AT72" i="19" s="1"/>
  <c r="BO72" i="19" s="1"/>
  <c r="AV72" i="19" a="1"/>
  <c r="AV72" i="19" s="1"/>
  <c r="BV72" i="19" s="1"/>
  <c r="AX72" i="19" a="1"/>
  <c r="AX72" i="19" s="1"/>
  <c r="CA72" i="19" s="1"/>
  <c r="AT73" i="19" a="1"/>
  <c r="AT73" i="19" s="1"/>
  <c r="BO73" i="19" s="1"/>
  <c r="AV73" i="19" a="1"/>
  <c r="AV73" i="19" s="1"/>
  <c r="BU73" i="19" s="1"/>
  <c r="AX73" i="19" a="1"/>
  <c r="AX73" i="19" s="1"/>
  <c r="CC73" i="19" s="1"/>
  <c r="CH73" i="19" s="1"/>
  <c r="AT74" i="19" a="1"/>
  <c r="AT74" i="19" s="1"/>
  <c r="BS74" i="19" s="1"/>
  <c r="AV74" i="19" a="1"/>
  <c r="AV74" i="19" s="1"/>
  <c r="BT74" i="19" s="1"/>
  <c r="AX74" i="19" a="1"/>
  <c r="AX74" i="19" s="1"/>
  <c r="BZ74" i="19" s="1"/>
  <c r="CE74" i="19" s="1"/>
  <c r="AT75" i="19" a="1"/>
  <c r="AT75" i="19" s="1"/>
  <c r="BQ75" i="19" s="1"/>
  <c r="AV75" i="19" a="1"/>
  <c r="AV75" i="19" s="1"/>
  <c r="BW75" i="19" s="1"/>
  <c r="AX75" i="19" a="1"/>
  <c r="AX75" i="19" s="1"/>
  <c r="BZ75" i="19" s="1"/>
  <c r="CE75" i="19" s="1"/>
  <c r="AT76" i="19" a="1"/>
  <c r="AT76" i="19" s="1"/>
  <c r="BQ76" i="19" s="1"/>
  <c r="AV76" i="19" a="1"/>
  <c r="AV76" i="19" s="1"/>
  <c r="BT76" i="19" s="1"/>
  <c r="AX76" i="19" a="1"/>
  <c r="AX76" i="19" s="1"/>
  <c r="CC76" i="19" s="1"/>
  <c r="CH76" i="19" s="1"/>
  <c r="AT77" i="19" a="1"/>
  <c r="AT77" i="19" s="1"/>
  <c r="BS77" i="19" s="1"/>
  <c r="AV77" i="19" a="1"/>
  <c r="AV77" i="19" s="1"/>
  <c r="BV77" i="19" s="1"/>
  <c r="AX77" i="19" a="1"/>
  <c r="AX77" i="19" s="1"/>
  <c r="BZ77" i="19" s="1"/>
  <c r="CE77" i="19" s="1"/>
  <c r="AT78" i="19" a="1"/>
  <c r="AT78" i="19" s="1"/>
  <c r="BR78" i="19" s="1"/>
  <c r="AV78" i="19" a="1"/>
  <c r="AV78" i="19" s="1"/>
  <c r="BT78" i="19" s="1"/>
  <c r="AX78" i="19" a="1"/>
  <c r="AX78" i="19" s="1"/>
  <c r="CA78" i="19" s="1"/>
  <c r="CF78" i="19" s="1"/>
  <c r="AT79" i="19" a="1"/>
  <c r="AT79" i="19" s="1"/>
  <c r="BR79" i="19" s="1"/>
  <c r="AV79" i="19" a="1"/>
  <c r="AV79" i="19" s="1"/>
  <c r="BV79" i="19" s="1"/>
  <c r="AX79" i="19" a="1"/>
  <c r="AX79" i="19" s="1"/>
  <c r="CA79" i="19" s="1"/>
  <c r="AT80" i="19" a="1"/>
  <c r="AT80" i="19" s="1"/>
  <c r="BP80" i="19" s="1"/>
  <c r="AV80" i="19" a="1"/>
  <c r="AV80" i="19" s="1"/>
  <c r="BT80" i="19" s="1"/>
  <c r="AX80" i="19" a="1"/>
  <c r="AX80" i="19" s="1"/>
  <c r="CC80" i="19" s="1"/>
  <c r="CH80" i="19" s="1"/>
  <c r="AT81" i="19" a="1"/>
  <c r="AT81" i="19" s="1"/>
  <c r="BR81" i="19" s="1"/>
  <c r="AV81" i="19" a="1"/>
  <c r="AV81" i="19" s="1"/>
  <c r="BU81" i="19" s="1"/>
  <c r="AX81" i="19" a="1"/>
  <c r="AX81" i="19" s="1"/>
  <c r="BZ81" i="19" s="1"/>
  <c r="AT82" i="19" a="1"/>
  <c r="AT82" i="19" s="1"/>
  <c r="BQ82" i="19" s="1"/>
  <c r="AV82" i="19" a="1"/>
  <c r="AV82" i="19" s="1"/>
  <c r="BX82" i="19" s="1"/>
  <c r="AX82" i="19" a="1"/>
  <c r="AX82" i="19" s="1"/>
  <c r="BZ82" i="19" s="1"/>
  <c r="CE82" i="19" s="1"/>
  <c r="AT83" i="19" a="1"/>
  <c r="AT83" i="19" s="1"/>
  <c r="BS83" i="19" s="1"/>
  <c r="AV83" i="19" a="1"/>
  <c r="AV83" i="19" s="1"/>
  <c r="BV83" i="19" s="1"/>
  <c r="AX83" i="19" a="1"/>
  <c r="AX83" i="19" s="1"/>
  <c r="AT84" i="19" a="1"/>
  <c r="AT84" i="19" s="1"/>
  <c r="BR84" i="19" s="1"/>
  <c r="AV84" i="19" a="1"/>
  <c r="AV84" i="19" s="1"/>
  <c r="BW84" i="19" s="1"/>
  <c r="AX84" i="19" a="1"/>
  <c r="AX84" i="19" s="1"/>
  <c r="BZ84" i="19" s="1"/>
  <c r="CE84" i="19" s="1"/>
  <c r="AT85" i="19" a="1"/>
  <c r="AT85" i="19" s="1"/>
  <c r="BP85" i="19" s="1"/>
  <c r="AV85" i="19" a="1"/>
  <c r="AV85" i="19" s="1"/>
  <c r="BW85" i="19" s="1"/>
  <c r="AX85" i="19" a="1"/>
  <c r="AX85" i="19" s="1"/>
  <c r="CA85" i="19" s="1"/>
  <c r="CF85" i="19" s="1"/>
  <c r="AT86" i="19" a="1"/>
  <c r="AT86" i="19" s="1"/>
  <c r="BO86" i="19" s="1"/>
  <c r="AV86" i="19" a="1"/>
  <c r="AV86" i="19" s="1"/>
  <c r="BW86" i="19" s="1"/>
  <c r="AX86" i="19" a="1"/>
  <c r="AX86" i="19" s="1"/>
  <c r="CA86" i="19" s="1"/>
  <c r="CF86" i="19" s="1"/>
  <c r="AT87" i="19" a="1"/>
  <c r="AT87" i="19" s="1"/>
  <c r="BQ87" i="19" s="1"/>
  <c r="AV87" i="19" a="1"/>
  <c r="AV87" i="19" s="1"/>
  <c r="BV87" i="19" s="1"/>
  <c r="AX87" i="19" a="1"/>
  <c r="AX87" i="19" s="1"/>
  <c r="BY87" i="19" s="1"/>
  <c r="CD87" i="19" s="1"/>
  <c r="AT88" i="19" a="1"/>
  <c r="AT88" i="19" s="1"/>
  <c r="BP88" i="19" s="1"/>
  <c r="AV88" i="19" a="1"/>
  <c r="AV88" i="19" s="1"/>
  <c r="BV88" i="19" s="1"/>
  <c r="AX88" i="19" a="1"/>
  <c r="AX88" i="19" s="1"/>
  <c r="AT89" i="19" a="1"/>
  <c r="AT89" i="19" s="1"/>
  <c r="BQ89" i="19" s="1"/>
  <c r="AV89" i="19" a="1"/>
  <c r="AV89" i="19" s="1"/>
  <c r="BT89" i="19" s="1"/>
  <c r="AX89" i="19" a="1"/>
  <c r="AX89" i="19" s="1"/>
  <c r="BZ89" i="19" s="1"/>
  <c r="CE89" i="19" s="1"/>
  <c r="AT90" i="19" a="1"/>
  <c r="AT90" i="19" s="1"/>
  <c r="BS90" i="19" s="1"/>
  <c r="AV90" i="19" a="1"/>
  <c r="AV90" i="19" s="1"/>
  <c r="AX90" i="19" a="1"/>
  <c r="AX90" i="19" s="1"/>
  <c r="AT91" i="19" a="1"/>
  <c r="AT91" i="19" s="1"/>
  <c r="BO91" i="19" s="1"/>
  <c r="AV91" i="19" a="1"/>
  <c r="AV91" i="19" s="1"/>
  <c r="BW91" i="19" s="1"/>
  <c r="AX91" i="19" a="1"/>
  <c r="AX91" i="19" s="1"/>
  <c r="BY91" i="19" s="1"/>
  <c r="AT92" i="19" a="1"/>
  <c r="AT92" i="19" s="1"/>
  <c r="BR92" i="19" s="1"/>
  <c r="AV92" i="19" a="1"/>
  <c r="AV92" i="19" s="1"/>
  <c r="BT92" i="19" s="1"/>
  <c r="AX92" i="19" a="1"/>
  <c r="AX92" i="19" s="1"/>
  <c r="CA92" i="19" s="1"/>
  <c r="CF92" i="19" s="1"/>
  <c r="AT93" i="19" a="1"/>
  <c r="AT93" i="19" s="1"/>
  <c r="BP93" i="19" s="1"/>
  <c r="AV93" i="19" a="1"/>
  <c r="AV93" i="19" s="1"/>
  <c r="BV93" i="19" s="1"/>
  <c r="AX93" i="19" a="1"/>
  <c r="AX93" i="19" s="1"/>
  <c r="BY93" i="19" s="1"/>
  <c r="CD93" i="19" s="1"/>
  <c r="AT94" i="19" a="1"/>
  <c r="AT94" i="19" s="1"/>
  <c r="BQ94" i="19" s="1"/>
  <c r="AV94" i="19" a="1"/>
  <c r="AV94" i="19" s="1"/>
  <c r="BT94" i="19" s="1"/>
  <c r="AX94" i="19" a="1"/>
  <c r="AX94" i="19" s="1"/>
  <c r="CA94" i="19" s="1"/>
  <c r="AT95" i="19" a="1"/>
  <c r="AT95" i="19" s="1"/>
  <c r="BP95" i="19" s="1"/>
  <c r="AV95" i="19" a="1"/>
  <c r="AV95" i="19" s="1"/>
  <c r="BU95" i="19" s="1"/>
  <c r="AX95" i="19" a="1"/>
  <c r="AX95" i="19" s="1"/>
  <c r="BY95" i="19" s="1"/>
  <c r="AT96" i="19" a="1"/>
  <c r="AT96" i="19" s="1"/>
  <c r="BO96" i="19" s="1"/>
  <c r="AV96" i="19" a="1"/>
  <c r="AV96" i="19" s="1"/>
  <c r="BW96" i="19" s="1"/>
  <c r="AX96" i="19" a="1"/>
  <c r="AX96" i="19" s="1"/>
  <c r="CA96" i="19" s="1"/>
  <c r="CF96" i="19" s="1"/>
  <c r="AT97" i="19" a="1"/>
  <c r="AT97" i="19" s="1"/>
  <c r="BR97" i="19" s="1"/>
  <c r="AV97" i="19" a="1"/>
  <c r="AV97" i="19" s="1"/>
  <c r="BT97" i="19" s="1"/>
  <c r="AX97" i="19" a="1"/>
  <c r="AX97" i="19" s="1"/>
  <c r="BZ97" i="19" s="1"/>
  <c r="CE97" i="19" s="1"/>
  <c r="AT98" i="19" a="1"/>
  <c r="AT98" i="19" s="1"/>
  <c r="BQ98" i="19" s="1"/>
  <c r="AV98" i="19" a="1"/>
  <c r="AV98" i="19" s="1"/>
  <c r="BX98" i="19" s="1"/>
  <c r="AX98" i="19" a="1"/>
  <c r="AX98" i="19" s="1"/>
  <c r="BY98" i="19" s="1"/>
  <c r="AT99" i="19" a="1"/>
  <c r="AT99" i="19" s="1"/>
  <c r="BO99" i="19" s="1"/>
  <c r="AV99" i="19" a="1"/>
  <c r="AV99" i="19" s="1"/>
  <c r="BU99" i="19" s="1"/>
  <c r="AX99" i="19" a="1"/>
  <c r="AX99" i="19" s="1"/>
  <c r="AT100" i="19" a="1"/>
  <c r="AT100" i="19" s="1"/>
  <c r="BR100" i="19" s="1"/>
  <c r="AV100" i="19" a="1"/>
  <c r="AV100" i="19" s="1"/>
  <c r="BW100" i="19" s="1"/>
  <c r="AX100" i="19" a="1"/>
  <c r="AX100" i="19" s="1"/>
  <c r="AT101" i="19" a="1"/>
  <c r="AT101" i="19" s="1"/>
  <c r="BO101" i="19" s="1"/>
  <c r="AV101" i="19" a="1"/>
  <c r="AV101" i="19" s="1"/>
  <c r="BV101" i="19" s="1"/>
  <c r="AX101" i="19" a="1"/>
  <c r="AX101" i="19" s="1"/>
  <c r="BZ101" i="19" s="1"/>
  <c r="CE101" i="19" s="1"/>
  <c r="AT102" i="19" a="1"/>
  <c r="AT102" i="19" s="1"/>
  <c r="BR102" i="19" s="1"/>
  <c r="AV102" i="19" a="1"/>
  <c r="AV102" i="19" s="1"/>
  <c r="BX102" i="19" s="1"/>
  <c r="AX102" i="19" a="1"/>
  <c r="AX102" i="19" s="1"/>
  <c r="CA102" i="19" s="1"/>
  <c r="CF102" i="19" s="1"/>
  <c r="AT103" i="19" a="1"/>
  <c r="AT103" i="19" s="1"/>
  <c r="BO103" i="19" s="1"/>
  <c r="AV103" i="19" a="1"/>
  <c r="AV103" i="19" s="1"/>
  <c r="BW103" i="19" s="1"/>
  <c r="AX103" i="19" a="1"/>
  <c r="AX103" i="19" s="1"/>
  <c r="BY103" i="19" s="1"/>
  <c r="AT104" i="19" a="1"/>
  <c r="AT104" i="19" s="1"/>
  <c r="BP104" i="19" s="1"/>
  <c r="AV104" i="19" a="1"/>
  <c r="AV104" i="19" s="1"/>
  <c r="BU104" i="19" s="1"/>
  <c r="AX104" i="19" a="1"/>
  <c r="AX104" i="19" s="1"/>
  <c r="CC104" i="19" s="1"/>
  <c r="AT105" i="19" a="1"/>
  <c r="AT105" i="19" s="1"/>
  <c r="BP105" i="19" s="1"/>
  <c r="AV105" i="19" a="1"/>
  <c r="AV105" i="19" s="1"/>
  <c r="BT105" i="19" s="1"/>
  <c r="AX105" i="19" a="1"/>
  <c r="AX105" i="19" s="1"/>
  <c r="AT106" i="19" a="1"/>
  <c r="AT106" i="19" s="1"/>
  <c r="BQ106" i="19" s="1"/>
  <c r="AV106" i="19" a="1"/>
  <c r="AV106" i="19" s="1"/>
  <c r="BW106" i="19" s="1"/>
  <c r="AX106" i="19" a="1"/>
  <c r="AX106" i="19" s="1"/>
  <c r="BZ106" i="19" s="1"/>
  <c r="CE106" i="19" s="1"/>
  <c r="AT107" i="19" a="1"/>
  <c r="AT107" i="19" s="1"/>
  <c r="BQ107" i="19" s="1"/>
  <c r="AV107" i="19" a="1"/>
  <c r="AV107" i="19" s="1"/>
  <c r="BT107" i="19" s="1"/>
  <c r="AX107" i="19" a="1"/>
  <c r="AX107" i="19" s="1"/>
  <c r="CC107" i="19" s="1"/>
  <c r="CH107" i="19" s="1"/>
  <c r="AT108" i="19" a="1"/>
  <c r="AT108" i="19" s="1"/>
  <c r="BS108" i="19" s="1"/>
  <c r="AV108" i="19" a="1"/>
  <c r="AV108" i="19" s="1"/>
  <c r="BU108" i="19" s="1"/>
  <c r="AX108" i="19" a="1"/>
  <c r="AX108" i="19" s="1"/>
  <c r="BZ108" i="19" s="1"/>
  <c r="AT109" i="19" a="1"/>
  <c r="AT109" i="19" s="1"/>
  <c r="BO109" i="19" s="1"/>
  <c r="AV109" i="19" a="1"/>
  <c r="AV109" i="19" s="1"/>
  <c r="BW109" i="19" s="1"/>
  <c r="AX109" i="19" a="1"/>
  <c r="AX109" i="19" s="1"/>
  <c r="BY109" i="19" s="1"/>
  <c r="AT110" i="19" a="1"/>
  <c r="AT110" i="19" s="1"/>
  <c r="BO110" i="19" s="1"/>
  <c r="AV110" i="19" a="1"/>
  <c r="AV110" i="19" s="1"/>
  <c r="BX110" i="19" s="1"/>
  <c r="AX110" i="19" a="1"/>
  <c r="AX110" i="19" s="1"/>
  <c r="AT111" i="19" a="1"/>
  <c r="AT111" i="19" s="1"/>
  <c r="BR111" i="19" s="1"/>
  <c r="AV111" i="19" a="1"/>
  <c r="AV111" i="19" s="1"/>
  <c r="BT111" i="19" s="1"/>
  <c r="AX111" i="19" a="1"/>
  <c r="AX111" i="19" s="1"/>
  <c r="CC111" i="19" s="1"/>
  <c r="CH111" i="19" s="1"/>
  <c r="AT112" i="19" a="1"/>
  <c r="AT112" i="19" s="1"/>
  <c r="BP112" i="19" s="1"/>
  <c r="AV112" i="19" a="1"/>
  <c r="AV112" i="19" s="1"/>
  <c r="BW112" i="19" s="1"/>
  <c r="AX112" i="19" a="1"/>
  <c r="AX112" i="19" s="1"/>
  <c r="BY112" i="19" s="1"/>
  <c r="CD112" i="19" s="1"/>
  <c r="AT113" i="19" a="1"/>
  <c r="AT113" i="19" s="1"/>
  <c r="BR113" i="19" s="1"/>
  <c r="AV113" i="19" a="1"/>
  <c r="AV113" i="19" s="1"/>
  <c r="BW113" i="19" s="1"/>
  <c r="AX113" i="19" a="1"/>
  <c r="AX113" i="19" s="1"/>
  <c r="CC113" i="19" s="1"/>
  <c r="CH113" i="19" s="1"/>
  <c r="AT114" i="19" a="1"/>
  <c r="AT114" i="19" s="1"/>
  <c r="BR114" i="19" s="1"/>
  <c r="AV114" i="19" a="1"/>
  <c r="AV114" i="19" s="1"/>
  <c r="BW114" i="19" s="1"/>
  <c r="AX114" i="19" a="1"/>
  <c r="AX114" i="19" s="1"/>
  <c r="AT115" i="19" a="1"/>
  <c r="AT115" i="19" s="1"/>
  <c r="BO115" i="19" s="1"/>
  <c r="AV115" i="19" a="1"/>
  <c r="AV115" i="19" s="1"/>
  <c r="BT115" i="19" s="1"/>
  <c r="AX115" i="19" a="1"/>
  <c r="AX115" i="19" s="1"/>
  <c r="BY115" i="19" s="1"/>
  <c r="AT116" i="19" a="1"/>
  <c r="AT116" i="19" s="1"/>
  <c r="BQ116" i="19" s="1"/>
  <c r="AV116" i="19" a="1"/>
  <c r="AV116" i="19" s="1"/>
  <c r="BV116" i="19" s="1"/>
  <c r="AX116" i="19" a="1"/>
  <c r="AX116" i="19" s="1"/>
  <c r="BY116" i="19" s="1"/>
  <c r="CD116" i="19" s="1"/>
  <c r="AT117" i="19" a="1"/>
  <c r="AT117" i="19" s="1"/>
  <c r="BO117" i="19" s="1"/>
  <c r="AV117" i="19" a="1"/>
  <c r="AV117" i="19" s="1"/>
  <c r="BV117" i="19" s="1"/>
  <c r="AX117" i="19" a="1"/>
  <c r="AX117" i="19" s="1"/>
  <c r="BZ117" i="19" s="1"/>
  <c r="CE117" i="19" s="1"/>
  <c r="AT118" i="19" a="1"/>
  <c r="AT118" i="19" s="1"/>
  <c r="BS118" i="19" s="1"/>
  <c r="AV118" i="19" a="1"/>
  <c r="AV118" i="19" s="1"/>
  <c r="BT118" i="19" s="1"/>
  <c r="AX118" i="19" a="1"/>
  <c r="AX118" i="19" s="1"/>
  <c r="CA118" i="19" s="1"/>
  <c r="CF118" i="19" s="1"/>
  <c r="AT119" i="19" a="1"/>
  <c r="AT119" i="19" s="1"/>
  <c r="BQ119" i="19" s="1"/>
  <c r="AV119" i="19" a="1"/>
  <c r="AV119" i="19" s="1"/>
  <c r="BT119" i="19" s="1"/>
  <c r="AX119" i="19" a="1"/>
  <c r="AX119" i="19" s="1"/>
  <c r="CA119" i="19" s="1"/>
  <c r="AT120" i="19" a="1"/>
  <c r="AT120" i="19" s="1"/>
  <c r="BO120" i="19" s="1"/>
  <c r="AV120" i="19" a="1"/>
  <c r="AV120" i="19" s="1"/>
  <c r="BV120" i="19" s="1"/>
  <c r="AX120" i="19" a="1"/>
  <c r="AX120" i="19" s="1"/>
  <c r="CB120" i="19" s="1"/>
  <c r="CG120" i="19" s="1"/>
  <c r="AT121" i="19" a="1"/>
  <c r="AT121" i="19" s="1"/>
  <c r="BS121" i="19" s="1"/>
  <c r="AV121" i="19" a="1"/>
  <c r="AV121" i="19" s="1"/>
  <c r="BT121" i="19" s="1"/>
  <c r="AX121" i="19" a="1"/>
  <c r="AX121" i="19" s="1"/>
  <c r="BY121" i="19" s="1"/>
  <c r="AT122" i="19" a="1"/>
  <c r="AT122" i="19" s="1"/>
  <c r="BR122" i="19" s="1"/>
  <c r="AV122" i="19" a="1"/>
  <c r="AV122" i="19" s="1"/>
  <c r="BW122" i="19" s="1"/>
  <c r="AX122" i="19" a="1"/>
  <c r="AX122" i="19" s="1"/>
  <c r="CB122" i="19" s="1"/>
  <c r="AT123" i="19" a="1"/>
  <c r="AT123" i="19" s="1"/>
  <c r="BP123" i="19" s="1"/>
  <c r="AV123" i="19" a="1"/>
  <c r="AV123" i="19" s="1"/>
  <c r="BX123" i="19" s="1"/>
  <c r="AX123" i="19" a="1"/>
  <c r="AX123" i="19" s="1"/>
  <c r="BZ123" i="19" s="1"/>
  <c r="AT124" i="19" a="1"/>
  <c r="AT124" i="19" s="1"/>
  <c r="BS124" i="19" s="1"/>
  <c r="AV124" i="19" a="1"/>
  <c r="AV124" i="19" s="1"/>
  <c r="BW124" i="19" s="1"/>
  <c r="AX124" i="19" a="1"/>
  <c r="AX124" i="19" s="1"/>
  <c r="CA124" i="19" s="1"/>
  <c r="CF124" i="19" s="1"/>
  <c r="AT125" i="19" a="1"/>
  <c r="AT125" i="19" s="1"/>
  <c r="BP125" i="19" s="1"/>
  <c r="AV125" i="19" a="1"/>
  <c r="AV125" i="19" s="1"/>
  <c r="BX125" i="19" s="1"/>
  <c r="AX125" i="19" a="1"/>
  <c r="AX125" i="19" s="1"/>
  <c r="CB125" i="19" s="1"/>
  <c r="CG125" i="19" s="1"/>
  <c r="AT126" i="19" a="1"/>
  <c r="AT126" i="19" s="1"/>
  <c r="BR126" i="19" s="1"/>
  <c r="AV126" i="19" a="1"/>
  <c r="AV126" i="19" s="1"/>
  <c r="BV126" i="19" s="1"/>
  <c r="AX126" i="19" a="1"/>
  <c r="AX126" i="19" s="1"/>
  <c r="CA126" i="19" s="1"/>
  <c r="AT127" i="19" a="1"/>
  <c r="AT127" i="19" s="1"/>
  <c r="BO127" i="19" s="1"/>
  <c r="AV127" i="19" a="1"/>
  <c r="AV127" i="19" s="1"/>
  <c r="BW127" i="19" s="1"/>
  <c r="AX127" i="19" a="1"/>
  <c r="AX127" i="19" s="1"/>
  <c r="CA127" i="19" s="1"/>
  <c r="CF127" i="19" s="1"/>
  <c r="AT128" i="19" a="1"/>
  <c r="AT128" i="19" s="1"/>
  <c r="BR128" i="19" s="1"/>
  <c r="AV128" i="19" a="1"/>
  <c r="AV128" i="19" s="1"/>
  <c r="BV128" i="19" s="1"/>
  <c r="AX128" i="19" a="1"/>
  <c r="AX128" i="19" s="1"/>
  <c r="BY128" i="19" s="1"/>
  <c r="CD128" i="19" s="1"/>
  <c r="AT129" i="19" a="1"/>
  <c r="AT129" i="19" s="1"/>
  <c r="BP129" i="19" s="1"/>
  <c r="AV129" i="19" a="1"/>
  <c r="AV129" i="19" s="1"/>
  <c r="BT129" i="19" s="1"/>
  <c r="AX129" i="19" a="1"/>
  <c r="AX129" i="19" s="1"/>
  <c r="AT130" i="19" a="1"/>
  <c r="AT130" i="19" s="1"/>
  <c r="BS130" i="19" s="1"/>
  <c r="AV130" i="19" a="1"/>
  <c r="AV130" i="19" s="1"/>
  <c r="BT130" i="19" s="1"/>
  <c r="AX130" i="19" a="1"/>
  <c r="AX130" i="19" s="1"/>
  <c r="AT131" i="19" a="1"/>
  <c r="AT131" i="19" s="1"/>
  <c r="BP131" i="19" s="1"/>
  <c r="AV131" i="19" a="1"/>
  <c r="AV131" i="19" s="1"/>
  <c r="BV131" i="19" s="1"/>
  <c r="AX131" i="19" a="1"/>
  <c r="AX131" i="19" s="1"/>
  <c r="CB131" i="19" s="1"/>
  <c r="CG131" i="19" s="1"/>
  <c r="AT132" i="19" a="1"/>
  <c r="AT132" i="19" s="1"/>
  <c r="BP132" i="19" s="1"/>
  <c r="AV132" i="19" a="1"/>
  <c r="AV132" i="19" s="1"/>
  <c r="BV132" i="19" s="1"/>
  <c r="AX132" i="19" a="1"/>
  <c r="AX132" i="19" s="1"/>
  <c r="CA132" i="19" s="1"/>
  <c r="AT133" i="19" a="1"/>
  <c r="AT133" i="19" s="1"/>
  <c r="BR133" i="19" s="1"/>
  <c r="AV133" i="19" a="1"/>
  <c r="AV133" i="19" s="1"/>
  <c r="BU133" i="19" s="1"/>
  <c r="AX133" i="19" a="1"/>
  <c r="AX133" i="19" s="1"/>
  <c r="CC133" i="19" s="1"/>
  <c r="AT134" i="19" a="1"/>
  <c r="AT134" i="19" s="1"/>
  <c r="BR134" i="19" s="1"/>
  <c r="AV134" i="19" a="1"/>
  <c r="AV134" i="19" s="1"/>
  <c r="BV134" i="19" s="1"/>
  <c r="AX134" i="19" a="1"/>
  <c r="AX134" i="19" s="1"/>
  <c r="AT135" i="19" a="1"/>
  <c r="AT135" i="19" s="1"/>
  <c r="BQ135" i="19" s="1"/>
  <c r="AV135" i="19" a="1"/>
  <c r="AV135" i="19" s="1"/>
  <c r="BV135" i="19" s="1"/>
  <c r="AX135" i="19" a="1"/>
  <c r="AX135" i="19" s="1"/>
  <c r="CB135" i="19" s="1"/>
  <c r="CG135" i="19" s="1"/>
  <c r="AT136" i="19" a="1"/>
  <c r="AT136" i="19" s="1"/>
  <c r="BR136" i="19" s="1"/>
  <c r="AV136" i="19" a="1"/>
  <c r="AV136" i="19" s="1"/>
  <c r="BV136" i="19" s="1"/>
  <c r="AX136" i="19" a="1"/>
  <c r="AX136" i="19" s="1"/>
  <c r="BY136" i="19" s="1"/>
  <c r="AT137" i="19" a="1"/>
  <c r="AT137" i="19" s="1"/>
  <c r="BO137" i="19" s="1"/>
  <c r="AV137" i="19" a="1"/>
  <c r="AV137" i="19" s="1"/>
  <c r="BW137" i="19" s="1"/>
  <c r="AX137" i="19" a="1"/>
  <c r="AX137" i="19" s="1"/>
  <c r="BZ137" i="19" s="1"/>
  <c r="CE137" i="19" s="1"/>
  <c r="AT138" i="19" a="1"/>
  <c r="AT138" i="19" s="1"/>
  <c r="BO138" i="19" s="1"/>
  <c r="AV138" i="19" a="1"/>
  <c r="AV138" i="19" s="1"/>
  <c r="BX138" i="19" s="1"/>
  <c r="AX138" i="19" a="1"/>
  <c r="AX138" i="19" s="1"/>
  <c r="CA138" i="19" s="1"/>
  <c r="CF138" i="19" s="1"/>
  <c r="AT139" i="19" a="1"/>
  <c r="AT139" i="19" s="1"/>
  <c r="BR139" i="19" s="1"/>
  <c r="AV139" i="19" a="1"/>
  <c r="AV139" i="19" s="1"/>
  <c r="BW139" i="19" s="1"/>
  <c r="AX139" i="19" a="1"/>
  <c r="AX139" i="19" s="1"/>
  <c r="CB139" i="19" s="1"/>
  <c r="AT140" i="19" a="1"/>
  <c r="AT140" i="19" s="1"/>
  <c r="BR140" i="19" s="1"/>
  <c r="AV140" i="19" a="1"/>
  <c r="AV140" i="19" s="1"/>
  <c r="BV140" i="19" s="1"/>
  <c r="AX140" i="19" a="1"/>
  <c r="AX140" i="19" s="1"/>
  <c r="CB140" i="19" s="1"/>
  <c r="AT141" i="19" a="1"/>
  <c r="AT141" i="19" s="1"/>
  <c r="BO141" i="19" s="1"/>
  <c r="AV141" i="19" a="1"/>
  <c r="AV141" i="19" s="1"/>
  <c r="BT141" i="19" s="1"/>
  <c r="AX141" i="19" a="1"/>
  <c r="AX141" i="19" s="1"/>
  <c r="CB141" i="19" s="1"/>
  <c r="CG141" i="19" s="1"/>
  <c r="AT142" i="19" a="1"/>
  <c r="AT142" i="19" s="1"/>
  <c r="BQ142" i="19" s="1"/>
  <c r="AV142" i="19" a="1"/>
  <c r="AV142" i="19" s="1"/>
  <c r="BW142" i="19" s="1"/>
  <c r="AX142" i="19" a="1"/>
  <c r="AX142" i="19" s="1"/>
  <c r="BY142" i="19" s="1"/>
  <c r="CD142" i="19" s="1"/>
  <c r="AT143" i="19" a="1"/>
  <c r="AT143" i="19" s="1"/>
  <c r="BP143" i="19" s="1"/>
  <c r="AV143" i="19" a="1"/>
  <c r="AV143" i="19" s="1"/>
  <c r="BT143" i="19" s="1"/>
  <c r="AX143" i="19" a="1"/>
  <c r="AX143" i="19" s="1"/>
  <c r="CB143" i="19" s="1"/>
  <c r="CG143" i="19" s="1"/>
  <c r="AT144" i="19" a="1"/>
  <c r="AT144" i="19" s="1"/>
  <c r="BR144" i="19" s="1"/>
  <c r="AV144" i="19" a="1"/>
  <c r="AV144" i="19" s="1"/>
  <c r="BX144" i="19" s="1"/>
  <c r="AX144" i="19" a="1"/>
  <c r="AX144" i="19" s="1"/>
  <c r="AT145" i="19" a="1"/>
  <c r="AT145" i="19" s="1"/>
  <c r="BR145" i="19" s="1"/>
  <c r="AV145" i="19" a="1"/>
  <c r="AV145" i="19" s="1"/>
  <c r="BV145" i="19" s="1"/>
  <c r="AX145" i="19" a="1"/>
  <c r="AX145" i="19" s="1"/>
  <c r="BZ145" i="19" s="1"/>
  <c r="CE145" i="19" s="1"/>
  <c r="AT146" i="19" a="1"/>
  <c r="AT146" i="19" s="1"/>
  <c r="BP146" i="19" s="1"/>
  <c r="AV146" i="19" a="1"/>
  <c r="AV146" i="19" s="1"/>
  <c r="BW146" i="19" s="1"/>
  <c r="AX146" i="19" a="1"/>
  <c r="AX146" i="19" s="1"/>
  <c r="CC146" i="19" s="1"/>
  <c r="AT147" i="19" a="1"/>
  <c r="AT147" i="19" s="1"/>
  <c r="BO147" i="19" s="1"/>
  <c r="AV147" i="19" a="1"/>
  <c r="AV147" i="19" s="1"/>
  <c r="BX147" i="19" s="1"/>
  <c r="AX147" i="19" a="1"/>
  <c r="AX147" i="19" s="1"/>
  <c r="CA147" i="19" s="1"/>
  <c r="CF147" i="19" s="1"/>
  <c r="AT148" i="19" a="1"/>
  <c r="AT148" i="19" s="1"/>
  <c r="BR148" i="19" s="1"/>
  <c r="AV148" i="19" a="1"/>
  <c r="AV148" i="19" s="1"/>
  <c r="BT148" i="19" s="1"/>
  <c r="AX148" i="19" a="1"/>
  <c r="AX148" i="19" s="1"/>
  <c r="CC148" i="19" s="1"/>
  <c r="AT149" i="19" a="1"/>
  <c r="AT149" i="19" s="1"/>
  <c r="BR149" i="19" s="1"/>
  <c r="AV149" i="19" a="1"/>
  <c r="AV149" i="19" s="1"/>
  <c r="BT149" i="19" s="1"/>
  <c r="AX149" i="19" a="1"/>
  <c r="AX149" i="19" s="1"/>
  <c r="CB149" i="19" s="1"/>
  <c r="AT150" i="19" a="1"/>
  <c r="AT150" i="19" s="1"/>
  <c r="BQ150" i="19" s="1"/>
  <c r="AV150" i="19" a="1"/>
  <c r="AV150" i="19" s="1"/>
  <c r="BW150" i="19" s="1"/>
  <c r="AX150" i="19" a="1"/>
  <c r="AX150" i="19" s="1"/>
  <c r="CC150" i="19" s="1"/>
  <c r="CH150" i="19" s="1"/>
  <c r="AT151" i="19" a="1"/>
  <c r="AT151" i="19" s="1"/>
  <c r="BR151" i="19" s="1"/>
  <c r="AV151" i="19" a="1"/>
  <c r="AV151" i="19" s="1"/>
  <c r="BW151" i="19" s="1"/>
  <c r="AX151" i="19" a="1"/>
  <c r="AX151" i="19" s="1"/>
  <c r="BZ151" i="19" s="1"/>
  <c r="CE151" i="19" s="1"/>
  <c r="AT152" i="19" a="1"/>
  <c r="AT152" i="19" s="1"/>
  <c r="BQ152" i="19" s="1"/>
  <c r="AV152" i="19" a="1"/>
  <c r="AV152" i="19" s="1"/>
  <c r="BU152" i="19" s="1"/>
  <c r="AX152" i="19" a="1"/>
  <c r="AX152" i="19" s="1"/>
  <c r="AT153" i="19" a="1"/>
  <c r="AT153" i="19" s="1"/>
  <c r="BO153" i="19" s="1"/>
  <c r="AV153" i="19" a="1"/>
  <c r="AV153" i="19" s="1"/>
  <c r="BU153" i="19" s="1"/>
  <c r="AX153" i="19" a="1"/>
  <c r="AX153" i="19" s="1"/>
  <c r="CC153" i="19" s="1"/>
  <c r="CH153" i="19" s="1"/>
  <c r="AT154" i="19" a="1"/>
  <c r="AT154" i="19" s="1"/>
  <c r="BP154" i="19" s="1"/>
  <c r="AV154" i="19" a="1"/>
  <c r="AV154" i="19" s="1"/>
  <c r="BV154" i="19" s="1"/>
  <c r="AX154" i="19" a="1"/>
  <c r="AX154" i="19" s="1"/>
  <c r="AT155" i="19" a="1"/>
  <c r="AT155" i="19" s="1"/>
  <c r="BO155" i="19" s="1"/>
  <c r="AV155" i="19" a="1"/>
  <c r="AV155" i="19" s="1"/>
  <c r="BV155" i="19" s="1"/>
  <c r="AX155" i="19" a="1"/>
  <c r="AX155" i="19" s="1"/>
  <c r="CB155" i="19" s="1"/>
  <c r="AT156" i="19" a="1"/>
  <c r="AT156" i="19" s="1"/>
  <c r="BP156" i="19" s="1"/>
  <c r="AV156" i="19" a="1"/>
  <c r="AV156" i="19" s="1"/>
  <c r="BW156" i="19" s="1"/>
  <c r="AX156" i="19" a="1"/>
  <c r="AX156" i="19" s="1"/>
  <c r="BY156" i="19" s="1"/>
  <c r="CD156" i="19" s="1"/>
  <c r="AT157" i="19" a="1"/>
  <c r="AT157" i="19" s="1"/>
  <c r="BP157" i="19" s="1"/>
  <c r="AV157" i="19" a="1"/>
  <c r="AV157" i="19" s="1"/>
  <c r="BT157" i="19" s="1"/>
  <c r="AX157" i="19" a="1"/>
  <c r="AX157" i="19" s="1"/>
  <c r="BY157" i="19" s="1"/>
  <c r="AT158" i="19" a="1"/>
  <c r="AT158" i="19" s="1"/>
  <c r="BS158" i="19" s="1"/>
  <c r="AV158" i="19" a="1"/>
  <c r="AV158" i="19" s="1"/>
  <c r="BV158" i="19" s="1"/>
  <c r="AX158" i="19" a="1"/>
  <c r="AX158" i="19" s="1"/>
  <c r="AT159" i="19" a="1"/>
  <c r="AT159" i="19" s="1"/>
  <c r="BR159" i="19" s="1"/>
  <c r="AV159" i="19" a="1"/>
  <c r="AV159" i="19" s="1"/>
  <c r="BW159" i="19" s="1"/>
  <c r="AX159" i="19" a="1"/>
  <c r="AX159" i="19" s="1"/>
  <c r="BZ159" i="19" s="1"/>
  <c r="CE159" i="19" s="1"/>
  <c r="AT160" i="19" a="1"/>
  <c r="AT160" i="19" s="1"/>
  <c r="BR160" i="19" s="1"/>
  <c r="AV160" i="19" a="1"/>
  <c r="AV160" i="19" s="1"/>
  <c r="BU160" i="19" s="1"/>
  <c r="AX160" i="19" a="1"/>
  <c r="AX160" i="19" s="1"/>
  <c r="BY160" i="19" s="1"/>
  <c r="CD160" i="19" s="1"/>
  <c r="AT161" i="19" a="1"/>
  <c r="AT161" i="19" s="1"/>
  <c r="BO161" i="19" s="1"/>
  <c r="AV161" i="19" a="1"/>
  <c r="AV161" i="19" s="1"/>
  <c r="BU161" i="19" s="1"/>
  <c r="AX161" i="19" a="1"/>
  <c r="AX161" i="19" s="1"/>
  <c r="BZ161" i="19" s="1"/>
  <c r="AT162" i="19" a="1"/>
  <c r="AT162" i="19" s="1"/>
  <c r="BR162" i="19" s="1"/>
  <c r="AV162" i="19" a="1"/>
  <c r="AV162" i="19" s="1"/>
  <c r="BT162" i="19" s="1"/>
  <c r="AX162" i="19" a="1"/>
  <c r="AX162" i="19" s="1"/>
  <c r="BZ162" i="19" s="1"/>
  <c r="CE162" i="19" s="1"/>
  <c r="AT163" i="19" a="1"/>
  <c r="AT163" i="19" s="1"/>
  <c r="BO163" i="19" s="1"/>
  <c r="AV163" i="19" a="1"/>
  <c r="AV163" i="19" s="1"/>
  <c r="BX163" i="19" s="1"/>
  <c r="AX163" i="19" a="1"/>
  <c r="AX163" i="19" s="1"/>
  <c r="BZ163" i="19" s="1"/>
  <c r="CE163" i="19" s="1"/>
  <c r="AT164" i="19" a="1"/>
  <c r="AT164" i="19" s="1"/>
  <c r="BQ164" i="19" s="1"/>
  <c r="AV164" i="19" a="1"/>
  <c r="AV164" i="19" s="1"/>
  <c r="BV164" i="19" s="1"/>
  <c r="AX164" i="19" a="1"/>
  <c r="AX164" i="19" s="1"/>
  <c r="CB164" i="19" s="1"/>
  <c r="CG164" i="19" s="1"/>
  <c r="AT165" i="19" a="1"/>
  <c r="AT165" i="19" s="1"/>
  <c r="BR165" i="19" s="1"/>
  <c r="AV165" i="19" a="1"/>
  <c r="AV165" i="19" s="1"/>
  <c r="BT165" i="19" s="1"/>
  <c r="AX165" i="19" a="1"/>
  <c r="AX165" i="19" s="1"/>
  <c r="BZ165" i="19" s="1"/>
  <c r="CE165" i="19" s="1"/>
  <c r="AT166" i="19" a="1"/>
  <c r="AT166" i="19" s="1"/>
  <c r="BS166" i="19" s="1"/>
  <c r="AV166" i="19" a="1"/>
  <c r="AV166" i="19" s="1"/>
  <c r="BV166" i="19" s="1"/>
  <c r="AX166" i="19" a="1"/>
  <c r="AX166" i="19" s="1"/>
  <c r="CA166" i="19" s="1"/>
  <c r="AT167" i="19" a="1"/>
  <c r="AT167" i="19" s="1"/>
  <c r="BR167" i="19" s="1"/>
  <c r="AV167" i="19" a="1"/>
  <c r="AV167" i="19" s="1"/>
  <c r="BT167" i="19" s="1"/>
  <c r="AX167" i="19" a="1"/>
  <c r="AX167" i="19" s="1"/>
  <c r="BZ167" i="19" s="1"/>
  <c r="CE167" i="19" s="1"/>
  <c r="AT168" i="19" a="1"/>
  <c r="AT168" i="19" s="1"/>
  <c r="BS168" i="19" s="1"/>
  <c r="AV168" i="19" a="1"/>
  <c r="AV168" i="19" s="1"/>
  <c r="BX168" i="19" s="1"/>
  <c r="AX168" i="19" a="1"/>
  <c r="AX168" i="19" s="1"/>
  <c r="BZ168" i="19" s="1"/>
  <c r="CE168" i="19" s="1"/>
  <c r="AT169" i="19" a="1"/>
  <c r="AT169" i="19" s="1"/>
  <c r="BR169" i="19" s="1"/>
  <c r="AV169" i="19" a="1"/>
  <c r="AV169" i="19" s="1"/>
  <c r="BX169" i="19" s="1"/>
  <c r="AX169" i="19" a="1"/>
  <c r="AX169" i="19" s="1"/>
  <c r="AT170" i="19" a="1"/>
  <c r="AT170" i="19" s="1"/>
  <c r="BO170" i="19" s="1"/>
  <c r="AV170" i="19" a="1"/>
  <c r="AV170" i="19" s="1"/>
  <c r="BV170" i="19" s="1"/>
  <c r="AX170" i="19" a="1"/>
  <c r="AX170" i="19" s="1"/>
  <c r="AT171" i="19" a="1"/>
  <c r="AT171" i="19" s="1"/>
  <c r="BR171" i="19" s="1"/>
  <c r="AV171" i="19" a="1"/>
  <c r="AV171" i="19" s="1"/>
  <c r="BU171" i="19" s="1"/>
  <c r="AX171" i="19" a="1"/>
  <c r="AX171" i="19" s="1"/>
  <c r="CC171" i="19" s="1"/>
  <c r="CH171" i="19" s="1"/>
  <c r="AT172" i="19" a="1"/>
  <c r="AT172" i="19" s="1"/>
  <c r="BR172" i="19" s="1"/>
  <c r="AV172" i="19" a="1"/>
  <c r="AV172" i="19" s="1"/>
  <c r="BV172" i="19" s="1"/>
  <c r="AX172" i="19" a="1"/>
  <c r="AX172" i="19" s="1"/>
  <c r="CC172" i="19" s="1"/>
  <c r="AT173" i="19" a="1"/>
  <c r="AT173" i="19" s="1"/>
  <c r="BO173" i="19" s="1"/>
  <c r="AV173" i="19" a="1"/>
  <c r="AV173" i="19" s="1"/>
  <c r="BW173" i="19" s="1"/>
  <c r="AX173" i="19" a="1"/>
  <c r="AX173" i="19" s="1"/>
  <c r="BZ173" i="19" s="1"/>
  <c r="CE173" i="19" s="1"/>
  <c r="AT174" i="19" a="1"/>
  <c r="AT174" i="19" s="1"/>
  <c r="BQ174" i="19" s="1"/>
  <c r="AV174" i="19" a="1"/>
  <c r="AV174" i="19" s="1"/>
  <c r="BX174" i="19" s="1"/>
  <c r="AX174" i="19" a="1"/>
  <c r="AX174" i="19" s="1"/>
  <c r="CC174" i="19" s="1"/>
  <c r="AT175" i="19" a="1"/>
  <c r="AT175" i="19" s="1"/>
  <c r="BO175" i="19" s="1"/>
  <c r="AV175" i="19" a="1"/>
  <c r="AV175" i="19" s="1"/>
  <c r="BW175" i="19" s="1"/>
  <c r="AX175" i="19" a="1"/>
  <c r="AX175" i="19" s="1"/>
  <c r="CA175" i="19" s="1"/>
  <c r="CF175" i="19" s="1"/>
  <c r="AT176" i="19" a="1"/>
  <c r="AT176" i="19" s="1"/>
  <c r="BO176" i="19" s="1"/>
  <c r="AV176" i="19" a="1"/>
  <c r="AV176" i="19" s="1"/>
  <c r="BT176" i="19" s="1"/>
  <c r="AX176" i="19" a="1"/>
  <c r="AX176" i="19" s="1"/>
  <c r="CB176" i="19" s="1"/>
  <c r="CG176" i="19" s="1"/>
  <c r="AT177" i="19" a="1"/>
  <c r="AT177" i="19" s="1"/>
  <c r="BO177" i="19" s="1"/>
  <c r="AV177" i="19" a="1"/>
  <c r="AV177" i="19" s="1"/>
  <c r="BU177" i="19" s="1"/>
  <c r="AX177" i="19" a="1"/>
  <c r="AX177" i="19" s="1"/>
  <c r="CA177" i="19" s="1"/>
  <c r="CF177" i="19" s="1"/>
  <c r="AT178" i="19" a="1"/>
  <c r="AT178" i="19" s="1"/>
  <c r="BP178" i="19" s="1"/>
  <c r="AV178" i="19" a="1"/>
  <c r="AV178" i="19" s="1"/>
  <c r="BX178" i="19" s="1"/>
  <c r="AX178" i="19" a="1"/>
  <c r="AX178" i="19" s="1"/>
  <c r="BY178" i="19" s="1"/>
  <c r="CD178" i="19" s="1"/>
  <c r="AT179" i="19" a="1"/>
  <c r="AT179" i="19" s="1"/>
  <c r="BS179" i="19" s="1"/>
  <c r="AV179" i="19" a="1"/>
  <c r="AV179" i="19" s="1"/>
  <c r="BU179" i="19" s="1"/>
  <c r="AX179" i="19" a="1"/>
  <c r="AX179" i="19" s="1"/>
  <c r="BY179" i="19" s="1"/>
  <c r="CD179" i="19" s="1"/>
  <c r="AT180" i="19" a="1"/>
  <c r="AT180" i="19" s="1"/>
  <c r="BR180" i="19" s="1"/>
  <c r="AV180" i="19" a="1"/>
  <c r="AV180" i="19" s="1"/>
  <c r="BV180" i="19" s="1"/>
  <c r="AX180" i="19" a="1"/>
  <c r="AX180" i="19" s="1"/>
  <c r="CB180" i="19" s="1"/>
  <c r="AT181" i="19" a="1"/>
  <c r="AT181" i="19" s="1"/>
  <c r="BO181" i="19" s="1"/>
  <c r="AV181" i="19" a="1"/>
  <c r="AV181" i="19" s="1"/>
  <c r="BU181" i="19" s="1"/>
  <c r="AX181" i="19" a="1"/>
  <c r="AX181" i="19" s="1"/>
  <c r="CA181" i="19" s="1"/>
  <c r="AT182" i="19" a="1"/>
  <c r="AT182" i="19" s="1"/>
  <c r="BP182" i="19" s="1"/>
  <c r="AV182" i="19" a="1"/>
  <c r="AV182" i="19" s="1"/>
  <c r="BV182" i="19" s="1"/>
  <c r="AX182" i="19" a="1"/>
  <c r="AX182" i="19" s="1"/>
  <c r="AT183" i="19" a="1"/>
  <c r="AT183" i="19" s="1"/>
  <c r="BO183" i="19" s="1"/>
  <c r="AV183" i="19" a="1"/>
  <c r="AV183" i="19" s="1"/>
  <c r="BV183" i="19" s="1"/>
  <c r="AX183" i="19" a="1"/>
  <c r="AX183" i="19" s="1"/>
  <c r="AT184" i="19" a="1"/>
  <c r="AT184" i="19" s="1"/>
  <c r="BQ184" i="19" s="1"/>
  <c r="AV184" i="19" a="1"/>
  <c r="AV184" i="19" s="1"/>
  <c r="BW184" i="19" s="1"/>
  <c r="AX184" i="19" a="1"/>
  <c r="AX184" i="19" s="1"/>
  <c r="AT185" i="19" a="1"/>
  <c r="AT185" i="19" s="1"/>
  <c r="BO185" i="19" s="1"/>
  <c r="AV185" i="19" a="1"/>
  <c r="AV185" i="19" s="1"/>
  <c r="BV185" i="19" s="1"/>
  <c r="AX185" i="19" a="1"/>
  <c r="AX185" i="19" s="1"/>
  <c r="BZ185" i="19" s="1"/>
  <c r="CE185" i="19" s="1"/>
  <c r="AT186" i="19" a="1"/>
  <c r="AT186" i="19" s="1"/>
  <c r="BR186" i="19" s="1"/>
  <c r="AV186" i="19" a="1"/>
  <c r="AV186" i="19" s="1"/>
  <c r="BU186" i="19" s="1"/>
  <c r="AX186" i="19" a="1"/>
  <c r="AX186" i="19" s="1"/>
  <c r="AT187" i="19" a="1"/>
  <c r="AT187" i="19" s="1"/>
  <c r="BR187" i="19" s="1"/>
  <c r="AV187" i="19" a="1"/>
  <c r="AV187" i="19" s="1"/>
  <c r="BT187" i="19" s="1"/>
  <c r="AX187" i="19" a="1"/>
  <c r="AX187" i="19" s="1"/>
  <c r="CA187" i="19" s="1"/>
  <c r="CF187" i="19" s="1"/>
  <c r="AT188" i="19" a="1"/>
  <c r="AT188" i="19" s="1"/>
  <c r="BO188" i="19" s="1"/>
  <c r="AV188" i="19" a="1"/>
  <c r="AV188" i="19" s="1"/>
  <c r="BW188" i="19" s="1"/>
  <c r="AX188" i="19" a="1"/>
  <c r="AX188" i="19" s="1"/>
  <c r="CC188" i="19" s="1"/>
  <c r="CH188" i="19" s="1"/>
  <c r="AT189" i="19" a="1"/>
  <c r="AT189" i="19" s="1"/>
  <c r="BO189" i="19" s="1"/>
  <c r="AV189" i="19" a="1"/>
  <c r="AV189" i="19" s="1"/>
  <c r="BU189" i="19" s="1"/>
  <c r="AX189" i="19" a="1"/>
  <c r="AX189" i="19" s="1"/>
  <c r="CA189" i="19" s="1"/>
  <c r="CF189" i="19" s="1"/>
  <c r="AT190" i="19" a="1"/>
  <c r="AT190" i="19" s="1"/>
  <c r="BQ190" i="19" s="1"/>
  <c r="AV190" i="19" a="1"/>
  <c r="AV190" i="19" s="1"/>
  <c r="BV190" i="19" s="1"/>
  <c r="AX190" i="19" a="1"/>
  <c r="AX190" i="19" s="1"/>
  <c r="BZ190" i="19" s="1"/>
  <c r="CE190" i="19" s="1"/>
  <c r="AT191" i="19" a="1"/>
  <c r="AT191" i="19" s="1"/>
  <c r="BR191" i="19" s="1"/>
  <c r="AV191" i="19" a="1"/>
  <c r="AV191" i="19" s="1"/>
  <c r="BX191" i="19" s="1"/>
  <c r="AX191" i="19" a="1"/>
  <c r="AX191" i="19" s="1"/>
  <c r="BY191" i="19" s="1"/>
  <c r="CD191" i="19" s="1"/>
  <c r="AT192" i="19" a="1"/>
  <c r="AT192" i="19" s="1"/>
  <c r="BQ192" i="19" s="1"/>
  <c r="AV192" i="19" a="1"/>
  <c r="AV192" i="19" s="1"/>
  <c r="BV192" i="19" s="1"/>
  <c r="AX192" i="19" a="1"/>
  <c r="AX192" i="19" s="1"/>
  <c r="BY192" i="19" s="1"/>
  <c r="CD192" i="19" s="1"/>
  <c r="AT193" i="19" a="1"/>
  <c r="AT193" i="19" s="1"/>
  <c r="BO193" i="19" s="1"/>
  <c r="AV193" i="19" a="1"/>
  <c r="AV193" i="19" s="1"/>
  <c r="BU193" i="19" s="1"/>
  <c r="AX193" i="19" a="1"/>
  <c r="AX193" i="19" s="1"/>
  <c r="BY193" i="19" s="1"/>
  <c r="AT194" i="19" a="1"/>
  <c r="AT194" i="19" s="1"/>
  <c r="BP194" i="19" s="1"/>
  <c r="AV194" i="19" a="1"/>
  <c r="AV194" i="19" s="1"/>
  <c r="BX194" i="19" s="1"/>
  <c r="AX194" i="19" a="1"/>
  <c r="AX194" i="19" s="1"/>
  <c r="CA194" i="19" s="1"/>
  <c r="CF194" i="19" s="1"/>
  <c r="AT195" i="19" a="1"/>
  <c r="AT195" i="19" s="1"/>
  <c r="BO195" i="19" s="1"/>
  <c r="AV195" i="19" a="1"/>
  <c r="AV195" i="19" s="1"/>
  <c r="BV195" i="19" s="1"/>
  <c r="AX195" i="19" a="1"/>
  <c r="AX195" i="19" s="1"/>
  <c r="CA195" i="19" s="1"/>
  <c r="AT196" i="19" a="1"/>
  <c r="AT196" i="19" s="1"/>
  <c r="BR196" i="19" s="1"/>
  <c r="AV196" i="19" a="1"/>
  <c r="AV196" i="19" s="1"/>
  <c r="BW196" i="19" s="1"/>
  <c r="AX196" i="19" a="1"/>
  <c r="AX196" i="19" s="1"/>
  <c r="AT197" i="19" a="1"/>
  <c r="AT197" i="19" s="1"/>
  <c r="BO197" i="19" s="1"/>
  <c r="AV197" i="19" a="1"/>
  <c r="AV197" i="19" s="1"/>
  <c r="BU197" i="19" s="1"/>
  <c r="AX197" i="19" a="1"/>
  <c r="AX197" i="19" s="1"/>
  <c r="CA197" i="19" s="1"/>
  <c r="AT198" i="19" a="1"/>
  <c r="AT198" i="19" s="1"/>
  <c r="BP198" i="19" s="1"/>
  <c r="AV198" i="19" a="1"/>
  <c r="AV198" i="19" s="1"/>
  <c r="BX198" i="19" s="1"/>
  <c r="AX198" i="19" a="1"/>
  <c r="AX198" i="19" s="1"/>
  <c r="BZ198" i="19" s="1"/>
  <c r="AT199" i="19" a="1"/>
  <c r="AT199" i="19" s="1"/>
  <c r="BQ199" i="19" s="1"/>
  <c r="AV199" i="19" a="1"/>
  <c r="AV199" i="19" s="1"/>
  <c r="BX199" i="19" s="1"/>
  <c r="AX199" i="19" a="1"/>
  <c r="AX199" i="19" s="1"/>
  <c r="BZ199" i="19" s="1"/>
  <c r="CE199" i="19" s="1"/>
  <c r="AT200" i="19" a="1"/>
  <c r="AT200" i="19" s="1"/>
  <c r="BQ200" i="19" s="1"/>
  <c r="AV200" i="19" a="1"/>
  <c r="AV200" i="19" s="1"/>
  <c r="BX200" i="19" s="1"/>
  <c r="AX200" i="19" a="1"/>
  <c r="AX200" i="19" s="1"/>
  <c r="CA200" i="19" s="1"/>
  <c r="AT201" i="19" a="1"/>
  <c r="AT201" i="19" s="1"/>
  <c r="BO201" i="19" s="1"/>
  <c r="AV201" i="19" a="1"/>
  <c r="AV201" i="19" s="1"/>
  <c r="BV201" i="19" s="1"/>
  <c r="AX201" i="19" a="1"/>
  <c r="AX201" i="19" s="1"/>
  <c r="BZ201" i="19" s="1"/>
  <c r="CE201" i="19" s="1"/>
  <c r="AP2" i="19" a="1"/>
  <c r="AP2" i="19" s="1"/>
  <c r="BF2" i="19" s="1"/>
  <c r="AR2" i="19" a="1"/>
  <c r="AR2" i="19" s="1"/>
  <c r="BK2" i="19" s="1"/>
  <c r="AT2" i="19" a="1"/>
  <c r="AT2" i="19" s="1"/>
  <c r="BO2" i="19" s="1"/>
  <c r="AV2" i="19" a="1"/>
  <c r="AV2" i="19" s="1"/>
  <c r="BW2" i="19" s="1"/>
  <c r="AX2" i="19" a="1"/>
  <c r="AX2" i="19" s="1"/>
  <c r="CC2" i="19" s="1"/>
  <c r="CH2" i="19" s="1"/>
  <c r="AN2" i="19" a="1"/>
  <c r="AN2" i="19" s="1"/>
  <c r="AZ2" i="19" s="1"/>
  <c r="AP3" i="19" a="1"/>
  <c r="AP3" i="19" s="1"/>
  <c r="BI3" i="19" s="1"/>
  <c r="AR3" i="19" a="1"/>
  <c r="AR3" i="19" s="1"/>
  <c r="BM3" i="19" s="1"/>
  <c r="AP4" i="19" a="1"/>
  <c r="AP4" i="19" s="1"/>
  <c r="BG4" i="19" s="1"/>
  <c r="AR4" i="19" a="1"/>
  <c r="AR4" i="19" s="1"/>
  <c r="BM4" i="19" s="1"/>
  <c r="AP5" i="19" a="1"/>
  <c r="AP5" i="19" s="1"/>
  <c r="BE5" i="19" s="1"/>
  <c r="AR5" i="19" a="1"/>
  <c r="AR5" i="19" s="1"/>
  <c r="BJ5" i="19" s="1"/>
  <c r="AP6" i="19" a="1"/>
  <c r="AP6" i="19" s="1"/>
  <c r="BI6" i="19" s="1"/>
  <c r="AR6" i="19" a="1"/>
  <c r="AR6" i="19" s="1"/>
  <c r="BN6" i="19" s="1"/>
  <c r="AP7" i="19" a="1"/>
  <c r="AP7" i="19" s="1"/>
  <c r="BG7" i="19" s="1"/>
  <c r="AR7" i="19" a="1"/>
  <c r="AR7" i="19" s="1"/>
  <c r="BN7" i="19" s="1"/>
  <c r="AP8" i="19" a="1"/>
  <c r="AP8" i="19" s="1"/>
  <c r="BH8" i="19" s="1"/>
  <c r="AR8" i="19" a="1"/>
  <c r="AR8" i="19" s="1"/>
  <c r="BN8" i="19" s="1"/>
  <c r="AP9" i="19" a="1"/>
  <c r="AP9" i="19" s="1"/>
  <c r="BH9" i="19" s="1"/>
  <c r="AR9" i="19" a="1"/>
  <c r="AR9" i="19" s="1"/>
  <c r="BN9" i="19" s="1"/>
  <c r="AP10" i="19" a="1"/>
  <c r="AP10" i="19" s="1"/>
  <c r="BE10" i="19" s="1"/>
  <c r="AR10" i="19" a="1"/>
  <c r="AR10" i="19" s="1"/>
  <c r="BK10" i="19" s="1"/>
  <c r="AP11" i="19" a="1"/>
  <c r="AP11" i="19" s="1"/>
  <c r="BI11" i="19" s="1"/>
  <c r="AR11" i="19" a="1"/>
  <c r="AR11" i="19" s="1"/>
  <c r="BK11" i="19" s="1"/>
  <c r="AP12" i="19" a="1"/>
  <c r="AP12" i="19" s="1"/>
  <c r="BH12" i="19" s="1"/>
  <c r="AR12" i="19" a="1"/>
  <c r="AR12" i="19" s="1"/>
  <c r="BJ12" i="19" s="1"/>
  <c r="AP13" i="19" a="1"/>
  <c r="AP13" i="19" s="1"/>
  <c r="BH13" i="19" s="1"/>
  <c r="AR13" i="19" a="1"/>
  <c r="AR13" i="19" s="1"/>
  <c r="BL13" i="19" s="1"/>
  <c r="AP14" i="19" a="1"/>
  <c r="AP14" i="19" s="1"/>
  <c r="BE14" i="19" s="1"/>
  <c r="AR14" i="19" a="1"/>
  <c r="AR14" i="19" s="1"/>
  <c r="BN14" i="19" s="1"/>
  <c r="AP15" i="19" a="1"/>
  <c r="AP15" i="19" s="1"/>
  <c r="BE15" i="19" s="1"/>
  <c r="AR15" i="19" a="1"/>
  <c r="AR15" i="19" s="1"/>
  <c r="BK15" i="19" s="1"/>
  <c r="AN6" i="19" a="1"/>
  <c r="AN6" i="19" s="1"/>
  <c r="BC6" i="19" s="1"/>
  <c r="AN7" i="19" a="1"/>
  <c r="AN7" i="19" s="1"/>
  <c r="BA7" i="19" s="1"/>
  <c r="AN8" i="19" a="1"/>
  <c r="AN8" i="19" s="1"/>
  <c r="BA8" i="19" s="1"/>
  <c r="AN9" i="19" a="1"/>
  <c r="AN9" i="19" s="1"/>
  <c r="BA9" i="19" s="1"/>
  <c r="AN10" i="19" a="1"/>
  <c r="AN10" i="19" s="1"/>
  <c r="AZ10" i="19" s="1"/>
  <c r="AN11" i="19" a="1"/>
  <c r="AN11" i="19" s="1"/>
  <c r="BC11" i="19" s="1"/>
  <c r="AN12" i="19" a="1"/>
  <c r="AN12" i="19" s="1"/>
  <c r="BB12" i="19" s="1"/>
  <c r="AN13" i="19" a="1"/>
  <c r="AN13" i="19" s="1"/>
  <c r="AZ13" i="19" s="1"/>
  <c r="AN14" i="19" a="1"/>
  <c r="AN14" i="19" s="1"/>
  <c r="BA14" i="19" s="1"/>
  <c r="AN15" i="19" a="1"/>
  <c r="AN15" i="19" s="1"/>
  <c r="BC15" i="19" s="1"/>
  <c r="AN3" i="19" a="1"/>
  <c r="AN3" i="19" s="1"/>
  <c r="BC3" i="19" s="1"/>
  <c r="AN4" i="19" a="1"/>
  <c r="AN4" i="19" s="1"/>
  <c r="BB4" i="19" s="1"/>
  <c r="AN5" i="19" a="1"/>
  <c r="AN5" i="19" s="1"/>
  <c r="BD5" i="19" s="1"/>
  <c r="AM2" i="19"/>
  <c r="AL2" i="19"/>
  <c r="AM3" i="19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M83" i="19"/>
  <c r="AM84" i="19"/>
  <c r="AM85" i="19"/>
  <c r="AM86" i="19"/>
  <c r="AM87" i="19"/>
  <c r="AM88" i="19"/>
  <c r="AM89" i="19"/>
  <c r="AM90" i="19"/>
  <c r="AM91" i="19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112" i="19"/>
  <c r="AM113" i="19"/>
  <c r="AM114" i="19"/>
  <c r="AM115" i="19"/>
  <c r="AM116" i="19"/>
  <c r="AM117" i="19"/>
  <c r="AM118" i="19"/>
  <c r="AM119" i="19"/>
  <c r="AM120" i="19"/>
  <c r="AM121" i="19"/>
  <c r="AM122" i="19"/>
  <c r="AM123" i="19"/>
  <c r="AM124" i="19"/>
  <c r="AM125" i="19"/>
  <c r="AM126" i="19"/>
  <c r="AM127" i="19"/>
  <c r="AM128" i="19"/>
  <c r="AM129" i="19"/>
  <c r="AM130" i="19"/>
  <c r="AM131" i="19"/>
  <c r="AM132" i="19"/>
  <c r="AM133" i="19"/>
  <c r="AM134" i="19"/>
  <c r="AM135" i="19"/>
  <c r="AM136" i="19"/>
  <c r="AM137" i="19"/>
  <c r="AM138" i="19"/>
  <c r="AM139" i="19"/>
  <c r="AM140" i="19"/>
  <c r="AM141" i="19"/>
  <c r="AM142" i="19"/>
  <c r="AM143" i="19"/>
  <c r="AM144" i="19"/>
  <c r="AM145" i="19"/>
  <c r="AM146" i="19"/>
  <c r="AM147" i="19"/>
  <c r="AM148" i="19"/>
  <c r="AM149" i="19"/>
  <c r="AM150" i="19"/>
  <c r="AM151" i="19"/>
  <c r="AM152" i="19"/>
  <c r="AM153" i="19"/>
  <c r="AM154" i="19"/>
  <c r="AM155" i="19"/>
  <c r="AM156" i="19"/>
  <c r="AM157" i="19"/>
  <c r="AM158" i="19"/>
  <c r="AM159" i="19"/>
  <c r="AM160" i="19"/>
  <c r="AM161" i="19"/>
  <c r="AM162" i="19"/>
  <c r="AM163" i="19"/>
  <c r="AM164" i="19"/>
  <c r="AM165" i="19"/>
  <c r="AM166" i="19"/>
  <c r="AM167" i="19"/>
  <c r="AM168" i="19"/>
  <c r="AM169" i="19"/>
  <c r="AM170" i="19"/>
  <c r="AM171" i="19"/>
  <c r="AM172" i="19"/>
  <c r="AM173" i="19"/>
  <c r="AM174" i="19"/>
  <c r="AM175" i="19"/>
  <c r="AM176" i="19"/>
  <c r="AM177" i="19"/>
  <c r="AM178" i="19"/>
  <c r="AM179" i="19"/>
  <c r="AM180" i="19"/>
  <c r="AM181" i="19"/>
  <c r="AM182" i="19"/>
  <c r="AM183" i="19"/>
  <c r="AM184" i="19"/>
  <c r="AM185" i="19"/>
  <c r="AM186" i="19"/>
  <c r="AM187" i="19"/>
  <c r="AM188" i="19"/>
  <c r="AM189" i="19"/>
  <c r="AM190" i="19"/>
  <c r="AM191" i="19"/>
  <c r="AM192" i="19"/>
  <c r="AM193" i="19"/>
  <c r="AM194" i="19"/>
  <c r="AM195" i="19"/>
  <c r="AM196" i="19"/>
  <c r="AM197" i="19"/>
  <c r="AM198" i="19"/>
  <c r="AM199" i="19"/>
  <c r="AM200" i="19"/>
  <c r="AM201" i="19"/>
  <c r="AL3" i="19"/>
  <c r="AL4" i="19"/>
  <c r="AL5" i="19"/>
  <c r="AL6" i="19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0" i="19"/>
  <c r="AL41" i="19"/>
  <c r="AL42" i="19"/>
  <c r="AL43" i="19"/>
  <c r="AL44" i="19"/>
  <c r="AL45" i="19"/>
  <c r="AL46" i="19"/>
  <c r="AL47" i="19"/>
  <c r="AL48" i="19"/>
  <c r="AL49" i="19"/>
  <c r="AL50" i="19"/>
  <c r="AL51" i="19"/>
  <c r="AL52" i="19"/>
  <c r="AL53" i="19"/>
  <c r="AL54" i="19"/>
  <c r="AL55" i="19"/>
  <c r="AL56" i="19"/>
  <c r="AL57" i="19"/>
  <c r="AL58" i="19"/>
  <c r="AL59" i="19"/>
  <c r="AL60" i="19"/>
  <c r="AL61" i="19"/>
  <c r="AL62" i="19"/>
  <c r="AL63" i="19"/>
  <c r="AL64" i="19"/>
  <c r="AL65" i="19"/>
  <c r="AL66" i="19"/>
  <c r="AL67" i="19"/>
  <c r="AL68" i="19"/>
  <c r="AL69" i="19"/>
  <c r="AL70" i="19"/>
  <c r="AL71" i="19"/>
  <c r="AL72" i="19"/>
  <c r="AL73" i="19"/>
  <c r="AL74" i="19"/>
  <c r="AL75" i="19"/>
  <c r="AL76" i="19"/>
  <c r="AL77" i="19"/>
  <c r="AL78" i="19"/>
  <c r="AL79" i="19"/>
  <c r="AL80" i="19"/>
  <c r="AL81" i="19"/>
  <c r="AL82" i="19"/>
  <c r="AL83" i="19"/>
  <c r="AL84" i="19"/>
  <c r="AL85" i="19"/>
  <c r="AL86" i="19"/>
  <c r="AL87" i="19"/>
  <c r="AL88" i="19"/>
  <c r="AL89" i="19"/>
  <c r="AL90" i="19"/>
  <c r="AL91" i="19"/>
  <c r="AL92" i="19"/>
  <c r="AL93" i="19"/>
  <c r="AL94" i="19"/>
  <c r="AL95" i="19"/>
  <c r="AL96" i="19"/>
  <c r="AL97" i="19"/>
  <c r="AL98" i="19"/>
  <c r="AL99" i="19"/>
  <c r="AL100" i="19"/>
  <c r="AL101" i="19"/>
  <c r="AL102" i="19"/>
  <c r="AL103" i="19"/>
  <c r="AL104" i="19"/>
  <c r="AL105" i="19"/>
  <c r="AL106" i="19"/>
  <c r="AL107" i="19"/>
  <c r="AL108" i="19"/>
  <c r="AL109" i="19"/>
  <c r="AL110" i="19"/>
  <c r="AL111" i="19"/>
  <c r="AL112" i="19"/>
  <c r="AL113" i="19"/>
  <c r="AL114" i="19"/>
  <c r="AL115" i="19"/>
  <c r="AL116" i="19"/>
  <c r="AL117" i="19"/>
  <c r="AL118" i="19"/>
  <c r="AL119" i="19"/>
  <c r="AL120" i="19"/>
  <c r="AL121" i="19"/>
  <c r="AL122" i="19"/>
  <c r="AL123" i="19"/>
  <c r="AL124" i="19"/>
  <c r="AL125" i="19"/>
  <c r="AL126" i="19"/>
  <c r="AL127" i="19"/>
  <c r="AL128" i="19"/>
  <c r="AL129" i="19"/>
  <c r="AL130" i="19"/>
  <c r="AL131" i="19"/>
  <c r="AL132" i="19"/>
  <c r="AL133" i="19"/>
  <c r="AL134" i="19"/>
  <c r="AL135" i="19"/>
  <c r="AL136" i="19"/>
  <c r="AL137" i="19"/>
  <c r="AL138" i="19"/>
  <c r="AL139" i="19"/>
  <c r="AL140" i="19"/>
  <c r="AL141" i="19"/>
  <c r="AL142" i="19"/>
  <c r="AL143" i="19"/>
  <c r="AL144" i="19"/>
  <c r="AL145" i="19"/>
  <c r="AL146" i="19"/>
  <c r="AL147" i="19"/>
  <c r="AL148" i="19"/>
  <c r="AL149" i="19"/>
  <c r="AL150" i="19"/>
  <c r="AL151" i="19"/>
  <c r="AL152" i="19"/>
  <c r="AL153" i="19"/>
  <c r="AL154" i="19"/>
  <c r="AL155" i="19"/>
  <c r="AL156" i="19"/>
  <c r="AL157" i="19"/>
  <c r="AL158" i="19"/>
  <c r="AL159" i="19"/>
  <c r="AL160" i="19"/>
  <c r="AL161" i="19"/>
  <c r="AL162" i="19"/>
  <c r="AL163" i="19"/>
  <c r="AL164" i="19"/>
  <c r="AL165" i="19"/>
  <c r="AL166" i="19"/>
  <c r="AL167" i="19"/>
  <c r="AL168" i="19"/>
  <c r="AL169" i="19"/>
  <c r="AL170" i="19"/>
  <c r="AL171" i="19"/>
  <c r="AL172" i="19"/>
  <c r="AL173" i="19"/>
  <c r="AL174" i="19"/>
  <c r="AL175" i="19"/>
  <c r="AL176" i="19"/>
  <c r="AL177" i="19"/>
  <c r="AL178" i="19"/>
  <c r="AL179" i="19"/>
  <c r="AL180" i="19"/>
  <c r="AL181" i="19"/>
  <c r="AL182" i="19"/>
  <c r="AL183" i="19"/>
  <c r="AL184" i="19"/>
  <c r="AL185" i="19"/>
  <c r="AL186" i="19"/>
  <c r="AL187" i="19"/>
  <c r="AL188" i="19"/>
  <c r="AL189" i="19"/>
  <c r="AL190" i="19"/>
  <c r="AL191" i="19"/>
  <c r="AL192" i="19"/>
  <c r="AL193" i="19"/>
  <c r="AL194" i="19"/>
  <c r="AL195" i="19"/>
  <c r="AL196" i="19"/>
  <c r="AL197" i="19"/>
  <c r="AL198" i="19"/>
  <c r="AL199" i="19"/>
  <c r="AL200" i="19"/>
  <c r="AL201" i="19"/>
  <c r="CG180" i="19" l="1"/>
  <c r="CG140" i="19"/>
  <c r="CG56" i="19"/>
  <c r="CG16" i="19"/>
  <c r="CF29" i="19"/>
  <c r="CE161" i="19"/>
  <c r="CD157" i="19"/>
  <c r="CD121" i="19"/>
  <c r="CE81" i="19"/>
  <c r="CE53" i="19"/>
  <c r="CF79" i="19"/>
  <c r="CH55" i="19"/>
  <c r="CG39" i="19"/>
  <c r="CG27" i="19"/>
  <c r="CD19" i="19"/>
  <c r="CG149" i="19"/>
  <c r="CF195" i="19"/>
  <c r="CE21" i="19"/>
  <c r="CD193" i="19"/>
  <c r="CF200" i="19"/>
  <c r="CE198" i="19"/>
  <c r="CH174" i="19"/>
  <c r="CF166" i="19"/>
  <c r="CH146" i="19"/>
  <c r="CF126" i="19"/>
  <c r="CG122" i="19"/>
  <c r="CD98" i="19"/>
  <c r="CF94" i="19"/>
  <c r="CE54" i="19"/>
  <c r="CE46" i="19"/>
  <c r="CF42" i="19"/>
  <c r="CD38" i="19"/>
  <c r="CG155" i="19"/>
  <c r="CG139" i="19"/>
  <c r="CE123" i="19"/>
  <c r="CF119" i="19"/>
  <c r="CD115" i="19"/>
  <c r="CD103" i="19"/>
  <c r="CD95" i="19"/>
  <c r="CD91" i="19"/>
  <c r="CE15" i="19"/>
  <c r="CG7" i="19"/>
  <c r="CH3" i="19"/>
  <c r="CH172" i="19"/>
  <c r="CH148" i="19"/>
  <c r="CD136" i="19"/>
  <c r="CF132" i="19"/>
  <c r="CE108" i="19"/>
  <c r="CH104" i="19"/>
  <c r="CF72" i="19"/>
  <c r="CE68" i="19"/>
  <c r="CF64" i="19"/>
  <c r="CG48" i="19"/>
  <c r="CF197" i="19"/>
  <c r="CF181" i="19"/>
  <c r="CH133" i="19"/>
  <c r="CD109" i="19"/>
  <c r="CD13" i="19"/>
  <c r="CH201" i="19"/>
  <c r="CD201" i="19"/>
  <c r="CE200" i="19"/>
  <c r="CF199" i="19"/>
  <c r="CG198" i="19"/>
  <c r="CH197" i="19"/>
  <c r="CD197" i="19"/>
  <c r="CE196" i="19"/>
  <c r="CG194" i="19"/>
  <c r="CH193" i="19"/>
  <c r="CE192" i="19"/>
  <c r="CF191" i="19"/>
  <c r="CG190" i="19"/>
  <c r="CH189" i="19"/>
  <c r="CD189" i="19"/>
  <c r="CE188" i="19"/>
  <c r="CG186" i="19"/>
  <c r="CH185" i="19"/>
  <c r="CD185" i="19"/>
  <c r="CE184" i="19"/>
  <c r="CF183" i="19"/>
  <c r="CG182" i="19"/>
  <c r="CH181" i="19"/>
  <c r="CD181" i="19"/>
  <c r="CE180" i="19"/>
  <c r="CF179" i="19"/>
  <c r="CG178" i="19"/>
  <c r="CH177" i="19"/>
  <c r="CD177" i="19"/>
  <c r="CE176" i="19"/>
  <c r="CG174" i="19"/>
  <c r="CH173" i="19"/>
  <c r="CD173" i="19"/>
  <c r="CE172" i="19"/>
  <c r="CF171" i="19"/>
  <c r="CG170" i="19"/>
  <c r="CH169" i="19"/>
  <c r="CD169" i="19"/>
  <c r="CF167" i="19"/>
  <c r="CG166" i="19"/>
  <c r="CH165" i="19"/>
  <c r="CD165" i="19"/>
  <c r="CE164" i="19"/>
  <c r="CF163" i="19"/>
  <c r="CG162" i="19"/>
  <c r="CH161" i="19"/>
  <c r="CD161" i="19"/>
  <c r="CE160" i="19"/>
  <c r="CF159" i="19"/>
  <c r="CG158" i="19"/>
  <c r="CH157" i="19"/>
  <c r="CE156" i="19"/>
  <c r="CF155" i="19"/>
  <c r="CG154" i="19"/>
  <c r="CD153" i="19"/>
  <c r="CE152" i="19"/>
  <c r="CF151" i="19"/>
  <c r="CG150" i="19"/>
  <c r="CH149" i="19"/>
  <c r="CD149" i="19"/>
  <c r="CE148" i="19"/>
  <c r="CG146" i="19"/>
  <c r="CH145" i="19"/>
  <c r="CD145" i="19"/>
  <c r="CE144" i="19"/>
  <c r="CF143" i="19"/>
  <c r="CG142" i="19"/>
  <c r="CH141" i="19"/>
  <c r="CD141" i="19"/>
  <c r="CE140" i="19"/>
  <c r="CF139" i="19"/>
  <c r="CG138" i="19"/>
  <c r="CH137" i="19"/>
  <c r="CD137" i="19"/>
  <c r="CE136" i="19"/>
  <c r="CF135" i="19"/>
  <c r="CG134" i="19"/>
  <c r="CD133" i="19"/>
  <c r="CE132" i="19"/>
  <c r="CF131" i="19"/>
  <c r="CG130" i="19"/>
  <c r="CH129" i="19"/>
  <c r="CD129" i="19"/>
  <c r="CE128" i="19"/>
  <c r="CG126" i="19"/>
  <c r="CH125" i="19"/>
  <c r="CD125" i="19"/>
  <c r="CE124" i="19"/>
  <c r="CF123" i="19"/>
  <c r="CH121" i="19"/>
  <c r="CE120" i="19"/>
  <c r="CG118" i="19"/>
  <c r="CH117" i="19"/>
  <c r="CD117" i="19"/>
  <c r="CE116" i="19"/>
  <c r="CF115" i="19"/>
  <c r="CG2" i="19"/>
  <c r="CG201" i="19"/>
  <c r="CH200" i="19"/>
  <c r="CD200" i="19"/>
  <c r="CF198" i="19"/>
  <c r="CG197" i="19"/>
  <c r="CH196" i="19"/>
  <c r="CD196" i="19"/>
  <c r="CE195" i="19"/>
  <c r="CG193" i="19"/>
  <c r="CH192" i="19"/>
  <c r="CE191" i="19"/>
  <c r="CF190" i="19"/>
  <c r="CG189" i="19"/>
  <c r="CD188" i="19"/>
  <c r="CE187" i="19"/>
  <c r="CF186" i="19"/>
  <c r="CG185" i="19"/>
  <c r="CH184" i="19"/>
  <c r="CD184" i="19"/>
  <c r="CE183" i="19"/>
  <c r="CF182" i="19"/>
  <c r="CG181" i="19"/>
  <c r="CH180" i="19"/>
  <c r="CD180" i="19"/>
  <c r="CE179" i="19"/>
  <c r="CF178" i="19"/>
  <c r="CG177" i="19"/>
  <c r="CH176" i="19"/>
  <c r="CD176" i="19"/>
  <c r="CE175" i="19"/>
  <c r="CF174" i="19"/>
  <c r="CG173" i="19"/>
  <c r="CD172" i="19"/>
  <c r="CE171" i="19"/>
  <c r="CF170" i="19"/>
  <c r="CG169" i="19"/>
  <c r="CH168" i="19"/>
  <c r="CD168" i="19"/>
  <c r="CG165" i="19"/>
  <c r="CH164" i="19"/>
  <c r="CD164" i="19"/>
  <c r="CF162" i="19"/>
  <c r="CG161" i="19"/>
  <c r="CH160" i="19"/>
  <c r="CF158" i="19"/>
  <c r="CG157" i="19"/>
  <c r="CH156" i="19"/>
  <c r="CE155" i="19"/>
  <c r="CF154" i="19"/>
  <c r="CG153" i="19"/>
  <c r="CH152" i="19"/>
  <c r="CD152" i="19"/>
  <c r="CF150" i="19"/>
  <c r="CD148" i="19"/>
  <c r="CE147" i="19"/>
  <c r="CF146" i="19"/>
  <c r="CG145" i="19"/>
  <c r="CH144" i="19"/>
  <c r="CD144" i="19"/>
  <c r="CE143" i="19"/>
  <c r="CF142" i="19"/>
  <c r="CH140" i="19"/>
  <c r="CD140" i="19"/>
  <c r="CE139" i="19"/>
  <c r="CG137" i="19"/>
  <c r="CH136" i="19"/>
  <c r="CE135" i="19"/>
  <c r="CF134" i="19"/>
  <c r="CG133" i="19"/>
  <c r="CH132" i="19"/>
  <c r="CD132" i="19"/>
  <c r="CE131" i="19"/>
  <c r="CF130" i="19"/>
  <c r="CG129" i="19"/>
  <c r="CH128" i="19"/>
  <c r="CE127" i="19"/>
  <c r="CH124" i="19"/>
  <c r="CD124" i="19"/>
  <c r="CF122" i="19"/>
  <c r="CG121" i="19"/>
  <c r="CH120" i="19"/>
  <c r="CD120" i="19"/>
  <c r="CE119" i="19"/>
  <c r="CG117" i="19"/>
  <c r="CH116" i="19"/>
  <c r="CF2" i="19"/>
  <c r="CF201" i="19"/>
  <c r="CG200" i="19"/>
  <c r="CH199" i="19"/>
  <c r="CD199" i="19"/>
  <c r="CG196" i="19"/>
  <c r="CH195" i="19"/>
  <c r="CD195" i="19"/>
  <c r="CE194" i="19"/>
  <c r="CF193" i="19"/>
  <c r="CG192" i="19"/>
  <c r="CH191" i="19"/>
  <c r="CG188" i="19"/>
  <c r="CH187" i="19"/>
  <c r="CD187" i="19"/>
  <c r="CE186" i="19"/>
  <c r="CF185" i="19"/>
  <c r="CG184" i="19"/>
  <c r="CH183" i="19"/>
  <c r="CD183" i="19"/>
  <c r="CE182" i="19"/>
  <c r="CH179" i="19"/>
  <c r="CE178" i="19"/>
  <c r="CH175" i="19"/>
  <c r="CD175" i="19"/>
  <c r="CE174" i="19"/>
  <c r="CF173" i="19"/>
  <c r="CG172" i="19"/>
  <c r="CD171" i="19"/>
  <c r="CE170" i="19"/>
  <c r="CF169" i="19"/>
  <c r="CG168" i="19"/>
  <c r="CH167" i="19"/>
  <c r="CD167" i="19"/>
  <c r="CE166" i="19"/>
  <c r="CF165" i="19"/>
  <c r="CH163" i="19"/>
  <c r="CD163" i="19"/>
  <c r="CF161" i="19"/>
  <c r="CG160" i="19"/>
  <c r="CH159" i="19"/>
  <c r="CD159" i="19"/>
  <c r="CE158" i="19"/>
  <c r="CF157" i="19"/>
  <c r="CG156" i="19"/>
  <c r="CH155" i="19"/>
  <c r="CD155" i="19"/>
  <c r="CE154" i="19"/>
  <c r="CF153" i="19"/>
  <c r="CG152" i="19"/>
  <c r="CH151" i="19"/>
  <c r="CD151" i="19"/>
  <c r="CE150" i="19"/>
  <c r="CF149" i="19"/>
  <c r="CG148" i="19"/>
  <c r="CH147" i="19"/>
  <c r="CD147" i="19"/>
  <c r="CE146" i="19"/>
  <c r="CF145" i="19"/>
  <c r="CG144" i="19"/>
  <c r="CH143" i="19"/>
  <c r="CD143" i="19"/>
  <c r="CE142" i="19"/>
  <c r="CF141" i="19"/>
  <c r="CH139" i="19"/>
  <c r="CD139" i="19"/>
  <c r="CE138" i="19"/>
  <c r="CF137" i="19"/>
  <c r="CG136" i="19"/>
  <c r="CH135" i="19"/>
  <c r="CD135" i="19"/>
  <c r="CE134" i="19"/>
  <c r="CF133" i="19"/>
  <c r="CG132" i="19"/>
  <c r="CH131" i="19"/>
  <c r="CD131" i="19"/>
  <c r="CE130" i="19"/>
  <c r="CF129" i="19"/>
  <c r="CG128" i="19"/>
  <c r="CH127" i="19"/>
  <c r="CD127" i="19"/>
  <c r="CE126" i="19"/>
  <c r="CF125" i="19"/>
  <c r="CG124" i="19"/>
  <c r="CH123" i="19"/>
  <c r="CD123" i="19"/>
  <c r="CE122" i="19"/>
  <c r="CF121" i="19"/>
  <c r="CH119" i="19"/>
  <c r="CD119" i="19"/>
  <c r="CE118" i="19"/>
  <c r="CF117" i="19"/>
  <c r="CG116" i="19"/>
  <c r="CH115" i="19"/>
  <c r="CH114" i="19"/>
  <c r="CD114" i="19"/>
  <c r="CE113" i="19"/>
  <c r="CD2" i="19"/>
  <c r="CE2" i="19"/>
  <c r="CG199" i="19"/>
  <c r="CH198" i="19"/>
  <c r="CD198" i="19"/>
  <c r="CE197" i="19"/>
  <c r="CF196" i="19"/>
  <c r="CG195" i="19"/>
  <c r="CH194" i="19"/>
  <c r="CD194" i="19"/>
  <c r="CE193" i="19"/>
  <c r="CF192" i="19"/>
  <c r="CG191" i="19"/>
  <c r="CH190" i="19"/>
  <c r="CD190" i="19"/>
  <c r="CE189" i="19"/>
  <c r="CF188" i="19"/>
  <c r="CG187" i="19"/>
  <c r="CH186" i="19"/>
  <c r="CD186" i="19"/>
  <c r="CF184" i="19"/>
  <c r="CG183" i="19"/>
  <c r="CH182" i="19"/>
  <c r="CD182" i="19"/>
  <c r="CE181" i="19"/>
  <c r="CF180" i="19"/>
  <c r="CG179" i="19"/>
  <c r="CH178" i="19"/>
  <c r="CE177" i="19"/>
  <c r="CF176" i="19"/>
  <c r="CG175" i="19"/>
  <c r="CD174" i="19"/>
  <c r="CF172" i="19"/>
  <c r="CG171" i="19"/>
  <c r="CH170" i="19"/>
  <c r="CD170" i="19"/>
  <c r="CE169" i="19"/>
  <c r="CF168" i="19"/>
  <c r="CG167" i="19"/>
  <c r="CH166" i="19"/>
  <c r="CD166" i="19"/>
  <c r="CF164" i="19"/>
  <c r="CG163" i="19"/>
  <c r="CH162" i="19"/>
  <c r="CD162" i="19"/>
  <c r="CF160" i="19"/>
  <c r="CG159" i="19"/>
  <c r="CH158" i="19"/>
  <c r="CD158" i="19"/>
  <c r="CE157" i="19"/>
  <c r="CF156" i="19"/>
  <c r="CH154" i="19"/>
  <c r="CD154" i="19"/>
  <c r="CE153" i="19"/>
  <c r="CF152" i="19"/>
  <c r="CG151" i="19"/>
  <c r="CD150" i="19"/>
  <c r="CE149" i="19"/>
  <c r="CF148" i="19"/>
  <c r="CG147" i="19"/>
  <c r="CD146" i="19"/>
  <c r="CF144" i="19"/>
  <c r="CH142" i="19"/>
  <c r="CE141" i="19"/>
  <c r="CF140" i="19"/>
  <c r="CH138" i="19"/>
  <c r="CD138" i="19"/>
  <c r="CF136" i="19"/>
  <c r="CH134" i="19"/>
  <c r="CD134" i="19"/>
  <c r="CE133" i="19"/>
  <c r="CH130" i="19"/>
  <c r="CD130" i="19"/>
  <c r="CE129" i="19"/>
  <c r="CF128" i="19"/>
  <c r="CG127" i="19"/>
  <c r="CH126" i="19"/>
  <c r="CD126" i="19"/>
  <c r="CE125" i="19"/>
  <c r="CG123" i="19"/>
  <c r="CH122" i="19"/>
  <c r="CD122" i="19"/>
  <c r="CE121" i="19"/>
  <c r="CF120" i="19"/>
  <c r="CG119" i="19"/>
  <c r="CH118" i="19"/>
  <c r="CD118" i="19"/>
  <c r="CF116" i="19"/>
  <c r="CG115" i="19"/>
  <c r="CG114" i="19"/>
  <c r="CD113" i="19"/>
  <c r="CF112" i="19"/>
  <c r="CG111" i="19"/>
  <c r="CH110" i="19"/>
  <c r="CD110" i="19"/>
  <c r="CE109" i="19"/>
  <c r="CF108" i="19"/>
  <c r="CG107" i="19"/>
  <c r="CH106" i="19"/>
  <c r="CD106" i="19"/>
  <c r="CE105" i="19"/>
  <c r="CF104" i="19"/>
  <c r="CG103" i="19"/>
  <c r="CH102" i="19"/>
  <c r="CD102" i="19"/>
  <c r="CF100" i="19"/>
  <c r="CG99" i="19"/>
  <c r="CH98" i="19"/>
  <c r="CG95" i="19"/>
  <c r="CH94" i="19"/>
  <c r="CD94" i="19"/>
  <c r="CE93" i="19"/>
  <c r="CG91" i="19"/>
  <c r="CH90" i="19"/>
  <c r="CD90" i="19"/>
  <c r="CF88" i="19"/>
  <c r="CG87" i="19"/>
  <c r="CH86" i="19"/>
  <c r="CD86" i="19"/>
  <c r="CE85" i="19"/>
  <c r="CF84" i="19"/>
  <c r="CG83" i="19"/>
  <c r="CH82" i="19"/>
  <c r="CD82" i="19"/>
  <c r="CF80" i="19"/>
  <c r="CG79" i="19"/>
  <c r="CH78" i="19"/>
  <c r="CD78" i="19"/>
  <c r="CF76" i="19"/>
  <c r="CG75" i="19"/>
  <c r="CH74" i="19"/>
  <c r="CD74" i="19"/>
  <c r="CE73" i="19"/>
  <c r="CG71" i="19"/>
  <c r="CD70" i="19"/>
  <c r="CE69" i="19"/>
  <c r="CF68" i="19"/>
  <c r="CH66" i="19"/>
  <c r="CD66" i="19"/>
  <c r="CE65" i="19"/>
  <c r="CG63" i="19"/>
  <c r="CH62" i="19"/>
  <c r="CD62" i="19"/>
  <c r="CE61" i="19"/>
  <c r="CF60" i="19"/>
  <c r="CG59" i="19"/>
  <c r="CH58" i="19"/>
  <c r="CE57" i="19"/>
  <c r="CF56" i="19"/>
  <c r="CG55" i="19"/>
  <c r="CH54" i="19"/>
  <c r="CD54" i="19"/>
  <c r="CF52" i="19"/>
  <c r="CG51" i="19"/>
  <c r="CH50" i="19"/>
  <c r="CD50" i="19"/>
  <c r="CF48" i="19"/>
  <c r="CG47" i="19"/>
  <c r="CH46" i="19"/>
  <c r="CD46" i="19"/>
  <c r="CE45" i="19"/>
  <c r="CG43" i="19"/>
  <c r="CH42" i="19"/>
  <c r="CD42" i="19"/>
  <c r="CE41" i="19"/>
  <c r="CF40" i="19"/>
  <c r="CH38" i="19"/>
  <c r="CE37" i="19"/>
  <c r="CG35" i="19"/>
  <c r="CH34" i="19"/>
  <c r="CD34" i="19"/>
  <c r="CE33" i="19"/>
  <c r="CF32" i="19"/>
  <c r="CG31" i="19"/>
  <c r="CH30" i="19"/>
  <c r="CD30" i="19"/>
  <c r="CE29" i="19"/>
  <c r="CF28" i="19"/>
  <c r="CH26" i="19"/>
  <c r="CD26" i="19"/>
  <c r="CE25" i="19"/>
  <c r="CF24" i="19"/>
  <c r="CG23" i="19"/>
  <c r="CH22" i="19"/>
  <c r="CD22" i="19"/>
  <c r="CF20" i="19"/>
  <c r="CG19" i="19"/>
  <c r="CH18" i="19"/>
  <c r="CD18" i="19"/>
  <c r="CE17" i="19"/>
  <c r="CF16" i="19"/>
  <c r="CG15" i="19"/>
  <c r="CH14" i="19"/>
  <c r="CD14" i="19"/>
  <c r="CE13" i="19"/>
  <c r="CF12" i="19"/>
  <c r="CG11" i="19"/>
  <c r="CH10" i="19"/>
  <c r="CD10" i="19"/>
  <c r="CE9" i="19"/>
  <c r="CF8" i="19"/>
  <c r="CH6" i="19"/>
  <c r="CD6" i="19"/>
  <c r="CE5" i="19"/>
  <c r="CF4" i="19"/>
  <c r="CG3" i="19"/>
  <c r="CE112" i="19"/>
  <c r="CF111" i="19"/>
  <c r="CG110" i="19"/>
  <c r="CH109" i="19"/>
  <c r="CF107" i="19"/>
  <c r="CG106" i="19"/>
  <c r="CH105" i="19"/>
  <c r="CD105" i="19"/>
  <c r="CE104" i="19"/>
  <c r="CF103" i="19"/>
  <c r="CG102" i="19"/>
  <c r="CH101" i="19"/>
  <c r="CD101" i="19"/>
  <c r="CE100" i="19"/>
  <c r="CF99" i="19"/>
  <c r="CG98" i="19"/>
  <c r="CH97" i="19"/>
  <c r="CD97" i="19"/>
  <c r="CE96" i="19"/>
  <c r="CF95" i="19"/>
  <c r="CG94" i="19"/>
  <c r="CH93" i="19"/>
  <c r="CE92" i="19"/>
  <c r="CF91" i="19"/>
  <c r="CG90" i="19"/>
  <c r="CH89" i="19"/>
  <c r="CD89" i="19"/>
  <c r="CE88" i="19"/>
  <c r="CF87" i="19"/>
  <c r="CG86" i="19"/>
  <c r="CH85" i="19"/>
  <c r="CD85" i="19"/>
  <c r="CF83" i="19"/>
  <c r="CG82" i="19"/>
  <c r="CH81" i="19"/>
  <c r="CD81" i="19"/>
  <c r="CE80" i="19"/>
  <c r="CG78" i="19"/>
  <c r="CH77" i="19"/>
  <c r="CD77" i="19"/>
  <c r="CE76" i="19"/>
  <c r="CF75" i="19"/>
  <c r="CG74" i="19"/>
  <c r="CD73" i="19"/>
  <c r="CE72" i="19"/>
  <c r="CF71" i="19"/>
  <c r="CG70" i="19"/>
  <c r="CH69" i="19"/>
  <c r="CF67" i="19"/>
  <c r="CG66" i="19"/>
  <c r="CD65" i="19"/>
  <c r="CE64" i="19"/>
  <c r="CF63" i="19"/>
  <c r="CG62" i="19"/>
  <c r="CH61" i="19"/>
  <c r="CE60" i="19"/>
  <c r="CG58" i="19"/>
  <c r="CD57" i="19"/>
  <c r="CE56" i="19"/>
  <c r="CF55" i="19"/>
  <c r="CG54" i="19"/>
  <c r="CH53" i="19"/>
  <c r="CD53" i="19"/>
  <c r="CE52" i="19"/>
  <c r="CF51" i="19"/>
  <c r="CG50" i="19"/>
  <c r="CH49" i="19"/>
  <c r="CD49" i="19"/>
  <c r="CE48" i="19"/>
  <c r="CG46" i="19"/>
  <c r="CD45" i="19"/>
  <c r="CE44" i="19"/>
  <c r="CG42" i="19"/>
  <c r="CH41" i="19"/>
  <c r="CD41" i="19"/>
  <c r="CE40" i="19"/>
  <c r="CF39" i="19"/>
  <c r="CG38" i="19"/>
  <c r="CH37" i="19"/>
  <c r="CD37" i="19"/>
  <c r="CE36" i="19"/>
  <c r="CF35" i="19"/>
  <c r="CG34" i="19"/>
  <c r="CH33" i="19"/>
  <c r="CE32" i="19"/>
  <c r="CG30" i="19"/>
  <c r="CH29" i="19"/>
  <c r="CD29" i="19"/>
  <c r="CE28" i="19"/>
  <c r="CF27" i="19"/>
  <c r="CD25" i="19"/>
  <c r="CE24" i="19"/>
  <c r="CF23" i="19"/>
  <c r="CG22" i="19"/>
  <c r="CH21" i="19"/>
  <c r="CD21" i="19"/>
  <c r="CE20" i="19"/>
  <c r="CF19" i="19"/>
  <c r="CG18" i="19"/>
  <c r="CD17" i="19"/>
  <c r="CE16" i="19"/>
  <c r="CF15" i="19"/>
  <c r="CG14" i="19"/>
  <c r="CH13" i="19"/>
  <c r="CE12" i="19"/>
  <c r="CG10" i="19"/>
  <c r="CH9" i="19"/>
  <c r="CD9" i="19"/>
  <c r="CE8" i="19"/>
  <c r="CF7" i="19"/>
  <c r="CG6" i="19"/>
  <c r="CH5" i="19"/>
  <c r="CD5" i="19"/>
  <c r="CF3" i="19"/>
  <c r="CE115" i="19"/>
  <c r="CF114" i="19"/>
  <c r="CG113" i="19"/>
  <c r="CH112" i="19"/>
  <c r="CE111" i="19"/>
  <c r="CF110" i="19"/>
  <c r="CG109" i="19"/>
  <c r="CH108" i="19"/>
  <c r="CD108" i="19"/>
  <c r="CE107" i="19"/>
  <c r="CF106" i="19"/>
  <c r="CG105" i="19"/>
  <c r="CD104" i="19"/>
  <c r="CE103" i="19"/>
  <c r="CG101" i="19"/>
  <c r="CH100" i="19"/>
  <c r="CD100" i="19"/>
  <c r="CE99" i="19"/>
  <c r="CF98" i="19"/>
  <c r="CG97" i="19"/>
  <c r="CH96" i="19"/>
  <c r="CD96" i="19"/>
  <c r="CE95" i="19"/>
  <c r="CG93" i="19"/>
  <c r="CH92" i="19"/>
  <c r="CD92" i="19"/>
  <c r="CE91" i="19"/>
  <c r="CF90" i="19"/>
  <c r="CG89" i="19"/>
  <c r="CH88" i="19"/>
  <c r="CD88" i="19"/>
  <c r="CE87" i="19"/>
  <c r="CG85" i="19"/>
  <c r="CH84" i="19"/>
  <c r="CD84" i="19"/>
  <c r="CE83" i="19"/>
  <c r="CF82" i="19"/>
  <c r="CG81" i="19"/>
  <c r="CD80" i="19"/>
  <c r="CE79" i="19"/>
  <c r="CG77" i="19"/>
  <c r="CD76" i="19"/>
  <c r="CF74" i="19"/>
  <c r="CG73" i="19"/>
  <c r="CH72" i="19"/>
  <c r="CD72" i="19"/>
  <c r="CE71" i="19"/>
  <c r="CF70" i="19"/>
  <c r="CG69" i="19"/>
  <c r="CH68" i="19"/>
  <c r="CD68" i="19"/>
  <c r="CE67" i="19"/>
  <c r="CF66" i="19"/>
  <c r="CG65" i="19"/>
  <c r="CH64" i="19"/>
  <c r="CD64" i="19"/>
  <c r="CF62" i="19"/>
  <c r="CG61" i="19"/>
  <c r="CH60" i="19"/>
  <c r="CD60" i="19"/>
  <c r="CE59" i="19"/>
  <c r="CF58" i="19"/>
  <c r="CG57" i="19"/>
  <c r="CH56" i="19"/>
  <c r="CD56" i="19"/>
  <c r="CE55" i="19"/>
  <c r="CF54" i="19"/>
  <c r="CG53" i="19"/>
  <c r="CH52" i="19"/>
  <c r="CD52" i="19"/>
  <c r="CE51" i="19"/>
  <c r="CG49" i="19"/>
  <c r="CH48" i="19"/>
  <c r="CD48" i="19"/>
  <c r="CE47" i="19"/>
  <c r="CF46" i="19"/>
  <c r="CG45" i="19"/>
  <c r="CH44" i="19"/>
  <c r="CD44" i="19"/>
  <c r="CE43" i="19"/>
  <c r="CG41" i="19"/>
  <c r="CH40" i="19"/>
  <c r="CE39" i="19"/>
  <c r="CF38" i="19"/>
  <c r="CH36" i="19"/>
  <c r="CD36" i="19"/>
  <c r="CE35" i="19"/>
  <c r="CF34" i="19"/>
  <c r="CG33" i="19"/>
  <c r="CH32" i="19"/>
  <c r="CD32" i="19"/>
  <c r="CE31" i="19"/>
  <c r="CG29" i="19"/>
  <c r="CH28" i="19"/>
  <c r="CD28" i="19"/>
  <c r="CE27" i="19"/>
  <c r="CF26" i="19"/>
  <c r="CG25" i="19"/>
  <c r="CH24" i="19"/>
  <c r="CD24" i="19"/>
  <c r="CE23" i="19"/>
  <c r="CF22" i="19"/>
  <c r="CG21" i="19"/>
  <c r="CH20" i="19"/>
  <c r="CD20" i="19"/>
  <c r="CE19" i="19"/>
  <c r="CF18" i="19"/>
  <c r="CG17" i="19"/>
  <c r="CH16" i="19"/>
  <c r="CD16" i="19"/>
  <c r="CF14" i="19"/>
  <c r="CG13" i="19"/>
  <c r="CH12" i="19"/>
  <c r="CD12" i="19"/>
  <c r="CE11" i="19"/>
  <c r="CG9" i="19"/>
  <c r="CH8" i="19"/>
  <c r="CE7" i="19"/>
  <c r="CF6" i="19"/>
  <c r="CG5" i="19"/>
  <c r="CH4" i="19"/>
  <c r="CD4" i="19"/>
  <c r="CE3" i="19"/>
  <c r="CE114" i="19"/>
  <c r="CF113" i="19"/>
  <c r="CG112" i="19"/>
  <c r="CD111" i="19"/>
  <c r="CE110" i="19"/>
  <c r="CF109" i="19"/>
  <c r="CG108" i="19"/>
  <c r="CD107" i="19"/>
  <c r="CF105" i="19"/>
  <c r="CG104" i="19"/>
  <c r="CH103" i="19"/>
  <c r="CE102" i="19"/>
  <c r="CF101" i="19"/>
  <c r="CG100" i="19"/>
  <c r="CH99" i="19"/>
  <c r="CD99" i="19"/>
  <c r="CE98" i="19"/>
  <c r="CF97" i="19"/>
  <c r="CG96" i="19"/>
  <c r="CH95" i="19"/>
  <c r="CE94" i="19"/>
  <c r="CF93" i="19"/>
  <c r="CG92" i="19"/>
  <c r="CH91" i="19"/>
  <c r="CE90" i="19"/>
  <c r="CF89" i="19"/>
  <c r="CG88" i="19"/>
  <c r="CH87" i="19"/>
  <c r="CE86" i="19"/>
  <c r="CG84" i="19"/>
  <c r="CH83" i="19"/>
  <c r="CD83" i="19"/>
  <c r="CF81" i="19"/>
  <c r="CG80" i="19"/>
  <c r="CH79" i="19"/>
  <c r="CD79" i="19"/>
  <c r="CE78" i="19"/>
  <c r="CF77" i="19"/>
  <c r="CG76" i="19"/>
  <c r="CH75" i="19"/>
  <c r="CD75" i="19"/>
  <c r="CF73" i="19"/>
  <c r="CG72" i="19"/>
  <c r="CH71" i="19"/>
  <c r="CE70" i="19"/>
  <c r="CF69" i="19"/>
  <c r="CG68" i="19"/>
  <c r="CH67" i="19"/>
  <c r="CD67" i="19"/>
  <c r="CE66" i="19"/>
  <c r="CF65" i="19"/>
  <c r="CG64" i="19"/>
  <c r="CH63" i="19"/>
  <c r="CD63" i="19"/>
  <c r="CE62" i="19"/>
  <c r="CF61" i="19"/>
  <c r="CG60" i="19"/>
  <c r="CH59" i="19"/>
  <c r="CD59" i="19"/>
  <c r="CE58" i="19"/>
  <c r="CF57" i="19"/>
  <c r="CD55" i="19"/>
  <c r="CF53" i="19"/>
  <c r="CG52" i="19"/>
  <c r="CH51" i="19"/>
  <c r="CD51" i="19"/>
  <c r="CE50" i="19"/>
  <c r="CF49" i="19"/>
  <c r="CH47" i="19"/>
  <c r="CD47" i="19"/>
  <c r="CF45" i="19"/>
  <c r="CG44" i="19"/>
  <c r="CH43" i="19"/>
  <c r="CD43" i="19"/>
  <c r="CE42" i="19"/>
  <c r="CG40" i="19"/>
  <c r="CH39" i="19"/>
  <c r="CD39" i="19"/>
  <c r="CE38" i="19"/>
  <c r="CF37" i="19"/>
  <c r="CG36" i="19"/>
  <c r="CD35" i="19"/>
  <c r="CE34" i="19"/>
  <c r="CF33" i="19"/>
  <c r="CG32" i="19"/>
  <c r="CH31" i="19"/>
  <c r="CD31" i="19"/>
  <c r="CE30" i="19"/>
  <c r="CH27" i="19"/>
  <c r="CD27" i="19"/>
  <c r="CE26" i="19"/>
  <c r="CF25" i="19"/>
  <c r="CH23" i="19"/>
  <c r="CD23" i="19"/>
  <c r="CF21" i="19"/>
  <c r="CG20" i="19"/>
  <c r="CH19" i="19"/>
  <c r="CE18" i="19"/>
  <c r="CF17" i="19"/>
  <c r="CH15" i="19"/>
  <c r="CD15" i="19"/>
  <c r="CE14" i="19"/>
  <c r="CF13" i="19"/>
  <c r="CG12" i="19"/>
  <c r="CH11" i="19"/>
  <c r="CD11" i="19"/>
  <c r="CE10" i="19"/>
  <c r="CG8" i="19"/>
  <c r="CH7" i="19"/>
  <c r="CD7" i="19"/>
  <c r="CE6" i="19"/>
  <c r="CG4" i="19"/>
  <c r="CD3" i="19"/>
  <c r="AK201" i="5"/>
  <c r="AJ201" i="5"/>
  <c r="AI201" i="5"/>
  <c r="AK200" i="5"/>
  <c r="AJ200" i="5"/>
  <c r="AI200" i="5"/>
  <c r="AK199" i="5"/>
  <c r="AJ199" i="5"/>
  <c r="AI199" i="5"/>
  <c r="AK198" i="5"/>
  <c r="AJ198" i="5"/>
  <c r="AI198" i="5"/>
  <c r="AK197" i="5"/>
  <c r="AJ197" i="5"/>
  <c r="AI197" i="5"/>
  <c r="AK196" i="5"/>
  <c r="AJ196" i="5"/>
  <c r="AI196" i="5"/>
  <c r="AK195" i="5"/>
  <c r="AJ195" i="5"/>
  <c r="AI195" i="5"/>
  <c r="AK194" i="5"/>
  <c r="AJ194" i="5"/>
  <c r="AI194" i="5"/>
  <c r="AK193" i="5"/>
  <c r="AJ193" i="5"/>
  <c r="AI193" i="5"/>
  <c r="AK192" i="5"/>
  <c r="AJ192" i="5"/>
  <c r="AI192" i="5"/>
  <c r="AK191" i="5"/>
  <c r="AJ191" i="5"/>
  <c r="AI191" i="5"/>
  <c r="AK190" i="5"/>
  <c r="AJ190" i="5"/>
  <c r="AI190" i="5"/>
  <c r="AK189" i="5"/>
  <c r="AJ189" i="5"/>
  <c r="AI189" i="5"/>
  <c r="AK188" i="5"/>
  <c r="AJ188" i="5"/>
  <c r="AI188" i="5"/>
  <c r="AK187" i="5"/>
  <c r="AJ187" i="5"/>
  <c r="AI187" i="5"/>
  <c r="AK186" i="5"/>
  <c r="AJ186" i="5"/>
  <c r="AI186" i="5"/>
  <c r="AK185" i="5"/>
  <c r="AJ185" i="5"/>
  <c r="AI185" i="5"/>
  <c r="AK184" i="5"/>
  <c r="AJ184" i="5"/>
  <c r="AI184" i="5"/>
  <c r="AK183" i="5"/>
  <c r="AJ183" i="5"/>
  <c r="AI183" i="5"/>
  <c r="AK182" i="5"/>
  <c r="AJ182" i="5"/>
  <c r="AI182" i="5"/>
  <c r="AK181" i="5"/>
  <c r="AJ181" i="5"/>
  <c r="AI181" i="5"/>
  <c r="AK180" i="5"/>
  <c r="AJ180" i="5"/>
  <c r="AI180" i="5"/>
  <c r="AK179" i="5"/>
  <c r="AJ179" i="5"/>
  <c r="AI179" i="5"/>
  <c r="AK178" i="5"/>
  <c r="AJ178" i="5"/>
  <c r="AI178" i="5"/>
  <c r="AK177" i="5"/>
  <c r="AJ177" i="5"/>
  <c r="AI177" i="5"/>
  <c r="AK176" i="5"/>
  <c r="AJ176" i="5"/>
  <c r="AI176" i="5"/>
  <c r="AK175" i="5"/>
  <c r="AJ175" i="5"/>
  <c r="AI175" i="5"/>
  <c r="AK174" i="5"/>
  <c r="AJ174" i="5"/>
  <c r="AI174" i="5"/>
  <c r="AK173" i="5"/>
  <c r="AJ173" i="5"/>
  <c r="AI173" i="5"/>
  <c r="AK172" i="5"/>
  <c r="AJ172" i="5"/>
  <c r="AI172" i="5"/>
  <c r="AK171" i="5"/>
  <c r="AJ171" i="5"/>
  <c r="AI171" i="5"/>
  <c r="AK170" i="5"/>
  <c r="AJ170" i="5"/>
  <c r="AI170" i="5"/>
  <c r="AK169" i="5"/>
  <c r="AJ169" i="5"/>
  <c r="AI169" i="5"/>
  <c r="AK168" i="5"/>
  <c r="AJ168" i="5"/>
  <c r="AI168" i="5"/>
  <c r="AK167" i="5"/>
  <c r="AJ167" i="5"/>
  <c r="AI167" i="5"/>
  <c r="AK166" i="5"/>
  <c r="AJ166" i="5"/>
  <c r="AI166" i="5"/>
  <c r="AK165" i="5"/>
  <c r="AJ165" i="5"/>
  <c r="AI165" i="5"/>
  <c r="AK164" i="5"/>
  <c r="AJ164" i="5"/>
  <c r="AI164" i="5"/>
  <c r="AK163" i="5"/>
  <c r="AJ163" i="5"/>
  <c r="AI163" i="5"/>
  <c r="AK162" i="5"/>
  <c r="AJ162" i="5"/>
  <c r="AI162" i="5"/>
  <c r="AK161" i="5"/>
  <c r="AJ161" i="5"/>
  <c r="AI161" i="5"/>
  <c r="AK160" i="5"/>
  <c r="AJ160" i="5"/>
  <c r="AI160" i="5"/>
  <c r="AK159" i="5"/>
  <c r="AJ159" i="5"/>
  <c r="AI159" i="5"/>
  <c r="AK158" i="5"/>
  <c r="AJ158" i="5"/>
  <c r="AI158" i="5"/>
  <c r="AK157" i="5"/>
  <c r="AJ157" i="5"/>
  <c r="AI157" i="5"/>
  <c r="AK156" i="5"/>
  <c r="AJ156" i="5"/>
  <c r="AI156" i="5"/>
  <c r="AK155" i="5"/>
  <c r="AJ155" i="5"/>
  <c r="AI155" i="5"/>
  <c r="AK154" i="5"/>
  <c r="AJ154" i="5"/>
  <c r="AI154" i="5"/>
  <c r="AK153" i="5"/>
  <c r="AJ153" i="5"/>
  <c r="AI153" i="5"/>
  <c r="AK152" i="5"/>
  <c r="AJ152" i="5"/>
  <c r="AI152" i="5"/>
  <c r="AK151" i="5"/>
  <c r="AJ151" i="5"/>
  <c r="AI151" i="5"/>
  <c r="AK150" i="5"/>
  <c r="AJ150" i="5"/>
  <c r="AI150" i="5"/>
  <c r="AK149" i="5"/>
  <c r="AJ149" i="5"/>
  <c r="AI149" i="5"/>
  <c r="AK148" i="5"/>
  <c r="AJ148" i="5"/>
  <c r="AI148" i="5"/>
  <c r="AK147" i="5"/>
  <c r="AJ147" i="5"/>
  <c r="AI147" i="5"/>
  <c r="AK146" i="5"/>
  <c r="AJ146" i="5"/>
  <c r="AI146" i="5"/>
  <c r="AK145" i="5"/>
  <c r="AJ145" i="5"/>
  <c r="AI145" i="5"/>
  <c r="AK144" i="5"/>
  <c r="AJ144" i="5"/>
  <c r="AI144" i="5"/>
  <c r="AK143" i="5"/>
  <c r="AJ143" i="5"/>
  <c r="AI143" i="5"/>
  <c r="AK142" i="5"/>
  <c r="AJ142" i="5"/>
  <c r="AI142" i="5"/>
  <c r="AK141" i="5"/>
  <c r="AJ141" i="5"/>
  <c r="AI141" i="5"/>
  <c r="AK140" i="5"/>
  <c r="AJ140" i="5"/>
  <c r="AI140" i="5"/>
  <c r="AK139" i="5"/>
  <c r="AJ139" i="5"/>
  <c r="AI139" i="5"/>
  <c r="AK138" i="5"/>
  <c r="AJ138" i="5"/>
  <c r="AI138" i="5"/>
  <c r="AK137" i="5"/>
  <c r="AJ137" i="5"/>
  <c r="AI137" i="5"/>
  <c r="AK136" i="5"/>
  <c r="AJ136" i="5"/>
  <c r="AI136" i="5"/>
  <c r="AK135" i="5"/>
  <c r="AJ135" i="5"/>
  <c r="AI135" i="5"/>
  <c r="AK134" i="5"/>
  <c r="AJ134" i="5"/>
  <c r="AI134" i="5"/>
  <c r="AK133" i="5"/>
  <c r="AJ133" i="5"/>
  <c r="AI133" i="5"/>
  <c r="AK132" i="5"/>
  <c r="AJ132" i="5"/>
  <c r="AI132" i="5"/>
  <c r="AK131" i="5"/>
  <c r="AJ131" i="5"/>
  <c r="AI131" i="5"/>
  <c r="AK130" i="5"/>
  <c r="AJ130" i="5"/>
  <c r="AI130" i="5"/>
  <c r="AK129" i="5"/>
  <c r="AJ129" i="5"/>
  <c r="AI129" i="5"/>
  <c r="AK128" i="5"/>
  <c r="AJ128" i="5"/>
  <c r="AI128" i="5"/>
  <c r="AK127" i="5"/>
  <c r="AJ127" i="5"/>
  <c r="AI127" i="5"/>
  <c r="AK126" i="5"/>
  <c r="AJ126" i="5"/>
  <c r="AI126" i="5"/>
  <c r="AK125" i="5"/>
  <c r="AJ125" i="5"/>
  <c r="AI125" i="5"/>
  <c r="AK124" i="5"/>
  <c r="AJ124" i="5"/>
  <c r="AI124" i="5"/>
  <c r="AK123" i="5"/>
  <c r="AJ123" i="5"/>
  <c r="AI123" i="5"/>
  <c r="AK122" i="5"/>
  <c r="AJ122" i="5"/>
  <c r="AI122" i="5"/>
  <c r="AK121" i="5"/>
  <c r="AJ121" i="5"/>
  <c r="AI121" i="5"/>
  <c r="AK120" i="5"/>
  <c r="AJ120" i="5"/>
  <c r="AI120" i="5"/>
  <c r="AK119" i="5"/>
  <c r="AJ119" i="5"/>
  <c r="AI119" i="5"/>
  <c r="AK118" i="5"/>
  <c r="AJ118" i="5"/>
  <c r="AI118" i="5"/>
  <c r="AK117" i="5"/>
  <c r="AJ117" i="5"/>
  <c r="AI117" i="5"/>
  <c r="AK116" i="5"/>
  <c r="AJ116" i="5"/>
  <c r="AI116" i="5"/>
  <c r="AK115" i="5"/>
  <c r="AJ115" i="5"/>
  <c r="AI115" i="5"/>
  <c r="AK114" i="5"/>
  <c r="AJ114" i="5"/>
  <c r="AI114" i="5"/>
  <c r="AK113" i="5"/>
  <c r="AJ113" i="5"/>
  <c r="AI113" i="5"/>
  <c r="AK112" i="5"/>
  <c r="AJ112" i="5"/>
  <c r="AI112" i="5"/>
  <c r="AK111" i="5"/>
  <c r="AJ111" i="5"/>
  <c r="AI111" i="5"/>
  <c r="AK110" i="5"/>
  <c r="AJ110" i="5"/>
  <c r="AI110" i="5"/>
  <c r="AK109" i="5"/>
  <c r="AJ109" i="5"/>
  <c r="AI109" i="5"/>
  <c r="AK108" i="5"/>
  <c r="AJ108" i="5"/>
  <c r="AI108" i="5"/>
  <c r="AK107" i="5"/>
  <c r="AJ107" i="5"/>
  <c r="AI107" i="5"/>
  <c r="AK106" i="5"/>
  <c r="AJ106" i="5"/>
  <c r="AI106" i="5"/>
  <c r="AK105" i="5"/>
  <c r="AJ105" i="5"/>
  <c r="AI105" i="5"/>
  <c r="AK104" i="5"/>
  <c r="AJ104" i="5"/>
  <c r="AI104" i="5"/>
  <c r="AK103" i="5"/>
  <c r="AJ103" i="5"/>
  <c r="AI103" i="5"/>
  <c r="AK102" i="5"/>
  <c r="AJ102" i="5"/>
  <c r="AI102" i="5"/>
  <c r="AK101" i="5"/>
  <c r="AJ101" i="5"/>
  <c r="AI101" i="5"/>
  <c r="AK100" i="5"/>
  <c r="AJ100" i="5"/>
  <c r="AI100" i="5"/>
  <c r="AK99" i="5"/>
  <c r="AJ99" i="5"/>
  <c r="AI99" i="5"/>
  <c r="AK98" i="5"/>
  <c r="AJ98" i="5"/>
  <c r="AI98" i="5"/>
  <c r="AK97" i="5"/>
  <c r="AJ97" i="5"/>
  <c r="AI97" i="5"/>
  <c r="AK96" i="5"/>
  <c r="AJ96" i="5"/>
  <c r="AI96" i="5"/>
  <c r="AK95" i="5"/>
  <c r="AJ95" i="5"/>
  <c r="AI95" i="5"/>
  <c r="AK94" i="5"/>
  <c r="AJ94" i="5"/>
  <c r="AI94" i="5"/>
  <c r="AK93" i="5"/>
  <c r="AJ93" i="5"/>
  <c r="AI93" i="5"/>
  <c r="AK92" i="5"/>
  <c r="AJ92" i="5"/>
  <c r="AI92" i="5"/>
  <c r="AK91" i="5"/>
  <c r="AJ91" i="5"/>
  <c r="AI91" i="5"/>
  <c r="AK90" i="5"/>
  <c r="AJ90" i="5"/>
  <c r="AI90" i="5"/>
  <c r="AK89" i="5"/>
  <c r="AJ89" i="5"/>
  <c r="AI89" i="5"/>
  <c r="AK88" i="5"/>
  <c r="AJ88" i="5"/>
  <c r="AI88" i="5"/>
  <c r="AK87" i="5"/>
  <c r="AJ87" i="5"/>
  <c r="AI87" i="5"/>
  <c r="AK86" i="5"/>
  <c r="AJ86" i="5"/>
  <c r="AI86" i="5"/>
  <c r="AK85" i="5"/>
  <c r="AJ85" i="5"/>
  <c r="AI85" i="5"/>
  <c r="AK84" i="5"/>
  <c r="AJ84" i="5"/>
  <c r="AI84" i="5"/>
  <c r="AK83" i="5"/>
  <c r="AJ83" i="5"/>
  <c r="AI83" i="5"/>
  <c r="AK82" i="5"/>
  <c r="AJ82" i="5"/>
  <c r="AI82" i="5"/>
  <c r="AK81" i="5"/>
  <c r="AJ81" i="5"/>
  <c r="AI81" i="5"/>
  <c r="AK80" i="5"/>
  <c r="AJ80" i="5"/>
  <c r="AI80" i="5"/>
  <c r="AK79" i="5"/>
  <c r="AJ79" i="5"/>
  <c r="AI79" i="5"/>
  <c r="AK78" i="5"/>
  <c r="AJ78" i="5"/>
  <c r="AI78" i="5"/>
  <c r="AK77" i="5"/>
  <c r="AJ77" i="5"/>
  <c r="AI77" i="5"/>
  <c r="AK76" i="5"/>
  <c r="AJ76" i="5"/>
  <c r="AI76" i="5"/>
  <c r="AK75" i="5"/>
  <c r="AJ75" i="5"/>
  <c r="AI75" i="5"/>
  <c r="AK74" i="5"/>
  <c r="AJ74" i="5"/>
  <c r="AI74" i="5"/>
  <c r="AK73" i="5"/>
  <c r="AJ73" i="5"/>
  <c r="AI73" i="5"/>
  <c r="AK72" i="5"/>
  <c r="AJ72" i="5"/>
  <c r="AI72" i="5"/>
  <c r="AK71" i="5"/>
  <c r="AJ71" i="5"/>
  <c r="AI71" i="5"/>
  <c r="AK70" i="5"/>
  <c r="AJ70" i="5"/>
  <c r="AI70" i="5"/>
  <c r="AK69" i="5"/>
  <c r="AJ69" i="5"/>
  <c r="AI69" i="5"/>
  <c r="AK68" i="5"/>
  <c r="AJ68" i="5"/>
  <c r="AI68" i="5"/>
  <c r="AK67" i="5"/>
  <c r="AJ67" i="5"/>
  <c r="AI67" i="5"/>
  <c r="AK66" i="5"/>
  <c r="AJ66" i="5"/>
  <c r="AI66" i="5"/>
  <c r="AK65" i="5"/>
  <c r="AJ65" i="5"/>
  <c r="AI65" i="5"/>
  <c r="AK64" i="5"/>
  <c r="AJ64" i="5"/>
  <c r="AI64" i="5"/>
  <c r="AK63" i="5"/>
  <c r="AJ63" i="5"/>
  <c r="AI63" i="5"/>
  <c r="AK62" i="5"/>
  <c r="AJ62" i="5"/>
  <c r="AI62" i="5"/>
  <c r="AK61" i="5"/>
  <c r="AJ61" i="5"/>
  <c r="AI61" i="5"/>
  <c r="AK60" i="5"/>
  <c r="AJ60" i="5"/>
  <c r="AI60" i="5"/>
  <c r="AK59" i="5"/>
  <c r="AJ59" i="5"/>
  <c r="AI59" i="5"/>
  <c r="AK58" i="5"/>
  <c r="AJ58" i="5"/>
  <c r="AI58" i="5"/>
  <c r="AK57" i="5"/>
  <c r="AJ57" i="5"/>
  <c r="AI57" i="5"/>
  <c r="AK56" i="5"/>
  <c r="AJ56" i="5"/>
  <c r="AI56" i="5"/>
  <c r="AK55" i="5"/>
  <c r="AJ55" i="5"/>
  <c r="AI55" i="5"/>
  <c r="AK54" i="5"/>
  <c r="AJ54" i="5"/>
  <c r="AI54" i="5"/>
  <c r="AK53" i="5"/>
  <c r="AJ53" i="5"/>
  <c r="AI53" i="5"/>
  <c r="AK52" i="5"/>
  <c r="AJ52" i="5"/>
  <c r="AI52" i="5"/>
  <c r="AK51" i="5"/>
  <c r="AJ51" i="5"/>
  <c r="AI51" i="5"/>
  <c r="AK50" i="5"/>
  <c r="AJ50" i="5"/>
  <c r="AI50" i="5"/>
  <c r="AK49" i="5"/>
  <c r="AJ49" i="5"/>
  <c r="AI49" i="5"/>
  <c r="AK48" i="5"/>
  <c r="AJ48" i="5"/>
  <c r="AI48" i="5"/>
  <c r="AK47" i="5"/>
  <c r="AJ47" i="5"/>
  <c r="AI47" i="5"/>
  <c r="AK46" i="5"/>
  <c r="AJ46" i="5"/>
  <c r="AI46" i="5"/>
  <c r="AK45" i="5"/>
  <c r="AJ45" i="5"/>
  <c r="AI45" i="5"/>
  <c r="AK44" i="5"/>
  <c r="AJ44" i="5"/>
  <c r="AI44" i="5"/>
  <c r="AK43" i="5"/>
  <c r="AJ43" i="5"/>
  <c r="AI43" i="5"/>
  <c r="AK42" i="5"/>
  <c r="AJ42" i="5"/>
  <c r="AI42" i="5"/>
  <c r="AK41" i="5"/>
  <c r="AJ41" i="5"/>
  <c r="AI41" i="5"/>
  <c r="AK40" i="5"/>
  <c r="AJ40" i="5"/>
  <c r="AI40" i="5"/>
  <c r="AK39" i="5"/>
  <c r="AJ39" i="5"/>
  <c r="AI39" i="5"/>
  <c r="AK38" i="5"/>
  <c r="AJ38" i="5"/>
  <c r="AI38" i="5"/>
  <c r="AK37" i="5"/>
  <c r="AJ37" i="5"/>
  <c r="AI37" i="5"/>
  <c r="AK36" i="5"/>
  <c r="AJ36" i="5"/>
  <c r="AI36" i="5"/>
  <c r="AK35" i="5"/>
  <c r="AJ35" i="5"/>
  <c r="AI35" i="5"/>
  <c r="AK34" i="5"/>
  <c r="AJ34" i="5"/>
  <c r="AI34" i="5"/>
  <c r="AK33" i="5"/>
  <c r="AJ33" i="5"/>
  <c r="AI33" i="5"/>
  <c r="AK32" i="5"/>
  <c r="AJ32" i="5"/>
  <c r="AI32" i="5"/>
  <c r="AK31" i="5"/>
  <c r="AJ31" i="5"/>
  <c r="AI31" i="5"/>
  <c r="AK30" i="5"/>
  <c r="AJ30" i="5"/>
  <c r="AI30" i="5"/>
  <c r="AK29" i="5"/>
  <c r="AJ29" i="5"/>
  <c r="AI29" i="5"/>
  <c r="AK28" i="5"/>
  <c r="AJ28" i="5"/>
  <c r="AI28" i="5"/>
  <c r="AK27" i="5"/>
  <c r="AJ27" i="5"/>
  <c r="AI27" i="5"/>
  <c r="AK26" i="5"/>
  <c r="AJ26" i="5"/>
  <c r="AI26" i="5"/>
  <c r="AK25" i="5"/>
  <c r="AJ25" i="5"/>
  <c r="AI25" i="5"/>
  <c r="AK24" i="5"/>
  <c r="AJ24" i="5"/>
  <c r="AI24" i="5"/>
  <c r="AK23" i="5"/>
  <c r="AJ23" i="5"/>
  <c r="AI23" i="5"/>
  <c r="AK22" i="5"/>
  <c r="AJ22" i="5"/>
  <c r="AI22" i="5"/>
  <c r="AK21" i="5"/>
  <c r="AJ21" i="5"/>
  <c r="AI21" i="5"/>
  <c r="AK20" i="5"/>
  <c r="AJ20" i="5"/>
  <c r="AI20" i="5"/>
  <c r="AK19" i="5"/>
  <c r="AJ19" i="5"/>
  <c r="AI19" i="5"/>
  <c r="AK18" i="5"/>
  <c r="AJ18" i="5"/>
  <c r="AI18" i="5"/>
  <c r="AK17" i="5"/>
  <c r="AJ17" i="5"/>
  <c r="AI17" i="5"/>
  <c r="AK16" i="5"/>
  <c r="AJ16" i="5"/>
  <c r="AI16" i="5"/>
  <c r="AK15" i="5"/>
  <c r="AJ15" i="5"/>
  <c r="AI15" i="5"/>
  <c r="AK14" i="5"/>
  <c r="AJ14" i="5"/>
  <c r="AI14" i="5"/>
  <c r="AK13" i="5"/>
  <c r="AJ13" i="5"/>
  <c r="AI13" i="5"/>
  <c r="AK12" i="5"/>
  <c r="AJ12" i="5"/>
  <c r="AI12" i="5"/>
  <c r="AK11" i="5"/>
  <c r="AJ11" i="5"/>
  <c r="AI11" i="5"/>
  <c r="AK10" i="5"/>
  <c r="AJ10" i="5"/>
  <c r="AI10" i="5"/>
  <c r="AK9" i="5"/>
  <c r="AJ9" i="5"/>
  <c r="AI9" i="5"/>
  <c r="AK8" i="5"/>
  <c r="AJ8" i="5"/>
  <c r="AI8" i="5"/>
  <c r="AK7" i="5"/>
  <c r="AJ7" i="5"/>
  <c r="AI7" i="5"/>
  <c r="AK6" i="5"/>
  <c r="AJ6" i="5"/>
  <c r="AI6" i="5"/>
  <c r="AK5" i="5"/>
  <c r="AJ5" i="5"/>
  <c r="AI5" i="5"/>
  <c r="AK4" i="5"/>
  <c r="AJ4" i="5"/>
  <c r="AI4" i="5"/>
  <c r="AK3" i="5"/>
  <c r="AJ3" i="5"/>
  <c r="AI3" i="5"/>
  <c r="AK2" i="5"/>
  <c r="AJ2" i="5"/>
  <c r="AI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" i="5"/>
  <c r="AT201" i="5"/>
  <c r="AS201" i="5"/>
  <c r="AR201" i="5"/>
  <c r="AQ201" i="5"/>
  <c r="AP201" i="5"/>
  <c r="AO201" i="5"/>
  <c r="AT200" i="5"/>
  <c r="AS200" i="5"/>
  <c r="AR200" i="5"/>
  <c r="AQ200" i="5"/>
  <c r="AP200" i="5"/>
  <c r="AO200" i="5"/>
  <c r="AT199" i="5"/>
  <c r="AS199" i="5"/>
  <c r="AR199" i="5"/>
  <c r="AQ199" i="5"/>
  <c r="AP199" i="5"/>
  <c r="AO199" i="5"/>
  <c r="AT198" i="5"/>
  <c r="AS198" i="5"/>
  <c r="AR198" i="5"/>
  <c r="AQ198" i="5"/>
  <c r="AP198" i="5"/>
  <c r="AO198" i="5"/>
  <c r="AT197" i="5"/>
  <c r="AS197" i="5"/>
  <c r="AR197" i="5"/>
  <c r="AQ197" i="5"/>
  <c r="AP197" i="5"/>
  <c r="AO197" i="5"/>
  <c r="AT196" i="5"/>
  <c r="AS196" i="5"/>
  <c r="AR196" i="5"/>
  <c r="AQ196" i="5"/>
  <c r="AP196" i="5"/>
  <c r="AO196" i="5"/>
  <c r="AT195" i="5"/>
  <c r="AS195" i="5"/>
  <c r="AR195" i="5"/>
  <c r="AQ195" i="5"/>
  <c r="AP195" i="5"/>
  <c r="AO195" i="5"/>
  <c r="AT194" i="5"/>
  <c r="AS194" i="5"/>
  <c r="AR194" i="5"/>
  <c r="AQ194" i="5"/>
  <c r="AP194" i="5"/>
  <c r="AO194" i="5"/>
  <c r="AU194" i="5" s="1"/>
  <c r="AT193" i="5"/>
  <c r="AS193" i="5"/>
  <c r="AR193" i="5"/>
  <c r="AQ193" i="5"/>
  <c r="AP193" i="5"/>
  <c r="AO193" i="5"/>
  <c r="AT192" i="5"/>
  <c r="AS192" i="5"/>
  <c r="AR192" i="5"/>
  <c r="AQ192" i="5"/>
  <c r="AP192" i="5"/>
  <c r="AO192" i="5"/>
  <c r="AU192" i="5" s="1"/>
  <c r="AT191" i="5"/>
  <c r="AS191" i="5"/>
  <c r="AR191" i="5"/>
  <c r="AQ191" i="5"/>
  <c r="AP191" i="5"/>
  <c r="AO191" i="5"/>
  <c r="AT190" i="5"/>
  <c r="AS190" i="5"/>
  <c r="AR190" i="5"/>
  <c r="AQ190" i="5"/>
  <c r="AP190" i="5"/>
  <c r="AO190" i="5"/>
  <c r="AU190" i="5" s="1"/>
  <c r="AT189" i="5"/>
  <c r="AS189" i="5"/>
  <c r="AR189" i="5"/>
  <c r="AQ189" i="5"/>
  <c r="AP189" i="5"/>
  <c r="AO189" i="5"/>
  <c r="AT188" i="5"/>
  <c r="AS188" i="5"/>
  <c r="AR188" i="5"/>
  <c r="AQ188" i="5"/>
  <c r="AP188" i="5"/>
  <c r="AO188" i="5"/>
  <c r="AU188" i="5" s="1"/>
  <c r="AT187" i="5"/>
  <c r="AS187" i="5"/>
  <c r="AR187" i="5"/>
  <c r="AQ187" i="5"/>
  <c r="AP187" i="5"/>
  <c r="AO187" i="5"/>
  <c r="AT186" i="5"/>
  <c r="AS186" i="5"/>
  <c r="AR186" i="5"/>
  <c r="AQ186" i="5"/>
  <c r="AP186" i="5"/>
  <c r="AO186" i="5"/>
  <c r="AU186" i="5" s="1"/>
  <c r="AT185" i="5"/>
  <c r="AS185" i="5"/>
  <c r="AR185" i="5"/>
  <c r="AQ185" i="5"/>
  <c r="AP185" i="5"/>
  <c r="AO185" i="5"/>
  <c r="AT184" i="5"/>
  <c r="AS184" i="5"/>
  <c r="AR184" i="5"/>
  <c r="AQ184" i="5"/>
  <c r="AP184" i="5"/>
  <c r="AO184" i="5"/>
  <c r="AU184" i="5" s="1"/>
  <c r="AT183" i="5"/>
  <c r="AS183" i="5"/>
  <c r="AR183" i="5"/>
  <c r="AQ183" i="5"/>
  <c r="AP183" i="5"/>
  <c r="AO183" i="5"/>
  <c r="AT182" i="5"/>
  <c r="AS182" i="5"/>
  <c r="AR182" i="5"/>
  <c r="AQ182" i="5"/>
  <c r="AP182" i="5"/>
  <c r="AO182" i="5"/>
  <c r="AU182" i="5" s="1"/>
  <c r="AT181" i="5"/>
  <c r="AS181" i="5"/>
  <c r="AR181" i="5"/>
  <c r="AQ181" i="5"/>
  <c r="AP181" i="5"/>
  <c r="AO181" i="5"/>
  <c r="AT180" i="5"/>
  <c r="AS180" i="5"/>
  <c r="AR180" i="5"/>
  <c r="AQ180" i="5"/>
  <c r="AP180" i="5"/>
  <c r="AO180" i="5"/>
  <c r="AU180" i="5" s="1"/>
  <c r="AT179" i="5"/>
  <c r="AS179" i="5"/>
  <c r="AR179" i="5"/>
  <c r="AQ179" i="5"/>
  <c r="AP179" i="5"/>
  <c r="AO179" i="5"/>
  <c r="AT178" i="5"/>
  <c r="AS178" i="5"/>
  <c r="AR178" i="5"/>
  <c r="AQ178" i="5"/>
  <c r="AP178" i="5"/>
  <c r="AO178" i="5"/>
  <c r="AU178" i="5" s="1"/>
  <c r="AT177" i="5"/>
  <c r="AS177" i="5"/>
  <c r="AR177" i="5"/>
  <c r="AQ177" i="5"/>
  <c r="AP177" i="5"/>
  <c r="AO177" i="5"/>
  <c r="AT176" i="5"/>
  <c r="AS176" i="5"/>
  <c r="AR176" i="5"/>
  <c r="AQ176" i="5"/>
  <c r="AP176" i="5"/>
  <c r="AO176" i="5"/>
  <c r="AU176" i="5" s="1"/>
  <c r="AT175" i="5"/>
  <c r="AS175" i="5"/>
  <c r="AR175" i="5"/>
  <c r="AQ175" i="5"/>
  <c r="AP175" i="5"/>
  <c r="AO175" i="5"/>
  <c r="AT174" i="5"/>
  <c r="AS174" i="5"/>
  <c r="AR174" i="5"/>
  <c r="AQ174" i="5"/>
  <c r="AP174" i="5"/>
  <c r="AO174" i="5"/>
  <c r="AU174" i="5" s="1"/>
  <c r="AT173" i="5"/>
  <c r="AS173" i="5"/>
  <c r="AR173" i="5"/>
  <c r="AQ173" i="5"/>
  <c r="AP173" i="5"/>
  <c r="AO173" i="5"/>
  <c r="AT172" i="5"/>
  <c r="AS172" i="5"/>
  <c r="AR172" i="5"/>
  <c r="AQ172" i="5"/>
  <c r="AP172" i="5"/>
  <c r="AO172" i="5"/>
  <c r="AU172" i="5" s="1"/>
  <c r="AT171" i="5"/>
  <c r="AS171" i="5"/>
  <c r="AR171" i="5"/>
  <c r="AQ171" i="5"/>
  <c r="AP171" i="5"/>
  <c r="AO171" i="5"/>
  <c r="AT170" i="5"/>
  <c r="AS170" i="5"/>
  <c r="AR170" i="5"/>
  <c r="AQ170" i="5"/>
  <c r="AP170" i="5"/>
  <c r="AO170" i="5"/>
  <c r="AU170" i="5" s="1"/>
  <c r="AT169" i="5"/>
  <c r="AS169" i="5"/>
  <c r="AR169" i="5"/>
  <c r="AQ169" i="5"/>
  <c r="AP169" i="5"/>
  <c r="AO169" i="5"/>
  <c r="AT168" i="5"/>
  <c r="AS168" i="5"/>
  <c r="AR168" i="5"/>
  <c r="AQ168" i="5"/>
  <c r="AP168" i="5"/>
  <c r="AO168" i="5"/>
  <c r="AU168" i="5" s="1"/>
  <c r="AT167" i="5"/>
  <c r="AS167" i="5"/>
  <c r="AR167" i="5"/>
  <c r="AQ167" i="5"/>
  <c r="AP167" i="5"/>
  <c r="AO167" i="5"/>
  <c r="AT166" i="5"/>
  <c r="AS166" i="5"/>
  <c r="AR166" i="5"/>
  <c r="AQ166" i="5"/>
  <c r="AP166" i="5"/>
  <c r="AO166" i="5"/>
  <c r="AU166" i="5" s="1"/>
  <c r="AT165" i="5"/>
  <c r="AS165" i="5"/>
  <c r="AR165" i="5"/>
  <c r="AQ165" i="5"/>
  <c r="AP165" i="5"/>
  <c r="AO165" i="5"/>
  <c r="AT164" i="5"/>
  <c r="AS164" i="5"/>
  <c r="AR164" i="5"/>
  <c r="AQ164" i="5"/>
  <c r="AP164" i="5"/>
  <c r="AO164" i="5"/>
  <c r="AU164" i="5" s="1"/>
  <c r="AT163" i="5"/>
  <c r="AS163" i="5"/>
  <c r="AR163" i="5"/>
  <c r="AQ163" i="5"/>
  <c r="AP163" i="5"/>
  <c r="AO163" i="5"/>
  <c r="AT162" i="5"/>
  <c r="AS162" i="5"/>
  <c r="AR162" i="5"/>
  <c r="AQ162" i="5"/>
  <c r="AP162" i="5"/>
  <c r="AO162" i="5"/>
  <c r="AU162" i="5" s="1"/>
  <c r="AT161" i="5"/>
  <c r="AS161" i="5"/>
  <c r="AR161" i="5"/>
  <c r="AQ161" i="5"/>
  <c r="AP161" i="5"/>
  <c r="AO161" i="5"/>
  <c r="AT160" i="5"/>
  <c r="AS160" i="5"/>
  <c r="AR160" i="5"/>
  <c r="AQ160" i="5"/>
  <c r="AP160" i="5"/>
  <c r="AO160" i="5"/>
  <c r="AU160" i="5" s="1"/>
  <c r="AT159" i="5"/>
  <c r="AS159" i="5"/>
  <c r="AR159" i="5"/>
  <c r="AQ159" i="5"/>
  <c r="AP159" i="5"/>
  <c r="AO159" i="5"/>
  <c r="AT158" i="5"/>
  <c r="AS158" i="5"/>
  <c r="AR158" i="5"/>
  <c r="AQ158" i="5"/>
  <c r="AP158" i="5"/>
  <c r="AO158" i="5"/>
  <c r="AU158" i="5" s="1"/>
  <c r="AT157" i="5"/>
  <c r="AS157" i="5"/>
  <c r="AR157" i="5"/>
  <c r="AQ157" i="5"/>
  <c r="AP157" i="5"/>
  <c r="AO157" i="5"/>
  <c r="AT156" i="5"/>
  <c r="AS156" i="5"/>
  <c r="AR156" i="5"/>
  <c r="AQ156" i="5"/>
  <c r="AP156" i="5"/>
  <c r="AO156" i="5"/>
  <c r="AU156" i="5" s="1"/>
  <c r="AT155" i="5"/>
  <c r="AS155" i="5"/>
  <c r="AR155" i="5"/>
  <c r="AQ155" i="5"/>
  <c r="AP155" i="5"/>
  <c r="AO155" i="5"/>
  <c r="AT154" i="5"/>
  <c r="AS154" i="5"/>
  <c r="AR154" i="5"/>
  <c r="AQ154" i="5"/>
  <c r="AP154" i="5"/>
  <c r="AO154" i="5"/>
  <c r="AU154" i="5" s="1"/>
  <c r="AT153" i="5"/>
  <c r="AS153" i="5"/>
  <c r="AR153" i="5"/>
  <c r="AQ153" i="5"/>
  <c r="AP153" i="5"/>
  <c r="AO153" i="5"/>
  <c r="AT152" i="5"/>
  <c r="AS152" i="5"/>
  <c r="AR152" i="5"/>
  <c r="AQ152" i="5"/>
  <c r="AP152" i="5"/>
  <c r="AO152" i="5"/>
  <c r="AU152" i="5" s="1"/>
  <c r="AT151" i="5"/>
  <c r="AS151" i="5"/>
  <c r="AR151" i="5"/>
  <c r="AQ151" i="5"/>
  <c r="AP151" i="5"/>
  <c r="AO151" i="5"/>
  <c r="AT150" i="5"/>
  <c r="AS150" i="5"/>
  <c r="AR150" i="5"/>
  <c r="AQ150" i="5"/>
  <c r="AP150" i="5"/>
  <c r="AO150" i="5"/>
  <c r="AU150" i="5" s="1"/>
  <c r="AT149" i="5"/>
  <c r="AS149" i="5"/>
  <c r="AR149" i="5"/>
  <c r="AQ149" i="5"/>
  <c r="AP149" i="5"/>
  <c r="AO149" i="5"/>
  <c r="AT148" i="5"/>
  <c r="AS148" i="5"/>
  <c r="AR148" i="5"/>
  <c r="AQ148" i="5"/>
  <c r="AP148" i="5"/>
  <c r="AO148" i="5"/>
  <c r="AU148" i="5" s="1"/>
  <c r="AT147" i="5"/>
  <c r="AS147" i="5"/>
  <c r="AR147" i="5"/>
  <c r="AQ147" i="5"/>
  <c r="AP147" i="5"/>
  <c r="AO147" i="5"/>
  <c r="AT146" i="5"/>
  <c r="AS146" i="5"/>
  <c r="AR146" i="5"/>
  <c r="AQ146" i="5"/>
  <c r="AP146" i="5"/>
  <c r="AO146" i="5"/>
  <c r="AU146" i="5" s="1"/>
  <c r="AT145" i="5"/>
  <c r="AS145" i="5"/>
  <c r="AR145" i="5"/>
  <c r="AQ145" i="5"/>
  <c r="AP145" i="5"/>
  <c r="AO145" i="5"/>
  <c r="AT144" i="5"/>
  <c r="AS144" i="5"/>
  <c r="AR144" i="5"/>
  <c r="AQ144" i="5"/>
  <c r="AP144" i="5"/>
  <c r="AO144" i="5"/>
  <c r="AU144" i="5" s="1"/>
  <c r="AT143" i="5"/>
  <c r="AS143" i="5"/>
  <c r="AR143" i="5"/>
  <c r="AQ143" i="5"/>
  <c r="AP143" i="5"/>
  <c r="AO143" i="5"/>
  <c r="AT142" i="5"/>
  <c r="AS142" i="5"/>
  <c r="AR142" i="5"/>
  <c r="AQ142" i="5"/>
  <c r="AP142" i="5"/>
  <c r="AO142" i="5"/>
  <c r="AU142" i="5" s="1"/>
  <c r="AT141" i="5"/>
  <c r="AS141" i="5"/>
  <c r="AR141" i="5"/>
  <c r="AQ141" i="5"/>
  <c r="AP141" i="5"/>
  <c r="AO141" i="5"/>
  <c r="AT140" i="5"/>
  <c r="AS140" i="5"/>
  <c r="AR140" i="5"/>
  <c r="AQ140" i="5"/>
  <c r="AP140" i="5"/>
  <c r="AO140" i="5"/>
  <c r="AT139" i="5"/>
  <c r="AS139" i="5"/>
  <c r="AR139" i="5"/>
  <c r="AQ139" i="5"/>
  <c r="AP139" i="5"/>
  <c r="AO139" i="5"/>
  <c r="AT138" i="5"/>
  <c r="AS138" i="5"/>
  <c r="AR138" i="5"/>
  <c r="AQ138" i="5"/>
  <c r="AP138" i="5"/>
  <c r="AO138" i="5"/>
  <c r="AT137" i="5"/>
  <c r="AS137" i="5"/>
  <c r="AR137" i="5"/>
  <c r="AQ137" i="5"/>
  <c r="AP137" i="5"/>
  <c r="AO137" i="5"/>
  <c r="AT136" i="5"/>
  <c r="AS136" i="5"/>
  <c r="AR136" i="5"/>
  <c r="AQ136" i="5"/>
  <c r="AP136" i="5"/>
  <c r="AO136" i="5"/>
  <c r="AT135" i="5"/>
  <c r="AS135" i="5"/>
  <c r="AR135" i="5"/>
  <c r="AQ135" i="5"/>
  <c r="AP135" i="5"/>
  <c r="AO135" i="5"/>
  <c r="AT134" i="5"/>
  <c r="AS134" i="5"/>
  <c r="AR134" i="5"/>
  <c r="AQ134" i="5"/>
  <c r="AP134" i="5"/>
  <c r="AO134" i="5"/>
  <c r="AT133" i="5"/>
  <c r="AS133" i="5"/>
  <c r="AR133" i="5"/>
  <c r="AQ133" i="5"/>
  <c r="AP133" i="5"/>
  <c r="AO133" i="5"/>
  <c r="AT132" i="5"/>
  <c r="AS132" i="5"/>
  <c r="AR132" i="5"/>
  <c r="AQ132" i="5"/>
  <c r="AP132" i="5"/>
  <c r="AO132" i="5"/>
  <c r="AT131" i="5"/>
  <c r="AS131" i="5"/>
  <c r="AR131" i="5"/>
  <c r="AQ131" i="5"/>
  <c r="AP131" i="5"/>
  <c r="AO131" i="5"/>
  <c r="AT130" i="5"/>
  <c r="AS130" i="5"/>
  <c r="AR130" i="5"/>
  <c r="AQ130" i="5"/>
  <c r="AP130" i="5"/>
  <c r="AO130" i="5"/>
  <c r="AT129" i="5"/>
  <c r="AS129" i="5"/>
  <c r="AR129" i="5"/>
  <c r="AQ129" i="5"/>
  <c r="AP129" i="5"/>
  <c r="AO129" i="5"/>
  <c r="AT128" i="5"/>
  <c r="AS128" i="5"/>
  <c r="AR128" i="5"/>
  <c r="AQ128" i="5"/>
  <c r="AP128" i="5"/>
  <c r="AO128" i="5"/>
  <c r="AT127" i="5"/>
  <c r="AS127" i="5"/>
  <c r="AR127" i="5"/>
  <c r="AQ127" i="5"/>
  <c r="AP127" i="5"/>
  <c r="AO127" i="5"/>
  <c r="AT126" i="5"/>
  <c r="AS126" i="5"/>
  <c r="AR126" i="5"/>
  <c r="AQ126" i="5"/>
  <c r="AP126" i="5"/>
  <c r="AO126" i="5"/>
  <c r="AT125" i="5"/>
  <c r="AS125" i="5"/>
  <c r="AR125" i="5"/>
  <c r="AQ125" i="5"/>
  <c r="AP125" i="5"/>
  <c r="AO125" i="5"/>
  <c r="AT124" i="5"/>
  <c r="AS124" i="5"/>
  <c r="AR124" i="5"/>
  <c r="AQ124" i="5"/>
  <c r="AP124" i="5"/>
  <c r="AO124" i="5"/>
  <c r="AT123" i="5"/>
  <c r="AS123" i="5"/>
  <c r="AR123" i="5"/>
  <c r="AQ123" i="5"/>
  <c r="AP123" i="5"/>
  <c r="AO123" i="5"/>
  <c r="AT122" i="5"/>
  <c r="AS122" i="5"/>
  <c r="AR122" i="5"/>
  <c r="AQ122" i="5"/>
  <c r="AP122" i="5"/>
  <c r="AO122" i="5"/>
  <c r="AT121" i="5"/>
  <c r="AS121" i="5"/>
  <c r="AR121" i="5"/>
  <c r="AQ121" i="5"/>
  <c r="AP121" i="5"/>
  <c r="AO121" i="5"/>
  <c r="AT120" i="5"/>
  <c r="AS120" i="5"/>
  <c r="AR120" i="5"/>
  <c r="AQ120" i="5"/>
  <c r="AP120" i="5"/>
  <c r="AO120" i="5"/>
  <c r="AT119" i="5"/>
  <c r="AS119" i="5"/>
  <c r="AR119" i="5"/>
  <c r="AQ119" i="5"/>
  <c r="AP119" i="5"/>
  <c r="AO119" i="5"/>
  <c r="AT118" i="5"/>
  <c r="AS118" i="5"/>
  <c r="AR118" i="5"/>
  <c r="AQ118" i="5"/>
  <c r="AP118" i="5"/>
  <c r="AO118" i="5"/>
  <c r="AT117" i="5"/>
  <c r="AS117" i="5"/>
  <c r="AR117" i="5"/>
  <c r="AQ117" i="5"/>
  <c r="AP117" i="5"/>
  <c r="AO117" i="5"/>
  <c r="AT116" i="5"/>
  <c r="AS116" i="5"/>
  <c r="AR116" i="5"/>
  <c r="AQ116" i="5"/>
  <c r="AP116" i="5"/>
  <c r="AO116" i="5"/>
  <c r="AT115" i="5"/>
  <c r="AS115" i="5"/>
  <c r="AR115" i="5"/>
  <c r="AQ115" i="5"/>
  <c r="AP115" i="5"/>
  <c r="AO115" i="5"/>
  <c r="AT114" i="5"/>
  <c r="AS114" i="5"/>
  <c r="AR114" i="5"/>
  <c r="AQ114" i="5"/>
  <c r="AP114" i="5"/>
  <c r="AO114" i="5"/>
  <c r="AT113" i="5"/>
  <c r="AS113" i="5"/>
  <c r="AR113" i="5"/>
  <c r="AQ113" i="5"/>
  <c r="AP113" i="5"/>
  <c r="AO113" i="5"/>
  <c r="AT112" i="5"/>
  <c r="AS112" i="5"/>
  <c r="AR112" i="5"/>
  <c r="AQ112" i="5"/>
  <c r="AP112" i="5"/>
  <c r="AO112" i="5"/>
  <c r="AT111" i="5"/>
  <c r="AS111" i="5"/>
  <c r="AR111" i="5"/>
  <c r="AQ111" i="5"/>
  <c r="AP111" i="5"/>
  <c r="AO111" i="5"/>
  <c r="AT110" i="5"/>
  <c r="AS110" i="5"/>
  <c r="AR110" i="5"/>
  <c r="AQ110" i="5"/>
  <c r="AP110" i="5"/>
  <c r="AO110" i="5"/>
  <c r="AT109" i="5"/>
  <c r="AS109" i="5"/>
  <c r="AR109" i="5"/>
  <c r="AQ109" i="5"/>
  <c r="AP109" i="5"/>
  <c r="AO109" i="5"/>
  <c r="AT108" i="5"/>
  <c r="AS108" i="5"/>
  <c r="AR108" i="5"/>
  <c r="AQ108" i="5"/>
  <c r="AP108" i="5"/>
  <c r="AO108" i="5"/>
  <c r="AT107" i="5"/>
  <c r="AS107" i="5"/>
  <c r="AR107" i="5"/>
  <c r="AQ107" i="5"/>
  <c r="AP107" i="5"/>
  <c r="AO107" i="5"/>
  <c r="AT106" i="5"/>
  <c r="AS106" i="5"/>
  <c r="AR106" i="5"/>
  <c r="AQ106" i="5"/>
  <c r="AP106" i="5"/>
  <c r="AO106" i="5"/>
  <c r="AT105" i="5"/>
  <c r="AS105" i="5"/>
  <c r="AR105" i="5"/>
  <c r="AQ105" i="5"/>
  <c r="AP105" i="5"/>
  <c r="AO105" i="5"/>
  <c r="AT104" i="5"/>
  <c r="AS104" i="5"/>
  <c r="AR104" i="5"/>
  <c r="AQ104" i="5"/>
  <c r="AP104" i="5"/>
  <c r="AO104" i="5"/>
  <c r="AT103" i="5"/>
  <c r="AS103" i="5"/>
  <c r="AR103" i="5"/>
  <c r="AQ103" i="5"/>
  <c r="AP103" i="5"/>
  <c r="AO103" i="5"/>
  <c r="AT102" i="5"/>
  <c r="AS102" i="5"/>
  <c r="AR102" i="5"/>
  <c r="AQ102" i="5"/>
  <c r="AP102" i="5"/>
  <c r="AO102" i="5"/>
  <c r="AT101" i="5"/>
  <c r="AS101" i="5"/>
  <c r="AR101" i="5"/>
  <c r="AQ101" i="5"/>
  <c r="AP101" i="5"/>
  <c r="AO101" i="5"/>
  <c r="AT100" i="5"/>
  <c r="AS100" i="5"/>
  <c r="AR100" i="5"/>
  <c r="AQ100" i="5"/>
  <c r="AP100" i="5"/>
  <c r="AO100" i="5"/>
  <c r="AT99" i="5"/>
  <c r="AS99" i="5"/>
  <c r="AR99" i="5"/>
  <c r="AQ99" i="5"/>
  <c r="AP99" i="5"/>
  <c r="AO99" i="5"/>
  <c r="AT98" i="5"/>
  <c r="AS98" i="5"/>
  <c r="AR98" i="5"/>
  <c r="AQ98" i="5"/>
  <c r="AP98" i="5"/>
  <c r="AO98" i="5"/>
  <c r="AT97" i="5"/>
  <c r="AS97" i="5"/>
  <c r="AR97" i="5"/>
  <c r="AQ97" i="5"/>
  <c r="AP97" i="5"/>
  <c r="AO97" i="5"/>
  <c r="AT96" i="5"/>
  <c r="AS96" i="5"/>
  <c r="AR96" i="5"/>
  <c r="AQ96" i="5"/>
  <c r="AP96" i="5"/>
  <c r="AO96" i="5"/>
  <c r="AT95" i="5"/>
  <c r="AS95" i="5"/>
  <c r="AR95" i="5"/>
  <c r="AQ95" i="5"/>
  <c r="AP95" i="5"/>
  <c r="AO95" i="5"/>
  <c r="AT94" i="5"/>
  <c r="AS94" i="5"/>
  <c r="AR94" i="5"/>
  <c r="AQ94" i="5"/>
  <c r="AP94" i="5"/>
  <c r="AO94" i="5"/>
  <c r="AT93" i="5"/>
  <c r="AS93" i="5"/>
  <c r="AR93" i="5"/>
  <c r="AQ93" i="5"/>
  <c r="AP93" i="5"/>
  <c r="AO93" i="5"/>
  <c r="AT92" i="5"/>
  <c r="AS92" i="5"/>
  <c r="AR92" i="5"/>
  <c r="AQ92" i="5"/>
  <c r="AP92" i="5"/>
  <c r="AO92" i="5"/>
  <c r="AT91" i="5"/>
  <c r="AS91" i="5"/>
  <c r="AR91" i="5"/>
  <c r="AQ91" i="5"/>
  <c r="AP91" i="5"/>
  <c r="AO91" i="5"/>
  <c r="AT90" i="5"/>
  <c r="AS90" i="5"/>
  <c r="AR90" i="5"/>
  <c r="AQ90" i="5"/>
  <c r="AP90" i="5"/>
  <c r="AO90" i="5"/>
  <c r="AT89" i="5"/>
  <c r="AS89" i="5"/>
  <c r="AR89" i="5"/>
  <c r="AQ89" i="5"/>
  <c r="AP89" i="5"/>
  <c r="AO89" i="5"/>
  <c r="AT88" i="5"/>
  <c r="AS88" i="5"/>
  <c r="AR88" i="5"/>
  <c r="AQ88" i="5"/>
  <c r="AP88" i="5"/>
  <c r="AO88" i="5"/>
  <c r="AT87" i="5"/>
  <c r="AS87" i="5"/>
  <c r="AR87" i="5"/>
  <c r="AQ87" i="5"/>
  <c r="AP87" i="5"/>
  <c r="AO87" i="5"/>
  <c r="AT86" i="5"/>
  <c r="AS86" i="5"/>
  <c r="AR86" i="5"/>
  <c r="AQ86" i="5"/>
  <c r="AP86" i="5"/>
  <c r="AO86" i="5"/>
  <c r="AT85" i="5"/>
  <c r="AS85" i="5"/>
  <c r="AR85" i="5"/>
  <c r="AQ85" i="5"/>
  <c r="AP85" i="5"/>
  <c r="AO85" i="5"/>
  <c r="AT84" i="5"/>
  <c r="AS84" i="5"/>
  <c r="AR84" i="5"/>
  <c r="AQ84" i="5"/>
  <c r="AP84" i="5"/>
  <c r="AO84" i="5"/>
  <c r="AT83" i="5"/>
  <c r="AS83" i="5"/>
  <c r="AR83" i="5"/>
  <c r="AQ83" i="5"/>
  <c r="AP83" i="5"/>
  <c r="AO83" i="5"/>
  <c r="AT82" i="5"/>
  <c r="AS82" i="5"/>
  <c r="AR82" i="5"/>
  <c r="AQ82" i="5"/>
  <c r="AP82" i="5"/>
  <c r="AO82" i="5"/>
  <c r="AT81" i="5"/>
  <c r="AS81" i="5"/>
  <c r="AR81" i="5"/>
  <c r="AQ81" i="5"/>
  <c r="AP81" i="5"/>
  <c r="AO81" i="5"/>
  <c r="AT80" i="5"/>
  <c r="AS80" i="5"/>
  <c r="AR80" i="5"/>
  <c r="AQ80" i="5"/>
  <c r="AP80" i="5"/>
  <c r="AO80" i="5"/>
  <c r="AT79" i="5"/>
  <c r="AS79" i="5"/>
  <c r="AR79" i="5"/>
  <c r="AQ79" i="5"/>
  <c r="AP79" i="5"/>
  <c r="AO79" i="5"/>
  <c r="AT78" i="5"/>
  <c r="AS78" i="5"/>
  <c r="AR78" i="5"/>
  <c r="AQ78" i="5"/>
  <c r="AP78" i="5"/>
  <c r="AO78" i="5"/>
  <c r="AT77" i="5"/>
  <c r="AS77" i="5"/>
  <c r="AR77" i="5"/>
  <c r="AQ77" i="5"/>
  <c r="AP77" i="5"/>
  <c r="AO77" i="5"/>
  <c r="AT76" i="5"/>
  <c r="AS76" i="5"/>
  <c r="AR76" i="5"/>
  <c r="AQ76" i="5"/>
  <c r="AP76" i="5"/>
  <c r="AO76" i="5"/>
  <c r="AT75" i="5"/>
  <c r="AS75" i="5"/>
  <c r="AR75" i="5"/>
  <c r="AQ75" i="5"/>
  <c r="AP75" i="5"/>
  <c r="AO75" i="5"/>
  <c r="AT74" i="5"/>
  <c r="AS74" i="5"/>
  <c r="AR74" i="5"/>
  <c r="AQ74" i="5"/>
  <c r="AP74" i="5"/>
  <c r="AO74" i="5"/>
  <c r="AT73" i="5"/>
  <c r="AS73" i="5"/>
  <c r="AR73" i="5"/>
  <c r="AQ73" i="5"/>
  <c r="AP73" i="5"/>
  <c r="AO73" i="5"/>
  <c r="AT72" i="5"/>
  <c r="AS72" i="5"/>
  <c r="AR72" i="5"/>
  <c r="AQ72" i="5"/>
  <c r="AP72" i="5"/>
  <c r="AO72" i="5"/>
  <c r="AT71" i="5"/>
  <c r="AS71" i="5"/>
  <c r="AR71" i="5"/>
  <c r="AQ71" i="5"/>
  <c r="AP71" i="5"/>
  <c r="AO71" i="5"/>
  <c r="AT70" i="5"/>
  <c r="AS70" i="5"/>
  <c r="AR70" i="5"/>
  <c r="AQ70" i="5"/>
  <c r="AP70" i="5"/>
  <c r="AO70" i="5"/>
  <c r="AT69" i="5"/>
  <c r="AS69" i="5"/>
  <c r="AR69" i="5"/>
  <c r="AQ69" i="5"/>
  <c r="AP69" i="5"/>
  <c r="AO69" i="5"/>
  <c r="AT68" i="5"/>
  <c r="AS68" i="5"/>
  <c r="AR68" i="5"/>
  <c r="AQ68" i="5"/>
  <c r="AP68" i="5"/>
  <c r="AO68" i="5"/>
  <c r="AT67" i="5"/>
  <c r="AS67" i="5"/>
  <c r="AR67" i="5"/>
  <c r="AQ67" i="5"/>
  <c r="AP67" i="5"/>
  <c r="AO67" i="5"/>
  <c r="AT66" i="5"/>
  <c r="AS66" i="5"/>
  <c r="AR66" i="5"/>
  <c r="AQ66" i="5"/>
  <c r="AP66" i="5"/>
  <c r="AO66" i="5"/>
  <c r="AT65" i="5"/>
  <c r="AS65" i="5"/>
  <c r="AR65" i="5"/>
  <c r="AQ65" i="5"/>
  <c r="AP65" i="5"/>
  <c r="AO65" i="5"/>
  <c r="AT64" i="5"/>
  <c r="AS64" i="5"/>
  <c r="AR64" i="5"/>
  <c r="AQ64" i="5"/>
  <c r="AP64" i="5"/>
  <c r="AO64" i="5"/>
  <c r="AT63" i="5"/>
  <c r="AS63" i="5"/>
  <c r="AR63" i="5"/>
  <c r="AQ63" i="5"/>
  <c r="AP63" i="5"/>
  <c r="AO63" i="5"/>
  <c r="AT62" i="5"/>
  <c r="AS62" i="5"/>
  <c r="AR62" i="5"/>
  <c r="AQ62" i="5"/>
  <c r="AP62" i="5"/>
  <c r="AO62" i="5"/>
  <c r="AT61" i="5"/>
  <c r="AS61" i="5"/>
  <c r="AR61" i="5"/>
  <c r="AQ61" i="5"/>
  <c r="AP61" i="5"/>
  <c r="AO61" i="5"/>
  <c r="AT60" i="5"/>
  <c r="AS60" i="5"/>
  <c r="AR60" i="5"/>
  <c r="AQ60" i="5"/>
  <c r="AP60" i="5"/>
  <c r="AO60" i="5"/>
  <c r="AT59" i="5"/>
  <c r="AS59" i="5"/>
  <c r="AR59" i="5"/>
  <c r="AQ59" i="5"/>
  <c r="AP59" i="5"/>
  <c r="AO59" i="5"/>
  <c r="AT58" i="5"/>
  <c r="AS58" i="5"/>
  <c r="AR58" i="5"/>
  <c r="AQ58" i="5"/>
  <c r="AP58" i="5"/>
  <c r="AO58" i="5"/>
  <c r="AT57" i="5"/>
  <c r="AS57" i="5"/>
  <c r="AR57" i="5"/>
  <c r="AQ57" i="5"/>
  <c r="AP57" i="5"/>
  <c r="AO57" i="5"/>
  <c r="AT56" i="5"/>
  <c r="AS56" i="5"/>
  <c r="AR56" i="5"/>
  <c r="AQ56" i="5"/>
  <c r="AP56" i="5"/>
  <c r="AO56" i="5"/>
  <c r="AT55" i="5"/>
  <c r="AS55" i="5"/>
  <c r="AR55" i="5"/>
  <c r="AQ55" i="5"/>
  <c r="AP55" i="5"/>
  <c r="AO55" i="5"/>
  <c r="AT54" i="5"/>
  <c r="AS54" i="5"/>
  <c r="AR54" i="5"/>
  <c r="AQ54" i="5"/>
  <c r="AP54" i="5"/>
  <c r="AO54" i="5"/>
  <c r="AT53" i="5"/>
  <c r="AS53" i="5"/>
  <c r="AR53" i="5"/>
  <c r="AQ53" i="5"/>
  <c r="AP53" i="5"/>
  <c r="AO53" i="5"/>
  <c r="AT52" i="5"/>
  <c r="AS52" i="5"/>
  <c r="AR52" i="5"/>
  <c r="AQ52" i="5"/>
  <c r="AP52" i="5"/>
  <c r="AO52" i="5"/>
  <c r="AT51" i="5"/>
  <c r="AS51" i="5"/>
  <c r="AR51" i="5"/>
  <c r="AQ51" i="5"/>
  <c r="AP51" i="5"/>
  <c r="AO51" i="5"/>
  <c r="AT50" i="5"/>
  <c r="AS50" i="5"/>
  <c r="AR50" i="5"/>
  <c r="AQ50" i="5"/>
  <c r="AP50" i="5"/>
  <c r="AO50" i="5"/>
  <c r="AT49" i="5"/>
  <c r="AS49" i="5"/>
  <c r="AR49" i="5"/>
  <c r="AQ49" i="5"/>
  <c r="AP49" i="5"/>
  <c r="AO49" i="5"/>
  <c r="AT48" i="5"/>
  <c r="AS48" i="5"/>
  <c r="AR48" i="5"/>
  <c r="AQ48" i="5"/>
  <c r="AP48" i="5"/>
  <c r="AO48" i="5"/>
  <c r="AT47" i="5"/>
  <c r="AS47" i="5"/>
  <c r="AR47" i="5"/>
  <c r="AQ47" i="5"/>
  <c r="AP47" i="5"/>
  <c r="AO47" i="5"/>
  <c r="AT46" i="5"/>
  <c r="AS46" i="5"/>
  <c r="AR46" i="5"/>
  <c r="AQ46" i="5"/>
  <c r="AP46" i="5"/>
  <c r="AO46" i="5"/>
  <c r="AT45" i="5"/>
  <c r="AS45" i="5"/>
  <c r="AR45" i="5"/>
  <c r="AQ45" i="5"/>
  <c r="AP45" i="5"/>
  <c r="AO45" i="5"/>
  <c r="AT44" i="5"/>
  <c r="AS44" i="5"/>
  <c r="AR44" i="5"/>
  <c r="AQ44" i="5"/>
  <c r="AP44" i="5"/>
  <c r="AO44" i="5"/>
  <c r="AT43" i="5"/>
  <c r="AS43" i="5"/>
  <c r="AR43" i="5"/>
  <c r="AQ43" i="5"/>
  <c r="AP43" i="5"/>
  <c r="AO43" i="5"/>
  <c r="AT42" i="5"/>
  <c r="AS42" i="5"/>
  <c r="AR42" i="5"/>
  <c r="AQ42" i="5"/>
  <c r="AP42" i="5"/>
  <c r="AO42" i="5"/>
  <c r="AT41" i="5"/>
  <c r="AS41" i="5"/>
  <c r="AR41" i="5"/>
  <c r="AQ41" i="5"/>
  <c r="AP41" i="5"/>
  <c r="AO41" i="5"/>
  <c r="AT40" i="5"/>
  <c r="AS40" i="5"/>
  <c r="AR40" i="5"/>
  <c r="AQ40" i="5"/>
  <c r="AP40" i="5"/>
  <c r="AO40" i="5"/>
  <c r="AT39" i="5"/>
  <c r="AS39" i="5"/>
  <c r="AR39" i="5"/>
  <c r="AQ39" i="5"/>
  <c r="AP39" i="5"/>
  <c r="AO39" i="5"/>
  <c r="AT38" i="5"/>
  <c r="AS38" i="5"/>
  <c r="AR38" i="5"/>
  <c r="AQ38" i="5"/>
  <c r="AP38" i="5"/>
  <c r="AO38" i="5"/>
  <c r="AT37" i="5"/>
  <c r="AS37" i="5"/>
  <c r="AR37" i="5"/>
  <c r="AQ37" i="5"/>
  <c r="AP37" i="5"/>
  <c r="AO37" i="5"/>
  <c r="AT36" i="5"/>
  <c r="AS36" i="5"/>
  <c r="AR36" i="5"/>
  <c r="AQ36" i="5"/>
  <c r="AP36" i="5"/>
  <c r="AO36" i="5"/>
  <c r="AT35" i="5"/>
  <c r="AS35" i="5"/>
  <c r="AR35" i="5"/>
  <c r="AQ35" i="5"/>
  <c r="AP35" i="5"/>
  <c r="AO35" i="5"/>
  <c r="AT34" i="5"/>
  <c r="AS34" i="5"/>
  <c r="AR34" i="5"/>
  <c r="AQ34" i="5"/>
  <c r="AP34" i="5"/>
  <c r="AO34" i="5"/>
  <c r="AT33" i="5"/>
  <c r="AS33" i="5"/>
  <c r="AR33" i="5"/>
  <c r="AQ33" i="5"/>
  <c r="AP33" i="5"/>
  <c r="AO33" i="5"/>
  <c r="AU33" i="5" s="1"/>
  <c r="AT32" i="5"/>
  <c r="AS32" i="5"/>
  <c r="AR32" i="5"/>
  <c r="AQ32" i="5"/>
  <c r="AP32" i="5"/>
  <c r="AO32" i="5"/>
  <c r="AT31" i="5"/>
  <c r="AS31" i="5"/>
  <c r="AR31" i="5"/>
  <c r="AQ31" i="5"/>
  <c r="AP31" i="5"/>
  <c r="AO31" i="5"/>
  <c r="AU31" i="5" s="1"/>
  <c r="AT30" i="5"/>
  <c r="AS30" i="5"/>
  <c r="AR30" i="5"/>
  <c r="AQ30" i="5"/>
  <c r="AP30" i="5"/>
  <c r="AO30" i="5"/>
  <c r="AT29" i="5"/>
  <c r="AS29" i="5"/>
  <c r="AR29" i="5"/>
  <c r="AQ29" i="5"/>
  <c r="AP29" i="5"/>
  <c r="AO29" i="5"/>
  <c r="AU29" i="5" s="1"/>
  <c r="AT28" i="5"/>
  <c r="AS28" i="5"/>
  <c r="AR28" i="5"/>
  <c r="AQ28" i="5"/>
  <c r="AP28" i="5"/>
  <c r="AO28" i="5"/>
  <c r="AT27" i="5"/>
  <c r="AS27" i="5"/>
  <c r="AR27" i="5"/>
  <c r="AQ27" i="5"/>
  <c r="AP27" i="5"/>
  <c r="AO27" i="5"/>
  <c r="AU27" i="5" s="1"/>
  <c r="AT26" i="5"/>
  <c r="AS26" i="5"/>
  <c r="AR26" i="5"/>
  <c r="AQ26" i="5"/>
  <c r="AP26" i="5"/>
  <c r="AO26" i="5"/>
  <c r="AT25" i="5"/>
  <c r="AS25" i="5"/>
  <c r="AR25" i="5"/>
  <c r="AQ25" i="5"/>
  <c r="AP25" i="5"/>
  <c r="AO25" i="5"/>
  <c r="AU25" i="5" s="1"/>
  <c r="AT24" i="5"/>
  <c r="AS24" i="5"/>
  <c r="AR24" i="5"/>
  <c r="AQ24" i="5"/>
  <c r="AP24" i="5"/>
  <c r="AO24" i="5"/>
  <c r="AT23" i="5"/>
  <c r="AS23" i="5"/>
  <c r="AR23" i="5"/>
  <c r="AQ23" i="5"/>
  <c r="AP23" i="5"/>
  <c r="AO23" i="5"/>
  <c r="AU23" i="5" s="1"/>
  <c r="AT22" i="5"/>
  <c r="AS22" i="5"/>
  <c r="AR22" i="5"/>
  <c r="AQ22" i="5"/>
  <c r="AP22" i="5"/>
  <c r="AO22" i="5"/>
  <c r="AT21" i="5"/>
  <c r="AS21" i="5"/>
  <c r="AR21" i="5"/>
  <c r="AQ21" i="5"/>
  <c r="AP21" i="5"/>
  <c r="AO21" i="5"/>
  <c r="AU21" i="5" s="1"/>
  <c r="AT20" i="5"/>
  <c r="AS20" i="5"/>
  <c r="AR20" i="5"/>
  <c r="AQ20" i="5"/>
  <c r="AP20" i="5"/>
  <c r="AO20" i="5"/>
  <c r="AT19" i="5"/>
  <c r="AS19" i="5"/>
  <c r="AR19" i="5"/>
  <c r="AQ19" i="5"/>
  <c r="AP19" i="5"/>
  <c r="AO19" i="5"/>
  <c r="AU19" i="5" s="1"/>
  <c r="AT18" i="5"/>
  <c r="AS18" i="5"/>
  <c r="AR18" i="5"/>
  <c r="AQ18" i="5"/>
  <c r="AP18" i="5"/>
  <c r="AO18" i="5"/>
  <c r="AT17" i="5"/>
  <c r="AS17" i="5"/>
  <c r="AR17" i="5"/>
  <c r="AQ17" i="5"/>
  <c r="AP17" i="5"/>
  <c r="AO17" i="5"/>
  <c r="AT16" i="5"/>
  <c r="AS16" i="5"/>
  <c r="AR16" i="5"/>
  <c r="AQ16" i="5"/>
  <c r="AP16" i="5"/>
  <c r="AO16" i="5"/>
  <c r="AT15" i="5"/>
  <c r="AS15" i="5"/>
  <c r="AR15" i="5"/>
  <c r="AQ15" i="5"/>
  <c r="AP15" i="5"/>
  <c r="AO15" i="5"/>
  <c r="AU15" i="5" s="1"/>
  <c r="AT14" i="5"/>
  <c r="AS14" i="5"/>
  <c r="AR14" i="5"/>
  <c r="AQ14" i="5"/>
  <c r="AP14" i="5"/>
  <c r="AO14" i="5"/>
  <c r="AT13" i="5"/>
  <c r="AS13" i="5"/>
  <c r="AR13" i="5"/>
  <c r="AQ13" i="5"/>
  <c r="AP13" i="5"/>
  <c r="AO13" i="5"/>
  <c r="AU13" i="5" s="1"/>
  <c r="AT12" i="5"/>
  <c r="AS12" i="5"/>
  <c r="AR12" i="5"/>
  <c r="AQ12" i="5"/>
  <c r="AP12" i="5"/>
  <c r="AO12" i="5"/>
  <c r="AT11" i="5"/>
  <c r="AS11" i="5"/>
  <c r="AR11" i="5"/>
  <c r="AQ11" i="5"/>
  <c r="AP11" i="5"/>
  <c r="AO11" i="5"/>
  <c r="AU11" i="5" s="1"/>
  <c r="AT10" i="5"/>
  <c r="AS10" i="5"/>
  <c r="AR10" i="5"/>
  <c r="AQ10" i="5"/>
  <c r="AP10" i="5"/>
  <c r="AO10" i="5"/>
  <c r="AT9" i="5"/>
  <c r="AS9" i="5"/>
  <c r="AR9" i="5"/>
  <c r="AQ9" i="5"/>
  <c r="AP9" i="5"/>
  <c r="AO9" i="5"/>
  <c r="AU9" i="5" s="1"/>
  <c r="AT8" i="5"/>
  <c r="AS8" i="5"/>
  <c r="AR8" i="5"/>
  <c r="AQ8" i="5"/>
  <c r="AP8" i="5"/>
  <c r="AO8" i="5"/>
  <c r="AT7" i="5"/>
  <c r="AS7" i="5"/>
  <c r="AR7" i="5"/>
  <c r="AQ7" i="5"/>
  <c r="AP7" i="5"/>
  <c r="AO7" i="5"/>
  <c r="AT6" i="5"/>
  <c r="AS6" i="5"/>
  <c r="AR6" i="5"/>
  <c r="AQ6" i="5"/>
  <c r="AP6" i="5"/>
  <c r="AO6" i="5"/>
  <c r="AT5" i="5"/>
  <c r="AS5" i="5"/>
  <c r="AR5" i="5"/>
  <c r="AQ5" i="5"/>
  <c r="AP5" i="5"/>
  <c r="AO5" i="5"/>
  <c r="AU5" i="5" s="1"/>
  <c r="AT4" i="5"/>
  <c r="AS4" i="5"/>
  <c r="AR4" i="5"/>
  <c r="AQ4" i="5"/>
  <c r="AP4" i="5"/>
  <c r="AO4" i="5"/>
  <c r="AT3" i="5"/>
  <c r="AS3" i="5"/>
  <c r="AR3" i="5"/>
  <c r="AQ3" i="5"/>
  <c r="AP3" i="5"/>
  <c r="AO3" i="5"/>
  <c r="AU3" i="5" s="1"/>
  <c r="AO2" i="5"/>
  <c r="AP2" i="5"/>
  <c r="AQ2" i="5"/>
  <c r="AR2" i="5"/>
  <c r="AS2" i="5"/>
  <c r="AT2" i="5"/>
  <c r="CI193" i="19" l="1"/>
  <c r="CK193" i="19" s="1"/>
  <c r="CI111" i="19"/>
  <c r="CK111" i="19" s="1"/>
  <c r="CI157" i="19"/>
  <c r="CK157" i="19" s="1"/>
  <c r="CI178" i="19"/>
  <c r="CK178" i="19" s="1"/>
  <c r="CI11" i="19"/>
  <c r="CK11" i="19" s="1"/>
  <c r="CI23" i="19"/>
  <c r="CK23" i="19" s="1"/>
  <c r="CI27" i="19"/>
  <c r="CK27" i="19" s="1"/>
  <c r="CI35" i="19"/>
  <c r="CK35" i="19" s="1"/>
  <c r="CI39" i="19"/>
  <c r="CK39" i="19" s="1"/>
  <c r="CI150" i="19"/>
  <c r="CK150" i="19" s="1"/>
  <c r="CI174" i="19"/>
  <c r="CK174" i="19" s="1"/>
  <c r="CI19" i="19"/>
  <c r="CK19" i="19" s="1"/>
  <c r="CI142" i="19"/>
  <c r="CK142" i="19" s="1"/>
  <c r="CI154" i="19"/>
  <c r="CK154" i="19" s="1"/>
  <c r="CI40" i="19"/>
  <c r="CK40" i="19" s="1"/>
  <c r="CI7" i="19"/>
  <c r="CK7" i="19" s="1"/>
  <c r="CI43" i="19"/>
  <c r="CK43" i="19" s="1"/>
  <c r="CI47" i="19"/>
  <c r="CK47" i="19" s="1"/>
  <c r="CI51" i="19"/>
  <c r="CK51" i="19" s="1"/>
  <c r="CI55" i="19"/>
  <c r="CK55" i="19" s="1"/>
  <c r="CI63" i="19"/>
  <c r="CK63" i="19" s="1"/>
  <c r="CI56" i="19"/>
  <c r="CK56" i="19" s="1"/>
  <c r="CI130" i="19"/>
  <c r="CK130" i="19" s="1"/>
  <c r="CI146" i="19"/>
  <c r="CK146" i="19" s="1"/>
  <c r="CI158" i="19"/>
  <c r="CK158" i="19" s="1"/>
  <c r="CI162" i="19"/>
  <c r="CK162" i="19" s="1"/>
  <c r="CI166" i="19"/>
  <c r="CK166" i="19" s="1"/>
  <c r="CI198" i="19"/>
  <c r="CK198" i="19" s="1"/>
  <c r="CI2" i="19"/>
  <c r="CK2" i="19" s="1"/>
  <c r="CI139" i="19"/>
  <c r="CK139" i="19" s="1"/>
  <c r="CI143" i="19"/>
  <c r="CK143" i="19" s="1"/>
  <c r="CI191" i="19"/>
  <c r="CK191" i="19" s="1"/>
  <c r="CI128" i="19"/>
  <c r="CK128" i="19" s="1"/>
  <c r="CI156" i="19"/>
  <c r="CK156" i="19" s="1"/>
  <c r="CI160" i="19"/>
  <c r="CK160" i="19" s="1"/>
  <c r="CI3" i="19"/>
  <c r="CK3" i="19" s="1"/>
  <c r="CI15" i="19"/>
  <c r="CK15" i="19" s="1"/>
  <c r="CI67" i="19"/>
  <c r="CK67" i="19" s="1"/>
  <c r="CI75" i="19"/>
  <c r="CK75" i="19" s="1"/>
  <c r="CI24" i="19"/>
  <c r="CK24" i="19" s="1"/>
  <c r="CI87" i="19"/>
  <c r="CK87" i="19" s="1"/>
  <c r="CI33" i="19"/>
  <c r="CK33" i="19" s="1"/>
  <c r="CI61" i="19"/>
  <c r="CK61" i="19" s="1"/>
  <c r="CI69" i="19"/>
  <c r="CK69" i="19" s="1"/>
  <c r="CI93" i="19"/>
  <c r="CK93" i="19" s="1"/>
  <c r="CI170" i="19"/>
  <c r="CK170" i="19" s="1"/>
  <c r="CI182" i="19"/>
  <c r="CK182" i="19" s="1"/>
  <c r="CI186" i="19"/>
  <c r="CK186" i="19" s="1"/>
  <c r="CI116" i="19"/>
  <c r="CK116" i="19" s="1"/>
  <c r="CI192" i="19"/>
  <c r="CK192" i="19" s="1"/>
  <c r="CI58" i="19"/>
  <c r="CK58" i="19" s="1"/>
  <c r="CI79" i="19"/>
  <c r="CK79" i="19" s="1"/>
  <c r="CI83" i="19"/>
  <c r="CK83" i="19" s="1"/>
  <c r="CI99" i="19"/>
  <c r="CK99" i="19" s="1"/>
  <c r="CI107" i="19"/>
  <c r="CK107" i="19" s="1"/>
  <c r="CI71" i="19"/>
  <c r="CK71" i="19" s="1"/>
  <c r="CI8" i="19"/>
  <c r="CK8" i="19" s="1"/>
  <c r="CI112" i="19"/>
  <c r="CK112" i="19" s="1"/>
  <c r="CI121" i="19"/>
  <c r="CK121" i="19" s="1"/>
  <c r="CI138" i="19"/>
  <c r="CK138" i="19" s="1"/>
  <c r="CI190" i="19"/>
  <c r="CK190" i="19" s="1"/>
  <c r="CI179" i="19"/>
  <c r="CK179" i="19" s="1"/>
  <c r="CI60" i="19"/>
  <c r="CK60" i="19" s="1"/>
  <c r="CI64" i="19"/>
  <c r="CK64" i="19" s="1"/>
  <c r="CI57" i="19"/>
  <c r="CK57" i="19" s="1"/>
  <c r="CI97" i="19"/>
  <c r="CK97" i="19" s="1"/>
  <c r="CI26" i="19"/>
  <c r="CK26" i="19" s="1"/>
  <c r="CI30" i="19"/>
  <c r="CK30" i="19" s="1"/>
  <c r="CI42" i="19"/>
  <c r="CK42" i="19" s="1"/>
  <c r="CI46" i="19"/>
  <c r="CK46" i="19" s="1"/>
  <c r="CI50" i="19"/>
  <c r="CK50" i="19" s="1"/>
  <c r="CI54" i="19"/>
  <c r="CK54" i="19" s="1"/>
  <c r="CI74" i="19"/>
  <c r="CK74" i="19" s="1"/>
  <c r="CI78" i="19"/>
  <c r="CK78" i="19" s="1"/>
  <c r="CI82" i="19"/>
  <c r="CK82" i="19" s="1"/>
  <c r="CI106" i="19"/>
  <c r="CK106" i="19" s="1"/>
  <c r="CI127" i="19"/>
  <c r="CK127" i="19" s="1"/>
  <c r="CI147" i="19"/>
  <c r="CK147" i="19" s="1"/>
  <c r="CI171" i="19"/>
  <c r="CK171" i="19" s="1"/>
  <c r="CI175" i="19"/>
  <c r="CK175" i="19" s="1"/>
  <c r="CI199" i="19"/>
  <c r="CK199" i="19" s="1"/>
  <c r="CI120" i="19"/>
  <c r="CK120" i="19" s="1"/>
  <c r="CI124" i="19"/>
  <c r="CK124" i="19" s="1"/>
  <c r="CI148" i="19"/>
  <c r="CK148" i="19" s="1"/>
  <c r="CI168" i="19"/>
  <c r="CK168" i="19" s="1"/>
  <c r="CI188" i="19"/>
  <c r="CK188" i="19" s="1"/>
  <c r="CI125" i="19"/>
  <c r="CK125" i="19" s="1"/>
  <c r="CI129" i="19"/>
  <c r="CK129" i="19" s="1"/>
  <c r="CI153" i="19"/>
  <c r="CK153" i="19" s="1"/>
  <c r="CI161" i="19"/>
  <c r="CK161" i="19" s="1"/>
  <c r="CI185" i="19"/>
  <c r="CK185" i="19" s="1"/>
  <c r="CI189" i="19"/>
  <c r="CK189" i="19" s="1"/>
  <c r="CI197" i="19"/>
  <c r="CK197" i="19" s="1"/>
  <c r="CI109" i="19"/>
  <c r="CK109" i="19" s="1"/>
  <c r="CI95" i="19"/>
  <c r="CK95" i="19" s="1"/>
  <c r="CI28" i="19"/>
  <c r="CK28" i="19" s="1"/>
  <c r="CI32" i="19"/>
  <c r="CK32" i="19" s="1"/>
  <c r="CI44" i="19"/>
  <c r="CK44" i="19" s="1"/>
  <c r="CI68" i="19"/>
  <c r="CK68" i="19" s="1"/>
  <c r="CI80" i="19"/>
  <c r="CK80" i="19" s="1"/>
  <c r="CI84" i="19"/>
  <c r="CK84" i="19" s="1"/>
  <c r="CI88" i="19"/>
  <c r="CK88" i="19" s="1"/>
  <c r="CI5" i="19"/>
  <c r="CK5" i="19" s="1"/>
  <c r="CI101" i="19"/>
  <c r="CK101" i="19" s="1"/>
  <c r="CI6" i="19"/>
  <c r="CK6" i="19" s="1"/>
  <c r="CI10" i="19"/>
  <c r="CK10" i="19" s="1"/>
  <c r="CI34" i="19"/>
  <c r="CK34" i="19" s="1"/>
  <c r="CI62" i="19"/>
  <c r="CK62" i="19" s="1"/>
  <c r="CI66" i="19"/>
  <c r="CK66" i="19" s="1"/>
  <c r="CI70" i="19"/>
  <c r="CK70" i="19" s="1"/>
  <c r="CI86" i="19"/>
  <c r="CK86" i="19" s="1"/>
  <c r="CI90" i="19"/>
  <c r="CK90" i="19" s="1"/>
  <c r="CI94" i="19"/>
  <c r="CK94" i="19" s="1"/>
  <c r="CI110" i="19"/>
  <c r="CK110" i="19" s="1"/>
  <c r="CI113" i="19"/>
  <c r="CK113" i="19" s="1"/>
  <c r="CI118" i="19"/>
  <c r="CK118" i="19" s="1"/>
  <c r="CI114" i="19"/>
  <c r="CK114" i="19" s="1"/>
  <c r="CI131" i="19"/>
  <c r="CK131" i="19" s="1"/>
  <c r="CI151" i="19"/>
  <c r="CK151" i="19" s="1"/>
  <c r="CI183" i="19"/>
  <c r="CK183" i="19" s="1"/>
  <c r="CI195" i="19"/>
  <c r="CK195" i="19" s="1"/>
  <c r="CI164" i="19"/>
  <c r="CK164" i="19" s="1"/>
  <c r="CI172" i="19"/>
  <c r="CK172" i="19" s="1"/>
  <c r="CI176" i="19"/>
  <c r="CK176" i="19" s="1"/>
  <c r="CI117" i="19"/>
  <c r="CK117" i="19" s="1"/>
  <c r="CI133" i="19"/>
  <c r="CK133" i="19" s="1"/>
  <c r="CI137" i="19"/>
  <c r="CK137" i="19" s="1"/>
  <c r="CI165" i="19"/>
  <c r="CK165" i="19" s="1"/>
  <c r="CI169" i="19"/>
  <c r="CK169" i="19" s="1"/>
  <c r="CI201" i="19"/>
  <c r="CK201" i="19" s="1"/>
  <c r="CI103" i="19"/>
  <c r="CK103" i="19" s="1"/>
  <c r="CI38" i="19"/>
  <c r="CK38" i="19" s="1"/>
  <c r="CI31" i="19"/>
  <c r="CK31" i="19" s="1"/>
  <c r="CI59" i="19"/>
  <c r="CK59" i="19" s="1"/>
  <c r="CI4" i="19"/>
  <c r="CK4" i="19" s="1"/>
  <c r="CI12" i="19"/>
  <c r="CK12" i="19" s="1"/>
  <c r="CI16" i="19"/>
  <c r="CK16" i="19" s="1"/>
  <c r="CI36" i="19"/>
  <c r="CK36" i="19" s="1"/>
  <c r="CI48" i="19"/>
  <c r="CK48" i="19" s="1"/>
  <c r="CI52" i="19"/>
  <c r="CK52" i="19" s="1"/>
  <c r="CI72" i="19"/>
  <c r="CK72" i="19" s="1"/>
  <c r="CI76" i="19"/>
  <c r="CK76" i="19" s="1"/>
  <c r="CI92" i="19"/>
  <c r="CK92" i="19" s="1"/>
  <c r="CI96" i="19"/>
  <c r="CK96" i="19" s="1"/>
  <c r="CI9" i="19"/>
  <c r="CK9" i="19" s="1"/>
  <c r="CI17" i="19"/>
  <c r="CK17" i="19" s="1"/>
  <c r="CI21" i="19"/>
  <c r="CK21" i="19" s="1"/>
  <c r="CI29" i="19"/>
  <c r="CK29" i="19" s="1"/>
  <c r="CI37" i="19"/>
  <c r="CK37" i="19" s="1"/>
  <c r="CI49" i="19"/>
  <c r="CK49" i="19" s="1"/>
  <c r="CI73" i="19"/>
  <c r="CK73" i="19" s="1"/>
  <c r="CI77" i="19"/>
  <c r="CK77" i="19" s="1"/>
  <c r="CI81" i="19"/>
  <c r="CK81" i="19" s="1"/>
  <c r="CI85" i="19"/>
  <c r="CK85" i="19" s="1"/>
  <c r="CI105" i="19"/>
  <c r="CK105" i="19" s="1"/>
  <c r="CI14" i="19"/>
  <c r="CK14" i="19" s="1"/>
  <c r="CI122" i="19"/>
  <c r="CK122" i="19" s="1"/>
  <c r="CI126" i="19"/>
  <c r="CK126" i="19" s="1"/>
  <c r="CI134" i="19"/>
  <c r="CK134" i="19" s="1"/>
  <c r="CI194" i="19"/>
  <c r="CK194" i="19" s="1"/>
  <c r="CI135" i="19"/>
  <c r="CK135" i="19" s="1"/>
  <c r="CI155" i="19"/>
  <c r="CK155" i="19" s="1"/>
  <c r="CI187" i="19"/>
  <c r="CK187" i="19" s="1"/>
  <c r="CI152" i="19"/>
  <c r="CK152" i="19" s="1"/>
  <c r="CI180" i="19"/>
  <c r="CK180" i="19" s="1"/>
  <c r="CI141" i="19"/>
  <c r="CK141" i="19" s="1"/>
  <c r="CI173" i="19"/>
  <c r="CK173" i="19" s="1"/>
  <c r="CI177" i="19"/>
  <c r="CK177" i="19" s="1"/>
  <c r="CI115" i="19"/>
  <c r="CK115" i="19" s="1"/>
  <c r="CI20" i="19"/>
  <c r="CK20" i="19" s="1"/>
  <c r="CI100" i="19"/>
  <c r="CK100" i="19" s="1"/>
  <c r="CI104" i="19"/>
  <c r="CK104" i="19" s="1"/>
  <c r="CI108" i="19"/>
  <c r="CK108" i="19" s="1"/>
  <c r="CI25" i="19"/>
  <c r="CK25" i="19" s="1"/>
  <c r="CI41" i="19"/>
  <c r="CK41" i="19" s="1"/>
  <c r="CI45" i="19"/>
  <c r="CK45" i="19" s="1"/>
  <c r="CI53" i="19"/>
  <c r="CK53" i="19" s="1"/>
  <c r="CI65" i="19"/>
  <c r="CK65" i="19" s="1"/>
  <c r="CI89" i="19"/>
  <c r="CK89" i="19" s="1"/>
  <c r="CI18" i="19"/>
  <c r="CK18" i="19" s="1"/>
  <c r="CI22" i="19"/>
  <c r="CK22" i="19" s="1"/>
  <c r="CI102" i="19"/>
  <c r="CK102" i="19" s="1"/>
  <c r="CI119" i="19"/>
  <c r="CK119" i="19" s="1"/>
  <c r="CI123" i="19"/>
  <c r="CK123" i="19" s="1"/>
  <c r="CI159" i="19"/>
  <c r="CK159" i="19" s="1"/>
  <c r="CI163" i="19"/>
  <c r="CK163" i="19" s="1"/>
  <c r="CI167" i="19"/>
  <c r="CK167" i="19" s="1"/>
  <c r="CI132" i="19"/>
  <c r="CK132" i="19" s="1"/>
  <c r="CI140" i="19"/>
  <c r="CK140" i="19" s="1"/>
  <c r="CI144" i="19"/>
  <c r="CK144" i="19" s="1"/>
  <c r="CI184" i="19"/>
  <c r="CK184" i="19" s="1"/>
  <c r="CI196" i="19"/>
  <c r="CK196" i="19" s="1"/>
  <c r="CI200" i="19"/>
  <c r="CK200" i="19" s="1"/>
  <c r="CI145" i="19"/>
  <c r="CK145" i="19" s="1"/>
  <c r="CI149" i="19"/>
  <c r="CK149" i="19" s="1"/>
  <c r="CI181" i="19"/>
  <c r="CK181" i="19" s="1"/>
  <c r="CI13" i="19"/>
  <c r="CK13" i="19" s="1"/>
  <c r="CI136" i="19"/>
  <c r="CK136" i="19" s="1"/>
  <c r="CI91" i="19"/>
  <c r="CK91" i="19" s="1"/>
  <c r="CI98" i="19"/>
  <c r="CK98" i="19" s="1"/>
  <c r="AU7" i="5"/>
  <c r="AU42" i="5"/>
  <c r="AU50" i="5"/>
  <c r="AU52" i="5"/>
  <c r="AU54" i="5"/>
  <c r="AU60" i="5"/>
  <c r="AU62" i="5"/>
  <c r="AU70" i="5"/>
  <c r="AU72" i="5"/>
  <c r="AU74" i="5"/>
  <c r="AU76" i="5"/>
  <c r="AU78" i="5"/>
  <c r="AU80" i="5"/>
  <c r="AU84" i="5"/>
  <c r="AU92" i="5"/>
  <c r="AU94" i="5"/>
  <c r="AU106" i="5"/>
  <c r="AU110" i="5"/>
  <c r="AU112" i="5"/>
  <c r="AU118" i="5"/>
  <c r="AU120" i="5"/>
  <c r="AU128" i="5"/>
  <c r="AU134" i="5"/>
  <c r="AU140" i="5"/>
  <c r="AU196" i="5"/>
  <c r="AU17" i="5"/>
  <c r="AU34" i="5"/>
  <c r="AU36" i="5"/>
  <c r="AU38" i="5"/>
  <c r="AU40" i="5"/>
  <c r="AU44" i="5"/>
  <c r="AU46" i="5"/>
  <c r="AU48" i="5"/>
  <c r="AU56" i="5"/>
  <c r="AU58" i="5"/>
  <c r="AU64" i="5"/>
  <c r="AU66" i="5"/>
  <c r="AU68" i="5"/>
  <c r="AU82" i="5"/>
  <c r="AU86" i="5"/>
  <c r="AU88" i="5"/>
  <c r="AU90" i="5"/>
  <c r="AU96" i="5"/>
  <c r="AU98" i="5"/>
  <c r="AU100" i="5"/>
  <c r="AU102" i="5"/>
  <c r="AU104" i="5"/>
  <c r="AU108" i="5"/>
  <c r="AU114" i="5"/>
  <c r="AU116" i="5"/>
  <c r="AU122" i="5"/>
  <c r="AU124" i="5"/>
  <c r="AU126" i="5"/>
  <c r="AU130" i="5"/>
  <c r="AU132" i="5"/>
  <c r="AU136" i="5"/>
  <c r="AU138" i="5"/>
  <c r="AU198" i="5"/>
  <c r="AU35" i="5"/>
  <c r="AU201" i="5"/>
  <c r="AU4" i="5"/>
  <c r="AU6" i="5"/>
  <c r="AU8" i="5"/>
  <c r="AU10" i="5"/>
  <c r="AU14" i="5"/>
  <c r="AU16" i="5"/>
  <c r="AU24" i="5"/>
  <c r="AU26" i="5"/>
  <c r="AU32" i="5"/>
  <c r="AU200" i="5"/>
  <c r="AU12" i="5"/>
  <c r="AU18" i="5"/>
  <c r="AU20" i="5"/>
  <c r="AU22" i="5"/>
  <c r="AU28" i="5"/>
  <c r="AU30" i="5"/>
  <c r="AU2" i="5"/>
  <c r="AU37" i="5"/>
  <c r="AU39" i="5"/>
  <c r="AU41" i="5"/>
  <c r="AU43" i="5"/>
  <c r="AU45" i="5"/>
  <c r="AU47" i="5"/>
  <c r="AU49" i="5"/>
  <c r="AU51" i="5"/>
  <c r="AU53" i="5"/>
  <c r="AU55" i="5"/>
  <c r="AU57" i="5"/>
  <c r="AU59" i="5"/>
  <c r="AU61" i="5"/>
  <c r="AU63" i="5"/>
  <c r="AU65" i="5"/>
  <c r="AU67" i="5"/>
  <c r="AU69" i="5"/>
  <c r="AU71" i="5"/>
  <c r="AU73" i="5"/>
  <c r="AU75" i="5"/>
  <c r="AU77" i="5"/>
  <c r="AU79" i="5"/>
  <c r="AU81" i="5"/>
  <c r="AU83" i="5"/>
  <c r="AU85" i="5"/>
  <c r="AU87" i="5"/>
  <c r="AU89" i="5"/>
  <c r="AU91" i="5"/>
  <c r="AU93" i="5"/>
  <c r="AU95" i="5"/>
  <c r="AU97" i="5"/>
  <c r="AU99" i="5"/>
  <c r="AU101" i="5"/>
  <c r="AU103" i="5"/>
  <c r="AU105" i="5"/>
  <c r="AU107" i="5"/>
  <c r="AU109" i="5"/>
  <c r="AU111" i="5"/>
  <c r="AU113" i="5"/>
  <c r="AU115" i="5"/>
  <c r="AU117" i="5"/>
  <c r="AU119" i="5"/>
  <c r="AU121" i="5"/>
  <c r="AU123" i="5"/>
  <c r="AU125" i="5"/>
  <c r="AU127" i="5"/>
  <c r="AU129" i="5"/>
  <c r="AU131" i="5"/>
  <c r="AU133" i="5"/>
  <c r="AU135" i="5"/>
  <c r="AU137" i="5"/>
  <c r="AU139" i="5"/>
  <c r="AU141" i="5"/>
  <c r="AU143" i="5"/>
  <c r="AU145" i="5"/>
  <c r="AU147" i="5"/>
  <c r="AU149" i="5"/>
  <c r="AU151" i="5"/>
  <c r="AU153" i="5"/>
  <c r="AU155" i="5"/>
  <c r="AU157" i="5"/>
  <c r="AU159" i="5"/>
  <c r="AU161" i="5"/>
  <c r="AU163" i="5"/>
  <c r="AU165" i="5"/>
  <c r="AU167" i="5"/>
  <c r="AU169" i="5"/>
  <c r="AU171" i="5"/>
  <c r="AU173" i="5"/>
  <c r="AU175" i="5"/>
  <c r="AU177" i="5"/>
  <c r="AU179" i="5"/>
  <c r="AU181" i="5"/>
  <c r="AU183" i="5"/>
  <c r="AU185" i="5"/>
  <c r="AU187" i="5"/>
  <c r="AU189" i="5"/>
  <c r="AU193" i="5"/>
  <c r="AU191" i="5"/>
  <c r="AU195" i="5"/>
  <c r="AU197" i="5"/>
  <c r="AU1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<sst xmlns="http://schemas.openxmlformats.org/spreadsheetml/2006/main" count="6205" uniqueCount="102">
  <si>
    <t>gameNum</t>
  </si>
  <si>
    <t>player</t>
  </si>
  <si>
    <t>points</t>
  </si>
  <si>
    <t>me</t>
  </si>
  <si>
    <t>settlement1</t>
  </si>
  <si>
    <t>settlement2</t>
  </si>
  <si>
    <t>production</t>
  </si>
  <si>
    <t>tradeGain</t>
  </si>
  <si>
    <t>robberCardsGain</t>
  </si>
  <si>
    <t>totalGain</t>
  </si>
  <si>
    <t>tradeLoss</t>
  </si>
  <si>
    <t>robberCardsLoss</t>
  </si>
  <si>
    <t>tribute</t>
  </si>
  <si>
    <t>totalLoss</t>
  </si>
  <si>
    <t>totalAvailable</t>
  </si>
  <si>
    <t>L</t>
  </si>
  <si>
    <t>C</t>
  </si>
  <si>
    <t>W</t>
  </si>
  <si>
    <t>O</t>
  </si>
  <si>
    <t>S</t>
  </si>
  <si>
    <t>2L</t>
  </si>
  <si>
    <t>3G</t>
  </si>
  <si>
    <t>2S</t>
  </si>
  <si>
    <t>D</t>
  </si>
  <si>
    <t>2O</t>
  </si>
  <si>
    <t>2W</t>
  </si>
  <si>
    <t>B</t>
  </si>
  <si>
    <t>2C</t>
  </si>
  <si>
    <t>Odds</t>
  </si>
  <si>
    <t>Number</t>
  </si>
  <si>
    <t>Total Production</t>
  </si>
  <si>
    <t>Production1</t>
  </si>
  <si>
    <t>Production2</t>
  </si>
  <si>
    <t>Production3</t>
  </si>
  <si>
    <t>Production4</t>
  </si>
  <si>
    <t>Production5</t>
  </si>
  <si>
    <t>Production6</t>
  </si>
  <si>
    <t>Type1</t>
  </si>
  <si>
    <t>Type2</t>
  </si>
  <si>
    <t>Type3</t>
  </si>
  <si>
    <t>Type4</t>
  </si>
  <si>
    <t>Type5</t>
  </si>
  <si>
    <t>Type6</t>
  </si>
  <si>
    <t>LC Game</t>
  </si>
  <si>
    <t># L needed</t>
  </si>
  <si>
    <t># C needed</t>
  </si>
  <si>
    <t>L:C ratio max</t>
  </si>
  <si>
    <t>L:C ratio min</t>
  </si>
  <si>
    <t>SWO Game</t>
  </si>
  <si>
    <t># S needed</t>
  </si>
  <si>
    <t># W needed</t>
  </si>
  <si>
    <t># O needed</t>
  </si>
  <si>
    <t>S:O ratio max</t>
  </si>
  <si>
    <t>Optimal L:C ratio</t>
  </si>
  <si>
    <t>Optimal S:O ratio</t>
  </si>
  <si>
    <t>Optimal W:O ratio</t>
  </si>
  <si>
    <t>S:O ratio min</t>
  </si>
  <si>
    <t>W:O ratio max</t>
  </si>
  <si>
    <t>W:O ratio min</t>
  </si>
  <si>
    <t>Port</t>
  </si>
  <si>
    <t>L/C Ratio</t>
  </si>
  <si>
    <t>S/O Ratio</t>
  </si>
  <si>
    <t>W/O Ratio</t>
  </si>
  <si>
    <t>Intercept</t>
  </si>
  <si>
    <t>X Variable 1</t>
  </si>
  <si>
    <t>X Variable 2</t>
  </si>
  <si>
    <t>X Variable 3</t>
  </si>
  <si>
    <t>X Variable 4</t>
  </si>
  <si>
    <t>X Variable 5</t>
  </si>
  <si>
    <t>Predcited</t>
  </si>
  <si>
    <t>number</t>
  </si>
  <si>
    <t>settlement1P1</t>
  </si>
  <si>
    <t>settlement1P2</t>
  </si>
  <si>
    <t>settlement1P3</t>
  </si>
  <si>
    <t>settlement2P1</t>
  </si>
  <si>
    <t>settlement2P2</t>
  </si>
  <si>
    <t>settlement2P3</t>
  </si>
  <si>
    <t>initialProd/totalProd</t>
  </si>
  <si>
    <t>startingProd</t>
  </si>
  <si>
    <t>initSettProd_L</t>
  </si>
  <si>
    <t>initSettProd_C</t>
  </si>
  <si>
    <t>initSettProd_S</t>
  </si>
  <si>
    <t>initSettProd_W</t>
  </si>
  <si>
    <t>initSettProd_O</t>
  </si>
  <si>
    <t>initSettProdTotal</t>
  </si>
  <si>
    <t>portAdv</t>
  </si>
  <si>
    <t>hex1</t>
  </si>
  <si>
    <t>number1</t>
  </si>
  <si>
    <t>number2</t>
  </si>
  <si>
    <t>hex2</t>
  </si>
  <si>
    <t>number3</t>
  </si>
  <si>
    <t>hex3</t>
  </si>
  <si>
    <t>number4</t>
  </si>
  <si>
    <t>hex4</t>
  </si>
  <si>
    <t>number5</t>
  </si>
  <si>
    <t>hex5</t>
  </si>
  <si>
    <t>number6</t>
  </si>
  <si>
    <t>hex6</t>
  </si>
  <si>
    <t>Row Labels</t>
  </si>
  <si>
    <t>Grand Total</t>
  </si>
  <si>
    <t>Sum of points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</si>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</sst>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9" fontId="0" fillId="35" borderId="0" xfId="42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ike Chen" refreshedDate="44255.405911226851" createdVersion="6" refreshedVersion="6" minRefreshableVersion="3" recordCount="200" xr:uid="{2ED0A3F4-DAF0-DF48-B300-A2FFE201EA44}">
  <cacheSource type="worksheet">
    <worksheetSource ref="A1:AL201" sheet="Starting Settlements"/>
  </cacheSource>
  <cacheFields count="38">
    <cacheField name="gameNum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play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number1" numFmtId="0">
      <sharedItems containsSemiMixedTypes="0" containsString="0" containsNumber="1" containsInteger="1" minValue="3" maxValue="9"/>
    </cacheField>
    <cacheField name="hex1" numFmtId="0">
      <sharedItems/>
    </cacheField>
    <cacheField name="number2" numFmtId="0">
      <sharedItems containsSemiMixedTypes="0" containsString="0" containsNumber="1" containsInteger="1" minValue="2" maxValue="11"/>
    </cacheField>
    <cacheField name="hex2" numFmtId="0">
      <sharedItems/>
    </cacheField>
    <cacheField name="number3" numFmtId="0">
      <sharedItems containsSemiMixedTypes="0" containsString="0" containsNumber="1" containsInteger="1" minValue="0" maxValue="12"/>
    </cacheField>
    <cacheField name="hex3" numFmtId="0">
      <sharedItems/>
    </cacheField>
    <cacheField name="number4" numFmtId="0">
      <sharedItems containsSemiMixedTypes="0" containsString="0" containsNumber="1" containsInteger="1" minValue="3" maxValue="9"/>
    </cacheField>
    <cacheField name="hex4" numFmtId="0">
      <sharedItems/>
    </cacheField>
    <cacheField name="number5" numFmtId="0">
      <sharedItems containsSemiMixedTypes="0" containsString="0" containsNumber="1" containsInteger="1" minValue="0" maxValue="12"/>
    </cacheField>
    <cacheField name="hex5" numFmtId="0">
      <sharedItems/>
    </cacheField>
    <cacheField name="number6" numFmtId="0">
      <sharedItems containsSemiMixedTypes="0" containsString="0" containsNumber="1" containsInteger="1" minValue="0" maxValue="12"/>
    </cacheField>
    <cacheField name="hex6" numFmtId="0">
      <sharedItems/>
    </cacheField>
    <cacheField name="Production1" numFmtId="0">
      <sharedItems containsSemiMixedTypes="0" containsString="0" containsNumber="1" containsInteger="1" minValue="2" maxValue="5"/>
    </cacheField>
    <cacheField name="Production2" numFmtId="0">
      <sharedItems containsSemiMixedTypes="0" containsString="0" containsNumber="1" containsInteger="1" minValue="1" maxValue="5"/>
    </cacheField>
    <cacheField name="Production3" numFmtId="0">
      <sharedItems containsSemiMixedTypes="0" containsString="0" containsNumber="1" containsInteger="1" minValue="0" maxValue="4"/>
    </cacheField>
    <cacheField name="Production4" numFmtId="0">
      <sharedItems containsSemiMixedTypes="0" containsString="0" containsNumber="1" containsInteger="1" minValue="2" maxValue="5"/>
    </cacheField>
    <cacheField name="Production5" numFmtId="0">
      <sharedItems containsSemiMixedTypes="0" containsString="0" containsNumber="1" containsInteger="1" minValue="0" maxValue="5"/>
    </cacheField>
    <cacheField name="Production6" numFmtId="0">
      <sharedItems containsSemiMixedTypes="0" containsString="0" containsNumber="1" containsInteger="1" minValue="0" maxValue="4"/>
    </cacheField>
    <cacheField name="Total Production" numFmtId="0">
      <sharedItems containsSemiMixedTypes="0" containsString="0" containsNumber="1" containsInteger="1" minValue="15" maxValue="25"/>
    </cacheField>
    <cacheField name="Type1" numFmtId="0">
      <sharedItems/>
    </cacheField>
    <cacheField name="Type2" numFmtId="0">
      <sharedItems/>
    </cacheField>
    <cacheField name="Type3" numFmtId="0">
      <sharedItems/>
    </cacheField>
    <cacheField name="Type4" numFmtId="0">
      <sharedItems/>
    </cacheField>
    <cacheField name="Type5" numFmtId="0">
      <sharedItems/>
    </cacheField>
    <cacheField name="Type6" numFmtId="0">
      <sharedItems/>
    </cacheField>
    <cacheField name="Port" numFmtId="0">
      <sharedItems containsMixedTypes="1" containsNumber="1" containsInteger="1" minValue="0" maxValue="0"/>
    </cacheField>
    <cacheField name="L" numFmtId="0">
      <sharedItems containsSemiMixedTypes="0" containsString="0" containsNumber="1" containsInteger="1" minValue="0" maxValue="14"/>
    </cacheField>
    <cacheField name="C" numFmtId="0">
      <sharedItems containsSemiMixedTypes="0" containsString="0" containsNumber="1" containsInteger="1" minValue="0" maxValue="11"/>
    </cacheField>
    <cacheField name="S" numFmtId="0">
      <sharedItems containsSemiMixedTypes="0" containsString="0" containsNumber="1" containsInteger="1" minValue="0" maxValue="13"/>
    </cacheField>
    <cacheField name="W" numFmtId="0">
      <sharedItems containsSemiMixedTypes="0" containsString="0" containsNumber="1" containsInteger="1" minValue="0" maxValue="14"/>
    </cacheField>
    <cacheField name="O" numFmtId="0">
      <sharedItems containsSemiMixedTypes="0" containsString="0" containsNumber="1" containsInteger="1" minValue="0" maxValue="10"/>
    </cacheField>
    <cacheField name="Port2" numFmtId="0">
      <sharedItems containsSemiMixedTypes="0" containsString="0" containsNumber="1" containsInteger="1" minValue="0" maxValue="1"/>
    </cacheField>
    <cacheField name="L/C Ratio" numFmtId="0">
      <sharedItems containsSemiMixedTypes="0" containsString="0" containsNumber="1" minValue="0" maxValue="100"/>
    </cacheField>
    <cacheField name="S/O Ratio" numFmtId="0">
      <sharedItems containsSemiMixedTypes="0" containsString="0" containsNumber="1" minValue="0" maxValue="100"/>
    </cacheField>
    <cacheField name="W/O Ratio" numFmtId="0">
      <sharedItems containsSemiMixedTypes="0" containsString="0" containsNumber="1" minValue="0" maxValue="100"/>
    </cacheField>
    <cacheField name="points" numFmtId="0">
      <sharedItems containsSemiMixedTypes="0" containsString="0" containsNumber="1" containsInteger="1" minValue="2" maxValue="12" count="11">
        <n v="5"/>
        <n v="9"/>
        <n v="10"/>
        <n v="6"/>
        <n v="4"/>
        <n v="7"/>
        <n v="8"/>
        <n v="3"/>
        <n v="11"/>
        <n v="2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6"/>
    <s v="L"/>
    <n v="3"/>
    <s v="C"/>
    <n v="11"/>
    <s v="C"/>
    <n v="9"/>
    <s v="L"/>
    <n v="10"/>
    <s v="W"/>
    <n v="11"/>
    <s v="O"/>
    <n v="5"/>
    <n v="2"/>
    <n v="2"/>
    <n v="4"/>
    <n v="3"/>
    <n v="2"/>
    <n v="18"/>
    <s v="L"/>
    <s v="C"/>
    <s v="C"/>
    <s v="L"/>
    <s v="W"/>
    <s v="O"/>
    <n v="0"/>
    <n v="9"/>
    <n v="4"/>
    <n v="0"/>
    <n v="3"/>
    <n v="2"/>
    <n v="0"/>
    <n v="2.25"/>
    <n v="0"/>
    <n v="1.5"/>
    <x v="0"/>
  </r>
  <r>
    <x v="0"/>
    <x v="1"/>
    <n v="5"/>
    <s v="W"/>
    <n v="8"/>
    <s v="O"/>
    <n v="10"/>
    <s v="W"/>
    <n v="4"/>
    <s v="L"/>
    <n v="5"/>
    <s v="S"/>
    <n v="11"/>
    <s v="O"/>
    <n v="4"/>
    <n v="5"/>
    <n v="3"/>
    <n v="3"/>
    <n v="4"/>
    <n v="2"/>
    <n v="21"/>
    <s v="W"/>
    <s v="O"/>
    <s v="W"/>
    <s v="L"/>
    <s v="S"/>
    <s v="O"/>
    <n v="0"/>
    <n v="3"/>
    <n v="0"/>
    <n v="4"/>
    <n v="7"/>
    <n v="7"/>
    <n v="0"/>
    <n v="100"/>
    <n v="0.5714285714285714"/>
    <n v="1"/>
    <x v="1"/>
  </r>
  <r>
    <x v="0"/>
    <x v="2"/>
    <n v="5"/>
    <s v="S"/>
    <n v="6"/>
    <s v="S"/>
    <n v="12"/>
    <s v="W"/>
    <n v="8"/>
    <s v="O"/>
    <n v="4"/>
    <s v="S"/>
    <n v="3"/>
    <s v="C"/>
    <n v="4"/>
    <n v="5"/>
    <n v="1"/>
    <n v="5"/>
    <n v="3"/>
    <n v="2"/>
    <n v="20"/>
    <s v="S"/>
    <s v="S"/>
    <s v="W"/>
    <s v="O"/>
    <s v="S"/>
    <s v="C"/>
    <n v="0"/>
    <n v="0"/>
    <n v="2"/>
    <n v="12"/>
    <n v="1"/>
    <n v="5"/>
    <n v="0"/>
    <n v="0"/>
    <n v="2.4"/>
    <n v="0.2"/>
    <x v="2"/>
  </r>
  <r>
    <x v="0"/>
    <x v="3"/>
    <n v="6"/>
    <s v="O"/>
    <n v="9"/>
    <s v="L"/>
    <n v="3"/>
    <s v="L"/>
    <n v="4"/>
    <s v="L"/>
    <n v="8"/>
    <s v="L"/>
    <n v="10"/>
    <s v="S"/>
    <n v="5"/>
    <n v="4"/>
    <n v="2"/>
    <n v="3"/>
    <n v="5"/>
    <n v="3"/>
    <n v="22"/>
    <s v="O"/>
    <s v="L"/>
    <s v="L"/>
    <s v="L"/>
    <s v="L"/>
    <s v="S"/>
    <n v="0"/>
    <n v="14"/>
    <n v="0"/>
    <n v="3"/>
    <n v="0"/>
    <n v="5"/>
    <n v="0"/>
    <n v="100"/>
    <n v="0.6"/>
    <n v="0"/>
    <x v="0"/>
  </r>
  <r>
    <x v="1"/>
    <x v="0"/>
    <n v="6"/>
    <s v="W"/>
    <n v="9"/>
    <s v="O"/>
    <n v="10"/>
    <s v="O"/>
    <n v="8"/>
    <s v="W"/>
    <n v="10"/>
    <s v="L"/>
    <n v="0"/>
    <s v="2L"/>
    <n v="5"/>
    <n v="4"/>
    <n v="3"/>
    <n v="5"/>
    <n v="3"/>
    <n v="0"/>
    <n v="20"/>
    <s v="W"/>
    <s v="O"/>
    <s v="O"/>
    <s v="W"/>
    <s v="L"/>
    <s v="2L"/>
    <s v="2L"/>
    <n v="3"/>
    <n v="0"/>
    <n v="0"/>
    <n v="10"/>
    <n v="7"/>
    <n v="1"/>
    <n v="100"/>
    <n v="0"/>
    <n v="1.4285714285714286"/>
    <x v="2"/>
  </r>
  <r>
    <x v="1"/>
    <x v="1"/>
    <n v="5"/>
    <s v="C"/>
    <n v="8"/>
    <s v="S"/>
    <n v="10"/>
    <s v="O"/>
    <n v="8"/>
    <s v="W"/>
    <n v="4"/>
    <s v="L"/>
    <n v="3"/>
    <s v="W"/>
    <n v="4"/>
    <n v="5"/>
    <n v="3"/>
    <n v="5"/>
    <n v="3"/>
    <n v="2"/>
    <n v="22"/>
    <s v="C"/>
    <s v="S"/>
    <s v="O"/>
    <s v="W"/>
    <s v="L"/>
    <s v="W"/>
    <n v="0"/>
    <n v="3"/>
    <n v="4"/>
    <n v="5"/>
    <n v="7"/>
    <n v="3"/>
    <n v="0"/>
    <n v="0.75"/>
    <n v="1.6666666666666667"/>
    <n v="2.3333333333333335"/>
    <x v="3"/>
  </r>
  <r>
    <x v="1"/>
    <x v="2"/>
    <n v="5"/>
    <s v="C"/>
    <n v="6"/>
    <s v="W"/>
    <n v="11"/>
    <s v="O"/>
    <n v="5"/>
    <s v="C"/>
    <n v="9"/>
    <s v="W"/>
    <n v="10"/>
    <s v="L"/>
    <n v="4"/>
    <n v="5"/>
    <n v="2"/>
    <n v="4"/>
    <n v="4"/>
    <n v="3"/>
    <n v="22"/>
    <s v="C"/>
    <s v="W"/>
    <s v="O"/>
    <s v="C"/>
    <s v="W"/>
    <s v="L"/>
    <n v="0"/>
    <n v="3"/>
    <n v="8"/>
    <n v="0"/>
    <n v="9"/>
    <n v="2"/>
    <n v="0"/>
    <n v="0.375"/>
    <n v="0"/>
    <n v="4.5"/>
    <x v="4"/>
  </r>
  <r>
    <x v="1"/>
    <x v="3"/>
    <n v="4"/>
    <s v="C"/>
    <n v="9"/>
    <s v="W"/>
    <n v="11"/>
    <s v="O"/>
    <n v="6"/>
    <s v="L"/>
    <n v="4"/>
    <s v="C"/>
    <n v="3"/>
    <s v="S"/>
    <n v="3"/>
    <n v="4"/>
    <n v="2"/>
    <n v="5"/>
    <n v="3"/>
    <n v="2"/>
    <n v="19"/>
    <s v="C"/>
    <s v="W"/>
    <s v="O"/>
    <s v="L"/>
    <s v="C"/>
    <s v="S"/>
    <n v="0"/>
    <n v="5"/>
    <n v="6"/>
    <n v="2"/>
    <n v="4"/>
    <n v="2"/>
    <n v="0"/>
    <n v="0.83333333333333337"/>
    <n v="1"/>
    <n v="2"/>
    <x v="1"/>
  </r>
  <r>
    <x v="2"/>
    <x v="0"/>
    <n v="5"/>
    <s v="L"/>
    <n v="4"/>
    <s v="L"/>
    <n v="10"/>
    <s v="C"/>
    <n v="6"/>
    <s v="W"/>
    <n v="3"/>
    <s v="L"/>
    <n v="11"/>
    <s v="S"/>
    <n v="4"/>
    <n v="3"/>
    <n v="3"/>
    <n v="5"/>
    <n v="2"/>
    <n v="2"/>
    <n v="19"/>
    <s v="L"/>
    <s v="L"/>
    <s v="C"/>
    <s v="W"/>
    <s v="L"/>
    <s v="S"/>
    <n v="0"/>
    <n v="9"/>
    <n v="3"/>
    <n v="2"/>
    <n v="5"/>
    <n v="0"/>
    <n v="0"/>
    <n v="3"/>
    <n v="100"/>
    <n v="100"/>
    <x v="0"/>
  </r>
  <r>
    <x v="2"/>
    <x v="1"/>
    <n v="5"/>
    <s v="W"/>
    <n v="8"/>
    <s v="O"/>
    <n v="10"/>
    <s v="C"/>
    <n v="4"/>
    <s v="L"/>
    <n v="9"/>
    <s v="W"/>
    <n v="11"/>
    <s v="S"/>
    <n v="4"/>
    <n v="5"/>
    <n v="3"/>
    <n v="3"/>
    <n v="4"/>
    <n v="2"/>
    <n v="21"/>
    <s v="W"/>
    <s v="O"/>
    <s v="C"/>
    <s v="L"/>
    <s v="W"/>
    <s v="S"/>
    <n v="0"/>
    <n v="3"/>
    <n v="3"/>
    <n v="2"/>
    <n v="8"/>
    <n v="5"/>
    <n v="0"/>
    <n v="1"/>
    <n v="0.4"/>
    <n v="1.6"/>
    <x v="2"/>
  </r>
  <r>
    <x v="2"/>
    <x v="2"/>
    <n v="6"/>
    <s v="S"/>
    <n v="9"/>
    <s v="W"/>
    <n v="3"/>
    <s v="L"/>
    <n v="8"/>
    <s v="O"/>
    <n v="10"/>
    <s v="C"/>
    <n v="0"/>
    <s v="3G"/>
    <n v="5"/>
    <n v="4"/>
    <n v="2"/>
    <n v="5"/>
    <n v="3"/>
    <n v="0"/>
    <n v="19"/>
    <s v="S"/>
    <s v="W"/>
    <s v="L"/>
    <s v="O"/>
    <s v="C"/>
    <s v="3G"/>
    <s v="3G"/>
    <n v="2"/>
    <n v="3"/>
    <n v="5"/>
    <n v="4"/>
    <n v="5"/>
    <n v="1"/>
    <n v="0.66666666666666663"/>
    <n v="1"/>
    <n v="0.8"/>
    <x v="5"/>
  </r>
  <r>
    <x v="2"/>
    <x v="3"/>
    <n v="5"/>
    <s v="L"/>
    <n v="6"/>
    <s v="W"/>
    <n v="11"/>
    <s v="S"/>
    <n v="8"/>
    <s v="O"/>
    <n v="4"/>
    <s v="C"/>
    <n v="3"/>
    <s v="L"/>
    <n v="4"/>
    <n v="5"/>
    <n v="2"/>
    <n v="5"/>
    <n v="3"/>
    <n v="2"/>
    <n v="21"/>
    <s v="L"/>
    <s v="W"/>
    <s v="S"/>
    <s v="O"/>
    <s v="C"/>
    <s v="L"/>
    <n v="0"/>
    <n v="6"/>
    <n v="3"/>
    <n v="2"/>
    <n v="5"/>
    <n v="5"/>
    <n v="0"/>
    <n v="2"/>
    <n v="0.4"/>
    <n v="1"/>
    <x v="5"/>
  </r>
  <r>
    <x v="3"/>
    <x v="0"/>
    <n v="5"/>
    <s v="C"/>
    <n v="6"/>
    <s v="L"/>
    <n v="11"/>
    <s v="O"/>
    <n v="8"/>
    <s v="S"/>
    <n v="3"/>
    <s v="C"/>
    <n v="0"/>
    <s v="3G"/>
    <n v="4"/>
    <n v="5"/>
    <n v="2"/>
    <n v="5"/>
    <n v="2"/>
    <n v="0"/>
    <n v="18"/>
    <s v="C"/>
    <s v="L"/>
    <s v="O"/>
    <s v="S"/>
    <s v="C"/>
    <s v="3G"/>
    <s v="3G"/>
    <n v="5"/>
    <n v="6"/>
    <n v="5"/>
    <n v="0"/>
    <n v="2"/>
    <n v="1"/>
    <n v="0.83333333333333337"/>
    <n v="2.5"/>
    <n v="0"/>
    <x v="5"/>
  </r>
  <r>
    <x v="3"/>
    <x v="1"/>
    <n v="6"/>
    <s v="W"/>
    <n v="9"/>
    <s v="L"/>
    <n v="3"/>
    <s v="C"/>
    <n v="5"/>
    <s v="S"/>
    <n v="8"/>
    <s v="S"/>
    <n v="10"/>
    <s v="C"/>
    <n v="5"/>
    <n v="4"/>
    <n v="2"/>
    <n v="4"/>
    <n v="5"/>
    <n v="3"/>
    <n v="23"/>
    <s v="W"/>
    <s v="L"/>
    <s v="C"/>
    <s v="S"/>
    <s v="S"/>
    <s v="C"/>
    <n v="0"/>
    <n v="4"/>
    <n v="5"/>
    <n v="9"/>
    <n v="5"/>
    <n v="0"/>
    <n v="0"/>
    <n v="0.8"/>
    <n v="100"/>
    <n v="100"/>
    <x v="2"/>
  </r>
  <r>
    <x v="3"/>
    <x v="2"/>
    <n v="9"/>
    <s v="L"/>
    <n v="10"/>
    <s v="C"/>
    <n v="11"/>
    <s v="O"/>
    <n v="4"/>
    <s v="W"/>
    <n v="8"/>
    <s v="S"/>
    <n v="10"/>
    <s v="W"/>
    <n v="4"/>
    <n v="3"/>
    <n v="2"/>
    <n v="3"/>
    <n v="5"/>
    <n v="3"/>
    <n v="20"/>
    <s v="L"/>
    <s v="C"/>
    <s v="O"/>
    <s v="W"/>
    <s v="S"/>
    <s v="W"/>
    <n v="0"/>
    <n v="4"/>
    <n v="3"/>
    <n v="5"/>
    <n v="6"/>
    <n v="2"/>
    <n v="0"/>
    <n v="1.3333333333333333"/>
    <n v="2.5"/>
    <n v="3"/>
    <x v="1"/>
  </r>
  <r>
    <x v="3"/>
    <x v="3"/>
    <n v="5"/>
    <s v="C"/>
    <n v="9"/>
    <s v="S"/>
    <n v="10"/>
    <s v="W"/>
    <n v="8"/>
    <s v="S"/>
    <n v="4"/>
    <s v="L"/>
    <n v="3"/>
    <s v="O"/>
    <n v="4"/>
    <n v="4"/>
    <n v="3"/>
    <n v="5"/>
    <n v="3"/>
    <n v="2"/>
    <n v="21"/>
    <s v="C"/>
    <s v="S"/>
    <s v="W"/>
    <s v="S"/>
    <s v="L"/>
    <s v="O"/>
    <n v="0"/>
    <n v="3"/>
    <n v="4"/>
    <n v="9"/>
    <n v="3"/>
    <n v="2"/>
    <n v="0"/>
    <n v="0.75"/>
    <n v="4.5"/>
    <n v="1.5"/>
    <x v="1"/>
  </r>
  <r>
    <x v="4"/>
    <x v="0"/>
    <n v="6"/>
    <s v="W"/>
    <n v="9"/>
    <s v="S"/>
    <n v="10"/>
    <s v="O"/>
    <n v="8"/>
    <s v="S"/>
    <n v="10"/>
    <s v="L"/>
    <n v="0"/>
    <s v="2S"/>
    <n v="5"/>
    <n v="4"/>
    <n v="3"/>
    <n v="5"/>
    <n v="3"/>
    <n v="0"/>
    <n v="20"/>
    <s v="W"/>
    <s v="S"/>
    <s v="O"/>
    <s v="S"/>
    <s v="L"/>
    <s v="2S"/>
    <s v="2S"/>
    <n v="3"/>
    <n v="0"/>
    <n v="9"/>
    <n v="5"/>
    <n v="3"/>
    <n v="1"/>
    <n v="100"/>
    <n v="3"/>
    <n v="1.6666666666666667"/>
    <x v="6"/>
  </r>
  <r>
    <x v="4"/>
    <x v="1"/>
    <n v="5"/>
    <s v="O"/>
    <n v="6"/>
    <s v="W"/>
    <n v="11"/>
    <s v="O"/>
    <n v="5"/>
    <s v="S"/>
    <n v="9"/>
    <s v="L"/>
    <n v="10"/>
    <s v="L"/>
    <n v="4"/>
    <n v="5"/>
    <n v="2"/>
    <n v="4"/>
    <n v="4"/>
    <n v="3"/>
    <n v="22"/>
    <s v="O"/>
    <s v="W"/>
    <s v="O"/>
    <s v="S"/>
    <s v="L"/>
    <s v="L"/>
    <n v="0"/>
    <n v="7"/>
    <n v="0"/>
    <n v="4"/>
    <n v="5"/>
    <n v="6"/>
    <n v="0"/>
    <n v="100"/>
    <n v="0.66666666666666663"/>
    <n v="0.83333333333333337"/>
    <x v="2"/>
  </r>
  <r>
    <x v="4"/>
    <x v="2"/>
    <n v="6"/>
    <s v="W"/>
    <n v="4"/>
    <s v="C"/>
    <n v="3"/>
    <s v="S"/>
    <n v="9"/>
    <s v="L"/>
    <n v="11"/>
    <s v="O"/>
    <n v="0"/>
    <s v="D"/>
    <n v="5"/>
    <n v="3"/>
    <n v="2"/>
    <n v="4"/>
    <n v="2"/>
    <n v="0"/>
    <n v="16"/>
    <s v="W"/>
    <s v="C"/>
    <s v="S"/>
    <s v="L"/>
    <s v="O"/>
    <s v="D"/>
    <n v="0"/>
    <n v="4"/>
    <n v="3"/>
    <n v="2"/>
    <n v="5"/>
    <n v="2"/>
    <n v="0"/>
    <n v="1.3333333333333333"/>
    <n v="1"/>
    <n v="2.5"/>
    <x v="7"/>
  </r>
  <r>
    <x v="4"/>
    <x v="3"/>
    <n v="5"/>
    <s v="O"/>
    <n v="8"/>
    <s v="L"/>
    <n v="10"/>
    <s v="O"/>
    <n v="4"/>
    <s v="C"/>
    <n v="9"/>
    <s v="L"/>
    <n v="2"/>
    <s v="C"/>
    <n v="4"/>
    <n v="5"/>
    <n v="3"/>
    <n v="3"/>
    <n v="4"/>
    <n v="1"/>
    <n v="20"/>
    <s v="O"/>
    <s v="L"/>
    <s v="O"/>
    <s v="C"/>
    <s v="L"/>
    <s v="C"/>
    <n v="0"/>
    <n v="9"/>
    <n v="4"/>
    <n v="0"/>
    <n v="0"/>
    <n v="7"/>
    <n v="0"/>
    <n v="2.25"/>
    <n v="0"/>
    <n v="0"/>
    <x v="5"/>
  </r>
  <r>
    <x v="5"/>
    <x v="0"/>
    <n v="5"/>
    <s v="L"/>
    <n v="8"/>
    <s v="W"/>
    <n v="10"/>
    <s v="W"/>
    <n v="6"/>
    <s v="S"/>
    <n v="3"/>
    <s v="O"/>
    <n v="12"/>
    <s v="C"/>
    <n v="4"/>
    <n v="5"/>
    <n v="3"/>
    <n v="5"/>
    <n v="2"/>
    <n v="1"/>
    <n v="20"/>
    <s v="L"/>
    <s v="W"/>
    <s v="W"/>
    <s v="S"/>
    <s v="O"/>
    <s v="C"/>
    <n v="0"/>
    <n v="4"/>
    <n v="1"/>
    <n v="5"/>
    <n v="8"/>
    <n v="2"/>
    <n v="0"/>
    <n v="4"/>
    <n v="2.5"/>
    <n v="4"/>
    <x v="3"/>
  </r>
  <r>
    <x v="5"/>
    <x v="1"/>
    <n v="5"/>
    <s v="L"/>
    <n v="6"/>
    <s v="S"/>
    <n v="11"/>
    <s v="W"/>
    <n v="8"/>
    <s v="O"/>
    <n v="10"/>
    <s v="C"/>
    <n v="0"/>
    <s v="3G"/>
    <n v="4"/>
    <n v="5"/>
    <n v="2"/>
    <n v="5"/>
    <n v="3"/>
    <n v="0"/>
    <n v="19"/>
    <s v="L"/>
    <s v="S"/>
    <s v="W"/>
    <s v="O"/>
    <s v="C"/>
    <s v="3G"/>
    <s v="3G"/>
    <n v="4"/>
    <n v="3"/>
    <n v="5"/>
    <n v="2"/>
    <n v="5"/>
    <n v="1"/>
    <n v="1.3333333333333333"/>
    <n v="1"/>
    <n v="0.4"/>
    <x v="3"/>
  </r>
  <r>
    <x v="5"/>
    <x v="2"/>
    <n v="6"/>
    <s v="S"/>
    <n v="9"/>
    <s v="S"/>
    <n v="10"/>
    <s v="W"/>
    <n v="4"/>
    <s v="L"/>
    <n v="9"/>
    <s v="C"/>
    <n v="11"/>
    <s v="W"/>
    <n v="5"/>
    <n v="4"/>
    <n v="3"/>
    <n v="3"/>
    <n v="4"/>
    <n v="2"/>
    <n v="21"/>
    <s v="S"/>
    <s v="S"/>
    <s v="W"/>
    <s v="L"/>
    <s v="C"/>
    <s v="W"/>
    <n v="0"/>
    <n v="3"/>
    <n v="4"/>
    <n v="9"/>
    <n v="5"/>
    <n v="0"/>
    <n v="0"/>
    <n v="0.75"/>
    <n v="100"/>
    <n v="100"/>
    <x v="3"/>
  </r>
  <r>
    <x v="5"/>
    <x v="3"/>
    <n v="5"/>
    <s v="W"/>
    <n v="9"/>
    <s v="C"/>
    <n v="10"/>
    <s v="C"/>
    <n v="6"/>
    <s v="S"/>
    <n v="4"/>
    <s v="L"/>
    <n v="3"/>
    <s v="O"/>
    <n v="4"/>
    <n v="4"/>
    <n v="3"/>
    <n v="5"/>
    <n v="3"/>
    <n v="2"/>
    <n v="21"/>
    <s v="W"/>
    <s v="C"/>
    <s v="C"/>
    <s v="S"/>
    <s v="L"/>
    <s v="O"/>
    <n v="0"/>
    <n v="3"/>
    <n v="7"/>
    <n v="5"/>
    <n v="4"/>
    <n v="2"/>
    <n v="0"/>
    <n v="0.42857142857142855"/>
    <n v="2.5"/>
    <n v="2"/>
    <x v="2"/>
  </r>
  <r>
    <x v="6"/>
    <x v="0"/>
    <n v="5"/>
    <s v="C"/>
    <n v="8"/>
    <s v="C"/>
    <n v="10"/>
    <s v="W"/>
    <n v="9"/>
    <s v="L"/>
    <n v="10"/>
    <s v="S"/>
    <n v="11"/>
    <s v="W"/>
    <n v="4"/>
    <n v="5"/>
    <n v="3"/>
    <n v="4"/>
    <n v="3"/>
    <n v="2"/>
    <n v="21"/>
    <s v="C"/>
    <s v="C"/>
    <s v="W"/>
    <s v="L"/>
    <s v="S"/>
    <s v="W"/>
    <n v="0"/>
    <n v="4"/>
    <n v="9"/>
    <n v="3"/>
    <n v="5"/>
    <n v="0"/>
    <n v="0"/>
    <n v="0.44444444444444442"/>
    <n v="100"/>
    <n v="100"/>
    <x v="2"/>
  </r>
  <r>
    <x v="6"/>
    <x v="1"/>
    <n v="4"/>
    <s v="O"/>
    <n v="5"/>
    <s v="C"/>
    <n v="11"/>
    <s v="W"/>
    <n v="6"/>
    <s v="S"/>
    <n v="9"/>
    <s v="L"/>
    <n v="3"/>
    <s v="W"/>
    <n v="3"/>
    <n v="4"/>
    <n v="2"/>
    <n v="5"/>
    <n v="4"/>
    <n v="2"/>
    <n v="20"/>
    <s v="O"/>
    <s v="C"/>
    <s v="W"/>
    <s v="S"/>
    <s v="L"/>
    <s v="W"/>
    <n v="0"/>
    <n v="4"/>
    <n v="4"/>
    <n v="5"/>
    <n v="4"/>
    <n v="3"/>
    <n v="0"/>
    <n v="1"/>
    <n v="1.6666666666666667"/>
    <n v="1.3333333333333333"/>
    <x v="3"/>
  </r>
  <r>
    <x v="6"/>
    <x v="2"/>
    <n v="5"/>
    <s v="C"/>
    <n v="6"/>
    <s v="S"/>
    <n v="9"/>
    <s v="W"/>
    <n v="8"/>
    <s v="O"/>
    <n v="4"/>
    <s v="O"/>
    <n v="3"/>
    <s v="W"/>
    <n v="4"/>
    <n v="5"/>
    <n v="4"/>
    <n v="5"/>
    <n v="3"/>
    <n v="2"/>
    <n v="23"/>
    <s v="C"/>
    <s v="S"/>
    <s v="W"/>
    <s v="O"/>
    <s v="O"/>
    <s v="W"/>
    <n v="0"/>
    <n v="0"/>
    <n v="4"/>
    <n v="5"/>
    <n v="6"/>
    <n v="8"/>
    <n v="0"/>
    <n v="0"/>
    <n v="0.625"/>
    <n v="0.75"/>
    <x v="4"/>
  </r>
  <r>
    <x v="6"/>
    <x v="3"/>
    <n v="6"/>
    <s v="S"/>
    <n v="3"/>
    <s v="W"/>
    <n v="11"/>
    <s v="L"/>
    <n v="5"/>
    <s v="S"/>
    <n v="8"/>
    <s v="O"/>
    <n v="10"/>
    <s v="S"/>
    <n v="5"/>
    <n v="2"/>
    <n v="2"/>
    <n v="4"/>
    <n v="5"/>
    <n v="3"/>
    <n v="21"/>
    <s v="S"/>
    <s v="W"/>
    <s v="L"/>
    <s v="S"/>
    <s v="O"/>
    <s v="S"/>
    <n v="0"/>
    <n v="2"/>
    <n v="0"/>
    <n v="12"/>
    <n v="2"/>
    <n v="5"/>
    <n v="0"/>
    <n v="100"/>
    <n v="2.4"/>
    <n v="0.4"/>
    <x v="4"/>
  </r>
  <r>
    <x v="7"/>
    <x v="0"/>
    <n v="4"/>
    <s v="L"/>
    <n v="6"/>
    <s v="C"/>
    <n v="9"/>
    <s v="W"/>
    <n v="8"/>
    <s v="O"/>
    <n v="4"/>
    <s v="L"/>
    <n v="3"/>
    <s v="S"/>
    <n v="3"/>
    <n v="5"/>
    <n v="4"/>
    <n v="5"/>
    <n v="3"/>
    <n v="2"/>
    <n v="22"/>
    <s v="L"/>
    <s v="C"/>
    <s v="W"/>
    <s v="O"/>
    <s v="L"/>
    <s v="S"/>
    <n v="0"/>
    <n v="6"/>
    <n v="5"/>
    <n v="2"/>
    <n v="4"/>
    <n v="5"/>
    <n v="0"/>
    <n v="1.2"/>
    <n v="0.4"/>
    <n v="0.8"/>
    <x v="6"/>
  </r>
  <r>
    <x v="7"/>
    <x v="1"/>
    <n v="5"/>
    <s v="O"/>
    <n v="6"/>
    <s v="S"/>
    <n v="9"/>
    <s v="W"/>
    <n v="4"/>
    <s v="L"/>
    <n v="5"/>
    <s v="O"/>
    <n v="11"/>
    <s v="S"/>
    <n v="4"/>
    <n v="5"/>
    <n v="4"/>
    <n v="3"/>
    <n v="4"/>
    <n v="2"/>
    <n v="22"/>
    <s v="O"/>
    <s v="S"/>
    <s v="W"/>
    <s v="L"/>
    <s v="O"/>
    <s v="S"/>
    <n v="0"/>
    <n v="3"/>
    <n v="0"/>
    <n v="7"/>
    <n v="4"/>
    <n v="8"/>
    <n v="0"/>
    <n v="100"/>
    <n v="0.875"/>
    <n v="0.5"/>
    <x v="8"/>
  </r>
  <r>
    <x v="7"/>
    <x v="2"/>
    <n v="5"/>
    <s v="O"/>
    <n v="8"/>
    <s v="O"/>
    <n v="10"/>
    <s v="W"/>
    <n v="4"/>
    <s v="C"/>
    <n v="11"/>
    <s v="L"/>
    <n v="0"/>
    <s v="2O"/>
    <n v="4"/>
    <n v="5"/>
    <n v="3"/>
    <n v="3"/>
    <n v="2"/>
    <n v="0"/>
    <n v="17"/>
    <s v="O"/>
    <s v="O"/>
    <s v="W"/>
    <s v="C"/>
    <s v="L"/>
    <s v="2O"/>
    <s v="2O"/>
    <n v="2"/>
    <n v="3"/>
    <n v="0"/>
    <n v="3"/>
    <n v="9"/>
    <n v="1"/>
    <n v="0.66666666666666663"/>
    <n v="0"/>
    <n v="0.33333333333333331"/>
    <x v="5"/>
  </r>
  <r>
    <x v="7"/>
    <x v="3"/>
    <n v="5"/>
    <s v="O"/>
    <n v="9"/>
    <s v="W"/>
    <n v="10"/>
    <s v="S"/>
    <n v="8"/>
    <s v="W"/>
    <n v="4"/>
    <s v="C"/>
    <n v="3"/>
    <s v="L"/>
    <n v="4"/>
    <n v="4"/>
    <n v="3"/>
    <n v="5"/>
    <n v="3"/>
    <n v="2"/>
    <n v="21"/>
    <s v="O"/>
    <s v="W"/>
    <s v="S"/>
    <s v="W"/>
    <s v="C"/>
    <s v="L"/>
    <n v="0"/>
    <n v="2"/>
    <n v="3"/>
    <n v="3"/>
    <n v="9"/>
    <n v="4"/>
    <n v="0"/>
    <n v="0.66666666666666663"/>
    <n v="0.75"/>
    <n v="2.25"/>
    <x v="3"/>
  </r>
  <r>
    <x v="8"/>
    <x v="0"/>
    <n v="8"/>
    <s v="O"/>
    <n v="4"/>
    <s v="L"/>
    <n v="3"/>
    <s v="W"/>
    <n v="5"/>
    <s v="W"/>
    <n v="10"/>
    <s v="L"/>
    <n v="0"/>
    <s v="D"/>
    <n v="5"/>
    <n v="3"/>
    <n v="2"/>
    <n v="4"/>
    <n v="3"/>
    <n v="0"/>
    <n v="17"/>
    <s v="O"/>
    <s v="L"/>
    <s v="W"/>
    <s v="W"/>
    <s v="L"/>
    <s v="D"/>
    <n v="0"/>
    <n v="6"/>
    <n v="0"/>
    <n v="0"/>
    <n v="6"/>
    <n v="5"/>
    <n v="0"/>
    <n v="100"/>
    <n v="0"/>
    <n v="1.2"/>
    <x v="3"/>
  </r>
  <r>
    <x v="8"/>
    <x v="1"/>
    <n v="4"/>
    <s v="O"/>
    <n v="8"/>
    <s v="L"/>
    <n v="10"/>
    <s v="S"/>
    <n v="6"/>
    <s v="C"/>
    <n v="4"/>
    <s v="L"/>
    <n v="11"/>
    <s v="O"/>
    <n v="3"/>
    <n v="5"/>
    <n v="3"/>
    <n v="5"/>
    <n v="3"/>
    <n v="2"/>
    <n v="21"/>
    <s v="O"/>
    <s v="L"/>
    <s v="S"/>
    <s v="C"/>
    <s v="L"/>
    <s v="O"/>
    <n v="0"/>
    <n v="8"/>
    <n v="5"/>
    <n v="3"/>
    <n v="0"/>
    <n v="5"/>
    <n v="0"/>
    <n v="1.6"/>
    <n v="0.6"/>
    <n v="0"/>
    <x v="1"/>
  </r>
  <r>
    <x v="8"/>
    <x v="2"/>
    <n v="6"/>
    <s v="S"/>
    <n v="9"/>
    <s v="L"/>
    <n v="3"/>
    <s v="W"/>
    <n v="5"/>
    <s v="C"/>
    <n v="9"/>
    <s v="C"/>
    <n v="10"/>
    <s v="S"/>
    <n v="5"/>
    <n v="4"/>
    <n v="2"/>
    <n v="4"/>
    <n v="4"/>
    <n v="3"/>
    <n v="22"/>
    <s v="S"/>
    <s v="L"/>
    <s v="W"/>
    <s v="C"/>
    <s v="C"/>
    <s v="S"/>
    <n v="0"/>
    <n v="4"/>
    <n v="8"/>
    <n v="8"/>
    <n v="2"/>
    <n v="0"/>
    <n v="0"/>
    <n v="0.5"/>
    <n v="100"/>
    <n v="100"/>
    <x v="1"/>
  </r>
  <r>
    <x v="8"/>
    <x v="3"/>
    <n v="5"/>
    <s v="C"/>
    <n v="6"/>
    <s v="C"/>
    <n v="11"/>
    <s v="S"/>
    <n v="9"/>
    <s v="L"/>
    <n v="10"/>
    <s v="L"/>
    <n v="2"/>
    <s v="W"/>
    <n v="4"/>
    <n v="5"/>
    <n v="2"/>
    <n v="4"/>
    <n v="3"/>
    <n v="1"/>
    <n v="19"/>
    <s v="C"/>
    <s v="C"/>
    <s v="S"/>
    <s v="L"/>
    <s v="L"/>
    <s v="W"/>
    <n v="0"/>
    <n v="7"/>
    <n v="9"/>
    <n v="2"/>
    <n v="1"/>
    <n v="0"/>
    <n v="0"/>
    <n v="0.77777777777777779"/>
    <n v="100"/>
    <n v="100"/>
    <x v="2"/>
  </r>
  <r>
    <x v="9"/>
    <x v="0"/>
    <n v="5"/>
    <s v="W"/>
    <n v="8"/>
    <s v="C"/>
    <n v="10"/>
    <s v="S"/>
    <n v="4"/>
    <s v="S"/>
    <n v="9"/>
    <s v="L"/>
    <n v="11"/>
    <s v="L"/>
    <n v="4"/>
    <n v="5"/>
    <n v="3"/>
    <n v="3"/>
    <n v="4"/>
    <n v="2"/>
    <n v="21"/>
    <s v="W"/>
    <s v="C"/>
    <s v="S"/>
    <s v="S"/>
    <s v="L"/>
    <s v="L"/>
    <n v="0"/>
    <n v="6"/>
    <n v="5"/>
    <n v="6"/>
    <n v="4"/>
    <n v="0"/>
    <n v="0"/>
    <n v="1.2"/>
    <n v="100"/>
    <n v="100"/>
    <x v="1"/>
  </r>
  <r>
    <x v="9"/>
    <x v="1"/>
    <n v="6"/>
    <s v="O"/>
    <n v="9"/>
    <s v="L"/>
    <n v="2"/>
    <s v="O"/>
    <n v="6"/>
    <s v="C"/>
    <n v="9"/>
    <s v="W"/>
    <n v="12"/>
    <s v="W"/>
    <n v="5"/>
    <n v="4"/>
    <n v="1"/>
    <n v="5"/>
    <n v="4"/>
    <n v="1"/>
    <n v="20"/>
    <s v="O"/>
    <s v="L"/>
    <s v="O"/>
    <s v="C"/>
    <s v="W"/>
    <s v="W"/>
    <n v="0"/>
    <n v="4"/>
    <n v="5"/>
    <n v="0"/>
    <n v="5"/>
    <n v="6"/>
    <n v="0"/>
    <n v="0.8"/>
    <n v="0"/>
    <n v="0.83333333333333337"/>
    <x v="1"/>
  </r>
  <r>
    <x v="9"/>
    <x v="2"/>
    <n v="6"/>
    <s v="O"/>
    <n v="4"/>
    <s v="S"/>
    <n v="3"/>
    <s v="S"/>
    <n v="5"/>
    <s v="W"/>
    <n v="6"/>
    <s v="C"/>
    <n v="11"/>
    <s v="L"/>
    <n v="5"/>
    <n v="3"/>
    <n v="2"/>
    <n v="4"/>
    <n v="5"/>
    <n v="2"/>
    <n v="21"/>
    <s v="O"/>
    <s v="S"/>
    <s v="S"/>
    <s v="W"/>
    <s v="C"/>
    <s v="L"/>
    <n v="0"/>
    <n v="2"/>
    <n v="5"/>
    <n v="5"/>
    <n v="4"/>
    <n v="5"/>
    <n v="0"/>
    <n v="0.4"/>
    <n v="1"/>
    <n v="0.8"/>
    <x v="2"/>
  </r>
  <r>
    <x v="9"/>
    <x v="3"/>
    <n v="5"/>
    <s v="O"/>
    <n v="9"/>
    <s v="L"/>
    <n v="10"/>
    <s v="L"/>
    <n v="8"/>
    <s v="C"/>
    <n v="4"/>
    <s v="W"/>
    <n v="3"/>
    <s v="S"/>
    <n v="4"/>
    <n v="4"/>
    <n v="3"/>
    <n v="5"/>
    <n v="3"/>
    <n v="2"/>
    <n v="21"/>
    <s v="O"/>
    <s v="L"/>
    <s v="L"/>
    <s v="C"/>
    <s v="W"/>
    <s v="S"/>
    <n v="0"/>
    <n v="7"/>
    <n v="5"/>
    <n v="2"/>
    <n v="3"/>
    <n v="4"/>
    <n v="0"/>
    <n v="1.4"/>
    <n v="0.5"/>
    <n v="0.75"/>
    <x v="1"/>
  </r>
  <r>
    <x v="10"/>
    <x v="0"/>
    <n v="5"/>
    <s v="O"/>
    <n v="8"/>
    <s v="W"/>
    <n v="10"/>
    <s v="L"/>
    <n v="4"/>
    <s v="S"/>
    <n v="9"/>
    <s v="C"/>
    <n v="11"/>
    <s v="S"/>
    <n v="4"/>
    <n v="5"/>
    <n v="3"/>
    <n v="3"/>
    <n v="4"/>
    <n v="2"/>
    <n v="21"/>
    <s v="O"/>
    <s v="W"/>
    <s v="L"/>
    <s v="S"/>
    <s v="C"/>
    <s v="S"/>
    <n v="0"/>
    <n v="3"/>
    <n v="4"/>
    <n v="5"/>
    <n v="5"/>
    <n v="4"/>
    <n v="0"/>
    <n v="0.75"/>
    <n v="1.25"/>
    <n v="1.25"/>
    <x v="3"/>
  </r>
  <r>
    <x v="10"/>
    <x v="1"/>
    <n v="6"/>
    <s v="W"/>
    <n v="3"/>
    <s v="S"/>
    <n v="11"/>
    <s v="O"/>
    <n v="8"/>
    <s v="W"/>
    <n v="4"/>
    <s v="C"/>
    <n v="3"/>
    <s v="S"/>
    <n v="5"/>
    <n v="2"/>
    <n v="2"/>
    <n v="5"/>
    <n v="3"/>
    <n v="2"/>
    <n v="19"/>
    <s v="W"/>
    <s v="S"/>
    <s v="O"/>
    <s v="W"/>
    <s v="C"/>
    <s v="S"/>
    <n v="0"/>
    <n v="0"/>
    <n v="3"/>
    <n v="4"/>
    <n v="10"/>
    <n v="2"/>
    <n v="0"/>
    <n v="0"/>
    <n v="2"/>
    <n v="5"/>
    <x v="0"/>
  </r>
  <r>
    <x v="10"/>
    <x v="2"/>
    <n v="6"/>
    <s v="L"/>
    <n v="9"/>
    <s v="C"/>
    <n v="3"/>
    <s v="L"/>
    <n v="5"/>
    <s v="C"/>
    <n v="9"/>
    <s v="W"/>
    <n v="10"/>
    <s v="S"/>
    <n v="5"/>
    <n v="4"/>
    <n v="2"/>
    <n v="4"/>
    <n v="4"/>
    <n v="3"/>
    <n v="22"/>
    <s v="L"/>
    <s v="C"/>
    <s v="L"/>
    <s v="C"/>
    <s v="W"/>
    <s v="S"/>
    <n v="0"/>
    <n v="7"/>
    <n v="8"/>
    <n v="3"/>
    <n v="4"/>
    <n v="0"/>
    <n v="0"/>
    <n v="0.875"/>
    <n v="100"/>
    <n v="100"/>
    <x v="2"/>
  </r>
  <r>
    <x v="10"/>
    <x v="3"/>
    <n v="4"/>
    <s v="S"/>
    <n v="8"/>
    <s v="W"/>
    <n v="10"/>
    <s v="S"/>
    <n v="9"/>
    <s v="C"/>
    <n v="10"/>
    <s v="L"/>
    <n v="2"/>
    <s v="O"/>
    <n v="3"/>
    <n v="5"/>
    <n v="3"/>
    <n v="4"/>
    <n v="3"/>
    <n v="1"/>
    <n v="19"/>
    <s v="S"/>
    <s v="W"/>
    <s v="S"/>
    <s v="C"/>
    <s v="L"/>
    <s v="O"/>
    <n v="0"/>
    <n v="3"/>
    <n v="4"/>
    <n v="6"/>
    <n v="5"/>
    <n v="1"/>
    <n v="0"/>
    <n v="0.75"/>
    <n v="6"/>
    <n v="5"/>
    <x v="0"/>
  </r>
  <r>
    <x v="11"/>
    <x v="0"/>
    <n v="6"/>
    <s v="O"/>
    <n v="3"/>
    <s v="O"/>
    <n v="11"/>
    <s v="L"/>
    <n v="3"/>
    <s v="O"/>
    <n v="10"/>
    <s v="C"/>
    <n v="11"/>
    <s v="C"/>
    <n v="5"/>
    <n v="2"/>
    <n v="2"/>
    <n v="2"/>
    <n v="3"/>
    <n v="2"/>
    <n v="16"/>
    <s v="O"/>
    <s v="O"/>
    <s v="L"/>
    <s v="O"/>
    <s v="C"/>
    <s v="C"/>
    <n v="0"/>
    <n v="2"/>
    <n v="5"/>
    <n v="0"/>
    <n v="0"/>
    <n v="9"/>
    <n v="0"/>
    <n v="0.4"/>
    <n v="0"/>
    <n v="0"/>
    <x v="0"/>
  </r>
  <r>
    <x v="11"/>
    <x v="1"/>
    <n v="5"/>
    <s v="S"/>
    <n v="9"/>
    <s v="L"/>
    <n v="10"/>
    <s v="C"/>
    <n v="9"/>
    <s v="W"/>
    <n v="10"/>
    <s v="C"/>
    <n v="2"/>
    <s v="S"/>
    <n v="4"/>
    <n v="4"/>
    <n v="3"/>
    <n v="4"/>
    <n v="3"/>
    <n v="1"/>
    <n v="19"/>
    <s v="S"/>
    <s v="L"/>
    <s v="C"/>
    <s v="W"/>
    <s v="C"/>
    <s v="S"/>
    <n v="0"/>
    <n v="4"/>
    <n v="6"/>
    <n v="5"/>
    <n v="4"/>
    <n v="0"/>
    <n v="0"/>
    <n v="0.66666666666666663"/>
    <n v="100"/>
    <n v="100"/>
    <x v="3"/>
  </r>
  <r>
    <x v="11"/>
    <x v="2"/>
    <n v="5"/>
    <s v="O"/>
    <n v="8"/>
    <s v="W"/>
    <n v="10"/>
    <s v="C"/>
    <n v="6"/>
    <s v="L"/>
    <n v="9"/>
    <s v="W"/>
    <n v="3"/>
    <s v="W"/>
    <n v="4"/>
    <n v="5"/>
    <n v="3"/>
    <n v="5"/>
    <n v="4"/>
    <n v="2"/>
    <n v="23"/>
    <s v="O"/>
    <s v="W"/>
    <s v="C"/>
    <s v="L"/>
    <s v="W"/>
    <s v="W"/>
    <n v="0"/>
    <n v="5"/>
    <n v="3"/>
    <n v="0"/>
    <n v="11"/>
    <n v="4"/>
    <n v="0"/>
    <n v="1.6666666666666667"/>
    <n v="0"/>
    <n v="2.75"/>
    <x v="3"/>
  </r>
  <r>
    <x v="11"/>
    <x v="3"/>
    <n v="4"/>
    <s v="S"/>
    <n v="8"/>
    <s v="W"/>
    <n v="10"/>
    <s v="C"/>
    <n v="5"/>
    <s v="S"/>
    <n v="6"/>
    <s v="O"/>
    <n v="11"/>
    <s v="C"/>
    <n v="3"/>
    <n v="5"/>
    <n v="3"/>
    <n v="4"/>
    <n v="5"/>
    <n v="2"/>
    <n v="22"/>
    <s v="S"/>
    <s v="W"/>
    <s v="C"/>
    <s v="S"/>
    <s v="O"/>
    <s v="C"/>
    <n v="0"/>
    <n v="0"/>
    <n v="5"/>
    <n v="7"/>
    <n v="5"/>
    <n v="5"/>
    <n v="0"/>
    <n v="0"/>
    <n v="1.4"/>
    <n v="1"/>
    <x v="2"/>
  </r>
  <r>
    <x v="12"/>
    <x v="0"/>
    <n v="5"/>
    <s v="O"/>
    <n v="8"/>
    <s v="S"/>
    <n v="10"/>
    <s v="W"/>
    <n v="3"/>
    <s v="L"/>
    <n v="4"/>
    <s v="C"/>
    <n v="11"/>
    <s v="S"/>
    <n v="4"/>
    <n v="5"/>
    <n v="3"/>
    <n v="2"/>
    <n v="3"/>
    <n v="2"/>
    <n v="19"/>
    <s v="O"/>
    <s v="S"/>
    <s v="W"/>
    <s v="L"/>
    <s v="C"/>
    <s v="S"/>
    <n v="0"/>
    <n v="2"/>
    <n v="3"/>
    <n v="7"/>
    <n v="3"/>
    <n v="4"/>
    <n v="0"/>
    <n v="0.66666666666666663"/>
    <n v="1.75"/>
    <n v="0.75"/>
    <x v="3"/>
  </r>
  <r>
    <x v="12"/>
    <x v="1"/>
    <n v="6"/>
    <s v="W"/>
    <n v="4"/>
    <s v="L"/>
    <n v="3"/>
    <s v="O"/>
    <n v="8"/>
    <s v="W"/>
    <n v="4"/>
    <s v="C"/>
    <n v="0"/>
    <s v="3G"/>
    <n v="5"/>
    <n v="3"/>
    <n v="2"/>
    <n v="5"/>
    <n v="3"/>
    <n v="0"/>
    <n v="18"/>
    <s v="W"/>
    <s v="L"/>
    <s v="O"/>
    <s v="W"/>
    <s v="C"/>
    <s v="3G"/>
    <s v="3G"/>
    <n v="3"/>
    <n v="3"/>
    <n v="0"/>
    <n v="10"/>
    <n v="2"/>
    <n v="1"/>
    <n v="1"/>
    <n v="0"/>
    <n v="5"/>
    <x v="3"/>
  </r>
  <r>
    <x v="12"/>
    <x v="2"/>
    <n v="6"/>
    <s v="S"/>
    <n v="9"/>
    <s v="W"/>
    <n v="10"/>
    <s v="W"/>
    <n v="3"/>
    <s v="L"/>
    <n v="11"/>
    <s v="C"/>
    <n v="0"/>
    <s v="D"/>
    <n v="5"/>
    <n v="4"/>
    <n v="3"/>
    <n v="2"/>
    <n v="2"/>
    <n v="0"/>
    <n v="16"/>
    <s v="S"/>
    <s v="W"/>
    <s v="W"/>
    <s v="L"/>
    <s v="C"/>
    <s v="D"/>
    <n v="0"/>
    <n v="2"/>
    <n v="2"/>
    <n v="5"/>
    <n v="7"/>
    <n v="0"/>
    <n v="0"/>
    <n v="1"/>
    <n v="100"/>
    <n v="100"/>
    <x v="7"/>
  </r>
  <r>
    <x v="12"/>
    <x v="3"/>
    <n v="5"/>
    <s v="L"/>
    <n v="9"/>
    <s v="L"/>
    <n v="10"/>
    <s v="C"/>
    <n v="8"/>
    <s v="W"/>
    <n v="10"/>
    <s v="C"/>
    <n v="11"/>
    <s v="C"/>
    <n v="4"/>
    <n v="4"/>
    <n v="3"/>
    <n v="5"/>
    <n v="3"/>
    <n v="2"/>
    <n v="21"/>
    <s v="L"/>
    <s v="L"/>
    <s v="C"/>
    <s v="W"/>
    <s v="C"/>
    <s v="C"/>
    <n v="0"/>
    <n v="8"/>
    <n v="8"/>
    <n v="0"/>
    <n v="5"/>
    <n v="0"/>
    <n v="0"/>
    <n v="1"/>
    <n v="100"/>
    <n v="100"/>
    <x v="2"/>
  </r>
  <r>
    <x v="13"/>
    <x v="0"/>
    <n v="5"/>
    <s v="C"/>
    <n v="8"/>
    <s v="W"/>
    <n v="10"/>
    <s v="O"/>
    <n v="6"/>
    <s v="C"/>
    <n v="3"/>
    <s v="W"/>
    <n v="11"/>
    <s v="C"/>
    <n v="4"/>
    <n v="5"/>
    <n v="3"/>
    <n v="5"/>
    <n v="2"/>
    <n v="2"/>
    <n v="21"/>
    <s v="C"/>
    <s v="W"/>
    <s v="O"/>
    <s v="C"/>
    <s v="W"/>
    <s v="C"/>
    <n v="0"/>
    <n v="0"/>
    <n v="11"/>
    <n v="0"/>
    <n v="7"/>
    <n v="3"/>
    <n v="0"/>
    <n v="0"/>
    <n v="0"/>
    <n v="2.3333333333333335"/>
    <x v="4"/>
  </r>
  <r>
    <x v="13"/>
    <x v="1"/>
    <n v="5"/>
    <s v="L"/>
    <n v="6"/>
    <s v="C"/>
    <n v="11"/>
    <s v="S"/>
    <n v="9"/>
    <s v="W"/>
    <n v="10"/>
    <s v="O"/>
    <n v="2"/>
    <s v="O"/>
    <n v="4"/>
    <n v="5"/>
    <n v="2"/>
    <n v="4"/>
    <n v="3"/>
    <n v="1"/>
    <n v="19"/>
    <s v="L"/>
    <s v="C"/>
    <s v="S"/>
    <s v="W"/>
    <s v="O"/>
    <s v="O"/>
    <n v="0"/>
    <n v="4"/>
    <n v="5"/>
    <n v="2"/>
    <n v="4"/>
    <n v="4"/>
    <n v="0"/>
    <n v="0.8"/>
    <n v="0.5"/>
    <n v="1"/>
    <x v="2"/>
  </r>
  <r>
    <x v="13"/>
    <x v="2"/>
    <n v="6"/>
    <s v="S"/>
    <n v="9"/>
    <s v="W"/>
    <n v="3"/>
    <s v="L"/>
    <n v="8"/>
    <s v="W"/>
    <n v="4"/>
    <s v="L"/>
    <n v="3"/>
    <s v="W"/>
    <n v="5"/>
    <n v="4"/>
    <n v="2"/>
    <n v="5"/>
    <n v="3"/>
    <n v="2"/>
    <n v="21"/>
    <s v="S"/>
    <s v="W"/>
    <s v="L"/>
    <s v="W"/>
    <s v="L"/>
    <s v="W"/>
    <n v="0"/>
    <n v="5"/>
    <n v="0"/>
    <n v="5"/>
    <n v="11"/>
    <n v="0"/>
    <n v="0"/>
    <n v="100"/>
    <n v="100"/>
    <n v="100"/>
    <x v="0"/>
  </r>
  <r>
    <x v="13"/>
    <x v="3"/>
    <n v="5"/>
    <s v="L"/>
    <n v="9"/>
    <s v="L"/>
    <n v="10"/>
    <s v="O"/>
    <n v="4"/>
    <s v="S"/>
    <n v="8"/>
    <s v="S"/>
    <n v="10"/>
    <s v="O"/>
    <n v="4"/>
    <n v="4"/>
    <n v="3"/>
    <n v="3"/>
    <n v="5"/>
    <n v="3"/>
    <n v="22"/>
    <s v="L"/>
    <s v="L"/>
    <s v="O"/>
    <s v="S"/>
    <s v="S"/>
    <s v="O"/>
    <n v="0"/>
    <n v="8"/>
    <n v="0"/>
    <n v="8"/>
    <n v="0"/>
    <n v="6"/>
    <n v="0"/>
    <n v="100"/>
    <n v="1.3333333333333333"/>
    <n v="0"/>
    <x v="6"/>
  </r>
  <r>
    <x v="14"/>
    <x v="0"/>
    <n v="8"/>
    <s v="W"/>
    <n v="4"/>
    <s v="O"/>
    <n v="3"/>
    <s v="L"/>
    <n v="4"/>
    <s v="C"/>
    <n v="9"/>
    <s v="W"/>
    <n v="11"/>
    <s v="L"/>
    <n v="5"/>
    <n v="3"/>
    <n v="2"/>
    <n v="3"/>
    <n v="4"/>
    <n v="2"/>
    <n v="19"/>
    <s v="W"/>
    <s v="O"/>
    <s v="L"/>
    <s v="C"/>
    <s v="W"/>
    <s v="L"/>
    <n v="0"/>
    <n v="4"/>
    <n v="3"/>
    <n v="0"/>
    <n v="9"/>
    <n v="3"/>
    <n v="0"/>
    <n v="1.3333333333333333"/>
    <n v="0"/>
    <n v="3"/>
    <x v="1"/>
  </r>
  <r>
    <x v="14"/>
    <x v="1"/>
    <n v="5"/>
    <s v="L"/>
    <n v="8"/>
    <s v="W"/>
    <n v="10"/>
    <s v="S"/>
    <n v="8"/>
    <s v="O"/>
    <n v="4"/>
    <s v="C"/>
    <n v="3"/>
    <s v="S"/>
    <n v="4"/>
    <n v="5"/>
    <n v="3"/>
    <n v="5"/>
    <n v="3"/>
    <n v="2"/>
    <n v="22"/>
    <s v="L"/>
    <s v="W"/>
    <s v="S"/>
    <s v="O"/>
    <s v="C"/>
    <s v="S"/>
    <n v="0"/>
    <n v="4"/>
    <n v="3"/>
    <n v="5"/>
    <n v="5"/>
    <n v="5"/>
    <n v="0"/>
    <n v="1.3333333333333333"/>
    <n v="1"/>
    <n v="1"/>
    <x v="6"/>
  </r>
  <r>
    <x v="14"/>
    <x v="2"/>
    <n v="5"/>
    <s v="O"/>
    <n v="9"/>
    <s v="S"/>
    <n v="10"/>
    <s v="W"/>
    <n v="6"/>
    <s v="C"/>
    <n v="2"/>
    <s v="W"/>
    <n v="0"/>
    <s v="2O"/>
    <n v="4"/>
    <n v="4"/>
    <n v="3"/>
    <n v="5"/>
    <n v="1"/>
    <n v="0"/>
    <n v="17"/>
    <s v="O"/>
    <s v="S"/>
    <s v="W"/>
    <s v="C"/>
    <s v="W"/>
    <s v="2O"/>
    <s v="2O"/>
    <n v="0"/>
    <n v="5"/>
    <n v="4"/>
    <n v="4"/>
    <n v="4"/>
    <n v="1"/>
    <n v="0"/>
    <n v="1"/>
    <n v="1"/>
    <x v="3"/>
  </r>
  <r>
    <x v="14"/>
    <x v="3"/>
    <n v="6"/>
    <s v="C"/>
    <n v="9"/>
    <s v="W"/>
    <n v="3"/>
    <s v="S"/>
    <n v="5"/>
    <s v="O"/>
    <n v="6"/>
    <s v="S"/>
    <n v="11"/>
    <s v="L"/>
    <n v="5"/>
    <n v="4"/>
    <n v="2"/>
    <n v="4"/>
    <n v="5"/>
    <n v="2"/>
    <n v="22"/>
    <s v="C"/>
    <s v="W"/>
    <s v="S"/>
    <s v="O"/>
    <s v="S"/>
    <s v="L"/>
    <n v="0"/>
    <n v="2"/>
    <n v="5"/>
    <n v="7"/>
    <n v="4"/>
    <n v="4"/>
    <n v="0"/>
    <n v="0.4"/>
    <n v="1.75"/>
    <n v="1"/>
    <x v="2"/>
  </r>
  <r>
    <x v="15"/>
    <x v="0"/>
    <n v="5"/>
    <s v="S"/>
    <n v="6"/>
    <s v="L"/>
    <n v="9"/>
    <s v="W"/>
    <n v="8"/>
    <s v="W"/>
    <n v="10"/>
    <s v="O"/>
    <n v="0"/>
    <s v="D"/>
    <n v="4"/>
    <n v="5"/>
    <n v="4"/>
    <n v="5"/>
    <n v="3"/>
    <n v="0"/>
    <n v="21"/>
    <s v="S"/>
    <s v="L"/>
    <s v="W"/>
    <s v="W"/>
    <s v="O"/>
    <s v="D"/>
    <n v="0"/>
    <n v="5"/>
    <n v="0"/>
    <n v="4"/>
    <n v="9"/>
    <n v="3"/>
    <n v="0"/>
    <n v="100"/>
    <n v="1.3333333333333333"/>
    <n v="3"/>
    <x v="5"/>
  </r>
  <r>
    <x v="15"/>
    <x v="1"/>
    <n v="5"/>
    <s v="S"/>
    <n v="8"/>
    <s v="O"/>
    <n v="4"/>
    <s v="L"/>
    <n v="6"/>
    <s v="L"/>
    <n v="3"/>
    <s v="W"/>
    <n v="11"/>
    <s v="C"/>
    <n v="4"/>
    <n v="5"/>
    <n v="3"/>
    <n v="5"/>
    <n v="2"/>
    <n v="2"/>
    <n v="21"/>
    <s v="S"/>
    <s v="O"/>
    <s v="L"/>
    <s v="L"/>
    <s v="W"/>
    <s v="C"/>
    <n v="0"/>
    <n v="8"/>
    <n v="2"/>
    <n v="4"/>
    <n v="2"/>
    <n v="5"/>
    <n v="0"/>
    <n v="4"/>
    <n v="0.8"/>
    <n v="0.4"/>
    <x v="2"/>
  </r>
  <r>
    <x v="15"/>
    <x v="2"/>
    <n v="5"/>
    <s v="C"/>
    <n v="9"/>
    <s v="O"/>
    <n v="10"/>
    <s v="O"/>
    <n v="6"/>
    <s v="L"/>
    <n v="11"/>
    <s v="S"/>
    <n v="12"/>
    <s v="S"/>
    <n v="4"/>
    <n v="4"/>
    <n v="3"/>
    <n v="5"/>
    <n v="2"/>
    <n v="1"/>
    <n v="19"/>
    <s v="C"/>
    <s v="O"/>
    <s v="O"/>
    <s v="L"/>
    <s v="S"/>
    <s v="S"/>
    <n v="0"/>
    <n v="5"/>
    <n v="4"/>
    <n v="3"/>
    <n v="0"/>
    <n v="7"/>
    <n v="0"/>
    <n v="1.25"/>
    <n v="0.42857142857142855"/>
    <n v="0"/>
    <x v="5"/>
  </r>
  <r>
    <x v="15"/>
    <x v="3"/>
    <n v="8"/>
    <s v="W"/>
    <n v="4"/>
    <s v="S"/>
    <n v="3"/>
    <s v="W"/>
    <n v="4"/>
    <s v="L"/>
    <n v="6"/>
    <s v="C"/>
    <n v="9"/>
    <s v="O"/>
    <n v="5"/>
    <n v="3"/>
    <n v="2"/>
    <n v="3"/>
    <n v="5"/>
    <n v="4"/>
    <n v="22"/>
    <s v="W"/>
    <s v="S"/>
    <s v="W"/>
    <s v="L"/>
    <s v="C"/>
    <s v="O"/>
    <n v="0"/>
    <n v="3"/>
    <n v="5"/>
    <n v="3"/>
    <n v="7"/>
    <n v="4"/>
    <n v="0"/>
    <n v="0.6"/>
    <n v="0.75"/>
    <n v="1.75"/>
    <x v="5"/>
  </r>
  <r>
    <x v="16"/>
    <x v="0"/>
    <n v="4"/>
    <s v="S"/>
    <n v="6"/>
    <s v="O"/>
    <n v="11"/>
    <s v="O"/>
    <n v="6"/>
    <s v="W"/>
    <n v="2"/>
    <s v="W"/>
    <n v="0"/>
    <s v="2W"/>
    <n v="3"/>
    <n v="5"/>
    <n v="2"/>
    <n v="5"/>
    <n v="1"/>
    <n v="0"/>
    <n v="16"/>
    <s v="S"/>
    <s v="O"/>
    <s v="O"/>
    <s v="W"/>
    <s v="W"/>
    <s v="2W"/>
    <s v="2W"/>
    <n v="0"/>
    <n v="0"/>
    <n v="3"/>
    <n v="6"/>
    <n v="7"/>
    <n v="1"/>
    <n v="100"/>
    <n v="0.42857142857142855"/>
    <n v="0.8571428571428571"/>
    <x v="3"/>
  </r>
  <r>
    <x v="16"/>
    <x v="1"/>
    <n v="5"/>
    <s v="W"/>
    <n v="6"/>
    <s v="O"/>
    <n v="11"/>
    <s v="L"/>
    <n v="5"/>
    <s v="S"/>
    <n v="10"/>
    <s v="O"/>
    <n v="2"/>
    <s v="W"/>
    <n v="4"/>
    <n v="5"/>
    <n v="2"/>
    <n v="4"/>
    <n v="3"/>
    <n v="1"/>
    <n v="19"/>
    <s v="W"/>
    <s v="O"/>
    <s v="L"/>
    <s v="S"/>
    <s v="O"/>
    <s v="W"/>
    <n v="0"/>
    <n v="2"/>
    <n v="0"/>
    <n v="4"/>
    <n v="5"/>
    <n v="8"/>
    <n v="0"/>
    <n v="100"/>
    <n v="0.5"/>
    <n v="0.625"/>
    <x v="5"/>
  </r>
  <r>
    <x v="16"/>
    <x v="2"/>
    <n v="4"/>
    <s v="S"/>
    <n v="8"/>
    <s v="L"/>
    <n v="10"/>
    <s v="W"/>
    <n v="6"/>
    <s v="W"/>
    <n v="9"/>
    <s v="C"/>
    <n v="3"/>
    <s v="C"/>
    <n v="3"/>
    <n v="5"/>
    <n v="3"/>
    <n v="5"/>
    <n v="4"/>
    <n v="2"/>
    <n v="22"/>
    <s v="S"/>
    <s v="L"/>
    <s v="W"/>
    <s v="W"/>
    <s v="C"/>
    <s v="C"/>
    <n v="0"/>
    <n v="5"/>
    <n v="6"/>
    <n v="3"/>
    <n v="8"/>
    <n v="0"/>
    <n v="0"/>
    <n v="0.83333333333333337"/>
    <n v="100"/>
    <n v="100"/>
    <x v="0"/>
  </r>
  <r>
    <x v="16"/>
    <x v="3"/>
    <n v="5"/>
    <s v="W"/>
    <n v="9"/>
    <s v="S"/>
    <n v="10"/>
    <s v="W"/>
    <n v="9"/>
    <s v="C"/>
    <n v="10"/>
    <s v="O"/>
    <n v="11"/>
    <s v="L"/>
    <n v="4"/>
    <n v="4"/>
    <n v="3"/>
    <n v="4"/>
    <n v="3"/>
    <n v="2"/>
    <n v="20"/>
    <s v="W"/>
    <s v="S"/>
    <s v="W"/>
    <s v="C"/>
    <s v="O"/>
    <s v="L"/>
    <n v="0"/>
    <n v="2"/>
    <n v="4"/>
    <n v="4"/>
    <n v="7"/>
    <n v="3"/>
    <n v="0"/>
    <n v="0.5"/>
    <n v="1.3333333333333333"/>
    <n v="2.3333333333333335"/>
    <x v="2"/>
  </r>
  <r>
    <x v="17"/>
    <x v="0"/>
    <n v="4"/>
    <s v="W"/>
    <n v="8"/>
    <s v="S"/>
    <n v="10"/>
    <s v="O"/>
    <n v="9"/>
    <s v="S"/>
    <n v="10"/>
    <s v="C"/>
    <n v="2"/>
    <s v="O"/>
    <n v="3"/>
    <n v="5"/>
    <n v="3"/>
    <n v="4"/>
    <n v="3"/>
    <n v="1"/>
    <n v="19"/>
    <s v="W"/>
    <s v="S"/>
    <s v="O"/>
    <s v="S"/>
    <s v="C"/>
    <s v="O"/>
    <n v="0"/>
    <n v="0"/>
    <n v="3"/>
    <n v="9"/>
    <n v="3"/>
    <n v="4"/>
    <n v="0"/>
    <n v="0"/>
    <n v="2.25"/>
    <n v="0.75"/>
    <x v="3"/>
  </r>
  <r>
    <x v="17"/>
    <x v="1"/>
    <n v="5"/>
    <s v="O"/>
    <n v="8"/>
    <s v="C"/>
    <n v="10"/>
    <s v="C"/>
    <n v="6"/>
    <s v="S"/>
    <n v="3"/>
    <s v="W"/>
    <n v="11"/>
    <s v="L"/>
    <n v="4"/>
    <n v="5"/>
    <n v="3"/>
    <n v="5"/>
    <n v="2"/>
    <n v="2"/>
    <n v="21"/>
    <s v="O"/>
    <s v="C"/>
    <s v="C"/>
    <s v="S"/>
    <s v="W"/>
    <s v="L"/>
    <n v="0"/>
    <n v="2"/>
    <n v="8"/>
    <n v="5"/>
    <n v="2"/>
    <n v="4"/>
    <n v="0"/>
    <n v="0.25"/>
    <n v="1.25"/>
    <n v="0.5"/>
    <x v="1"/>
  </r>
  <r>
    <x v="17"/>
    <x v="2"/>
    <n v="8"/>
    <s v="C"/>
    <n v="4"/>
    <s v="W"/>
    <n v="0"/>
    <s v="2S"/>
    <n v="5"/>
    <s v="L"/>
    <n v="6"/>
    <s v="S"/>
    <n v="12"/>
    <s v="S"/>
    <n v="5"/>
    <n v="3"/>
    <n v="0"/>
    <n v="4"/>
    <n v="5"/>
    <n v="1"/>
    <n v="18"/>
    <s v="C"/>
    <s v="W"/>
    <s v="2S"/>
    <s v="L"/>
    <s v="S"/>
    <s v="S"/>
    <n v="0"/>
    <n v="4"/>
    <n v="5"/>
    <n v="6"/>
    <n v="3"/>
    <n v="0"/>
    <n v="0"/>
    <n v="0.8"/>
    <n v="100"/>
    <n v="100"/>
    <x v="3"/>
  </r>
  <r>
    <x v="17"/>
    <x v="3"/>
    <n v="6"/>
    <s v="L"/>
    <n v="9"/>
    <s v="S"/>
    <n v="3"/>
    <s v="W"/>
    <n v="5"/>
    <s v="L"/>
    <n v="9"/>
    <s v="C"/>
    <n v="10"/>
    <s v="O"/>
    <n v="5"/>
    <n v="4"/>
    <n v="2"/>
    <n v="4"/>
    <n v="4"/>
    <n v="3"/>
    <n v="22"/>
    <s v="L"/>
    <s v="S"/>
    <s v="W"/>
    <s v="L"/>
    <s v="C"/>
    <s v="O"/>
    <n v="0"/>
    <n v="9"/>
    <n v="4"/>
    <n v="4"/>
    <n v="2"/>
    <n v="3"/>
    <n v="0"/>
    <n v="2.25"/>
    <n v="1.3333333333333333"/>
    <n v="0.66666666666666663"/>
    <x v="2"/>
  </r>
  <r>
    <x v="18"/>
    <x v="0"/>
    <n v="5"/>
    <s v="O"/>
    <n v="9"/>
    <s v="W"/>
    <n v="10"/>
    <s v="W"/>
    <n v="3"/>
    <s v="O"/>
    <n v="10"/>
    <s v="L"/>
    <n v="11"/>
    <s v="C"/>
    <n v="4"/>
    <n v="4"/>
    <n v="3"/>
    <n v="2"/>
    <n v="3"/>
    <n v="2"/>
    <n v="18"/>
    <s v="O"/>
    <s v="W"/>
    <s v="W"/>
    <s v="O"/>
    <s v="L"/>
    <s v="C"/>
    <n v="0"/>
    <n v="3"/>
    <n v="2"/>
    <n v="0"/>
    <n v="7"/>
    <n v="6"/>
    <n v="0"/>
    <n v="1.5"/>
    <n v="0"/>
    <n v="1.1666666666666667"/>
    <x v="2"/>
  </r>
  <r>
    <x v="18"/>
    <x v="1"/>
    <n v="5"/>
    <s v="O"/>
    <n v="8"/>
    <s v="S"/>
    <n v="10"/>
    <s v="L"/>
    <n v="4"/>
    <s v="S"/>
    <n v="9"/>
    <s v="W"/>
    <n v="11"/>
    <s v="C"/>
    <n v="4"/>
    <n v="5"/>
    <n v="3"/>
    <n v="3"/>
    <n v="4"/>
    <n v="2"/>
    <n v="21"/>
    <s v="O"/>
    <s v="S"/>
    <s v="L"/>
    <s v="S"/>
    <s v="W"/>
    <s v="C"/>
    <n v="0"/>
    <n v="3"/>
    <n v="2"/>
    <n v="8"/>
    <n v="4"/>
    <n v="4"/>
    <n v="0"/>
    <n v="1.5"/>
    <n v="2"/>
    <n v="1"/>
    <x v="4"/>
  </r>
  <r>
    <x v="18"/>
    <x v="2"/>
    <n v="6"/>
    <s v="L"/>
    <n v="9"/>
    <s v="W"/>
    <n v="3"/>
    <s v="C"/>
    <n v="8"/>
    <s v="S"/>
    <n v="4"/>
    <s v="L"/>
    <n v="3"/>
    <s v="O"/>
    <n v="5"/>
    <n v="4"/>
    <n v="2"/>
    <n v="5"/>
    <n v="3"/>
    <n v="2"/>
    <n v="21"/>
    <s v="L"/>
    <s v="W"/>
    <s v="C"/>
    <s v="S"/>
    <s v="L"/>
    <s v="O"/>
    <n v="0"/>
    <n v="8"/>
    <n v="2"/>
    <n v="5"/>
    <n v="4"/>
    <n v="2"/>
    <n v="0"/>
    <n v="4"/>
    <n v="2.5"/>
    <n v="2"/>
    <x v="0"/>
  </r>
  <r>
    <x v="18"/>
    <x v="3"/>
    <n v="4"/>
    <s v="S"/>
    <n v="8"/>
    <s v="W"/>
    <n v="10"/>
    <s v="W"/>
    <n v="5"/>
    <s v="O"/>
    <n v="6"/>
    <s v="S"/>
    <n v="11"/>
    <s v="C"/>
    <n v="3"/>
    <n v="5"/>
    <n v="3"/>
    <n v="4"/>
    <n v="5"/>
    <n v="2"/>
    <n v="22"/>
    <s v="S"/>
    <s v="W"/>
    <s v="W"/>
    <s v="O"/>
    <s v="S"/>
    <s v="C"/>
    <n v="0"/>
    <n v="0"/>
    <n v="2"/>
    <n v="8"/>
    <n v="8"/>
    <n v="4"/>
    <n v="0"/>
    <n v="0"/>
    <n v="2"/>
    <n v="2"/>
    <x v="6"/>
  </r>
  <r>
    <x v="19"/>
    <x v="0"/>
    <n v="4"/>
    <s v="W"/>
    <n v="8"/>
    <s v="S"/>
    <n v="10"/>
    <s v="C"/>
    <n v="3"/>
    <s v="W"/>
    <n v="10"/>
    <s v="L"/>
    <n v="11"/>
    <s v="S"/>
    <n v="3"/>
    <n v="5"/>
    <n v="3"/>
    <n v="2"/>
    <n v="3"/>
    <n v="2"/>
    <n v="18"/>
    <s v="W"/>
    <s v="S"/>
    <s v="C"/>
    <s v="W"/>
    <s v="L"/>
    <s v="S"/>
    <n v="0"/>
    <n v="3"/>
    <n v="3"/>
    <n v="7"/>
    <n v="5"/>
    <n v="0"/>
    <n v="0"/>
    <n v="1"/>
    <n v="100"/>
    <n v="100"/>
    <x v="3"/>
  </r>
  <r>
    <x v="19"/>
    <x v="1"/>
    <n v="6"/>
    <s v="L"/>
    <n v="9"/>
    <s v="C"/>
    <n v="3"/>
    <s v="O"/>
    <n v="5"/>
    <s v="W"/>
    <n v="6"/>
    <s v="S"/>
    <n v="11"/>
    <s v="S"/>
    <n v="5"/>
    <n v="4"/>
    <n v="2"/>
    <n v="4"/>
    <n v="5"/>
    <n v="2"/>
    <n v="22"/>
    <s v="L"/>
    <s v="C"/>
    <s v="O"/>
    <s v="W"/>
    <s v="S"/>
    <s v="S"/>
    <n v="0"/>
    <n v="5"/>
    <n v="4"/>
    <n v="7"/>
    <n v="4"/>
    <n v="2"/>
    <n v="0"/>
    <n v="1.25"/>
    <n v="3.5"/>
    <n v="2"/>
    <x v="2"/>
  </r>
  <r>
    <x v="19"/>
    <x v="2"/>
    <n v="8"/>
    <s v="L"/>
    <n v="4"/>
    <s v="O"/>
    <n v="3"/>
    <s v="W"/>
    <n v="9"/>
    <s v="C"/>
    <n v="10"/>
    <s v="L"/>
    <n v="2"/>
    <s v="O"/>
    <n v="5"/>
    <n v="3"/>
    <n v="2"/>
    <n v="4"/>
    <n v="3"/>
    <n v="1"/>
    <n v="18"/>
    <s v="L"/>
    <s v="O"/>
    <s v="W"/>
    <s v="C"/>
    <s v="L"/>
    <s v="O"/>
    <n v="0"/>
    <n v="8"/>
    <n v="4"/>
    <n v="0"/>
    <n v="2"/>
    <n v="4"/>
    <n v="0"/>
    <n v="2"/>
    <n v="0"/>
    <n v="0.5"/>
    <x v="5"/>
  </r>
  <r>
    <x v="19"/>
    <x v="3"/>
    <n v="5"/>
    <s v="W"/>
    <n v="8"/>
    <s v="L"/>
    <n v="10"/>
    <s v="L"/>
    <n v="5"/>
    <s v="W"/>
    <n v="9"/>
    <s v="C"/>
    <n v="10"/>
    <s v="C"/>
    <n v="4"/>
    <n v="5"/>
    <n v="3"/>
    <n v="4"/>
    <n v="4"/>
    <n v="3"/>
    <n v="23"/>
    <s v="W"/>
    <s v="L"/>
    <s v="L"/>
    <s v="W"/>
    <s v="C"/>
    <s v="C"/>
    <n v="0"/>
    <n v="8"/>
    <n v="7"/>
    <n v="0"/>
    <n v="8"/>
    <n v="0"/>
    <n v="0"/>
    <n v="1.1428571428571428"/>
    <n v="100"/>
    <n v="100"/>
    <x v="3"/>
  </r>
  <r>
    <x v="20"/>
    <x v="0"/>
    <n v="5"/>
    <s v="W"/>
    <n v="9"/>
    <s v="C"/>
    <n v="10"/>
    <s v="W"/>
    <n v="3"/>
    <s v="S"/>
    <n v="9"/>
    <s v="O"/>
    <n v="11"/>
    <s v="C"/>
    <n v="4"/>
    <n v="4"/>
    <n v="3"/>
    <n v="2"/>
    <n v="4"/>
    <n v="2"/>
    <n v="19"/>
    <s v="W"/>
    <s v="C"/>
    <s v="W"/>
    <s v="S"/>
    <s v="O"/>
    <s v="C"/>
    <n v="0"/>
    <n v="0"/>
    <n v="6"/>
    <n v="2"/>
    <n v="7"/>
    <n v="4"/>
    <n v="0"/>
    <n v="0"/>
    <n v="0.5"/>
    <n v="1.75"/>
    <x v="6"/>
  </r>
  <r>
    <x v="20"/>
    <x v="1"/>
    <n v="8"/>
    <s v="L"/>
    <n v="10"/>
    <s v="L"/>
    <n v="3"/>
    <s v="S"/>
    <n v="6"/>
    <s v="O"/>
    <n v="2"/>
    <s v="S"/>
    <n v="0"/>
    <s v="3G"/>
    <n v="5"/>
    <n v="3"/>
    <n v="2"/>
    <n v="5"/>
    <n v="1"/>
    <n v="0"/>
    <n v="16"/>
    <s v="L"/>
    <s v="L"/>
    <s v="S"/>
    <s v="O"/>
    <s v="S"/>
    <s v="3G"/>
    <s v="3G"/>
    <n v="8"/>
    <n v="0"/>
    <n v="3"/>
    <n v="0"/>
    <n v="5"/>
    <n v="1"/>
    <n v="100"/>
    <n v="0.6"/>
    <n v="0"/>
    <x v="5"/>
  </r>
  <r>
    <x v="20"/>
    <x v="2"/>
    <n v="5"/>
    <s v="O"/>
    <n v="9"/>
    <s v="O"/>
    <n v="10"/>
    <s v="L"/>
    <n v="5"/>
    <s v="W"/>
    <n v="6"/>
    <s v="W"/>
    <n v="11"/>
    <s v="C"/>
    <n v="4"/>
    <n v="4"/>
    <n v="3"/>
    <n v="4"/>
    <n v="5"/>
    <n v="2"/>
    <n v="22"/>
    <s v="O"/>
    <s v="O"/>
    <s v="L"/>
    <s v="W"/>
    <s v="W"/>
    <s v="C"/>
    <n v="0"/>
    <n v="3"/>
    <n v="2"/>
    <n v="0"/>
    <n v="9"/>
    <n v="8"/>
    <n v="0"/>
    <n v="1.5"/>
    <n v="0"/>
    <n v="1.125"/>
    <x v="2"/>
  </r>
  <r>
    <x v="20"/>
    <x v="3"/>
    <n v="6"/>
    <s v="W"/>
    <n v="4"/>
    <s v="L"/>
    <n v="3"/>
    <s v="S"/>
    <n v="8"/>
    <s v="C"/>
    <n v="4"/>
    <s v="W"/>
    <n v="3"/>
    <s v="S"/>
    <n v="5"/>
    <n v="3"/>
    <n v="2"/>
    <n v="5"/>
    <n v="3"/>
    <n v="2"/>
    <n v="20"/>
    <s v="W"/>
    <s v="L"/>
    <s v="S"/>
    <s v="C"/>
    <s v="W"/>
    <s v="S"/>
    <n v="0"/>
    <n v="3"/>
    <n v="5"/>
    <n v="4"/>
    <n v="8"/>
    <n v="0"/>
    <n v="0"/>
    <n v="0.6"/>
    <n v="100"/>
    <n v="100"/>
    <x v="3"/>
  </r>
  <r>
    <x v="21"/>
    <x v="0"/>
    <n v="8"/>
    <s v="C"/>
    <n v="4"/>
    <s v="L"/>
    <n v="0"/>
    <s v="3G"/>
    <n v="5"/>
    <s v="L"/>
    <n v="9"/>
    <s v="W"/>
    <n v="10"/>
    <s v="S"/>
    <n v="5"/>
    <n v="3"/>
    <n v="0"/>
    <n v="4"/>
    <n v="4"/>
    <n v="3"/>
    <n v="19"/>
    <s v="C"/>
    <s v="L"/>
    <s v="3G"/>
    <s v="L"/>
    <s v="W"/>
    <s v="S"/>
    <n v="0"/>
    <n v="7"/>
    <n v="5"/>
    <n v="3"/>
    <n v="4"/>
    <n v="0"/>
    <n v="0"/>
    <n v="1.4"/>
    <n v="100"/>
    <n v="100"/>
    <x v="1"/>
  </r>
  <r>
    <x v="21"/>
    <x v="1"/>
    <n v="5"/>
    <s v="O"/>
    <n v="8"/>
    <s v="W"/>
    <n v="10"/>
    <s v="C"/>
    <n v="6"/>
    <s v="S"/>
    <n v="3"/>
    <s v="S"/>
    <n v="12"/>
    <s v="L"/>
    <n v="4"/>
    <n v="5"/>
    <n v="3"/>
    <n v="5"/>
    <n v="2"/>
    <n v="1"/>
    <n v="20"/>
    <s v="O"/>
    <s v="W"/>
    <s v="C"/>
    <s v="S"/>
    <s v="S"/>
    <s v="L"/>
    <n v="0"/>
    <n v="1"/>
    <n v="3"/>
    <n v="7"/>
    <n v="5"/>
    <n v="4"/>
    <n v="0"/>
    <n v="0.33333333333333331"/>
    <n v="1.75"/>
    <n v="1.25"/>
    <x v="2"/>
  </r>
  <r>
    <x v="21"/>
    <x v="2"/>
    <n v="5"/>
    <s v="O"/>
    <n v="6"/>
    <s v="S"/>
    <n v="11"/>
    <s v="C"/>
    <n v="8"/>
    <s v="C"/>
    <n v="10"/>
    <s v="S"/>
    <n v="0"/>
    <s v="2O"/>
    <n v="4"/>
    <n v="5"/>
    <n v="2"/>
    <n v="5"/>
    <n v="3"/>
    <n v="0"/>
    <n v="19"/>
    <s v="O"/>
    <s v="S"/>
    <s v="C"/>
    <s v="C"/>
    <s v="S"/>
    <s v="2O"/>
    <s v="2O"/>
    <n v="0"/>
    <n v="7"/>
    <n v="8"/>
    <n v="0"/>
    <n v="4"/>
    <n v="1"/>
    <n v="0"/>
    <n v="2"/>
    <n v="0"/>
    <x v="4"/>
  </r>
  <r>
    <x v="21"/>
    <x v="3"/>
    <n v="6"/>
    <s v="O"/>
    <n v="4"/>
    <s v="W"/>
    <n v="3"/>
    <s v="W"/>
    <n v="6"/>
    <s v="S"/>
    <n v="9"/>
    <s v="L"/>
    <n v="10"/>
    <s v="C"/>
    <n v="5"/>
    <n v="3"/>
    <n v="2"/>
    <n v="5"/>
    <n v="4"/>
    <n v="3"/>
    <n v="22"/>
    <s v="O"/>
    <s v="W"/>
    <s v="W"/>
    <s v="S"/>
    <s v="L"/>
    <s v="C"/>
    <n v="0"/>
    <n v="4"/>
    <n v="3"/>
    <n v="5"/>
    <n v="5"/>
    <n v="5"/>
    <n v="0"/>
    <n v="1.3333333333333333"/>
    <n v="1"/>
    <n v="1"/>
    <x v="3"/>
  </r>
  <r>
    <x v="22"/>
    <x v="0"/>
    <n v="5"/>
    <s v="C"/>
    <n v="6"/>
    <s v="O"/>
    <n v="11"/>
    <s v="L"/>
    <n v="5"/>
    <s v="O"/>
    <n v="0"/>
    <s v="2O"/>
    <n v="0"/>
    <s v="B"/>
    <n v="4"/>
    <n v="5"/>
    <n v="2"/>
    <n v="4"/>
    <n v="0"/>
    <n v="0"/>
    <n v="15"/>
    <s v="C"/>
    <s v="O"/>
    <s v="L"/>
    <s v="O"/>
    <s v="2O"/>
    <s v="B"/>
    <n v="0"/>
    <n v="2"/>
    <n v="4"/>
    <n v="0"/>
    <n v="0"/>
    <n v="9"/>
    <n v="0"/>
    <n v="0.5"/>
    <n v="0"/>
    <n v="0"/>
    <x v="4"/>
  </r>
  <r>
    <x v="22"/>
    <x v="1"/>
    <n v="5"/>
    <s v="O"/>
    <n v="8"/>
    <s v="C"/>
    <n v="10"/>
    <s v="O"/>
    <n v="4"/>
    <s v="L"/>
    <n v="9"/>
    <s v="W"/>
    <n v="11"/>
    <s v="L"/>
    <n v="4"/>
    <n v="5"/>
    <n v="3"/>
    <n v="3"/>
    <n v="4"/>
    <n v="2"/>
    <n v="21"/>
    <s v="O"/>
    <s v="C"/>
    <s v="O"/>
    <s v="L"/>
    <s v="W"/>
    <s v="L"/>
    <n v="0"/>
    <n v="5"/>
    <n v="5"/>
    <n v="0"/>
    <n v="4"/>
    <n v="7"/>
    <n v="0"/>
    <n v="1"/>
    <n v="0"/>
    <n v="0.5714285714285714"/>
    <x v="5"/>
  </r>
  <r>
    <x v="22"/>
    <x v="2"/>
    <n v="5"/>
    <s v="C"/>
    <n v="9"/>
    <s v="L"/>
    <n v="10"/>
    <s v="W"/>
    <n v="8"/>
    <s v="W"/>
    <n v="4"/>
    <s v="L"/>
    <n v="3"/>
    <s v="S"/>
    <n v="4"/>
    <n v="4"/>
    <n v="3"/>
    <n v="5"/>
    <n v="3"/>
    <n v="2"/>
    <n v="21"/>
    <s v="C"/>
    <s v="L"/>
    <s v="W"/>
    <s v="W"/>
    <s v="L"/>
    <s v="S"/>
    <n v="0"/>
    <n v="7"/>
    <n v="4"/>
    <n v="2"/>
    <n v="8"/>
    <n v="0"/>
    <n v="0"/>
    <n v="1.75"/>
    <n v="100"/>
    <n v="100"/>
    <x v="2"/>
  </r>
  <r>
    <x v="22"/>
    <x v="3"/>
    <n v="6"/>
    <s v="S"/>
    <n v="9"/>
    <s v="W"/>
    <n v="3"/>
    <s v="S"/>
    <n v="3"/>
    <s v="C"/>
    <n v="4"/>
    <s v="S"/>
    <n v="11"/>
    <s v="L"/>
    <n v="5"/>
    <n v="4"/>
    <n v="2"/>
    <n v="2"/>
    <n v="3"/>
    <n v="2"/>
    <n v="18"/>
    <s v="S"/>
    <s v="W"/>
    <s v="S"/>
    <s v="C"/>
    <s v="S"/>
    <s v="L"/>
    <n v="0"/>
    <n v="2"/>
    <n v="2"/>
    <n v="10"/>
    <n v="4"/>
    <n v="0"/>
    <n v="0"/>
    <n v="1"/>
    <n v="100"/>
    <n v="100"/>
    <x v="3"/>
  </r>
  <r>
    <x v="23"/>
    <x v="0"/>
    <n v="8"/>
    <s v="O"/>
    <n v="10"/>
    <s v="C"/>
    <n v="3"/>
    <s v="S"/>
    <n v="3"/>
    <s v="S"/>
    <n v="9"/>
    <s v="L"/>
    <n v="11"/>
    <s v="S"/>
    <n v="5"/>
    <n v="3"/>
    <n v="2"/>
    <n v="2"/>
    <n v="4"/>
    <n v="2"/>
    <n v="18"/>
    <s v="O"/>
    <s v="C"/>
    <s v="S"/>
    <s v="S"/>
    <s v="L"/>
    <s v="S"/>
    <n v="0"/>
    <n v="4"/>
    <n v="3"/>
    <n v="6"/>
    <n v="0"/>
    <n v="5"/>
    <n v="0"/>
    <n v="1.3333333333333333"/>
    <n v="1.2"/>
    <n v="0"/>
    <x v="2"/>
  </r>
  <r>
    <x v="23"/>
    <x v="1"/>
    <n v="9"/>
    <s v="L"/>
    <n v="4"/>
    <s v="O"/>
    <n v="2"/>
    <s v="W"/>
    <n v="6"/>
    <s v="C"/>
    <n v="4"/>
    <s v="C"/>
    <n v="11"/>
    <s v="L"/>
    <n v="4"/>
    <n v="3"/>
    <n v="1"/>
    <n v="5"/>
    <n v="3"/>
    <n v="2"/>
    <n v="18"/>
    <s v="L"/>
    <s v="O"/>
    <s v="W"/>
    <s v="C"/>
    <s v="C"/>
    <s v="L"/>
    <n v="0"/>
    <n v="6"/>
    <n v="8"/>
    <n v="0"/>
    <n v="1"/>
    <n v="3"/>
    <n v="0"/>
    <n v="0.75"/>
    <n v="0"/>
    <n v="0.33333333333333331"/>
    <x v="5"/>
  </r>
  <r>
    <x v="23"/>
    <x v="2"/>
    <n v="6"/>
    <s v="W"/>
    <n v="4"/>
    <s v="O"/>
    <n v="3"/>
    <s v="O"/>
    <n v="5"/>
    <s v="L"/>
    <n v="8"/>
    <s v="W"/>
    <n v="10"/>
    <s v="S"/>
    <n v="5"/>
    <n v="3"/>
    <n v="2"/>
    <n v="4"/>
    <n v="5"/>
    <n v="3"/>
    <n v="22"/>
    <s v="W"/>
    <s v="O"/>
    <s v="O"/>
    <s v="L"/>
    <s v="W"/>
    <s v="S"/>
    <n v="0"/>
    <n v="4"/>
    <n v="0"/>
    <n v="3"/>
    <n v="10"/>
    <n v="5"/>
    <n v="0"/>
    <n v="100"/>
    <n v="0.6"/>
    <n v="2"/>
    <x v="1"/>
  </r>
  <r>
    <x v="23"/>
    <x v="3"/>
    <n v="4"/>
    <s v="O"/>
    <n v="5"/>
    <s v="L"/>
    <n v="11"/>
    <s v="S"/>
    <n v="5"/>
    <s v="W"/>
    <n v="9"/>
    <s v="L"/>
    <n v="10"/>
    <s v="C"/>
    <n v="3"/>
    <n v="4"/>
    <n v="2"/>
    <n v="4"/>
    <n v="4"/>
    <n v="3"/>
    <n v="20"/>
    <s v="O"/>
    <s v="L"/>
    <s v="S"/>
    <s v="W"/>
    <s v="L"/>
    <s v="C"/>
    <n v="0"/>
    <n v="8"/>
    <n v="3"/>
    <n v="2"/>
    <n v="4"/>
    <n v="3"/>
    <n v="0"/>
    <n v="2.6666666666666665"/>
    <n v="0.66666666666666663"/>
    <n v="1.3333333333333333"/>
    <x v="3"/>
  </r>
  <r>
    <x v="24"/>
    <x v="0"/>
    <n v="5"/>
    <s v="L"/>
    <n v="8"/>
    <s v="W"/>
    <n v="10"/>
    <s v="C"/>
    <n v="4"/>
    <s v="S"/>
    <n v="9"/>
    <s v="O"/>
    <n v="2"/>
    <s v="L"/>
    <n v="4"/>
    <n v="5"/>
    <n v="3"/>
    <n v="3"/>
    <n v="4"/>
    <n v="1"/>
    <n v="20"/>
    <s v="L"/>
    <s v="W"/>
    <s v="C"/>
    <s v="S"/>
    <s v="O"/>
    <s v="L"/>
    <n v="0"/>
    <n v="5"/>
    <n v="3"/>
    <n v="3"/>
    <n v="5"/>
    <n v="4"/>
    <n v="0"/>
    <n v="1.6666666666666667"/>
    <n v="0.75"/>
    <n v="1.25"/>
    <x v="5"/>
  </r>
  <r>
    <x v="24"/>
    <x v="1"/>
    <n v="6"/>
    <s v="W"/>
    <n v="4"/>
    <s v="S"/>
    <n v="3"/>
    <s v="W"/>
    <n v="8"/>
    <s v="L"/>
    <n v="10"/>
    <s v="C"/>
    <n v="0"/>
    <s v="D"/>
    <n v="5"/>
    <n v="3"/>
    <n v="2"/>
    <n v="5"/>
    <n v="3"/>
    <n v="0"/>
    <n v="18"/>
    <s v="W"/>
    <s v="S"/>
    <s v="W"/>
    <s v="L"/>
    <s v="C"/>
    <s v="D"/>
    <n v="0"/>
    <n v="5"/>
    <n v="3"/>
    <n v="3"/>
    <n v="7"/>
    <n v="0"/>
    <n v="0"/>
    <n v="1.6666666666666667"/>
    <n v="100"/>
    <n v="100"/>
    <x v="5"/>
  </r>
  <r>
    <x v="24"/>
    <x v="2"/>
    <n v="6"/>
    <s v="S"/>
    <n v="9"/>
    <s v="L"/>
    <n v="10"/>
    <s v="C"/>
    <n v="8"/>
    <s v="W"/>
    <n v="3"/>
    <s v="W"/>
    <n v="0"/>
    <s v="B"/>
    <n v="5"/>
    <n v="4"/>
    <n v="3"/>
    <n v="5"/>
    <n v="2"/>
    <n v="0"/>
    <n v="19"/>
    <s v="S"/>
    <s v="L"/>
    <s v="C"/>
    <s v="W"/>
    <s v="W"/>
    <s v="B"/>
    <n v="0"/>
    <n v="4"/>
    <n v="3"/>
    <n v="5"/>
    <n v="7"/>
    <n v="0"/>
    <n v="0"/>
    <n v="1.3333333333333333"/>
    <n v="100"/>
    <n v="100"/>
    <x v="2"/>
  </r>
  <r>
    <x v="24"/>
    <x v="3"/>
    <n v="5"/>
    <s v="O"/>
    <n v="9"/>
    <s v="O"/>
    <n v="10"/>
    <s v="C"/>
    <n v="5"/>
    <s v="L"/>
    <n v="6"/>
    <s v="S"/>
    <n v="11"/>
    <s v="C"/>
    <n v="4"/>
    <n v="4"/>
    <n v="3"/>
    <n v="4"/>
    <n v="5"/>
    <n v="2"/>
    <n v="22"/>
    <s v="O"/>
    <s v="O"/>
    <s v="C"/>
    <s v="L"/>
    <s v="S"/>
    <s v="C"/>
    <n v="0"/>
    <n v="4"/>
    <n v="5"/>
    <n v="5"/>
    <n v="0"/>
    <n v="8"/>
    <n v="0"/>
    <n v="0.8"/>
    <n v="0.625"/>
    <n v="0"/>
    <x v="5"/>
  </r>
  <r>
    <x v="25"/>
    <x v="0"/>
    <n v="6"/>
    <s v="C"/>
    <n v="9"/>
    <s v="O"/>
    <n v="3"/>
    <s v="L"/>
    <n v="8"/>
    <s v="W"/>
    <n v="4"/>
    <s v="O"/>
    <n v="3"/>
    <s v="S"/>
    <n v="5"/>
    <n v="4"/>
    <n v="2"/>
    <n v="5"/>
    <n v="3"/>
    <n v="2"/>
    <n v="21"/>
    <s v="C"/>
    <s v="O"/>
    <s v="L"/>
    <s v="W"/>
    <s v="O"/>
    <s v="S"/>
    <n v="0"/>
    <n v="2"/>
    <n v="5"/>
    <n v="2"/>
    <n v="5"/>
    <n v="7"/>
    <n v="0"/>
    <n v="0.4"/>
    <n v="0.2857142857142857"/>
    <n v="0.7142857142857143"/>
    <x v="2"/>
  </r>
  <r>
    <x v="25"/>
    <x v="1"/>
    <n v="5"/>
    <s v="S"/>
    <n v="6"/>
    <s v="C"/>
    <n v="9"/>
    <s v="W"/>
    <n v="5"/>
    <s v="L"/>
    <n v="8"/>
    <s v="W"/>
    <n v="10"/>
    <s v="L"/>
    <n v="4"/>
    <n v="5"/>
    <n v="4"/>
    <n v="4"/>
    <n v="5"/>
    <n v="3"/>
    <n v="25"/>
    <s v="S"/>
    <s v="C"/>
    <s v="W"/>
    <s v="L"/>
    <s v="W"/>
    <s v="L"/>
    <n v="0"/>
    <n v="7"/>
    <n v="5"/>
    <n v="4"/>
    <n v="9"/>
    <n v="0"/>
    <n v="0"/>
    <n v="1.4"/>
    <n v="100"/>
    <n v="100"/>
    <x v="5"/>
  </r>
  <r>
    <x v="25"/>
    <x v="2"/>
    <n v="9"/>
    <s v="O"/>
    <n v="10"/>
    <s v="L"/>
    <n v="11"/>
    <s v="W"/>
    <n v="6"/>
    <s v="C"/>
    <n v="11"/>
    <s v="C"/>
    <n v="12"/>
    <s v="O"/>
    <n v="4"/>
    <n v="3"/>
    <n v="2"/>
    <n v="5"/>
    <n v="2"/>
    <n v="1"/>
    <n v="17"/>
    <s v="O"/>
    <s v="L"/>
    <s v="W"/>
    <s v="C"/>
    <s v="C"/>
    <s v="O"/>
    <n v="0"/>
    <n v="3"/>
    <n v="7"/>
    <n v="0"/>
    <n v="2"/>
    <n v="5"/>
    <n v="0"/>
    <n v="0.42857142857142855"/>
    <n v="0"/>
    <n v="0.4"/>
    <x v="7"/>
  </r>
  <r>
    <x v="25"/>
    <x v="3"/>
    <n v="5"/>
    <s v="S"/>
    <n v="8"/>
    <s v="S"/>
    <n v="10"/>
    <s v="W"/>
    <n v="6"/>
    <s v="C"/>
    <n v="2"/>
    <s v="L"/>
    <n v="0"/>
    <s v="2S"/>
    <n v="4"/>
    <n v="5"/>
    <n v="3"/>
    <n v="5"/>
    <n v="1"/>
    <n v="0"/>
    <n v="18"/>
    <s v="S"/>
    <s v="S"/>
    <s v="W"/>
    <s v="C"/>
    <s v="L"/>
    <s v="2S"/>
    <s v="2S"/>
    <n v="1"/>
    <n v="5"/>
    <n v="9"/>
    <n v="3"/>
    <n v="0"/>
    <n v="1"/>
    <n v="0.2"/>
    <n v="100"/>
    <n v="100"/>
    <x v="4"/>
  </r>
  <r>
    <x v="26"/>
    <x v="0"/>
    <n v="6"/>
    <s v="O"/>
    <n v="9"/>
    <s v="W"/>
    <n v="3"/>
    <s v="C"/>
    <n v="4"/>
    <s v="S"/>
    <n v="9"/>
    <s v="W"/>
    <n v="11"/>
    <s v="C"/>
    <n v="5"/>
    <n v="4"/>
    <n v="2"/>
    <n v="3"/>
    <n v="4"/>
    <n v="2"/>
    <n v="20"/>
    <s v="O"/>
    <s v="W"/>
    <s v="C"/>
    <s v="S"/>
    <s v="W"/>
    <s v="C"/>
    <n v="0"/>
    <n v="0"/>
    <n v="4"/>
    <n v="3"/>
    <n v="8"/>
    <n v="5"/>
    <n v="0"/>
    <n v="0"/>
    <n v="0.6"/>
    <n v="1.6"/>
    <x v="5"/>
  </r>
  <r>
    <x v="26"/>
    <x v="1"/>
    <n v="6"/>
    <s v="C"/>
    <n v="11"/>
    <s v="W"/>
    <n v="3"/>
    <s v="L"/>
    <n v="5"/>
    <s v="S"/>
    <n v="8"/>
    <s v="L"/>
    <n v="10"/>
    <s v="O"/>
    <n v="5"/>
    <n v="2"/>
    <n v="2"/>
    <n v="4"/>
    <n v="5"/>
    <n v="3"/>
    <n v="21"/>
    <s v="C"/>
    <s v="W"/>
    <s v="L"/>
    <s v="S"/>
    <s v="L"/>
    <s v="O"/>
    <n v="0"/>
    <n v="7"/>
    <n v="5"/>
    <n v="4"/>
    <n v="2"/>
    <n v="3"/>
    <n v="0"/>
    <n v="1.4"/>
    <n v="1.3333333333333333"/>
    <n v="0.66666666666666663"/>
    <x v="5"/>
  </r>
  <r>
    <x v="26"/>
    <x v="2"/>
    <n v="4"/>
    <s v="S"/>
    <n v="8"/>
    <s v="W"/>
    <n v="10"/>
    <s v="S"/>
    <n v="5"/>
    <s v="O"/>
    <n v="6"/>
    <s v="C"/>
    <n v="11"/>
    <s v="C"/>
    <n v="3"/>
    <n v="5"/>
    <n v="3"/>
    <n v="4"/>
    <n v="5"/>
    <n v="2"/>
    <n v="22"/>
    <s v="S"/>
    <s v="W"/>
    <s v="S"/>
    <s v="O"/>
    <s v="C"/>
    <s v="C"/>
    <n v="0"/>
    <n v="0"/>
    <n v="7"/>
    <n v="6"/>
    <n v="5"/>
    <n v="4"/>
    <n v="0"/>
    <n v="0"/>
    <n v="1.5"/>
    <n v="1.25"/>
    <x v="2"/>
  </r>
  <r>
    <x v="26"/>
    <x v="3"/>
    <n v="9"/>
    <s v="L"/>
    <n v="10"/>
    <s v="S"/>
    <n v="0"/>
    <s v="2S"/>
    <n v="8"/>
    <s v="L"/>
    <n v="4"/>
    <s v="W"/>
    <n v="3"/>
    <s v="L"/>
    <n v="4"/>
    <n v="3"/>
    <n v="0"/>
    <n v="5"/>
    <n v="3"/>
    <n v="2"/>
    <n v="17"/>
    <s v="L"/>
    <s v="S"/>
    <s v="2S"/>
    <s v="L"/>
    <s v="W"/>
    <s v="L"/>
    <n v="0"/>
    <n v="11"/>
    <n v="0"/>
    <n v="3"/>
    <n v="3"/>
    <n v="0"/>
    <n v="0"/>
    <n v="100"/>
    <n v="100"/>
    <n v="100"/>
    <x v="4"/>
  </r>
  <r>
    <x v="27"/>
    <x v="0"/>
    <n v="5"/>
    <s v="C"/>
    <n v="8"/>
    <s v="W"/>
    <n v="10"/>
    <s v="S"/>
    <n v="9"/>
    <s v="L"/>
    <n v="10"/>
    <s v="O"/>
    <n v="0"/>
    <s v="2L"/>
    <n v="4"/>
    <n v="5"/>
    <n v="3"/>
    <n v="4"/>
    <n v="3"/>
    <n v="0"/>
    <n v="19"/>
    <s v="C"/>
    <s v="W"/>
    <s v="S"/>
    <s v="L"/>
    <s v="O"/>
    <s v="2L"/>
    <s v="2L"/>
    <n v="4"/>
    <n v="4"/>
    <n v="3"/>
    <n v="5"/>
    <n v="3"/>
    <n v="1"/>
    <n v="1"/>
    <n v="1"/>
    <n v="1.6666666666666667"/>
    <x v="3"/>
  </r>
  <r>
    <x v="27"/>
    <x v="1"/>
    <n v="5"/>
    <s v="S"/>
    <n v="6"/>
    <s v="C"/>
    <n v="9"/>
    <s v="L"/>
    <n v="8"/>
    <s v="W"/>
    <n v="4"/>
    <s v="L"/>
    <n v="3"/>
    <s v="O"/>
    <n v="4"/>
    <n v="5"/>
    <n v="4"/>
    <n v="5"/>
    <n v="3"/>
    <n v="2"/>
    <n v="23"/>
    <s v="S"/>
    <s v="C"/>
    <s v="L"/>
    <s v="W"/>
    <s v="L"/>
    <s v="O"/>
    <n v="0"/>
    <n v="7"/>
    <n v="5"/>
    <n v="4"/>
    <n v="5"/>
    <n v="2"/>
    <n v="0"/>
    <n v="1.4"/>
    <n v="2"/>
    <n v="2.5"/>
    <x v="2"/>
  </r>
  <r>
    <x v="27"/>
    <x v="2"/>
    <n v="5"/>
    <s v="S"/>
    <n v="8"/>
    <s v="S"/>
    <n v="10"/>
    <s v="O"/>
    <n v="6"/>
    <s v="C"/>
    <n v="11"/>
    <s v="W"/>
    <n v="12"/>
    <s v="L"/>
    <n v="4"/>
    <n v="5"/>
    <n v="3"/>
    <n v="5"/>
    <n v="2"/>
    <n v="1"/>
    <n v="20"/>
    <s v="S"/>
    <s v="S"/>
    <s v="O"/>
    <s v="C"/>
    <s v="W"/>
    <s v="L"/>
    <n v="0"/>
    <n v="1"/>
    <n v="5"/>
    <n v="9"/>
    <n v="2"/>
    <n v="3"/>
    <n v="0"/>
    <n v="0.2"/>
    <n v="3"/>
    <n v="0.66666666666666663"/>
    <x v="0"/>
  </r>
  <r>
    <x v="27"/>
    <x v="3"/>
    <n v="6"/>
    <s v="S"/>
    <n v="2"/>
    <s v="L"/>
    <n v="0"/>
    <s v="2W"/>
    <n v="4"/>
    <s v="W"/>
    <n v="9"/>
    <s v="W"/>
    <n v="11"/>
    <s v="O"/>
    <n v="5"/>
    <n v="1"/>
    <n v="0"/>
    <n v="3"/>
    <n v="4"/>
    <n v="2"/>
    <n v="15"/>
    <s v="S"/>
    <s v="L"/>
    <s v="2W"/>
    <s v="W"/>
    <s v="W"/>
    <s v="O"/>
    <n v="0"/>
    <n v="1"/>
    <n v="0"/>
    <n v="5"/>
    <n v="7"/>
    <n v="2"/>
    <n v="0"/>
    <n v="100"/>
    <n v="2.5"/>
    <n v="3.5"/>
    <x v="0"/>
  </r>
  <r>
    <x v="28"/>
    <x v="0"/>
    <n v="8"/>
    <s v="O"/>
    <n v="4"/>
    <s v="O"/>
    <n v="3"/>
    <s v="S"/>
    <n v="9"/>
    <s v="W"/>
    <n v="12"/>
    <s v="W"/>
    <n v="0"/>
    <s v="2O"/>
    <n v="5"/>
    <n v="3"/>
    <n v="2"/>
    <n v="4"/>
    <n v="1"/>
    <n v="0"/>
    <n v="15"/>
    <s v="O"/>
    <s v="O"/>
    <s v="S"/>
    <s v="W"/>
    <s v="W"/>
    <s v="2O"/>
    <s v="2O"/>
    <n v="0"/>
    <n v="0"/>
    <n v="2"/>
    <n v="5"/>
    <n v="8"/>
    <n v="1"/>
    <n v="100"/>
    <n v="0.25"/>
    <n v="0.625"/>
    <x v="4"/>
  </r>
  <r>
    <x v="28"/>
    <x v="1"/>
    <n v="5"/>
    <s v="S"/>
    <n v="9"/>
    <s v="W"/>
    <n v="10"/>
    <s v="C"/>
    <n v="4"/>
    <s v="L"/>
    <n v="9"/>
    <s v="L"/>
    <n v="11"/>
    <s v="L"/>
    <n v="4"/>
    <n v="4"/>
    <n v="3"/>
    <n v="3"/>
    <n v="4"/>
    <n v="2"/>
    <n v="20"/>
    <s v="S"/>
    <s v="W"/>
    <s v="C"/>
    <s v="L"/>
    <s v="L"/>
    <s v="L"/>
    <n v="0"/>
    <n v="9"/>
    <n v="3"/>
    <n v="4"/>
    <n v="4"/>
    <n v="0"/>
    <n v="0"/>
    <n v="3"/>
    <n v="100"/>
    <n v="100"/>
    <x v="4"/>
  </r>
  <r>
    <x v="28"/>
    <x v="2"/>
    <n v="8"/>
    <s v="O"/>
    <n v="10"/>
    <s v="W"/>
    <n v="0"/>
    <s v="2S"/>
    <n v="5"/>
    <s v="S"/>
    <n v="6"/>
    <s v="S"/>
    <n v="11"/>
    <s v="L"/>
    <n v="5"/>
    <n v="3"/>
    <n v="0"/>
    <n v="4"/>
    <n v="5"/>
    <n v="2"/>
    <n v="19"/>
    <s v="O"/>
    <s v="W"/>
    <s v="2S"/>
    <s v="S"/>
    <s v="S"/>
    <s v="L"/>
    <n v="0"/>
    <n v="2"/>
    <n v="0"/>
    <n v="9"/>
    <n v="3"/>
    <n v="5"/>
    <n v="0"/>
    <n v="100"/>
    <n v="1.8"/>
    <n v="0.6"/>
    <x v="2"/>
  </r>
  <r>
    <x v="28"/>
    <x v="3"/>
    <n v="6"/>
    <s v="W"/>
    <n v="9"/>
    <s v="L"/>
    <n v="3"/>
    <s v="O"/>
    <n v="4"/>
    <s v="L"/>
    <n v="8"/>
    <s v="S"/>
    <n v="10"/>
    <s v="C"/>
    <n v="5"/>
    <n v="4"/>
    <n v="2"/>
    <n v="3"/>
    <n v="5"/>
    <n v="3"/>
    <n v="22"/>
    <s v="W"/>
    <s v="L"/>
    <s v="O"/>
    <s v="L"/>
    <s v="S"/>
    <s v="C"/>
    <n v="0"/>
    <n v="7"/>
    <n v="3"/>
    <n v="5"/>
    <n v="5"/>
    <n v="2"/>
    <n v="0"/>
    <n v="2.3333333333333335"/>
    <n v="2.5"/>
    <n v="2.5"/>
    <x v="0"/>
  </r>
  <r>
    <x v="29"/>
    <x v="0"/>
    <n v="4"/>
    <s v="C"/>
    <n v="8"/>
    <s v="W"/>
    <n v="10"/>
    <s v="W"/>
    <n v="9"/>
    <s v="O"/>
    <n v="10"/>
    <s v="L"/>
    <n v="11"/>
    <s v="S"/>
    <n v="3"/>
    <n v="5"/>
    <n v="3"/>
    <n v="4"/>
    <n v="3"/>
    <n v="2"/>
    <n v="20"/>
    <s v="C"/>
    <s v="W"/>
    <s v="W"/>
    <s v="O"/>
    <s v="L"/>
    <s v="S"/>
    <n v="0"/>
    <n v="3"/>
    <n v="3"/>
    <n v="2"/>
    <n v="8"/>
    <n v="4"/>
    <n v="0"/>
    <n v="1"/>
    <n v="0.5"/>
    <n v="2"/>
    <x v="1"/>
  </r>
  <r>
    <x v="29"/>
    <x v="1"/>
    <n v="5"/>
    <s v="L"/>
    <n v="9"/>
    <s v="C"/>
    <n v="10"/>
    <s v="W"/>
    <n v="6"/>
    <s v="S"/>
    <n v="3"/>
    <s v="L"/>
    <n v="11"/>
    <s v="S"/>
    <n v="4"/>
    <n v="4"/>
    <n v="3"/>
    <n v="5"/>
    <n v="2"/>
    <n v="2"/>
    <n v="20"/>
    <s v="L"/>
    <s v="C"/>
    <s v="W"/>
    <s v="S"/>
    <s v="L"/>
    <s v="S"/>
    <n v="0"/>
    <n v="6"/>
    <n v="4"/>
    <n v="7"/>
    <n v="3"/>
    <n v="0"/>
    <n v="0"/>
    <n v="1.5"/>
    <n v="100"/>
    <n v="100"/>
    <x v="5"/>
  </r>
  <r>
    <x v="29"/>
    <x v="2"/>
    <n v="4"/>
    <s v="C"/>
    <n v="9"/>
    <s v="O"/>
    <n v="3"/>
    <s v="S"/>
    <n v="5"/>
    <s v="L"/>
    <n v="6"/>
    <s v="S"/>
    <n v="12"/>
    <s v="W"/>
    <n v="3"/>
    <n v="4"/>
    <n v="2"/>
    <n v="4"/>
    <n v="5"/>
    <n v="1"/>
    <n v="19"/>
    <s v="C"/>
    <s v="O"/>
    <s v="S"/>
    <s v="L"/>
    <s v="S"/>
    <s v="W"/>
    <n v="0"/>
    <n v="4"/>
    <n v="3"/>
    <n v="7"/>
    <n v="1"/>
    <n v="4"/>
    <n v="0"/>
    <n v="1.3333333333333333"/>
    <n v="1.75"/>
    <n v="0.25"/>
    <x v="2"/>
  </r>
  <r>
    <x v="29"/>
    <x v="3"/>
    <n v="6"/>
    <s v="S"/>
    <n v="3"/>
    <s v="S"/>
    <n v="0"/>
    <s v="2L"/>
    <n v="8"/>
    <s v="O"/>
    <n v="4"/>
    <s v="L"/>
    <n v="3"/>
    <s v="L"/>
    <n v="5"/>
    <n v="2"/>
    <n v="0"/>
    <n v="5"/>
    <n v="3"/>
    <n v="2"/>
    <n v="17"/>
    <s v="S"/>
    <s v="S"/>
    <s v="2L"/>
    <s v="O"/>
    <s v="L"/>
    <s v="L"/>
    <n v="0"/>
    <n v="5"/>
    <n v="0"/>
    <n v="7"/>
    <n v="0"/>
    <n v="5"/>
    <n v="0"/>
    <n v="100"/>
    <n v="1.4"/>
    <n v="0"/>
    <x v="5"/>
  </r>
  <r>
    <x v="30"/>
    <x v="0"/>
    <n v="5"/>
    <s v="S"/>
    <n v="6"/>
    <s v="O"/>
    <n v="9"/>
    <s v="S"/>
    <n v="5"/>
    <s v="W"/>
    <n v="8"/>
    <s v="W"/>
    <n v="10"/>
    <s v="W"/>
    <n v="4"/>
    <n v="5"/>
    <n v="4"/>
    <n v="4"/>
    <n v="5"/>
    <n v="3"/>
    <n v="25"/>
    <s v="S"/>
    <s v="O"/>
    <s v="S"/>
    <s v="W"/>
    <s v="W"/>
    <s v="W"/>
    <n v="0"/>
    <n v="0"/>
    <n v="0"/>
    <n v="8"/>
    <n v="12"/>
    <n v="5"/>
    <n v="0"/>
    <n v="100"/>
    <n v="1.6"/>
    <n v="2.4"/>
    <x v="2"/>
  </r>
  <r>
    <x v="30"/>
    <x v="1"/>
    <n v="8"/>
    <s v="W"/>
    <n v="4"/>
    <s v="O"/>
    <n v="3"/>
    <s v="L"/>
    <n v="6"/>
    <s v="C"/>
    <n v="9"/>
    <s v="O"/>
    <n v="3"/>
    <s v="C"/>
    <n v="5"/>
    <n v="3"/>
    <n v="2"/>
    <n v="5"/>
    <n v="4"/>
    <n v="2"/>
    <n v="21"/>
    <s v="W"/>
    <s v="O"/>
    <s v="L"/>
    <s v="C"/>
    <s v="O"/>
    <s v="C"/>
    <n v="0"/>
    <n v="2"/>
    <n v="7"/>
    <n v="0"/>
    <n v="5"/>
    <n v="7"/>
    <n v="0"/>
    <n v="0.2857142857142857"/>
    <n v="0"/>
    <n v="0.7142857142857143"/>
    <x v="6"/>
  </r>
  <r>
    <x v="30"/>
    <x v="2"/>
    <n v="4"/>
    <s v="C"/>
    <n v="8"/>
    <s v="S"/>
    <n v="10"/>
    <s v="L"/>
    <n v="9"/>
    <s v="O"/>
    <n v="10"/>
    <s v="W"/>
    <n v="2"/>
    <s v="S"/>
    <n v="3"/>
    <n v="5"/>
    <n v="3"/>
    <n v="4"/>
    <n v="3"/>
    <n v="1"/>
    <n v="19"/>
    <s v="C"/>
    <s v="S"/>
    <s v="L"/>
    <s v="O"/>
    <s v="W"/>
    <s v="S"/>
    <n v="0"/>
    <n v="3"/>
    <n v="3"/>
    <n v="6"/>
    <n v="3"/>
    <n v="4"/>
    <n v="0"/>
    <n v="1"/>
    <n v="1.5"/>
    <n v="0.75"/>
    <x v="3"/>
  </r>
  <r>
    <x v="30"/>
    <x v="3"/>
    <n v="6"/>
    <s v="O"/>
    <n v="3"/>
    <s v="L"/>
    <n v="11"/>
    <s v="W"/>
    <n v="4"/>
    <s v="C"/>
    <n v="9"/>
    <s v="O"/>
    <n v="11"/>
    <s v="W"/>
    <n v="5"/>
    <n v="2"/>
    <n v="2"/>
    <n v="3"/>
    <n v="4"/>
    <n v="2"/>
    <n v="18"/>
    <s v="O"/>
    <s v="L"/>
    <s v="W"/>
    <s v="C"/>
    <s v="O"/>
    <s v="W"/>
    <n v="0"/>
    <n v="2"/>
    <n v="3"/>
    <n v="0"/>
    <n v="4"/>
    <n v="9"/>
    <n v="0"/>
    <n v="0.66666666666666663"/>
    <n v="0"/>
    <n v="0.44444444444444442"/>
    <x v="0"/>
  </r>
  <r>
    <x v="31"/>
    <x v="0"/>
    <n v="6"/>
    <s v="O"/>
    <n v="9"/>
    <s v="O"/>
    <n v="10"/>
    <s v="W"/>
    <n v="4"/>
    <s v="W"/>
    <n v="9"/>
    <s v="S"/>
    <n v="11"/>
    <s v="S"/>
    <n v="5"/>
    <n v="4"/>
    <n v="3"/>
    <n v="3"/>
    <n v="4"/>
    <n v="2"/>
    <n v="21"/>
    <s v="O"/>
    <s v="O"/>
    <s v="W"/>
    <s v="W"/>
    <s v="S"/>
    <s v="S"/>
    <n v="0"/>
    <n v="0"/>
    <n v="0"/>
    <n v="6"/>
    <n v="6"/>
    <n v="9"/>
    <n v="0"/>
    <n v="100"/>
    <n v="0.66666666666666663"/>
    <n v="0.66666666666666663"/>
    <x v="5"/>
  </r>
  <r>
    <x v="31"/>
    <x v="1"/>
    <n v="5"/>
    <s v="L"/>
    <n v="6"/>
    <s v="O"/>
    <n v="11"/>
    <s v="S"/>
    <n v="6"/>
    <s v="L"/>
    <n v="4"/>
    <s v="W"/>
    <n v="3"/>
    <s v="S"/>
    <n v="4"/>
    <n v="5"/>
    <n v="2"/>
    <n v="5"/>
    <n v="3"/>
    <n v="2"/>
    <n v="21"/>
    <s v="L"/>
    <s v="O"/>
    <s v="S"/>
    <s v="L"/>
    <s v="W"/>
    <s v="S"/>
    <n v="0"/>
    <n v="9"/>
    <n v="0"/>
    <n v="4"/>
    <n v="3"/>
    <n v="5"/>
    <n v="0"/>
    <n v="100"/>
    <n v="0.8"/>
    <n v="0.6"/>
    <x v="2"/>
  </r>
  <r>
    <x v="31"/>
    <x v="2"/>
    <n v="8"/>
    <s v="C"/>
    <n v="4"/>
    <s v="W"/>
    <n v="3"/>
    <s v="C"/>
    <n v="5"/>
    <s v="W"/>
    <n v="9"/>
    <s v="S"/>
    <n v="10"/>
    <s v="L"/>
    <n v="5"/>
    <n v="3"/>
    <n v="2"/>
    <n v="4"/>
    <n v="4"/>
    <n v="3"/>
    <n v="21"/>
    <s v="C"/>
    <s v="W"/>
    <s v="C"/>
    <s v="W"/>
    <s v="S"/>
    <s v="L"/>
    <n v="0"/>
    <n v="3"/>
    <n v="7"/>
    <n v="4"/>
    <n v="7"/>
    <n v="0"/>
    <n v="0"/>
    <n v="0.42857142857142855"/>
    <n v="100"/>
    <n v="100"/>
    <x v="5"/>
  </r>
  <r>
    <x v="31"/>
    <x v="3"/>
    <n v="5"/>
    <s v="L"/>
    <n v="8"/>
    <s v="S"/>
    <n v="10"/>
    <s v="W"/>
    <n v="8"/>
    <s v="C"/>
    <n v="10"/>
    <s v="L"/>
    <n v="0"/>
    <s v="2W"/>
    <n v="4"/>
    <n v="5"/>
    <n v="3"/>
    <n v="5"/>
    <n v="3"/>
    <n v="0"/>
    <n v="20"/>
    <s v="L"/>
    <s v="S"/>
    <s v="W"/>
    <s v="C"/>
    <s v="L"/>
    <s v="2W"/>
    <s v="2W"/>
    <n v="7"/>
    <n v="5"/>
    <n v="5"/>
    <n v="3"/>
    <n v="0"/>
    <n v="1"/>
    <n v="1.4"/>
    <n v="100"/>
    <n v="100"/>
    <x v="3"/>
  </r>
  <r>
    <x v="32"/>
    <x v="0"/>
    <n v="6"/>
    <s v="C"/>
    <n v="9"/>
    <s v="W"/>
    <n v="10"/>
    <s v="L"/>
    <n v="8"/>
    <s v="O"/>
    <n v="4"/>
    <s v="L"/>
    <n v="0"/>
    <s v="2C"/>
    <n v="5"/>
    <n v="4"/>
    <n v="3"/>
    <n v="5"/>
    <n v="3"/>
    <n v="0"/>
    <n v="20"/>
    <s v="C"/>
    <s v="W"/>
    <s v="L"/>
    <s v="O"/>
    <s v="L"/>
    <s v="2C"/>
    <s v="2C"/>
    <n v="6"/>
    <n v="5"/>
    <n v="0"/>
    <n v="4"/>
    <n v="5"/>
    <n v="1"/>
    <n v="1.2"/>
    <n v="0"/>
    <n v="0.8"/>
    <x v="3"/>
  </r>
  <r>
    <x v="32"/>
    <x v="1"/>
    <n v="5"/>
    <s v="L"/>
    <n v="9"/>
    <s v="O"/>
    <n v="10"/>
    <s v="S"/>
    <n v="6"/>
    <s v="C"/>
    <n v="3"/>
    <s v="S"/>
    <n v="12"/>
    <s v="W"/>
    <n v="4"/>
    <n v="4"/>
    <n v="3"/>
    <n v="5"/>
    <n v="2"/>
    <n v="1"/>
    <n v="19"/>
    <s v="L"/>
    <s v="O"/>
    <s v="S"/>
    <s v="C"/>
    <s v="S"/>
    <s v="W"/>
    <n v="0"/>
    <n v="4"/>
    <n v="5"/>
    <n v="5"/>
    <n v="1"/>
    <n v="4"/>
    <n v="0"/>
    <n v="0.8"/>
    <n v="1.25"/>
    <n v="0.25"/>
    <x v="3"/>
  </r>
  <r>
    <x v="32"/>
    <x v="2"/>
    <n v="5"/>
    <s v="W"/>
    <n v="8"/>
    <s v="L"/>
    <n v="10"/>
    <s v="L"/>
    <n v="6"/>
    <s v="C"/>
    <n v="4"/>
    <s v="S"/>
    <n v="3"/>
    <s v="S"/>
    <n v="4"/>
    <n v="5"/>
    <n v="3"/>
    <n v="5"/>
    <n v="3"/>
    <n v="2"/>
    <n v="22"/>
    <s v="W"/>
    <s v="L"/>
    <s v="L"/>
    <s v="C"/>
    <s v="S"/>
    <s v="S"/>
    <n v="0"/>
    <n v="8"/>
    <n v="5"/>
    <n v="5"/>
    <n v="4"/>
    <n v="0"/>
    <n v="0"/>
    <n v="1.6"/>
    <n v="100"/>
    <n v="100"/>
    <x v="3"/>
  </r>
  <r>
    <x v="32"/>
    <x v="3"/>
    <n v="8"/>
    <s v="O"/>
    <n v="10"/>
    <s v="S"/>
    <n v="0"/>
    <s v="D"/>
    <n v="5"/>
    <s v="W"/>
    <n v="6"/>
    <s v="C"/>
    <n v="11"/>
    <s v="O"/>
    <n v="5"/>
    <n v="3"/>
    <n v="0"/>
    <n v="4"/>
    <n v="5"/>
    <n v="2"/>
    <n v="19"/>
    <s v="O"/>
    <s v="S"/>
    <s v="D"/>
    <s v="W"/>
    <s v="C"/>
    <s v="O"/>
    <n v="0"/>
    <n v="0"/>
    <n v="5"/>
    <n v="3"/>
    <n v="4"/>
    <n v="7"/>
    <n v="0"/>
    <n v="0"/>
    <n v="0.42857142857142855"/>
    <n v="0.5714285714285714"/>
    <x v="2"/>
  </r>
  <r>
    <x v="33"/>
    <x v="0"/>
    <n v="6"/>
    <s v="C"/>
    <n v="4"/>
    <s v="L"/>
    <n v="3"/>
    <s v="O"/>
    <n v="4"/>
    <s v="W"/>
    <n v="11"/>
    <s v="S"/>
    <n v="0"/>
    <s v="D"/>
    <n v="5"/>
    <n v="3"/>
    <n v="2"/>
    <n v="3"/>
    <n v="2"/>
    <n v="0"/>
    <n v="15"/>
    <s v="C"/>
    <s v="L"/>
    <s v="O"/>
    <s v="W"/>
    <s v="S"/>
    <s v="D"/>
    <n v="0"/>
    <n v="3"/>
    <n v="5"/>
    <n v="2"/>
    <n v="3"/>
    <n v="2"/>
    <n v="0"/>
    <n v="0.6"/>
    <n v="1"/>
    <n v="1.5"/>
    <x v="0"/>
  </r>
  <r>
    <x v="33"/>
    <x v="1"/>
    <n v="6"/>
    <s v="O"/>
    <n v="9"/>
    <s v="W"/>
    <n v="10"/>
    <s v="S"/>
    <n v="5"/>
    <s v="S"/>
    <n v="10"/>
    <s v="S"/>
    <n v="9"/>
    <s v="W"/>
    <n v="5"/>
    <n v="4"/>
    <n v="3"/>
    <n v="4"/>
    <n v="3"/>
    <n v="4"/>
    <n v="23"/>
    <s v="O"/>
    <s v="W"/>
    <s v="S"/>
    <s v="S"/>
    <s v="S"/>
    <s v="W"/>
    <n v="0"/>
    <n v="0"/>
    <n v="0"/>
    <n v="10"/>
    <n v="8"/>
    <n v="5"/>
    <n v="0"/>
    <n v="100"/>
    <n v="2"/>
    <n v="1.6"/>
    <x v="3"/>
  </r>
  <r>
    <x v="33"/>
    <x v="2"/>
    <n v="5"/>
    <s v="L"/>
    <n v="6"/>
    <s v="O"/>
    <n v="11"/>
    <s v="C"/>
    <n v="8"/>
    <s v="W"/>
    <n v="10"/>
    <s v="S"/>
    <n v="3"/>
    <s v="L"/>
    <n v="4"/>
    <n v="5"/>
    <n v="2"/>
    <n v="5"/>
    <n v="3"/>
    <n v="2"/>
    <n v="21"/>
    <s v="L"/>
    <s v="O"/>
    <s v="C"/>
    <s v="W"/>
    <s v="S"/>
    <s v="L"/>
    <n v="0"/>
    <n v="6"/>
    <n v="2"/>
    <n v="3"/>
    <n v="5"/>
    <n v="5"/>
    <n v="0"/>
    <n v="3"/>
    <n v="0.6"/>
    <n v="1"/>
    <x v="5"/>
  </r>
  <r>
    <x v="33"/>
    <x v="3"/>
    <n v="5"/>
    <s v="L"/>
    <n v="8"/>
    <s v="O"/>
    <n v="10"/>
    <s v="S"/>
    <n v="4"/>
    <s v="L"/>
    <n v="9"/>
    <s v="W"/>
    <n v="11"/>
    <s v="C"/>
    <n v="4"/>
    <n v="5"/>
    <n v="3"/>
    <n v="3"/>
    <n v="4"/>
    <n v="2"/>
    <n v="21"/>
    <s v="L"/>
    <s v="O"/>
    <s v="S"/>
    <s v="L"/>
    <s v="W"/>
    <s v="C"/>
    <n v="0"/>
    <n v="7"/>
    <n v="2"/>
    <n v="3"/>
    <n v="4"/>
    <n v="5"/>
    <n v="0"/>
    <n v="3.5"/>
    <n v="0.6"/>
    <n v="0.8"/>
    <x v="2"/>
  </r>
  <r>
    <x v="34"/>
    <x v="0"/>
    <n v="5"/>
    <s v="L"/>
    <n v="9"/>
    <s v="O"/>
    <n v="10"/>
    <s v="S"/>
    <n v="6"/>
    <s v="L"/>
    <n v="3"/>
    <s v="O"/>
    <n v="11"/>
    <s v="S"/>
    <n v="4"/>
    <n v="4"/>
    <n v="3"/>
    <n v="5"/>
    <n v="2"/>
    <n v="2"/>
    <n v="20"/>
    <s v="L"/>
    <s v="O"/>
    <s v="S"/>
    <s v="L"/>
    <s v="O"/>
    <s v="S"/>
    <n v="0"/>
    <n v="9"/>
    <n v="0"/>
    <n v="5"/>
    <n v="0"/>
    <n v="6"/>
    <n v="0"/>
    <n v="100"/>
    <n v="0.83333333333333337"/>
    <n v="0"/>
    <x v="0"/>
  </r>
  <r>
    <x v="34"/>
    <x v="1"/>
    <n v="5"/>
    <s v="O"/>
    <n v="8"/>
    <s v="C"/>
    <n v="10"/>
    <s v="S"/>
    <n v="6"/>
    <s v="W"/>
    <n v="9"/>
    <s v="W"/>
    <n v="3"/>
    <s v="W"/>
    <n v="4"/>
    <n v="5"/>
    <n v="3"/>
    <n v="5"/>
    <n v="4"/>
    <n v="2"/>
    <n v="23"/>
    <s v="O"/>
    <s v="C"/>
    <s v="S"/>
    <s v="W"/>
    <s v="W"/>
    <s v="W"/>
    <n v="0"/>
    <n v="0"/>
    <n v="5"/>
    <n v="3"/>
    <n v="11"/>
    <n v="4"/>
    <n v="0"/>
    <n v="0"/>
    <n v="0.75"/>
    <n v="2.75"/>
    <x v="2"/>
  </r>
  <r>
    <x v="34"/>
    <x v="2"/>
    <n v="8"/>
    <s v="C"/>
    <n v="4"/>
    <s v="L"/>
    <n v="3"/>
    <s v="O"/>
    <n v="9"/>
    <s v="W"/>
    <n v="10"/>
    <s v="S"/>
    <n v="11"/>
    <s v="W"/>
    <n v="5"/>
    <n v="3"/>
    <n v="2"/>
    <n v="4"/>
    <n v="3"/>
    <n v="2"/>
    <n v="19"/>
    <s v="C"/>
    <s v="L"/>
    <s v="O"/>
    <s v="W"/>
    <s v="S"/>
    <s v="W"/>
    <n v="0"/>
    <n v="3"/>
    <n v="5"/>
    <n v="3"/>
    <n v="6"/>
    <n v="2"/>
    <n v="0"/>
    <n v="0.6"/>
    <n v="1.5"/>
    <n v="3"/>
    <x v="5"/>
  </r>
  <r>
    <x v="34"/>
    <x v="3"/>
    <n v="4"/>
    <s v="C"/>
    <n v="8"/>
    <s v="C"/>
    <n v="10"/>
    <s v="S"/>
    <n v="5"/>
    <s v="L"/>
    <n v="6"/>
    <s v="L"/>
    <n v="11"/>
    <s v="W"/>
    <n v="3"/>
    <n v="5"/>
    <n v="3"/>
    <n v="4"/>
    <n v="5"/>
    <n v="2"/>
    <n v="22"/>
    <s v="C"/>
    <s v="C"/>
    <s v="S"/>
    <s v="L"/>
    <s v="L"/>
    <s v="W"/>
    <n v="0"/>
    <n v="9"/>
    <n v="8"/>
    <n v="3"/>
    <n v="2"/>
    <n v="0"/>
    <n v="0"/>
    <n v="1.125"/>
    <n v="100"/>
    <n v="100"/>
    <x v="6"/>
  </r>
  <r>
    <x v="35"/>
    <x v="0"/>
    <n v="5"/>
    <s v="O"/>
    <n v="6"/>
    <s v="S"/>
    <n v="9"/>
    <s v="W"/>
    <n v="6"/>
    <s v="S"/>
    <n v="3"/>
    <s v="W"/>
    <n v="11"/>
    <s v="L"/>
    <n v="4"/>
    <n v="5"/>
    <n v="4"/>
    <n v="5"/>
    <n v="2"/>
    <n v="2"/>
    <n v="22"/>
    <s v="O"/>
    <s v="S"/>
    <s v="W"/>
    <s v="S"/>
    <s v="W"/>
    <s v="L"/>
    <n v="0"/>
    <n v="2"/>
    <n v="0"/>
    <n v="10"/>
    <n v="6"/>
    <n v="4"/>
    <n v="0"/>
    <n v="100"/>
    <n v="2.5"/>
    <n v="1.5"/>
    <x v="4"/>
  </r>
  <r>
    <x v="35"/>
    <x v="1"/>
    <n v="5"/>
    <s v="O"/>
    <n v="8"/>
    <s v="L"/>
    <n v="4"/>
    <s v="W"/>
    <n v="8"/>
    <s v="C"/>
    <n v="4"/>
    <s v="L"/>
    <n v="3"/>
    <s v="W"/>
    <n v="4"/>
    <n v="5"/>
    <n v="3"/>
    <n v="5"/>
    <n v="3"/>
    <n v="2"/>
    <n v="22"/>
    <s v="O"/>
    <s v="L"/>
    <s v="W"/>
    <s v="C"/>
    <s v="L"/>
    <s v="W"/>
    <n v="0"/>
    <n v="8"/>
    <n v="5"/>
    <n v="0"/>
    <n v="5"/>
    <n v="4"/>
    <n v="0"/>
    <n v="1.6"/>
    <n v="0"/>
    <n v="1.25"/>
    <x v="2"/>
  </r>
  <r>
    <x v="35"/>
    <x v="2"/>
    <n v="5"/>
    <s v="C"/>
    <n v="8"/>
    <s v="C"/>
    <n v="10"/>
    <s v="L"/>
    <n v="9"/>
    <s v="W"/>
    <n v="10"/>
    <s v="O"/>
    <n v="0"/>
    <s v="2C"/>
    <n v="4"/>
    <n v="5"/>
    <n v="3"/>
    <n v="4"/>
    <n v="3"/>
    <n v="0"/>
    <n v="19"/>
    <s v="C"/>
    <s v="C"/>
    <s v="L"/>
    <s v="W"/>
    <s v="O"/>
    <s v="2C"/>
    <s v="2C"/>
    <n v="3"/>
    <n v="9"/>
    <n v="0"/>
    <n v="4"/>
    <n v="3"/>
    <n v="1"/>
    <n v="0.33333333333333331"/>
    <n v="0"/>
    <n v="1.3333333333333333"/>
    <x v="3"/>
  </r>
  <r>
    <x v="35"/>
    <x v="3"/>
    <n v="6"/>
    <s v="O"/>
    <n v="9"/>
    <s v="S"/>
    <n v="3"/>
    <s v="S"/>
    <n v="4"/>
    <s v="W"/>
    <n v="9"/>
    <s v="S"/>
    <n v="11"/>
    <s v="C"/>
    <n v="5"/>
    <n v="4"/>
    <n v="2"/>
    <n v="3"/>
    <n v="4"/>
    <n v="2"/>
    <n v="20"/>
    <s v="O"/>
    <s v="S"/>
    <s v="S"/>
    <s v="W"/>
    <s v="S"/>
    <s v="C"/>
    <n v="0"/>
    <n v="0"/>
    <n v="2"/>
    <n v="10"/>
    <n v="3"/>
    <n v="5"/>
    <n v="0"/>
    <n v="0"/>
    <n v="2"/>
    <n v="0.6"/>
    <x v="0"/>
  </r>
  <r>
    <x v="36"/>
    <x v="0"/>
    <n v="5"/>
    <s v="O"/>
    <n v="9"/>
    <s v="W"/>
    <n v="10"/>
    <s v="S"/>
    <n v="3"/>
    <s v="C"/>
    <n v="9"/>
    <s v="W"/>
    <n v="11"/>
    <s v="O"/>
    <n v="4"/>
    <n v="4"/>
    <n v="3"/>
    <n v="2"/>
    <n v="4"/>
    <n v="2"/>
    <n v="19"/>
    <s v="O"/>
    <s v="W"/>
    <s v="S"/>
    <s v="C"/>
    <s v="W"/>
    <s v="O"/>
    <n v="0"/>
    <n v="0"/>
    <n v="2"/>
    <n v="3"/>
    <n v="8"/>
    <n v="6"/>
    <n v="0"/>
    <n v="0"/>
    <n v="0.5"/>
    <n v="1.3333333333333333"/>
    <x v="6"/>
  </r>
  <r>
    <x v="36"/>
    <x v="1"/>
    <n v="5"/>
    <s v="L"/>
    <n v="9"/>
    <s v="C"/>
    <n v="10"/>
    <s v="W"/>
    <n v="5"/>
    <s v="L"/>
    <n v="6"/>
    <s v="O"/>
    <n v="12"/>
    <s v="S"/>
    <n v="4"/>
    <n v="4"/>
    <n v="3"/>
    <n v="4"/>
    <n v="5"/>
    <n v="1"/>
    <n v="21"/>
    <s v="L"/>
    <s v="C"/>
    <s v="W"/>
    <s v="L"/>
    <s v="O"/>
    <s v="S"/>
    <n v="0"/>
    <n v="8"/>
    <n v="4"/>
    <n v="1"/>
    <n v="3"/>
    <n v="5"/>
    <n v="0"/>
    <n v="2"/>
    <n v="0.2"/>
    <n v="0.6"/>
    <x v="1"/>
  </r>
  <r>
    <x v="36"/>
    <x v="2"/>
    <n v="6"/>
    <s v="O"/>
    <n v="4"/>
    <s v="S"/>
    <n v="3"/>
    <s v="C"/>
    <n v="4"/>
    <s v="W"/>
    <n v="5"/>
    <s v="L"/>
    <n v="11"/>
    <s v="O"/>
    <n v="5"/>
    <n v="3"/>
    <n v="2"/>
    <n v="3"/>
    <n v="4"/>
    <n v="2"/>
    <n v="19"/>
    <s v="O"/>
    <s v="S"/>
    <s v="C"/>
    <s v="W"/>
    <s v="L"/>
    <s v="O"/>
    <n v="0"/>
    <n v="4"/>
    <n v="2"/>
    <n v="3"/>
    <n v="3"/>
    <n v="7"/>
    <n v="0"/>
    <n v="2"/>
    <n v="0.42857142857142855"/>
    <n v="0.42857142857142855"/>
    <x v="2"/>
  </r>
  <r>
    <x v="36"/>
    <x v="3"/>
    <n v="8"/>
    <s v="C"/>
    <n v="10"/>
    <s v="S"/>
    <n v="0"/>
    <s v="3G"/>
    <n v="4"/>
    <s v="W"/>
    <n v="8"/>
    <s v="L"/>
    <n v="10"/>
    <s v="W"/>
    <n v="5"/>
    <n v="3"/>
    <n v="0"/>
    <n v="3"/>
    <n v="5"/>
    <n v="3"/>
    <n v="19"/>
    <s v="C"/>
    <s v="S"/>
    <s v="3G"/>
    <s v="W"/>
    <s v="L"/>
    <s v="W"/>
    <n v="0"/>
    <n v="5"/>
    <n v="5"/>
    <n v="3"/>
    <n v="6"/>
    <n v="0"/>
    <n v="0"/>
    <n v="1"/>
    <n v="100"/>
    <n v="100"/>
    <x v="6"/>
  </r>
  <r>
    <x v="37"/>
    <x v="0"/>
    <n v="5"/>
    <s v="C"/>
    <n v="9"/>
    <s v="L"/>
    <n v="10"/>
    <s v="S"/>
    <n v="8"/>
    <s v="S"/>
    <n v="4"/>
    <s v="W"/>
    <n v="3"/>
    <s v="O"/>
    <n v="4"/>
    <n v="4"/>
    <n v="3"/>
    <n v="5"/>
    <n v="3"/>
    <n v="2"/>
    <n v="21"/>
    <s v="C"/>
    <s v="L"/>
    <s v="S"/>
    <s v="S"/>
    <s v="W"/>
    <s v="O"/>
    <n v="0"/>
    <n v="4"/>
    <n v="4"/>
    <n v="8"/>
    <n v="3"/>
    <n v="2"/>
    <n v="0"/>
    <n v="1"/>
    <n v="4"/>
    <n v="1.5"/>
    <x v="3"/>
  </r>
  <r>
    <x v="37"/>
    <x v="1"/>
    <n v="5"/>
    <s v="L"/>
    <n v="8"/>
    <s v="S"/>
    <n v="10"/>
    <s v="W"/>
    <n v="8"/>
    <s v="W"/>
    <n v="4"/>
    <s v="W"/>
    <n v="3"/>
    <s v="C"/>
    <n v="4"/>
    <n v="5"/>
    <n v="3"/>
    <n v="5"/>
    <n v="3"/>
    <n v="2"/>
    <n v="22"/>
    <s v="L"/>
    <s v="S"/>
    <s v="W"/>
    <s v="W"/>
    <s v="W"/>
    <s v="C"/>
    <n v="0"/>
    <n v="4"/>
    <n v="2"/>
    <n v="5"/>
    <n v="11"/>
    <n v="0"/>
    <n v="0"/>
    <n v="2"/>
    <n v="100"/>
    <n v="100"/>
    <x v="1"/>
  </r>
  <r>
    <x v="37"/>
    <x v="2"/>
    <n v="5"/>
    <s v="L"/>
    <n v="6"/>
    <s v="L"/>
    <n v="9"/>
    <s v="O"/>
    <n v="6"/>
    <s v="S"/>
    <n v="2"/>
    <s v="C"/>
    <n v="0"/>
    <s v="2L"/>
    <n v="4"/>
    <n v="5"/>
    <n v="4"/>
    <n v="5"/>
    <n v="1"/>
    <n v="0"/>
    <n v="19"/>
    <s v="L"/>
    <s v="L"/>
    <s v="O"/>
    <s v="S"/>
    <s v="C"/>
    <s v="2L"/>
    <s v="2L"/>
    <n v="9"/>
    <n v="1"/>
    <n v="5"/>
    <n v="0"/>
    <n v="4"/>
    <n v="1"/>
    <n v="9"/>
    <n v="1.25"/>
    <n v="0"/>
    <x v="8"/>
  </r>
  <r>
    <x v="37"/>
    <x v="3"/>
    <n v="6"/>
    <s v="S"/>
    <n v="9"/>
    <s v="L"/>
    <n v="4"/>
    <s v="W"/>
    <n v="6"/>
    <s v="L"/>
    <n v="3"/>
    <s v="C"/>
    <n v="11"/>
    <s v="O"/>
    <n v="5"/>
    <n v="4"/>
    <n v="3"/>
    <n v="5"/>
    <n v="2"/>
    <n v="2"/>
    <n v="21"/>
    <s v="S"/>
    <s v="L"/>
    <s v="W"/>
    <s v="L"/>
    <s v="C"/>
    <s v="O"/>
    <n v="0"/>
    <n v="9"/>
    <n v="2"/>
    <n v="5"/>
    <n v="3"/>
    <n v="2"/>
    <n v="0"/>
    <n v="4.5"/>
    <n v="2.5"/>
    <n v="1.5"/>
    <x v="5"/>
  </r>
  <r>
    <x v="38"/>
    <x v="0"/>
    <n v="5"/>
    <s v="W"/>
    <n v="8"/>
    <s v="O"/>
    <n v="10"/>
    <s v="O"/>
    <n v="6"/>
    <s v="C"/>
    <n v="2"/>
    <s v="S"/>
    <n v="0"/>
    <s v="3G"/>
    <n v="4"/>
    <n v="5"/>
    <n v="3"/>
    <n v="5"/>
    <n v="1"/>
    <n v="0"/>
    <n v="18"/>
    <s v="W"/>
    <s v="O"/>
    <s v="O"/>
    <s v="C"/>
    <s v="S"/>
    <s v="3G"/>
    <s v="3G"/>
    <n v="0"/>
    <n v="5"/>
    <n v="1"/>
    <n v="4"/>
    <n v="8"/>
    <n v="1"/>
    <n v="0"/>
    <n v="0.125"/>
    <n v="0.5"/>
    <x v="5"/>
  </r>
  <r>
    <x v="38"/>
    <x v="1"/>
    <n v="5"/>
    <s v="W"/>
    <n v="6"/>
    <s v="C"/>
    <n v="9"/>
    <s v="S"/>
    <n v="8"/>
    <s v="L"/>
    <n v="4"/>
    <s v="S"/>
    <n v="3"/>
    <s v="W"/>
    <n v="4"/>
    <n v="5"/>
    <n v="4"/>
    <n v="5"/>
    <n v="3"/>
    <n v="2"/>
    <n v="23"/>
    <s v="W"/>
    <s v="C"/>
    <s v="S"/>
    <s v="L"/>
    <s v="S"/>
    <s v="W"/>
    <n v="0"/>
    <n v="5"/>
    <n v="5"/>
    <n v="7"/>
    <n v="6"/>
    <n v="0"/>
    <n v="0"/>
    <n v="1"/>
    <n v="100"/>
    <n v="100"/>
    <x v="2"/>
  </r>
  <r>
    <x v="38"/>
    <x v="2"/>
    <n v="4"/>
    <s v="W"/>
    <n v="9"/>
    <s v="O"/>
    <n v="11"/>
    <s v="W"/>
    <n v="6"/>
    <s v="C"/>
    <n v="3"/>
    <s v="W"/>
    <n v="11"/>
    <s v="L"/>
    <n v="3"/>
    <n v="4"/>
    <n v="2"/>
    <n v="5"/>
    <n v="2"/>
    <n v="2"/>
    <n v="18"/>
    <s v="W"/>
    <s v="O"/>
    <s v="W"/>
    <s v="C"/>
    <s v="W"/>
    <s v="L"/>
    <n v="0"/>
    <n v="2"/>
    <n v="5"/>
    <n v="0"/>
    <n v="7"/>
    <n v="4"/>
    <n v="0"/>
    <n v="0.4"/>
    <n v="0"/>
    <n v="1.75"/>
    <x v="7"/>
  </r>
  <r>
    <x v="38"/>
    <x v="3"/>
    <n v="6"/>
    <s v="C"/>
    <n v="9"/>
    <s v="O"/>
    <n v="3"/>
    <s v="S"/>
    <n v="5"/>
    <s v="C"/>
    <n v="8"/>
    <s v="L"/>
    <n v="10"/>
    <s v="L"/>
    <n v="5"/>
    <n v="4"/>
    <n v="2"/>
    <n v="4"/>
    <n v="5"/>
    <n v="3"/>
    <n v="23"/>
    <s v="C"/>
    <s v="O"/>
    <s v="S"/>
    <s v="C"/>
    <s v="L"/>
    <s v="L"/>
    <n v="0"/>
    <n v="8"/>
    <n v="9"/>
    <n v="2"/>
    <n v="0"/>
    <n v="4"/>
    <n v="0"/>
    <n v="0.88888888888888884"/>
    <n v="0.5"/>
    <n v="0"/>
    <x v="0"/>
  </r>
  <r>
    <x v="39"/>
    <x v="0"/>
    <n v="5"/>
    <s v="S"/>
    <n v="9"/>
    <s v="C"/>
    <n v="10"/>
    <s v="L"/>
    <n v="6"/>
    <s v="O"/>
    <n v="2"/>
    <s v="S"/>
    <n v="0"/>
    <s v="2C"/>
    <n v="4"/>
    <n v="4"/>
    <n v="3"/>
    <n v="5"/>
    <n v="1"/>
    <n v="0"/>
    <n v="17"/>
    <s v="S"/>
    <s v="C"/>
    <s v="L"/>
    <s v="O"/>
    <s v="S"/>
    <s v="2C"/>
    <s v="2C"/>
    <n v="3"/>
    <n v="4"/>
    <n v="5"/>
    <n v="0"/>
    <n v="5"/>
    <n v="1"/>
    <n v="0.75"/>
    <n v="1"/>
    <n v="0"/>
    <x v="3"/>
  </r>
  <r>
    <x v="39"/>
    <x v="1"/>
    <n v="6"/>
    <s v="O"/>
    <n v="4"/>
    <s v="O"/>
    <n v="3"/>
    <s v="L"/>
    <n v="6"/>
    <s v="W"/>
    <n v="9"/>
    <s v="W"/>
    <n v="10"/>
    <s v="C"/>
    <n v="5"/>
    <n v="3"/>
    <n v="2"/>
    <n v="5"/>
    <n v="4"/>
    <n v="3"/>
    <n v="22"/>
    <s v="O"/>
    <s v="O"/>
    <s v="L"/>
    <s v="W"/>
    <s v="W"/>
    <s v="C"/>
    <n v="0"/>
    <n v="2"/>
    <n v="3"/>
    <n v="0"/>
    <n v="9"/>
    <n v="8"/>
    <n v="0"/>
    <n v="0.66666666666666663"/>
    <n v="0"/>
    <n v="1.125"/>
    <x v="5"/>
  </r>
  <r>
    <x v="39"/>
    <x v="2"/>
    <n v="9"/>
    <s v="C"/>
    <n v="4"/>
    <s v="O"/>
    <n v="2"/>
    <s v="S"/>
    <n v="3"/>
    <s v="W"/>
    <n v="9"/>
    <s v="C"/>
    <n v="11"/>
    <s v="L"/>
    <n v="4"/>
    <n v="3"/>
    <n v="1"/>
    <n v="2"/>
    <n v="4"/>
    <n v="2"/>
    <n v="16"/>
    <s v="C"/>
    <s v="O"/>
    <s v="S"/>
    <s v="W"/>
    <s v="C"/>
    <s v="L"/>
    <n v="0"/>
    <n v="2"/>
    <n v="8"/>
    <n v="1"/>
    <n v="2"/>
    <n v="3"/>
    <n v="0"/>
    <n v="0.25"/>
    <n v="0.33333333333333331"/>
    <n v="0.66666666666666663"/>
    <x v="3"/>
  </r>
  <r>
    <x v="39"/>
    <x v="3"/>
    <n v="8"/>
    <s v="W"/>
    <n v="4"/>
    <s v="O"/>
    <n v="3"/>
    <s v="W"/>
    <n v="5"/>
    <s v="L"/>
    <n v="8"/>
    <s v="C"/>
    <n v="10"/>
    <s v="C"/>
    <n v="5"/>
    <n v="3"/>
    <n v="2"/>
    <n v="4"/>
    <n v="5"/>
    <n v="3"/>
    <n v="22"/>
    <s v="W"/>
    <s v="O"/>
    <s v="W"/>
    <s v="L"/>
    <s v="C"/>
    <s v="C"/>
    <n v="0"/>
    <n v="4"/>
    <n v="8"/>
    <n v="0"/>
    <n v="7"/>
    <n v="3"/>
    <n v="0"/>
    <n v="0.5"/>
    <n v="0"/>
    <n v="2.3333333333333335"/>
    <x v="2"/>
  </r>
  <r>
    <x v="40"/>
    <x v="0"/>
    <n v="6"/>
    <s v="L"/>
    <n v="9"/>
    <s v="L"/>
    <n v="3"/>
    <s v="C"/>
    <n v="6"/>
    <s v="W"/>
    <n v="3"/>
    <s v="L"/>
    <n v="11"/>
    <s v="C"/>
    <n v="5"/>
    <n v="4"/>
    <n v="2"/>
    <n v="5"/>
    <n v="2"/>
    <n v="2"/>
    <n v="20"/>
    <s v="L"/>
    <s v="L"/>
    <s v="C"/>
    <s v="W"/>
    <s v="L"/>
    <s v="C"/>
    <n v="0"/>
    <n v="11"/>
    <n v="4"/>
    <n v="0"/>
    <n v="5"/>
    <n v="0"/>
    <n v="0"/>
    <n v="2.75"/>
    <n v="100"/>
    <n v="100"/>
    <x v="3"/>
  </r>
  <r>
    <x v="40"/>
    <x v="1"/>
    <n v="5"/>
    <s v="O"/>
    <n v="6"/>
    <s v="W"/>
    <n v="9"/>
    <s v="S"/>
    <n v="4"/>
    <s v="L"/>
    <n v="5"/>
    <s v="O"/>
    <n v="11"/>
    <s v="C"/>
    <n v="4"/>
    <n v="5"/>
    <n v="4"/>
    <n v="3"/>
    <n v="4"/>
    <n v="2"/>
    <n v="22"/>
    <s v="O"/>
    <s v="W"/>
    <s v="S"/>
    <s v="L"/>
    <s v="O"/>
    <s v="C"/>
    <n v="0"/>
    <n v="3"/>
    <n v="2"/>
    <n v="4"/>
    <n v="5"/>
    <n v="8"/>
    <n v="0"/>
    <n v="1.5"/>
    <n v="0.5"/>
    <n v="0.625"/>
    <x v="4"/>
  </r>
  <r>
    <x v="40"/>
    <x v="2"/>
    <n v="9"/>
    <s v="S"/>
    <n v="10"/>
    <s v="O"/>
    <n v="0"/>
    <s v="2S"/>
    <n v="5"/>
    <s v="S"/>
    <n v="8"/>
    <s v="S"/>
    <n v="10"/>
    <s v="W"/>
    <n v="4"/>
    <n v="3"/>
    <n v="0"/>
    <n v="4"/>
    <n v="5"/>
    <n v="3"/>
    <n v="19"/>
    <s v="S"/>
    <s v="O"/>
    <s v="2S"/>
    <s v="S"/>
    <s v="S"/>
    <s v="W"/>
    <n v="0"/>
    <n v="0"/>
    <n v="0"/>
    <n v="13"/>
    <n v="3"/>
    <n v="3"/>
    <n v="0"/>
    <n v="100"/>
    <n v="4.333333333333333"/>
    <n v="1"/>
    <x v="2"/>
  </r>
  <r>
    <x v="40"/>
    <x v="3"/>
    <n v="5"/>
    <s v="O"/>
    <n v="10"/>
    <s v="O"/>
    <n v="0"/>
    <s v="D"/>
    <n v="8"/>
    <s v="W"/>
    <n v="4"/>
    <s v="L"/>
    <n v="3"/>
    <s v="C"/>
    <n v="4"/>
    <n v="3"/>
    <n v="0"/>
    <n v="5"/>
    <n v="3"/>
    <n v="2"/>
    <n v="17"/>
    <s v="O"/>
    <s v="O"/>
    <s v="D"/>
    <s v="W"/>
    <s v="L"/>
    <s v="C"/>
    <n v="0"/>
    <n v="3"/>
    <n v="2"/>
    <n v="0"/>
    <n v="5"/>
    <n v="7"/>
    <n v="0"/>
    <n v="1.5"/>
    <n v="0"/>
    <n v="0.7142857142857143"/>
    <x v="6"/>
  </r>
  <r>
    <x v="41"/>
    <x v="0"/>
    <n v="5"/>
    <s v="L"/>
    <n v="6"/>
    <s v="W"/>
    <n v="11"/>
    <s v="C"/>
    <n v="9"/>
    <s v="O"/>
    <n v="4"/>
    <s v="S"/>
    <n v="2"/>
    <s v="S"/>
    <n v="4"/>
    <n v="5"/>
    <n v="2"/>
    <n v="4"/>
    <n v="3"/>
    <n v="1"/>
    <n v="19"/>
    <s v="L"/>
    <s v="W"/>
    <s v="C"/>
    <s v="O"/>
    <s v="S"/>
    <s v="S"/>
    <n v="0"/>
    <n v="4"/>
    <n v="2"/>
    <n v="4"/>
    <n v="5"/>
    <n v="4"/>
    <n v="0"/>
    <n v="2"/>
    <n v="1"/>
    <n v="1.25"/>
    <x v="5"/>
  </r>
  <r>
    <x v="41"/>
    <x v="1"/>
    <n v="5"/>
    <s v="L"/>
    <n v="9"/>
    <s v="O"/>
    <n v="10"/>
    <s v="O"/>
    <n v="6"/>
    <s v="W"/>
    <n v="4"/>
    <s v="L"/>
    <n v="11"/>
    <s v="C"/>
    <n v="4"/>
    <n v="4"/>
    <n v="3"/>
    <n v="5"/>
    <n v="3"/>
    <n v="2"/>
    <n v="21"/>
    <s v="L"/>
    <s v="O"/>
    <s v="O"/>
    <s v="W"/>
    <s v="L"/>
    <s v="C"/>
    <n v="0"/>
    <n v="7"/>
    <n v="2"/>
    <n v="0"/>
    <n v="5"/>
    <n v="7"/>
    <n v="0"/>
    <n v="3.5"/>
    <n v="0"/>
    <n v="0.7142857142857143"/>
    <x v="2"/>
  </r>
  <r>
    <x v="41"/>
    <x v="2"/>
    <n v="5"/>
    <s v="L"/>
    <n v="9"/>
    <s v="S"/>
    <n v="10"/>
    <s v="W"/>
    <n v="3"/>
    <s v="O"/>
    <n v="9"/>
    <s v="O"/>
    <n v="11"/>
    <s v="C"/>
    <n v="4"/>
    <n v="4"/>
    <n v="3"/>
    <n v="2"/>
    <n v="4"/>
    <n v="2"/>
    <n v="19"/>
    <s v="L"/>
    <s v="S"/>
    <s v="W"/>
    <s v="O"/>
    <s v="O"/>
    <s v="C"/>
    <n v="0"/>
    <n v="4"/>
    <n v="2"/>
    <n v="4"/>
    <n v="3"/>
    <n v="6"/>
    <n v="0"/>
    <n v="2"/>
    <n v="0.66666666666666663"/>
    <n v="0.5"/>
    <x v="3"/>
  </r>
  <r>
    <x v="41"/>
    <x v="3"/>
    <n v="8"/>
    <s v="W"/>
    <n v="10"/>
    <s v="W"/>
    <n v="0"/>
    <s v="D"/>
    <n v="8"/>
    <s v="W"/>
    <n v="10"/>
    <s v="O"/>
    <n v="0"/>
    <s v="3G"/>
    <n v="5"/>
    <n v="3"/>
    <n v="0"/>
    <n v="5"/>
    <n v="3"/>
    <n v="0"/>
    <n v="16"/>
    <s v="W"/>
    <s v="W"/>
    <s v="D"/>
    <s v="W"/>
    <s v="O"/>
    <s v="3G"/>
    <s v="3G"/>
    <n v="0"/>
    <n v="0"/>
    <n v="0"/>
    <n v="13"/>
    <n v="3"/>
    <n v="1"/>
    <n v="100"/>
    <n v="0"/>
    <n v="4.333333333333333"/>
    <x v="3"/>
  </r>
  <r>
    <x v="42"/>
    <x v="0"/>
    <n v="4"/>
    <s v="W"/>
    <n v="8"/>
    <s v="C"/>
    <n v="10"/>
    <s v="L"/>
    <n v="6"/>
    <s v="L"/>
    <n v="2"/>
    <s v="S"/>
    <n v="0"/>
    <s v="3G"/>
    <n v="3"/>
    <n v="5"/>
    <n v="3"/>
    <n v="5"/>
    <n v="1"/>
    <n v="0"/>
    <n v="17"/>
    <s v="W"/>
    <s v="C"/>
    <s v="L"/>
    <s v="L"/>
    <s v="S"/>
    <s v="3G"/>
    <s v="3G"/>
    <n v="8"/>
    <n v="5"/>
    <n v="1"/>
    <n v="3"/>
    <n v="0"/>
    <n v="1"/>
    <n v="1.6"/>
    <n v="100"/>
    <n v="100"/>
    <x v="2"/>
  </r>
  <r>
    <x v="42"/>
    <x v="1"/>
    <n v="5"/>
    <s v="S"/>
    <n v="8"/>
    <s v="W"/>
    <n v="10"/>
    <s v="S"/>
    <n v="6"/>
    <s v="W"/>
    <n v="4"/>
    <s v="C"/>
    <n v="3"/>
    <s v="O"/>
    <n v="4"/>
    <n v="5"/>
    <n v="3"/>
    <n v="5"/>
    <n v="3"/>
    <n v="2"/>
    <n v="22"/>
    <s v="S"/>
    <s v="W"/>
    <s v="S"/>
    <s v="W"/>
    <s v="C"/>
    <s v="O"/>
    <n v="0"/>
    <n v="0"/>
    <n v="3"/>
    <n v="7"/>
    <n v="10"/>
    <n v="2"/>
    <n v="0"/>
    <n v="0"/>
    <n v="3.5"/>
    <n v="5"/>
    <x v="5"/>
  </r>
  <r>
    <x v="42"/>
    <x v="2"/>
    <n v="5"/>
    <s v="O"/>
    <n v="6"/>
    <s v="W"/>
    <n v="11"/>
    <s v="O"/>
    <n v="9"/>
    <s v="W"/>
    <n v="10"/>
    <s v="S"/>
    <n v="11"/>
    <s v="O"/>
    <n v="4"/>
    <n v="5"/>
    <n v="2"/>
    <n v="4"/>
    <n v="3"/>
    <n v="2"/>
    <n v="20"/>
    <s v="O"/>
    <s v="W"/>
    <s v="O"/>
    <s v="W"/>
    <s v="S"/>
    <s v="O"/>
    <n v="0"/>
    <n v="0"/>
    <n v="0"/>
    <n v="3"/>
    <n v="9"/>
    <n v="8"/>
    <n v="0"/>
    <n v="100"/>
    <n v="0.375"/>
    <n v="1.125"/>
    <x v="6"/>
  </r>
  <r>
    <x v="42"/>
    <x v="3"/>
    <n v="6"/>
    <s v="W"/>
    <n v="11"/>
    <s v="L"/>
    <n v="12"/>
    <s v="S"/>
    <n v="6"/>
    <s v="L"/>
    <n v="9"/>
    <s v="W"/>
    <n v="3"/>
    <s v="C"/>
    <n v="5"/>
    <n v="2"/>
    <n v="1"/>
    <n v="5"/>
    <n v="4"/>
    <n v="2"/>
    <n v="19"/>
    <s v="W"/>
    <s v="L"/>
    <s v="S"/>
    <s v="L"/>
    <s v="W"/>
    <s v="C"/>
    <n v="0"/>
    <n v="7"/>
    <n v="2"/>
    <n v="1"/>
    <n v="9"/>
    <n v="0"/>
    <n v="0"/>
    <n v="3.5"/>
    <n v="100"/>
    <n v="100"/>
    <x v="9"/>
  </r>
  <r>
    <x v="43"/>
    <x v="0"/>
    <n v="5"/>
    <s v="C"/>
    <n v="6"/>
    <s v="S"/>
    <n v="9"/>
    <s v="W"/>
    <n v="6"/>
    <s v="S"/>
    <n v="3"/>
    <s v="O"/>
    <n v="11"/>
    <s v="O"/>
    <n v="4"/>
    <n v="5"/>
    <n v="4"/>
    <n v="5"/>
    <n v="2"/>
    <n v="2"/>
    <n v="22"/>
    <s v="C"/>
    <s v="S"/>
    <s v="W"/>
    <s v="S"/>
    <s v="O"/>
    <s v="O"/>
    <n v="0"/>
    <n v="0"/>
    <n v="4"/>
    <n v="10"/>
    <n v="4"/>
    <n v="4"/>
    <n v="0"/>
    <n v="0"/>
    <n v="2.5"/>
    <n v="1"/>
    <x v="6"/>
  </r>
  <r>
    <x v="43"/>
    <x v="1"/>
    <n v="8"/>
    <s v="C"/>
    <n v="4"/>
    <s v="L"/>
    <n v="3"/>
    <s v="O"/>
    <n v="9"/>
    <s v="L"/>
    <n v="10"/>
    <s v="W"/>
    <n v="11"/>
    <s v="S"/>
    <n v="5"/>
    <n v="3"/>
    <n v="2"/>
    <n v="4"/>
    <n v="3"/>
    <n v="2"/>
    <n v="19"/>
    <s v="C"/>
    <s v="L"/>
    <s v="O"/>
    <s v="L"/>
    <s v="W"/>
    <s v="S"/>
    <n v="0"/>
    <n v="7"/>
    <n v="5"/>
    <n v="2"/>
    <n v="3"/>
    <n v="2"/>
    <n v="0"/>
    <n v="1.4"/>
    <n v="1"/>
    <n v="1.5"/>
    <x v="0"/>
  </r>
  <r>
    <x v="43"/>
    <x v="2"/>
    <n v="6"/>
    <s v="S"/>
    <n v="9"/>
    <s v="L"/>
    <n v="3"/>
    <s v="O"/>
    <n v="5"/>
    <s v="L"/>
    <n v="8"/>
    <s v="L"/>
    <n v="10"/>
    <s v="W"/>
    <n v="5"/>
    <n v="4"/>
    <n v="2"/>
    <n v="4"/>
    <n v="5"/>
    <n v="3"/>
    <n v="23"/>
    <s v="S"/>
    <s v="L"/>
    <s v="O"/>
    <s v="L"/>
    <s v="L"/>
    <s v="W"/>
    <n v="0"/>
    <n v="13"/>
    <n v="0"/>
    <n v="5"/>
    <n v="3"/>
    <n v="2"/>
    <n v="0"/>
    <n v="100"/>
    <n v="2.5"/>
    <n v="1.5"/>
    <x v="2"/>
  </r>
  <r>
    <x v="43"/>
    <x v="3"/>
    <n v="8"/>
    <s v="L"/>
    <n v="4"/>
    <s v="W"/>
    <n v="3"/>
    <s v="O"/>
    <n v="4"/>
    <s v="L"/>
    <n v="5"/>
    <s v="C"/>
    <n v="11"/>
    <s v="S"/>
    <n v="5"/>
    <n v="3"/>
    <n v="2"/>
    <n v="3"/>
    <n v="4"/>
    <n v="2"/>
    <n v="19"/>
    <s v="L"/>
    <s v="W"/>
    <s v="O"/>
    <s v="L"/>
    <s v="C"/>
    <s v="S"/>
    <n v="0"/>
    <n v="8"/>
    <n v="4"/>
    <n v="2"/>
    <n v="3"/>
    <n v="2"/>
    <n v="0"/>
    <n v="2"/>
    <n v="1"/>
    <n v="1.5"/>
    <x v="1"/>
  </r>
  <r>
    <x v="44"/>
    <x v="0"/>
    <n v="5"/>
    <s v="S"/>
    <n v="8"/>
    <s v="L"/>
    <n v="10"/>
    <s v="O"/>
    <n v="9"/>
    <s v="C"/>
    <n v="10"/>
    <s v="O"/>
    <n v="2"/>
    <s v="L"/>
    <n v="4"/>
    <n v="5"/>
    <n v="3"/>
    <n v="4"/>
    <n v="3"/>
    <n v="1"/>
    <n v="20"/>
    <s v="S"/>
    <s v="L"/>
    <s v="O"/>
    <s v="C"/>
    <s v="O"/>
    <s v="L"/>
    <n v="0"/>
    <n v="6"/>
    <n v="4"/>
    <n v="4"/>
    <n v="0"/>
    <n v="6"/>
    <n v="0"/>
    <n v="1.5"/>
    <n v="0.66666666666666663"/>
    <n v="0"/>
    <x v="5"/>
  </r>
  <r>
    <x v="44"/>
    <x v="1"/>
    <n v="5"/>
    <s v="S"/>
    <n v="8"/>
    <s v="O"/>
    <n v="10"/>
    <s v="W"/>
    <n v="4"/>
    <s v="O"/>
    <n v="9"/>
    <s v="C"/>
    <n v="11"/>
    <s v="L"/>
    <n v="4"/>
    <n v="5"/>
    <n v="3"/>
    <n v="3"/>
    <n v="4"/>
    <n v="2"/>
    <n v="21"/>
    <s v="S"/>
    <s v="O"/>
    <s v="W"/>
    <s v="O"/>
    <s v="C"/>
    <s v="L"/>
    <n v="0"/>
    <n v="2"/>
    <n v="4"/>
    <n v="4"/>
    <n v="3"/>
    <n v="8"/>
    <n v="0"/>
    <n v="0.5"/>
    <n v="0.5"/>
    <n v="0.375"/>
    <x v="2"/>
  </r>
  <r>
    <x v="44"/>
    <x v="2"/>
    <n v="8"/>
    <s v="O"/>
    <n v="4"/>
    <s v="O"/>
    <n v="3"/>
    <s v="S"/>
    <n v="6"/>
    <s v="W"/>
    <n v="3"/>
    <s v="S"/>
    <n v="11"/>
    <s v="W"/>
    <n v="5"/>
    <n v="3"/>
    <n v="2"/>
    <n v="5"/>
    <n v="2"/>
    <n v="2"/>
    <n v="19"/>
    <s v="O"/>
    <s v="O"/>
    <s v="S"/>
    <s v="W"/>
    <s v="S"/>
    <s v="W"/>
    <n v="0"/>
    <n v="0"/>
    <n v="0"/>
    <n v="4"/>
    <n v="7"/>
    <n v="8"/>
    <n v="0"/>
    <n v="100"/>
    <n v="0.5"/>
    <n v="0.875"/>
    <x v="3"/>
  </r>
  <r>
    <x v="44"/>
    <x v="3"/>
    <n v="5"/>
    <s v="S"/>
    <n v="6"/>
    <s v="W"/>
    <n v="9"/>
    <s v="W"/>
    <n v="8"/>
    <s v="L"/>
    <n v="4"/>
    <s v="C"/>
    <n v="3"/>
    <s v="S"/>
    <n v="4"/>
    <n v="5"/>
    <n v="4"/>
    <n v="5"/>
    <n v="3"/>
    <n v="2"/>
    <n v="23"/>
    <s v="S"/>
    <s v="W"/>
    <s v="W"/>
    <s v="L"/>
    <s v="C"/>
    <s v="S"/>
    <n v="0"/>
    <n v="5"/>
    <n v="3"/>
    <n v="6"/>
    <n v="9"/>
    <n v="0"/>
    <n v="0"/>
    <n v="1.6666666666666667"/>
    <n v="100"/>
    <n v="100"/>
    <x v="3"/>
  </r>
  <r>
    <x v="45"/>
    <x v="0"/>
    <n v="5"/>
    <s v="O"/>
    <n v="8"/>
    <s v="W"/>
    <n v="10"/>
    <s v="W"/>
    <n v="8"/>
    <s v="C"/>
    <n v="4"/>
    <s v="S"/>
    <n v="0"/>
    <s v="3G"/>
    <n v="4"/>
    <n v="5"/>
    <n v="3"/>
    <n v="5"/>
    <n v="3"/>
    <n v="0"/>
    <n v="20"/>
    <s v="O"/>
    <s v="W"/>
    <s v="W"/>
    <s v="C"/>
    <s v="S"/>
    <s v="3G"/>
    <s v="3G"/>
    <n v="0"/>
    <n v="5"/>
    <n v="3"/>
    <n v="8"/>
    <n v="4"/>
    <n v="1"/>
    <n v="0"/>
    <n v="0.75"/>
    <n v="2"/>
    <x v="0"/>
  </r>
  <r>
    <x v="45"/>
    <x v="1"/>
    <n v="5"/>
    <s v="C"/>
    <n v="9"/>
    <s v="W"/>
    <n v="10"/>
    <s v="O"/>
    <n v="6"/>
    <s v="L"/>
    <n v="11"/>
    <s v="S"/>
    <n v="0"/>
    <s v="D"/>
    <n v="4"/>
    <n v="4"/>
    <n v="3"/>
    <n v="5"/>
    <n v="2"/>
    <n v="0"/>
    <n v="18"/>
    <s v="C"/>
    <s v="W"/>
    <s v="O"/>
    <s v="L"/>
    <s v="S"/>
    <s v="D"/>
    <n v="0"/>
    <n v="5"/>
    <n v="4"/>
    <n v="2"/>
    <n v="4"/>
    <n v="3"/>
    <n v="0"/>
    <n v="1.25"/>
    <n v="0.66666666666666663"/>
    <n v="1.3333333333333333"/>
    <x v="3"/>
  </r>
  <r>
    <x v="45"/>
    <x v="2"/>
    <n v="4"/>
    <s v="O"/>
    <n v="9"/>
    <s v="W"/>
    <n v="11"/>
    <s v="S"/>
    <n v="9"/>
    <s v="S"/>
    <n v="10"/>
    <s v="W"/>
    <n v="0"/>
    <s v="2S"/>
    <n v="3"/>
    <n v="4"/>
    <n v="2"/>
    <n v="4"/>
    <n v="3"/>
    <n v="0"/>
    <n v="16"/>
    <s v="O"/>
    <s v="W"/>
    <s v="S"/>
    <s v="S"/>
    <s v="W"/>
    <s v="2S"/>
    <s v="2S"/>
    <n v="0"/>
    <n v="0"/>
    <n v="6"/>
    <n v="7"/>
    <n v="3"/>
    <n v="1"/>
    <n v="100"/>
    <n v="2"/>
    <n v="2.3333333333333335"/>
    <x v="2"/>
  </r>
  <r>
    <x v="45"/>
    <x v="3"/>
    <n v="6"/>
    <s v="L"/>
    <n v="4"/>
    <s v="O"/>
    <n v="3"/>
    <s v="S"/>
    <n v="6"/>
    <s v="L"/>
    <n v="4"/>
    <s v="S"/>
    <n v="3"/>
    <s v="C"/>
    <n v="5"/>
    <n v="3"/>
    <n v="2"/>
    <n v="5"/>
    <n v="3"/>
    <n v="2"/>
    <n v="20"/>
    <s v="L"/>
    <s v="O"/>
    <s v="S"/>
    <s v="L"/>
    <s v="S"/>
    <s v="C"/>
    <n v="0"/>
    <n v="10"/>
    <n v="2"/>
    <n v="5"/>
    <n v="0"/>
    <n v="3"/>
    <n v="0"/>
    <n v="5"/>
    <n v="1.6666666666666667"/>
    <n v="0"/>
    <x v="6"/>
  </r>
  <r>
    <x v="46"/>
    <x v="0"/>
    <n v="5"/>
    <s v="C"/>
    <n v="9"/>
    <s v="W"/>
    <n v="10"/>
    <s v="O"/>
    <n v="8"/>
    <s v="W"/>
    <n v="4"/>
    <s v="C"/>
    <n v="0"/>
    <s v="2O"/>
    <n v="4"/>
    <n v="4"/>
    <n v="3"/>
    <n v="5"/>
    <n v="3"/>
    <n v="0"/>
    <n v="19"/>
    <s v="C"/>
    <s v="W"/>
    <s v="O"/>
    <s v="W"/>
    <s v="C"/>
    <s v="2O"/>
    <s v="2O"/>
    <n v="0"/>
    <n v="7"/>
    <n v="0"/>
    <n v="9"/>
    <n v="3"/>
    <n v="1"/>
    <n v="0"/>
    <n v="0"/>
    <n v="3"/>
    <x v="0"/>
  </r>
  <r>
    <x v="46"/>
    <x v="1"/>
    <n v="8"/>
    <s v="O"/>
    <n v="10"/>
    <s v="O"/>
    <n v="0"/>
    <s v="D"/>
    <n v="8"/>
    <s v="W"/>
    <n v="10"/>
    <s v="L"/>
    <n v="3"/>
    <s v="S"/>
    <n v="5"/>
    <n v="3"/>
    <n v="0"/>
    <n v="5"/>
    <n v="3"/>
    <n v="2"/>
    <n v="18"/>
    <s v="O"/>
    <s v="O"/>
    <s v="D"/>
    <s v="W"/>
    <s v="L"/>
    <s v="S"/>
    <n v="0"/>
    <n v="3"/>
    <n v="0"/>
    <n v="2"/>
    <n v="5"/>
    <n v="8"/>
    <n v="0"/>
    <n v="100"/>
    <n v="0.25"/>
    <n v="0.625"/>
    <x v="10"/>
  </r>
  <r>
    <x v="46"/>
    <x v="2"/>
    <n v="5"/>
    <s v="C"/>
    <n v="6"/>
    <s v="L"/>
    <n v="11"/>
    <s v="S"/>
    <n v="4"/>
    <s v="L"/>
    <n v="9"/>
    <s v="W"/>
    <n v="2"/>
    <s v="O"/>
    <n v="4"/>
    <n v="5"/>
    <n v="2"/>
    <n v="3"/>
    <n v="4"/>
    <n v="1"/>
    <n v="19"/>
    <s v="C"/>
    <s v="L"/>
    <s v="S"/>
    <s v="L"/>
    <s v="W"/>
    <s v="O"/>
    <n v="0"/>
    <n v="8"/>
    <n v="4"/>
    <n v="2"/>
    <n v="4"/>
    <n v="1"/>
    <n v="0"/>
    <n v="2"/>
    <n v="2"/>
    <n v="4"/>
    <x v="3"/>
  </r>
  <r>
    <x v="46"/>
    <x v="3"/>
    <n v="5"/>
    <s v="W"/>
    <n v="9"/>
    <s v="W"/>
    <n v="10"/>
    <s v="L"/>
    <n v="6"/>
    <s v="L"/>
    <n v="4"/>
    <s v="C"/>
    <n v="3"/>
    <s v="S"/>
    <n v="4"/>
    <n v="4"/>
    <n v="3"/>
    <n v="5"/>
    <n v="3"/>
    <n v="2"/>
    <n v="21"/>
    <s v="W"/>
    <s v="W"/>
    <s v="L"/>
    <s v="L"/>
    <s v="C"/>
    <s v="S"/>
    <n v="0"/>
    <n v="8"/>
    <n v="3"/>
    <n v="2"/>
    <n v="8"/>
    <n v="0"/>
    <n v="0"/>
    <n v="2.6666666666666665"/>
    <n v="100"/>
    <n v="100"/>
    <x v="3"/>
  </r>
  <r>
    <x v="47"/>
    <x v="0"/>
    <n v="5"/>
    <s v="W"/>
    <n v="8"/>
    <s v="O"/>
    <n v="10"/>
    <s v="O"/>
    <n v="8"/>
    <s v="S"/>
    <n v="4"/>
    <s v="S"/>
    <n v="3"/>
    <s v="C"/>
    <n v="4"/>
    <n v="5"/>
    <n v="3"/>
    <n v="5"/>
    <n v="3"/>
    <n v="2"/>
    <n v="22"/>
    <s v="W"/>
    <s v="O"/>
    <s v="O"/>
    <s v="S"/>
    <s v="S"/>
    <s v="C"/>
    <n v="0"/>
    <n v="0"/>
    <n v="2"/>
    <n v="8"/>
    <n v="4"/>
    <n v="8"/>
    <n v="0"/>
    <n v="0"/>
    <n v="1"/>
    <n v="0.5"/>
    <x v="8"/>
  </r>
  <r>
    <x v="47"/>
    <x v="1"/>
    <n v="5"/>
    <s v="S"/>
    <n v="6"/>
    <s v="W"/>
    <n v="9"/>
    <s v="W"/>
    <n v="6"/>
    <s v="W"/>
    <n v="3"/>
    <s v="O"/>
    <n v="11"/>
    <s v="L"/>
    <n v="4"/>
    <n v="5"/>
    <n v="4"/>
    <n v="5"/>
    <n v="2"/>
    <n v="2"/>
    <n v="22"/>
    <s v="S"/>
    <s v="W"/>
    <s v="W"/>
    <s v="W"/>
    <s v="O"/>
    <s v="L"/>
    <n v="0"/>
    <n v="2"/>
    <n v="0"/>
    <n v="4"/>
    <n v="14"/>
    <n v="2"/>
    <n v="0"/>
    <n v="100"/>
    <n v="2"/>
    <n v="7"/>
    <x v="1"/>
  </r>
  <r>
    <x v="47"/>
    <x v="2"/>
    <n v="9"/>
    <s v="C"/>
    <n v="10"/>
    <s v="O"/>
    <n v="11"/>
    <s v="W"/>
    <n v="5"/>
    <s v="S"/>
    <n v="8"/>
    <s v="S"/>
    <n v="10"/>
    <s v="L"/>
    <n v="4"/>
    <n v="3"/>
    <n v="2"/>
    <n v="4"/>
    <n v="5"/>
    <n v="3"/>
    <n v="21"/>
    <s v="C"/>
    <s v="O"/>
    <s v="W"/>
    <s v="S"/>
    <s v="S"/>
    <s v="L"/>
    <n v="0"/>
    <n v="3"/>
    <n v="4"/>
    <n v="9"/>
    <n v="2"/>
    <n v="3"/>
    <n v="0"/>
    <n v="0.75"/>
    <n v="3"/>
    <n v="0.66666666666666663"/>
    <x v="3"/>
  </r>
  <r>
    <x v="47"/>
    <x v="3"/>
    <n v="4"/>
    <s v="S"/>
    <n v="5"/>
    <s v="S"/>
    <n v="11"/>
    <s v="W"/>
    <n v="6"/>
    <s v="L"/>
    <n v="9"/>
    <s v="C"/>
    <n v="2"/>
    <s v="L"/>
    <n v="3"/>
    <n v="4"/>
    <n v="2"/>
    <n v="5"/>
    <n v="4"/>
    <n v="1"/>
    <n v="19"/>
    <s v="S"/>
    <s v="S"/>
    <s v="W"/>
    <s v="L"/>
    <s v="C"/>
    <s v="L"/>
    <n v="0"/>
    <n v="6"/>
    <n v="4"/>
    <n v="7"/>
    <n v="2"/>
    <n v="0"/>
    <n v="0"/>
    <n v="1.5"/>
    <n v="100"/>
    <n v="100"/>
    <x v="5"/>
  </r>
  <r>
    <x v="48"/>
    <x v="0"/>
    <n v="6"/>
    <s v="C"/>
    <n v="9"/>
    <s v="L"/>
    <n v="3"/>
    <s v="O"/>
    <n v="6"/>
    <s v="C"/>
    <n v="3"/>
    <s v="O"/>
    <n v="11"/>
    <s v="S"/>
    <n v="5"/>
    <n v="4"/>
    <n v="2"/>
    <n v="5"/>
    <n v="2"/>
    <n v="2"/>
    <n v="20"/>
    <s v="C"/>
    <s v="L"/>
    <s v="O"/>
    <s v="C"/>
    <s v="O"/>
    <s v="S"/>
    <n v="0"/>
    <n v="4"/>
    <n v="10"/>
    <n v="2"/>
    <n v="0"/>
    <n v="4"/>
    <n v="0"/>
    <n v="0.4"/>
    <n v="0.5"/>
    <n v="0"/>
    <x v="4"/>
  </r>
  <r>
    <x v="48"/>
    <x v="1"/>
    <n v="5"/>
    <s v="C"/>
    <n v="6"/>
    <s v="C"/>
    <n v="9"/>
    <s v="W"/>
    <n v="5"/>
    <s v="L"/>
    <n v="8"/>
    <s v="S"/>
    <n v="10"/>
    <s v="S"/>
    <n v="4"/>
    <n v="5"/>
    <n v="4"/>
    <n v="4"/>
    <n v="5"/>
    <n v="3"/>
    <n v="25"/>
    <s v="C"/>
    <s v="C"/>
    <s v="W"/>
    <s v="L"/>
    <s v="S"/>
    <s v="S"/>
    <n v="0"/>
    <n v="4"/>
    <n v="9"/>
    <n v="8"/>
    <n v="4"/>
    <n v="0"/>
    <n v="0"/>
    <n v="0.44444444444444442"/>
    <n v="100"/>
    <n v="100"/>
    <x v="2"/>
  </r>
  <r>
    <x v="48"/>
    <x v="2"/>
    <n v="8"/>
    <s v="W"/>
    <n v="4"/>
    <s v="L"/>
    <n v="3"/>
    <s v="O"/>
    <n v="9"/>
    <s v="W"/>
    <n v="10"/>
    <s v="W"/>
    <n v="0"/>
    <s v="2W"/>
    <n v="5"/>
    <n v="3"/>
    <n v="2"/>
    <n v="4"/>
    <n v="3"/>
    <n v="0"/>
    <n v="17"/>
    <s v="W"/>
    <s v="L"/>
    <s v="O"/>
    <s v="W"/>
    <s v="W"/>
    <s v="2W"/>
    <s v="2W"/>
    <n v="3"/>
    <n v="0"/>
    <n v="0"/>
    <n v="12"/>
    <n v="2"/>
    <n v="1"/>
    <n v="100"/>
    <n v="0"/>
    <n v="6"/>
    <x v="4"/>
  </r>
  <r>
    <x v="48"/>
    <x v="3"/>
    <n v="8"/>
    <s v="S"/>
    <n v="4"/>
    <s v="W"/>
    <n v="3"/>
    <s v="O"/>
    <n v="4"/>
    <s v="L"/>
    <n v="5"/>
    <s v="C"/>
    <n v="11"/>
    <s v="S"/>
    <n v="5"/>
    <n v="3"/>
    <n v="2"/>
    <n v="3"/>
    <n v="4"/>
    <n v="2"/>
    <n v="19"/>
    <s v="S"/>
    <s v="W"/>
    <s v="O"/>
    <s v="L"/>
    <s v="C"/>
    <s v="S"/>
    <n v="0"/>
    <n v="3"/>
    <n v="4"/>
    <n v="7"/>
    <n v="3"/>
    <n v="2"/>
    <n v="0"/>
    <n v="0.75"/>
    <n v="3.5"/>
    <n v="1.5"/>
    <x v="0"/>
  </r>
  <r>
    <x v="49"/>
    <x v="0"/>
    <n v="6"/>
    <s v="O"/>
    <n v="9"/>
    <s v="W"/>
    <n v="10"/>
    <s v="L"/>
    <n v="5"/>
    <s v="C"/>
    <n v="6"/>
    <s v="O"/>
    <n v="11"/>
    <s v="C"/>
    <n v="5"/>
    <n v="4"/>
    <n v="3"/>
    <n v="4"/>
    <n v="5"/>
    <n v="2"/>
    <n v="23"/>
    <s v="O"/>
    <s v="W"/>
    <s v="L"/>
    <s v="C"/>
    <s v="O"/>
    <s v="C"/>
    <n v="0"/>
    <n v="3"/>
    <n v="6"/>
    <n v="0"/>
    <n v="4"/>
    <n v="10"/>
    <n v="0"/>
    <n v="0.5"/>
    <n v="0"/>
    <n v="0.4"/>
    <x v="0"/>
  </r>
  <r>
    <x v="49"/>
    <x v="1"/>
    <n v="8"/>
    <s v="L"/>
    <n v="4"/>
    <s v="C"/>
    <n v="3"/>
    <s v="W"/>
    <n v="4"/>
    <s v="S"/>
    <n v="9"/>
    <s v="O"/>
    <n v="11"/>
    <s v="C"/>
    <n v="5"/>
    <n v="3"/>
    <n v="2"/>
    <n v="3"/>
    <n v="4"/>
    <n v="2"/>
    <n v="19"/>
    <s v="L"/>
    <s v="C"/>
    <s v="W"/>
    <s v="S"/>
    <s v="O"/>
    <s v="C"/>
    <n v="0"/>
    <n v="5"/>
    <n v="5"/>
    <n v="3"/>
    <n v="2"/>
    <n v="4"/>
    <n v="0"/>
    <n v="1"/>
    <n v="0.75"/>
    <n v="0.5"/>
    <x v="2"/>
  </r>
  <r>
    <x v="49"/>
    <x v="2"/>
    <n v="5"/>
    <s v="C"/>
    <n v="8"/>
    <s v="L"/>
    <n v="10"/>
    <s v="L"/>
    <n v="5"/>
    <s v="S"/>
    <n v="9"/>
    <s v="O"/>
    <n v="2"/>
    <s v="S"/>
    <n v="4"/>
    <n v="5"/>
    <n v="3"/>
    <n v="4"/>
    <n v="4"/>
    <n v="1"/>
    <n v="21"/>
    <s v="C"/>
    <s v="L"/>
    <s v="L"/>
    <s v="S"/>
    <s v="O"/>
    <s v="S"/>
    <n v="0"/>
    <n v="8"/>
    <n v="4"/>
    <n v="5"/>
    <n v="0"/>
    <n v="4"/>
    <n v="0"/>
    <n v="2"/>
    <n v="1.25"/>
    <n v="0"/>
    <x v="4"/>
  </r>
  <r>
    <x v="49"/>
    <x v="3"/>
    <n v="3"/>
    <s v="W"/>
    <n v="9"/>
    <s v="O"/>
    <n v="10"/>
    <s v="S"/>
    <n v="3"/>
    <s v="L"/>
    <n v="4"/>
    <s v="S"/>
    <n v="5"/>
    <s v="C"/>
    <n v="2"/>
    <n v="4"/>
    <n v="3"/>
    <n v="2"/>
    <n v="3"/>
    <n v="4"/>
    <n v="18"/>
    <s v="W"/>
    <s v="O"/>
    <s v="S"/>
    <s v="L"/>
    <s v="S"/>
    <s v="C"/>
    <n v="0"/>
    <n v="2"/>
    <n v="4"/>
    <n v="6"/>
    <n v="2"/>
    <n v="4"/>
    <n v="0"/>
    <n v="0.5"/>
    <n v="1.5"/>
    <n v="0.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D8B21-4660-4740-92C1-99EB15B20813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Z9" firstHeaderRow="1" firstDataRow="2" firstDataCol="1"/>
  <pivotFields count="38"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2">
        <item x="9"/>
        <item x="7"/>
        <item x="4"/>
        <item x="0"/>
        <item x="3"/>
        <item x="5"/>
        <item x="6"/>
        <item x="1"/>
        <item x="2"/>
        <item x="8"/>
        <item x="1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Sum of points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"/>
  <sheetViews>
    <sheetView topLeftCell="H1" workbookViewId="0">
      <selection activeCell="AG22" sqref="AG2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4</v>
      </c>
      <c r="V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</row>
    <row r="2" spans="1:36" x14ac:dyDescent="0.2">
      <c r="A2">
        <v>1</v>
      </c>
      <c r="B2">
        <v>1</v>
      </c>
      <c r="C2">
        <v>5</v>
      </c>
      <c r="E2">
        <v>1</v>
      </c>
      <c r="F2">
        <v>3</v>
      </c>
      <c r="G2">
        <v>5</v>
      </c>
      <c r="H2">
        <v>8</v>
      </c>
      <c r="I2">
        <v>7</v>
      </c>
      <c r="J2">
        <v>10</v>
      </c>
      <c r="K2">
        <v>6</v>
      </c>
      <c r="L2">
        <v>7</v>
      </c>
      <c r="M2">
        <v>3</v>
      </c>
      <c r="N2">
        <v>4</v>
      </c>
      <c r="O2">
        <v>1</v>
      </c>
      <c r="P2">
        <v>6</v>
      </c>
      <c r="Q2" t="s">
        <v>15</v>
      </c>
      <c r="R2">
        <v>3</v>
      </c>
      <c r="S2" t="s">
        <v>16</v>
      </c>
      <c r="T2">
        <v>11</v>
      </c>
      <c r="U2" t="s">
        <v>16</v>
      </c>
      <c r="V2">
        <v>9</v>
      </c>
      <c r="W2" t="s">
        <v>15</v>
      </c>
      <c r="X2">
        <v>10</v>
      </c>
      <c r="Y2" t="s">
        <v>17</v>
      </c>
      <c r="Z2">
        <v>11</v>
      </c>
      <c r="AA2" t="s">
        <v>18</v>
      </c>
      <c r="AB2">
        <v>38</v>
      </c>
      <c r="AC2">
        <v>5</v>
      </c>
      <c r="AD2">
        <v>2</v>
      </c>
      <c r="AE2">
        <v>45</v>
      </c>
      <c r="AF2">
        <v>10</v>
      </c>
      <c r="AG2">
        <v>2</v>
      </c>
      <c r="AH2">
        <v>4</v>
      </c>
      <c r="AI2">
        <v>16</v>
      </c>
      <c r="AJ2">
        <v>29</v>
      </c>
    </row>
    <row r="3" spans="1:36" x14ac:dyDescent="0.2">
      <c r="A3">
        <v>1</v>
      </c>
      <c r="B3">
        <v>2</v>
      </c>
      <c r="C3">
        <v>9</v>
      </c>
      <c r="D3">
        <v>1</v>
      </c>
      <c r="E3">
        <v>1</v>
      </c>
      <c r="F3">
        <v>3</v>
      </c>
      <c r="G3">
        <v>5</v>
      </c>
      <c r="H3">
        <v>8</v>
      </c>
      <c r="I3">
        <v>7</v>
      </c>
      <c r="J3">
        <v>10</v>
      </c>
      <c r="K3">
        <v>6</v>
      </c>
      <c r="L3">
        <v>7</v>
      </c>
      <c r="M3">
        <v>3</v>
      </c>
      <c r="N3">
        <v>4</v>
      </c>
      <c r="O3">
        <v>1</v>
      </c>
      <c r="P3">
        <v>5</v>
      </c>
      <c r="Q3" t="s">
        <v>17</v>
      </c>
      <c r="R3">
        <v>8</v>
      </c>
      <c r="S3" t="s">
        <v>18</v>
      </c>
      <c r="T3">
        <v>10</v>
      </c>
      <c r="U3" t="s">
        <v>17</v>
      </c>
      <c r="V3">
        <v>4</v>
      </c>
      <c r="W3" t="s">
        <v>15</v>
      </c>
      <c r="X3">
        <v>5</v>
      </c>
      <c r="Y3" t="s">
        <v>19</v>
      </c>
      <c r="Z3">
        <v>11</v>
      </c>
      <c r="AA3" t="s">
        <v>18</v>
      </c>
      <c r="AB3">
        <v>48</v>
      </c>
      <c r="AC3">
        <v>8</v>
      </c>
      <c r="AD3">
        <v>6</v>
      </c>
      <c r="AE3">
        <v>62</v>
      </c>
      <c r="AF3">
        <v>11</v>
      </c>
      <c r="AG3">
        <v>1</v>
      </c>
      <c r="AH3">
        <v>8</v>
      </c>
      <c r="AI3">
        <v>20</v>
      </c>
      <c r="AJ3">
        <v>42</v>
      </c>
    </row>
    <row r="4" spans="1:36" x14ac:dyDescent="0.2">
      <c r="A4">
        <v>1</v>
      </c>
      <c r="B4">
        <v>3</v>
      </c>
      <c r="C4">
        <v>10</v>
      </c>
      <c r="E4">
        <v>1</v>
      </c>
      <c r="F4">
        <v>3</v>
      </c>
      <c r="G4">
        <v>5</v>
      </c>
      <c r="H4">
        <v>8</v>
      </c>
      <c r="I4">
        <v>7</v>
      </c>
      <c r="J4">
        <v>10</v>
      </c>
      <c r="K4">
        <v>6</v>
      </c>
      <c r="L4">
        <v>7</v>
      </c>
      <c r="M4">
        <v>3</v>
      </c>
      <c r="N4">
        <v>4</v>
      </c>
      <c r="O4">
        <v>1</v>
      </c>
      <c r="P4">
        <v>5</v>
      </c>
      <c r="Q4" t="s">
        <v>19</v>
      </c>
      <c r="R4">
        <v>6</v>
      </c>
      <c r="S4" t="s">
        <v>19</v>
      </c>
      <c r="T4">
        <v>12</v>
      </c>
      <c r="U4" t="s">
        <v>17</v>
      </c>
      <c r="V4">
        <v>8</v>
      </c>
      <c r="W4" t="s">
        <v>18</v>
      </c>
      <c r="X4">
        <v>4</v>
      </c>
      <c r="Y4" t="s">
        <v>19</v>
      </c>
      <c r="Z4">
        <v>3</v>
      </c>
      <c r="AA4" t="s">
        <v>16</v>
      </c>
      <c r="AB4">
        <v>44</v>
      </c>
      <c r="AC4">
        <v>14</v>
      </c>
      <c r="AD4">
        <v>9</v>
      </c>
      <c r="AE4">
        <v>67</v>
      </c>
      <c r="AF4">
        <v>24</v>
      </c>
      <c r="AG4">
        <v>4</v>
      </c>
      <c r="AH4">
        <v>0</v>
      </c>
      <c r="AI4">
        <v>28</v>
      </c>
      <c r="AJ4">
        <v>39</v>
      </c>
    </row>
    <row r="5" spans="1:36" x14ac:dyDescent="0.2">
      <c r="A5">
        <v>1</v>
      </c>
      <c r="B5">
        <v>4</v>
      </c>
      <c r="C5">
        <v>5</v>
      </c>
      <c r="E5">
        <v>1</v>
      </c>
      <c r="F5">
        <v>3</v>
      </c>
      <c r="G5">
        <v>5</v>
      </c>
      <c r="H5">
        <v>8</v>
      </c>
      <c r="I5">
        <v>7</v>
      </c>
      <c r="J5">
        <v>10</v>
      </c>
      <c r="K5">
        <v>6</v>
      </c>
      <c r="L5">
        <v>7</v>
      </c>
      <c r="M5">
        <v>3</v>
      </c>
      <c r="N5">
        <v>4</v>
      </c>
      <c r="O5">
        <v>1</v>
      </c>
      <c r="P5">
        <v>6</v>
      </c>
      <c r="Q5" t="s">
        <v>18</v>
      </c>
      <c r="R5">
        <v>9</v>
      </c>
      <c r="S5" t="s">
        <v>15</v>
      </c>
      <c r="T5">
        <v>3</v>
      </c>
      <c r="U5" t="s">
        <v>15</v>
      </c>
      <c r="V5">
        <v>4</v>
      </c>
      <c r="W5" t="s">
        <v>15</v>
      </c>
      <c r="X5">
        <v>8</v>
      </c>
      <c r="Y5" t="s">
        <v>15</v>
      </c>
      <c r="Z5">
        <v>10</v>
      </c>
      <c r="AA5" t="s">
        <v>19</v>
      </c>
      <c r="AB5">
        <v>42</v>
      </c>
      <c r="AC5">
        <v>12</v>
      </c>
      <c r="AD5">
        <v>0</v>
      </c>
      <c r="AE5">
        <v>54</v>
      </c>
      <c r="AF5">
        <v>24</v>
      </c>
      <c r="AG5">
        <v>6</v>
      </c>
      <c r="AH5">
        <v>0</v>
      </c>
      <c r="AI5">
        <v>30</v>
      </c>
      <c r="AJ5">
        <v>24</v>
      </c>
    </row>
    <row r="6" spans="1:36" x14ac:dyDescent="0.2">
      <c r="A6">
        <v>2</v>
      </c>
      <c r="B6">
        <v>1</v>
      </c>
      <c r="C6">
        <v>10</v>
      </c>
      <c r="E6">
        <v>1</v>
      </c>
      <c r="F6">
        <v>6</v>
      </c>
      <c r="G6">
        <v>3</v>
      </c>
      <c r="H6">
        <v>9</v>
      </c>
      <c r="I6">
        <v>10</v>
      </c>
      <c r="J6">
        <v>8</v>
      </c>
      <c r="K6">
        <v>14</v>
      </c>
      <c r="L6">
        <v>9</v>
      </c>
      <c r="M6">
        <v>3</v>
      </c>
      <c r="N6">
        <v>3</v>
      </c>
      <c r="O6">
        <v>3</v>
      </c>
      <c r="P6">
        <v>6</v>
      </c>
      <c r="Q6" t="s">
        <v>17</v>
      </c>
      <c r="R6">
        <v>9</v>
      </c>
      <c r="S6" t="s">
        <v>18</v>
      </c>
      <c r="T6">
        <v>10</v>
      </c>
      <c r="U6" t="s">
        <v>18</v>
      </c>
      <c r="V6">
        <v>8</v>
      </c>
      <c r="W6" t="s">
        <v>17</v>
      </c>
      <c r="X6">
        <v>10</v>
      </c>
      <c r="Y6" t="s">
        <v>15</v>
      </c>
      <c r="Z6">
        <v>0</v>
      </c>
      <c r="AA6" t="s">
        <v>20</v>
      </c>
      <c r="AB6">
        <v>60</v>
      </c>
      <c r="AC6">
        <v>15</v>
      </c>
      <c r="AD6">
        <v>16</v>
      </c>
      <c r="AE6">
        <v>91</v>
      </c>
      <c r="AF6">
        <v>28</v>
      </c>
      <c r="AG6">
        <v>10</v>
      </c>
      <c r="AH6">
        <v>0</v>
      </c>
      <c r="AI6">
        <v>38</v>
      </c>
      <c r="AJ6">
        <v>53</v>
      </c>
    </row>
    <row r="7" spans="1:36" x14ac:dyDescent="0.2">
      <c r="A7">
        <v>2</v>
      </c>
      <c r="B7">
        <v>2</v>
      </c>
      <c r="C7">
        <v>6</v>
      </c>
      <c r="E7">
        <v>1</v>
      </c>
      <c r="F7">
        <v>6</v>
      </c>
      <c r="G7">
        <v>3</v>
      </c>
      <c r="H7">
        <v>9</v>
      </c>
      <c r="I7">
        <v>10</v>
      </c>
      <c r="J7">
        <v>8</v>
      </c>
      <c r="K7">
        <v>14</v>
      </c>
      <c r="L7">
        <v>9</v>
      </c>
      <c r="M7">
        <v>3</v>
      </c>
      <c r="N7">
        <v>3</v>
      </c>
      <c r="O7">
        <v>3</v>
      </c>
      <c r="P7">
        <v>5</v>
      </c>
      <c r="Q7" t="s">
        <v>16</v>
      </c>
      <c r="R7">
        <v>8</v>
      </c>
      <c r="S7" t="s">
        <v>19</v>
      </c>
      <c r="T7">
        <v>10</v>
      </c>
      <c r="U7" t="s">
        <v>18</v>
      </c>
      <c r="V7">
        <v>8</v>
      </c>
      <c r="W7" t="s">
        <v>17</v>
      </c>
      <c r="X7">
        <v>4</v>
      </c>
      <c r="Y7" t="s">
        <v>15</v>
      </c>
      <c r="Z7">
        <v>3</v>
      </c>
      <c r="AA7" t="s">
        <v>17</v>
      </c>
      <c r="AB7">
        <v>57</v>
      </c>
      <c r="AC7">
        <v>12</v>
      </c>
      <c r="AD7">
        <v>1</v>
      </c>
      <c r="AE7">
        <v>70</v>
      </c>
      <c r="AF7">
        <v>26</v>
      </c>
      <c r="AG7">
        <v>6</v>
      </c>
      <c r="AH7">
        <v>8</v>
      </c>
      <c r="AI7">
        <v>40</v>
      </c>
      <c r="AJ7">
        <v>30</v>
      </c>
    </row>
    <row r="8" spans="1:36" x14ac:dyDescent="0.2">
      <c r="A8">
        <v>2</v>
      </c>
      <c r="B8">
        <v>3</v>
      </c>
      <c r="C8">
        <v>4</v>
      </c>
      <c r="D8">
        <v>1</v>
      </c>
      <c r="E8">
        <v>1</v>
      </c>
      <c r="F8">
        <v>6</v>
      </c>
      <c r="G8">
        <v>3</v>
      </c>
      <c r="H8">
        <v>9</v>
      </c>
      <c r="I8">
        <v>10</v>
      </c>
      <c r="J8">
        <v>8</v>
      </c>
      <c r="K8">
        <v>14</v>
      </c>
      <c r="L8">
        <v>9</v>
      </c>
      <c r="M8">
        <v>3</v>
      </c>
      <c r="N8">
        <v>3</v>
      </c>
      <c r="O8">
        <v>3</v>
      </c>
      <c r="P8">
        <v>5</v>
      </c>
      <c r="Q8" t="s">
        <v>16</v>
      </c>
      <c r="R8">
        <v>6</v>
      </c>
      <c r="S8" t="s">
        <v>17</v>
      </c>
      <c r="T8">
        <v>11</v>
      </c>
      <c r="U8" t="s">
        <v>18</v>
      </c>
      <c r="V8">
        <v>5</v>
      </c>
      <c r="W8" t="s">
        <v>16</v>
      </c>
      <c r="X8">
        <v>9</v>
      </c>
      <c r="Y8" t="s">
        <v>17</v>
      </c>
      <c r="Z8">
        <v>10</v>
      </c>
      <c r="AA8" t="s">
        <v>15</v>
      </c>
      <c r="AB8">
        <v>44</v>
      </c>
      <c r="AC8">
        <v>10</v>
      </c>
      <c r="AD8">
        <v>8</v>
      </c>
      <c r="AE8">
        <v>62</v>
      </c>
      <c r="AF8">
        <v>18</v>
      </c>
      <c r="AG8">
        <v>6</v>
      </c>
      <c r="AH8">
        <v>8</v>
      </c>
      <c r="AI8">
        <v>32</v>
      </c>
      <c r="AJ8">
        <v>30</v>
      </c>
    </row>
    <row r="9" spans="1:36" x14ac:dyDescent="0.2">
      <c r="A9">
        <v>2</v>
      </c>
      <c r="B9">
        <v>4</v>
      </c>
      <c r="C9">
        <v>9</v>
      </c>
      <c r="E9">
        <v>1</v>
      </c>
      <c r="F9">
        <v>6</v>
      </c>
      <c r="G9">
        <v>3</v>
      </c>
      <c r="H9">
        <v>9</v>
      </c>
      <c r="I9">
        <v>10</v>
      </c>
      <c r="J9">
        <v>8</v>
      </c>
      <c r="K9">
        <v>14</v>
      </c>
      <c r="L9">
        <v>9</v>
      </c>
      <c r="M9">
        <v>3</v>
      </c>
      <c r="N9">
        <v>3</v>
      </c>
      <c r="O9">
        <v>3</v>
      </c>
      <c r="P9">
        <v>4</v>
      </c>
      <c r="Q9" t="s">
        <v>16</v>
      </c>
      <c r="R9">
        <v>9</v>
      </c>
      <c r="S9" t="s">
        <v>17</v>
      </c>
      <c r="T9">
        <v>11</v>
      </c>
      <c r="U9" t="s">
        <v>18</v>
      </c>
      <c r="V9">
        <v>6</v>
      </c>
      <c r="W9" t="s">
        <v>15</v>
      </c>
      <c r="X9">
        <v>4</v>
      </c>
      <c r="Y9" t="s">
        <v>16</v>
      </c>
      <c r="Z9">
        <v>3</v>
      </c>
      <c r="AA9" t="s">
        <v>19</v>
      </c>
      <c r="AB9">
        <v>61</v>
      </c>
      <c r="AC9">
        <v>16</v>
      </c>
      <c r="AD9">
        <v>11</v>
      </c>
      <c r="AE9">
        <v>88</v>
      </c>
      <c r="AF9">
        <v>25</v>
      </c>
      <c r="AG9">
        <v>6</v>
      </c>
      <c r="AH9">
        <v>4</v>
      </c>
      <c r="AI9">
        <v>35</v>
      </c>
      <c r="AJ9">
        <v>53</v>
      </c>
    </row>
    <row r="10" spans="1:36" x14ac:dyDescent="0.2">
      <c r="A10">
        <v>3</v>
      </c>
      <c r="B10">
        <v>1</v>
      </c>
      <c r="C10">
        <v>5</v>
      </c>
      <c r="E10">
        <v>0</v>
      </c>
      <c r="F10">
        <v>3</v>
      </c>
      <c r="G10">
        <v>3</v>
      </c>
      <c r="H10">
        <v>10</v>
      </c>
      <c r="I10">
        <v>10</v>
      </c>
      <c r="J10">
        <v>4</v>
      </c>
      <c r="K10">
        <v>5</v>
      </c>
      <c r="L10">
        <v>5</v>
      </c>
      <c r="M10">
        <v>6</v>
      </c>
      <c r="N10">
        <v>3</v>
      </c>
      <c r="O10">
        <v>1</v>
      </c>
      <c r="P10">
        <v>5</v>
      </c>
      <c r="Q10" t="s">
        <v>15</v>
      </c>
      <c r="R10">
        <v>4</v>
      </c>
      <c r="S10" t="s">
        <v>15</v>
      </c>
      <c r="T10">
        <v>10</v>
      </c>
      <c r="U10" t="s">
        <v>16</v>
      </c>
      <c r="V10">
        <v>6</v>
      </c>
      <c r="W10" t="s">
        <v>17</v>
      </c>
      <c r="X10">
        <v>3</v>
      </c>
      <c r="Y10" t="s">
        <v>15</v>
      </c>
      <c r="Z10">
        <v>11</v>
      </c>
      <c r="AA10" t="s">
        <v>19</v>
      </c>
      <c r="AB10">
        <v>44</v>
      </c>
      <c r="AC10">
        <v>5</v>
      </c>
      <c r="AD10">
        <v>5</v>
      </c>
      <c r="AE10">
        <v>54</v>
      </c>
      <c r="AF10">
        <v>11</v>
      </c>
      <c r="AG10">
        <v>1</v>
      </c>
      <c r="AH10">
        <v>9</v>
      </c>
      <c r="AI10">
        <v>21</v>
      </c>
      <c r="AJ10">
        <v>33</v>
      </c>
    </row>
    <row r="11" spans="1:36" x14ac:dyDescent="0.2">
      <c r="A11">
        <v>3</v>
      </c>
      <c r="B11">
        <v>2</v>
      </c>
      <c r="C11">
        <v>10</v>
      </c>
      <c r="E11">
        <v>0</v>
      </c>
      <c r="F11">
        <v>3</v>
      </c>
      <c r="G11">
        <v>3</v>
      </c>
      <c r="H11">
        <v>10</v>
      </c>
      <c r="I11">
        <v>10</v>
      </c>
      <c r="J11">
        <v>4</v>
      </c>
      <c r="K11">
        <v>5</v>
      </c>
      <c r="L11">
        <v>5</v>
      </c>
      <c r="M11">
        <v>6</v>
      </c>
      <c r="N11">
        <v>3</v>
      </c>
      <c r="O11">
        <v>1</v>
      </c>
      <c r="P11">
        <v>5</v>
      </c>
      <c r="Q11" t="s">
        <v>17</v>
      </c>
      <c r="R11">
        <v>8</v>
      </c>
      <c r="S11" t="s">
        <v>18</v>
      </c>
      <c r="T11">
        <v>10</v>
      </c>
      <c r="U11" t="s">
        <v>16</v>
      </c>
      <c r="V11">
        <v>4</v>
      </c>
      <c r="W11" t="s">
        <v>15</v>
      </c>
      <c r="X11">
        <v>9</v>
      </c>
      <c r="Y11" t="s">
        <v>17</v>
      </c>
      <c r="Z11">
        <v>11</v>
      </c>
      <c r="AA11" t="s">
        <v>19</v>
      </c>
      <c r="AB11">
        <v>41</v>
      </c>
      <c r="AC11">
        <v>4</v>
      </c>
      <c r="AD11">
        <v>9</v>
      </c>
      <c r="AE11">
        <v>54</v>
      </c>
      <c r="AF11">
        <v>8</v>
      </c>
      <c r="AG11">
        <v>3</v>
      </c>
      <c r="AH11">
        <v>0</v>
      </c>
      <c r="AI11">
        <v>11</v>
      </c>
      <c r="AJ11">
        <v>43</v>
      </c>
    </row>
    <row r="12" spans="1:36" x14ac:dyDescent="0.2">
      <c r="A12">
        <v>3</v>
      </c>
      <c r="B12">
        <v>3</v>
      </c>
      <c r="C12">
        <v>7</v>
      </c>
      <c r="D12">
        <v>1</v>
      </c>
      <c r="E12">
        <v>0</v>
      </c>
      <c r="F12">
        <v>3</v>
      </c>
      <c r="G12">
        <v>3</v>
      </c>
      <c r="H12">
        <v>10</v>
      </c>
      <c r="I12">
        <v>10</v>
      </c>
      <c r="J12">
        <v>4</v>
      </c>
      <c r="K12">
        <v>5</v>
      </c>
      <c r="L12">
        <v>5</v>
      </c>
      <c r="M12">
        <v>6</v>
      </c>
      <c r="N12">
        <v>3</v>
      </c>
      <c r="O12">
        <v>1</v>
      </c>
      <c r="P12">
        <v>6</v>
      </c>
      <c r="Q12" t="s">
        <v>19</v>
      </c>
      <c r="R12">
        <v>9</v>
      </c>
      <c r="S12" t="s">
        <v>17</v>
      </c>
      <c r="T12">
        <v>3</v>
      </c>
      <c r="U12" t="s">
        <v>15</v>
      </c>
      <c r="V12">
        <v>8</v>
      </c>
      <c r="W12" t="s">
        <v>18</v>
      </c>
      <c r="X12">
        <v>10</v>
      </c>
      <c r="Y12" t="s">
        <v>16</v>
      </c>
      <c r="Z12">
        <v>0</v>
      </c>
      <c r="AA12" t="s">
        <v>21</v>
      </c>
      <c r="AB12">
        <v>47</v>
      </c>
      <c r="AC12">
        <v>6</v>
      </c>
      <c r="AD12">
        <v>5</v>
      </c>
      <c r="AE12">
        <v>58</v>
      </c>
      <c r="AF12">
        <v>10</v>
      </c>
      <c r="AG12">
        <v>7</v>
      </c>
      <c r="AH12">
        <v>0</v>
      </c>
      <c r="AI12">
        <v>17</v>
      </c>
      <c r="AJ12">
        <v>41</v>
      </c>
    </row>
    <row r="13" spans="1:36" x14ac:dyDescent="0.2">
      <c r="A13">
        <v>3</v>
      </c>
      <c r="B13">
        <v>4</v>
      </c>
      <c r="C13">
        <v>7</v>
      </c>
      <c r="E13">
        <v>0</v>
      </c>
      <c r="F13">
        <v>3</v>
      </c>
      <c r="G13">
        <v>3</v>
      </c>
      <c r="H13">
        <v>10</v>
      </c>
      <c r="I13">
        <v>10</v>
      </c>
      <c r="J13">
        <v>4</v>
      </c>
      <c r="K13">
        <v>5</v>
      </c>
      <c r="L13">
        <v>5</v>
      </c>
      <c r="M13">
        <v>6</v>
      </c>
      <c r="N13">
        <v>3</v>
      </c>
      <c r="O13">
        <v>1</v>
      </c>
      <c r="P13">
        <v>5</v>
      </c>
      <c r="Q13" t="s">
        <v>15</v>
      </c>
      <c r="R13">
        <v>6</v>
      </c>
      <c r="S13" t="s">
        <v>17</v>
      </c>
      <c r="T13">
        <v>11</v>
      </c>
      <c r="U13" t="s">
        <v>19</v>
      </c>
      <c r="V13">
        <v>8</v>
      </c>
      <c r="W13" t="s">
        <v>18</v>
      </c>
      <c r="X13">
        <v>4</v>
      </c>
      <c r="Y13" t="s">
        <v>16</v>
      </c>
      <c r="Z13">
        <v>3</v>
      </c>
      <c r="AA13" t="s">
        <v>15</v>
      </c>
      <c r="AB13">
        <v>53</v>
      </c>
      <c r="AC13">
        <v>2</v>
      </c>
      <c r="AD13">
        <v>2</v>
      </c>
      <c r="AE13">
        <v>57</v>
      </c>
      <c r="AF13">
        <v>4</v>
      </c>
      <c r="AG13">
        <v>4</v>
      </c>
      <c r="AH13">
        <v>8</v>
      </c>
      <c r="AI13">
        <v>16</v>
      </c>
      <c r="AJ13">
        <v>41</v>
      </c>
    </row>
    <row r="14" spans="1:36" x14ac:dyDescent="0.2">
      <c r="A14">
        <v>4</v>
      </c>
      <c r="B14">
        <v>1</v>
      </c>
      <c r="C14">
        <v>7</v>
      </c>
      <c r="E14">
        <v>1</v>
      </c>
      <c r="F14">
        <v>6</v>
      </c>
      <c r="G14">
        <v>5</v>
      </c>
      <c r="H14">
        <v>12</v>
      </c>
      <c r="I14">
        <v>14</v>
      </c>
      <c r="J14">
        <v>20</v>
      </c>
      <c r="K14">
        <v>12</v>
      </c>
      <c r="L14">
        <v>11</v>
      </c>
      <c r="M14">
        <v>4</v>
      </c>
      <c r="N14">
        <v>2</v>
      </c>
      <c r="O14">
        <v>3</v>
      </c>
      <c r="P14">
        <v>5</v>
      </c>
      <c r="Q14" t="s">
        <v>16</v>
      </c>
      <c r="R14">
        <v>6</v>
      </c>
      <c r="S14" t="s">
        <v>15</v>
      </c>
      <c r="T14">
        <v>11</v>
      </c>
      <c r="U14" t="s">
        <v>18</v>
      </c>
      <c r="V14">
        <v>8</v>
      </c>
      <c r="W14" t="s">
        <v>19</v>
      </c>
      <c r="X14">
        <v>3</v>
      </c>
      <c r="Y14" t="s">
        <v>16</v>
      </c>
      <c r="Z14">
        <v>0</v>
      </c>
      <c r="AA14" t="s">
        <v>21</v>
      </c>
      <c r="AB14">
        <v>64</v>
      </c>
      <c r="AC14">
        <v>15</v>
      </c>
      <c r="AD14">
        <v>12</v>
      </c>
      <c r="AE14">
        <v>91</v>
      </c>
      <c r="AF14">
        <v>23</v>
      </c>
      <c r="AG14">
        <v>5</v>
      </c>
      <c r="AH14">
        <v>12</v>
      </c>
      <c r="AI14">
        <v>40</v>
      </c>
      <c r="AJ14">
        <v>51</v>
      </c>
    </row>
    <row r="15" spans="1:36" x14ac:dyDescent="0.2">
      <c r="A15">
        <v>4</v>
      </c>
      <c r="B15">
        <v>2</v>
      </c>
      <c r="C15">
        <v>10</v>
      </c>
      <c r="D15">
        <v>1</v>
      </c>
      <c r="E15">
        <v>1</v>
      </c>
      <c r="F15">
        <v>6</v>
      </c>
      <c r="G15">
        <v>5</v>
      </c>
      <c r="H15">
        <v>12</v>
      </c>
      <c r="I15">
        <v>14</v>
      </c>
      <c r="J15">
        <v>20</v>
      </c>
      <c r="K15">
        <v>12</v>
      </c>
      <c r="L15">
        <v>11</v>
      </c>
      <c r="M15">
        <v>4</v>
      </c>
      <c r="N15">
        <v>2</v>
      </c>
      <c r="O15">
        <v>3</v>
      </c>
      <c r="P15">
        <v>6</v>
      </c>
      <c r="Q15" t="s">
        <v>17</v>
      </c>
      <c r="R15">
        <v>9</v>
      </c>
      <c r="S15" t="s">
        <v>15</v>
      </c>
      <c r="T15">
        <v>3</v>
      </c>
      <c r="U15" t="s">
        <v>16</v>
      </c>
      <c r="V15">
        <v>5</v>
      </c>
      <c r="W15" t="s">
        <v>19</v>
      </c>
      <c r="X15">
        <v>8</v>
      </c>
      <c r="Y15" t="s">
        <v>19</v>
      </c>
      <c r="Z15">
        <v>10</v>
      </c>
      <c r="AA15" t="s">
        <v>16</v>
      </c>
      <c r="AB15">
        <v>97</v>
      </c>
      <c r="AC15">
        <v>21</v>
      </c>
      <c r="AD15">
        <v>15</v>
      </c>
      <c r="AE15">
        <v>133</v>
      </c>
      <c r="AF15">
        <v>47</v>
      </c>
      <c r="AG15">
        <v>15</v>
      </c>
      <c r="AH15">
        <v>10</v>
      </c>
      <c r="AI15">
        <v>72</v>
      </c>
      <c r="AJ15">
        <v>61</v>
      </c>
    </row>
    <row r="16" spans="1:36" x14ac:dyDescent="0.2">
      <c r="A16">
        <v>4</v>
      </c>
      <c r="B16">
        <v>3</v>
      </c>
      <c r="C16">
        <v>9</v>
      </c>
      <c r="E16">
        <v>1</v>
      </c>
      <c r="F16">
        <v>6</v>
      </c>
      <c r="G16">
        <v>5</v>
      </c>
      <c r="H16">
        <v>12</v>
      </c>
      <c r="I16">
        <v>14</v>
      </c>
      <c r="J16">
        <v>20</v>
      </c>
      <c r="K16">
        <v>12</v>
      </c>
      <c r="L16">
        <v>11</v>
      </c>
      <c r="M16">
        <v>4</v>
      </c>
      <c r="N16">
        <v>2</v>
      </c>
      <c r="O16">
        <v>3</v>
      </c>
      <c r="P16">
        <v>9</v>
      </c>
      <c r="Q16" t="s">
        <v>15</v>
      </c>
      <c r="R16">
        <v>10</v>
      </c>
      <c r="S16" t="s">
        <v>16</v>
      </c>
      <c r="T16">
        <v>11</v>
      </c>
      <c r="U16" t="s">
        <v>18</v>
      </c>
      <c r="V16">
        <v>4</v>
      </c>
      <c r="W16" t="s">
        <v>17</v>
      </c>
      <c r="X16">
        <v>8</v>
      </c>
      <c r="Y16" t="s">
        <v>19</v>
      </c>
      <c r="Z16">
        <v>10</v>
      </c>
      <c r="AA16" t="s">
        <v>17</v>
      </c>
      <c r="AB16">
        <v>61</v>
      </c>
      <c r="AC16">
        <v>18</v>
      </c>
      <c r="AD16">
        <v>7</v>
      </c>
      <c r="AE16">
        <v>86</v>
      </c>
      <c r="AF16">
        <v>33</v>
      </c>
      <c r="AG16">
        <v>5</v>
      </c>
      <c r="AH16">
        <v>0</v>
      </c>
      <c r="AI16">
        <v>38</v>
      </c>
      <c r="AJ16">
        <v>48</v>
      </c>
    </row>
    <row r="17" spans="1:36" x14ac:dyDescent="0.2">
      <c r="A17">
        <v>4</v>
      </c>
      <c r="B17">
        <v>4</v>
      </c>
      <c r="C17">
        <v>9</v>
      </c>
      <c r="E17">
        <v>1</v>
      </c>
      <c r="F17">
        <v>6</v>
      </c>
      <c r="G17">
        <v>5</v>
      </c>
      <c r="H17">
        <v>12</v>
      </c>
      <c r="I17">
        <v>14</v>
      </c>
      <c r="J17">
        <v>20</v>
      </c>
      <c r="K17">
        <v>12</v>
      </c>
      <c r="L17">
        <v>11</v>
      </c>
      <c r="M17">
        <v>4</v>
      </c>
      <c r="N17">
        <v>2</v>
      </c>
      <c r="O17">
        <v>3</v>
      </c>
      <c r="P17">
        <v>5</v>
      </c>
      <c r="Q17" t="s">
        <v>16</v>
      </c>
      <c r="R17">
        <v>9</v>
      </c>
      <c r="S17" t="s">
        <v>19</v>
      </c>
      <c r="T17">
        <v>10</v>
      </c>
      <c r="U17" t="s">
        <v>17</v>
      </c>
      <c r="V17">
        <v>8</v>
      </c>
      <c r="W17" t="s">
        <v>19</v>
      </c>
      <c r="X17">
        <v>4</v>
      </c>
      <c r="Y17" t="s">
        <v>15</v>
      </c>
      <c r="Z17">
        <v>3</v>
      </c>
      <c r="AA17" t="s">
        <v>18</v>
      </c>
      <c r="AB17">
        <v>75</v>
      </c>
      <c r="AC17">
        <v>11</v>
      </c>
      <c r="AD17">
        <v>8</v>
      </c>
      <c r="AE17">
        <v>94</v>
      </c>
      <c r="AF17">
        <v>37</v>
      </c>
      <c r="AG17">
        <v>19</v>
      </c>
      <c r="AH17">
        <v>0</v>
      </c>
      <c r="AI17">
        <v>56</v>
      </c>
      <c r="AJ17">
        <v>38</v>
      </c>
    </row>
    <row r="18" spans="1:36" x14ac:dyDescent="0.2">
      <c r="A18">
        <v>5</v>
      </c>
      <c r="B18">
        <v>1</v>
      </c>
      <c r="C18">
        <v>8</v>
      </c>
      <c r="D18">
        <v>1</v>
      </c>
      <c r="E18">
        <v>1</v>
      </c>
      <c r="F18">
        <v>3</v>
      </c>
      <c r="G18">
        <v>7</v>
      </c>
      <c r="H18">
        <v>9</v>
      </c>
      <c r="I18">
        <v>12</v>
      </c>
      <c r="J18">
        <v>14</v>
      </c>
      <c r="K18">
        <v>9</v>
      </c>
      <c r="L18">
        <v>9</v>
      </c>
      <c r="M18">
        <v>3</v>
      </c>
      <c r="N18">
        <v>2</v>
      </c>
      <c r="O18">
        <v>1</v>
      </c>
      <c r="P18">
        <v>6</v>
      </c>
      <c r="Q18" t="s">
        <v>17</v>
      </c>
      <c r="R18">
        <v>9</v>
      </c>
      <c r="S18" t="s">
        <v>19</v>
      </c>
      <c r="T18">
        <v>10</v>
      </c>
      <c r="U18" t="s">
        <v>18</v>
      </c>
      <c r="V18">
        <v>8</v>
      </c>
      <c r="W18" t="s">
        <v>19</v>
      </c>
      <c r="X18">
        <v>10</v>
      </c>
      <c r="Y18" t="s">
        <v>15</v>
      </c>
      <c r="Z18">
        <v>0</v>
      </c>
      <c r="AA18" t="s">
        <v>22</v>
      </c>
      <c r="AB18">
        <v>70</v>
      </c>
      <c r="AC18">
        <v>17</v>
      </c>
      <c r="AD18">
        <v>5</v>
      </c>
      <c r="AE18">
        <v>92</v>
      </c>
      <c r="AF18">
        <v>33</v>
      </c>
      <c r="AG18">
        <v>11</v>
      </c>
      <c r="AH18">
        <v>0</v>
      </c>
      <c r="AI18">
        <v>44</v>
      </c>
      <c r="AJ18">
        <v>48</v>
      </c>
    </row>
    <row r="19" spans="1:36" x14ac:dyDescent="0.2">
      <c r="A19">
        <v>5</v>
      </c>
      <c r="B19">
        <v>2</v>
      </c>
      <c r="C19">
        <v>10</v>
      </c>
      <c r="E19">
        <v>1</v>
      </c>
      <c r="F19">
        <v>3</v>
      </c>
      <c r="G19">
        <v>7</v>
      </c>
      <c r="H19">
        <v>9</v>
      </c>
      <c r="I19">
        <v>12</v>
      </c>
      <c r="J19">
        <v>14</v>
      </c>
      <c r="K19">
        <v>9</v>
      </c>
      <c r="L19">
        <v>9</v>
      </c>
      <c r="M19">
        <v>3</v>
      </c>
      <c r="N19">
        <v>2</v>
      </c>
      <c r="O19">
        <v>1</v>
      </c>
      <c r="P19">
        <v>5</v>
      </c>
      <c r="Q19" t="s">
        <v>18</v>
      </c>
      <c r="R19">
        <v>6</v>
      </c>
      <c r="S19" t="s">
        <v>17</v>
      </c>
      <c r="T19">
        <v>11</v>
      </c>
      <c r="U19" t="s">
        <v>18</v>
      </c>
      <c r="V19">
        <v>5</v>
      </c>
      <c r="W19" t="s">
        <v>19</v>
      </c>
      <c r="X19">
        <v>9</v>
      </c>
      <c r="Y19" t="s">
        <v>15</v>
      </c>
      <c r="Z19">
        <v>10</v>
      </c>
      <c r="AA19" t="s">
        <v>15</v>
      </c>
      <c r="AB19">
        <v>56</v>
      </c>
      <c r="AC19">
        <v>4</v>
      </c>
      <c r="AD19">
        <v>16</v>
      </c>
      <c r="AE19">
        <v>76</v>
      </c>
      <c r="AF19">
        <v>14</v>
      </c>
      <c r="AG19">
        <v>7</v>
      </c>
      <c r="AH19">
        <v>4</v>
      </c>
      <c r="AI19">
        <v>25</v>
      </c>
      <c r="AJ19">
        <v>51</v>
      </c>
    </row>
    <row r="20" spans="1:36" x14ac:dyDescent="0.2">
      <c r="A20">
        <v>5</v>
      </c>
      <c r="B20">
        <v>3</v>
      </c>
      <c r="C20">
        <v>3</v>
      </c>
      <c r="E20">
        <v>1</v>
      </c>
      <c r="F20">
        <v>3</v>
      </c>
      <c r="G20">
        <v>7</v>
      </c>
      <c r="H20">
        <v>9</v>
      </c>
      <c r="I20">
        <v>12</v>
      </c>
      <c r="J20">
        <v>14</v>
      </c>
      <c r="K20">
        <v>9</v>
      </c>
      <c r="L20">
        <v>9</v>
      </c>
      <c r="M20">
        <v>3</v>
      </c>
      <c r="N20">
        <v>2</v>
      </c>
      <c r="O20">
        <v>1</v>
      </c>
      <c r="P20">
        <v>6</v>
      </c>
      <c r="Q20" t="s">
        <v>17</v>
      </c>
      <c r="R20">
        <v>4</v>
      </c>
      <c r="S20" t="s">
        <v>16</v>
      </c>
      <c r="T20">
        <v>3</v>
      </c>
      <c r="U20" t="s">
        <v>19</v>
      </c>
      <c r="V20">
        <v>9</v>
      </c>
      <c r="W20" t="s">
        <v>15</v>
      </c>
      <c r="X20">
        <v>11</v>
      </c>
      <c r="Y20" t="s">
        <v>18</v>
      </c>
      <c r="Z20">
        <v>0</v>
      </c>
      <c r="AA20" t="s">
        <v>23</v>
      </c>
      <c r="AB20">
        <v>30</v>
      </c>
      <c r="AC20">
        <v>2</v>
      </c>
      <c r="AD20">
        <v>7</v>
      </c>
      <c r="AE20">
        <v>39</v>
      </c>
      <c r="AF20">
        <v>5</v>
      </c>
      <c r="AG20">
        <v>4</v>
      </c>
      <c r="AH20">
        <v>4</v>
      </c>
      <c r="AI20">
        <v>13</v>
      </c>
      <c r="AJ20">
        <v>26</v>
      </c>
    </row>
    <row r="21" spans="1:36" x14ac:dyDescent="0.2">
      <c r="A21">
        <v>5</v>
      </c>
      <c r="B21">
        <v>4</v>
      </c>
      <c r="C21">
        <v>7</v>
      </c>
      <c r="E21">
        <v>1</v>
      </c>
      <c r="F21">
        <v>3</v>
      </c>
      <c r="G21">
        <v>7</v>
      </c>
      <c r="H21">
        <v>9</v>
      </c>
      <c r="I21">
        <v>12</v>
      </c>
      <c r="J21">
        <v>14</v>
      </c>
      <c r="K21">
        <v>9</v>
      </c>
      <c r="L21">
        <v>9</v>
      </c>
      <c r="M21">
        <v>3</v>
      </c>
      <c r="N21">
        <v>2</v>
      </c>
      <c r="O21">
        <v>1</v>
      </c>
      <c r="P21">
        <v>5</v>
      </c>
      <c r="Q21" t="s">
        <v>18</v>
      </c>
      <c r="R21">
        <v>8</v>
      </c>
      <c r="S21" t="s">
        <v>15</v>
      </c>
      <c r="T21">
        <v>10</v>
      </c>
      <c r="U21" t="s">
        <v>18</v>
      </c>
      <c r="V21">
        <v>4</v>
      </c>
      <c r="W21" t="s">
        <v>16</v>
      </c>
      <c r="X21">
        <v>9</v>
      </c>
      <c r="Y21" t="s">
        <v>15</v>
      </c>
      <c r="Z21">
        <v>2</v>
      </c>
      <c r="AA21" t="s">
        <v>16</v>
      </c>
      <c r="AB21">
        <v>48</v>
      </c>
      <c r="AC21">
        <v>4</v>
      </c>
      <c r="AD21">
        <v>5</v>
      </c>
      <c r="AE21">
        <v>57</v>
      </c>
      <c r="AF21">
        <v>6</v>
      </c>
      <c r="AG21">
        <v>10</v>
      </c>
      <c r="AH21">
        <v>9</v>
      </c>
      <c r="AI21">
        <v>25</v>
      </c>
      <c r="AJ21">
        <v>32</v>
      </c>
    </row>
    <row r="22" spans="1:36" x14ac:dyDescent="0.2">
      <c r="A22">
        <v>6</v>
      </c>
      <c r="B22">
        <v>1</v>
      </c>
      <c r="C22">
        <v>6</v>
      </c>
      <c r="D22">
        <v>1</v>
      </c>
      <c r="E22">
        <v>0</v>
      </c>
      <c r="F22">
        <v>4</v>
      </c>
      <c r="G22">
        <v>6</v>
      </c>
      <c r="H22">
        <v>6</v>
      </c>
      <c r="I22">
        <v>8</v>
      </c>
      <c r="J22">
        <v>4</v>
      </c>
      <c r="K22">
        <v>8</v>
      </c>
      <c r="L22">
        <v>6</v>
      </c>
      <c r="M22">
        <v>4</v>
      </c>
      <c r="N22">
        <v>2</v>
      </c>
      <c r="O22">
        <v>0</v>
      </c>
      <c r="P22">
        <v>5</v>
      </c>
      <c r="Q22" t="s">
        <v>15</v>
      </c>
      <c r="R22">
        <v>8</v>
      </c>
      <c r="S22" t="s">
        <v>17</v>
      </c>
      <c r="T22">
        <v>10</v>
      </c>
      <c r="U22" t="s">
        <v>17</v>
      </c>
      <c r="V22">
        <v>6</v>
      </c>
      <c r="W22" t="s">
        <v>19</v>
      </c>
      <c r="X22">
        <v>3</v>
      </c>
      <c r="Y22" t="s">
        <v>18</v>
      </c>
      <c r="Z22">
        <v>12</v>
      </c>
      <c r="AA22" t="s">
        <v>16</v>
      </c>
      <c r="AB22">
        <v>48</v>
      </c>
      <c r="AC22">
        <v>6</v>
      </c>
      <c r="AD22">
        <v>3</v>
      </c>
      <c r="AE22">
        <v>57</v>
      </c>
      <c r="AF22">
        <v>13</v>
      </c>
      <c r="AG22">
        <v>1</v>
      </c>
      <c r="AH22">
        <v>0</v>
      </c>
      <c r="AI22">
        <v>14</v>
      </c>
      <c r="AJ22">
        <v>43</v>
      </c>
    </row>
    <row r="23" spans="1:36" x14ac:dyDescent="0.2">
      <c r="A23">
        <v>6</v>
      </c>
      <c r="B23">
        <v>2</v>
      </c>
      <c r="C23">
        <v>6</v>
      </c>
      <c r="E23">
        <v>0</v>
      </c>
      <c r="F23">
        <v>4</v>
      </c>
      <c r="G23">
        <v>6</v>
      </c>
      <c r="H23">
        <v>6</v>
      </c>
      <c r="I23">
        <v>8</v>
      </c>
      <c r="J23">
        <v>4</v>
      </c>
      <c r="K23">
        <v>8</v>
      </c>
      <c r="L23">
        <v>6</v>
      </c>
      <c r="M23">
        <v>4</v>
      </c>
      <c r="N23">
        <v>2</v>
      </c>
      <c r="O23">
        <v>0</v>
      </c>
      <c r="P23">
        <v>5</v>
      </c>
      <c r="Q23" t="s">
        <v>15</v>
      </c>
      <c r="R23">
        <v>6</v>
      </c>
      <c r="S23" t="s">
        <v>19</v>
      </c>
      <c r="T23">
        <v>11</v>
      </c>
      <c r="U23" t="s">
        <v>17</v>
      </c>
      <c r="V23">
        <v>8</v>
      </c>
      <c r="W23" t="s">
        <v>18</v>
      </c>
      <c r="X23">
        <v>10</v>
      </c>
      <c r="Y23" t="s">
        <v>16</v>
      </c>
      <c r="Z23">
        <v>0</v>
      </c>
      <c r="AA23" t="s">
        <v>21</v>
      </c>
      <c r="AB23">
        <v>35</v>
      </c>
      <c r="AC23">
        <v>7</v>
      </c>
      <c r="AD23">
        <v>2</v>
      </c>
      <c r="AE23">
        <v>44</v>
      </c>
      <c r="AF23">
        <v>13</v>
      </c>
      <c r="AG23">
        <v>3</v>
      </c>
      <c r="AH23">
        <v>0</v>
      </c>
      <c r="AI23">
        <v>16</v>
      </c>
      <c r="AJ23">
        <v>28</v>
      </c>
    </row>
    <row r="24" spans="1:36" x14ac:dyDescent="0.2">
      <c r="A24">
        <v>6</v>
      </c>
      <c r="B24">
        <v>3</v>
      </c>
      <c r="C24">
        <v>6</v>
      </c>
      <c r="E24">
        <v>0</v>
      </c>
      <c r="F24">
        <v>4</v>
      </c>
      <c r="G24">
        <v>6</v>
      </c>
      <c r="H24">
        <v>6</v>
      </c>
      <c r="I24">
        <v>8</v>
      </c>
      <c r="J24">
        <v>4</v>
      </c>
      <c r="K24">
        <v>8</v>
      </c>
      <c r="L24">
        <v>6</v>
      </c>
      <c r="M24">
        <v>4</v>
      </c>
      <c r="N24">
        <v>2</v>
      </c>
      <c r="O24">
        <v>0</v>
      </c>
      <c r="P24">
        <v>6</v>
      </c>
      <c r="Q24" t="s">
        <v>19</v>
      </c>
      <c r="R24">
        <v>9</v>
      </c>
      <c r="S24" t="s">
        <v>19</v>
      </c>
      <c r="T24">
        <v>10</v>
      </c>
      <c r="U24" t="s">
        <v>17</v>
      </c>
      <c r="V24">
        <v>4</v>
      </c>
      <c r="W24" t="s">
        <v>15</v>
      </c>
      <c r="X24">
        <v>9</v>
      </c>
      <c r="Y24" t="s">
        <v>16</v>
      </c>
      <c r="Z24">
        <v>11</v>
      </c>
      <c r="AA24" t="s">
        <v>17</v>
      </c>
      <c r="AB24">
        <v>35</v>
      </c>
      <c r="AC24">
        <v>2</v>
      </c>
      <c r="AD24">
        <v>1</v>
      </c>
      <c r="AE24">
        <v>38</v>
      </c>
      <c r="AF24">
        <v>6</v>
      </c>
      <c r="AG24">
        <v>1</v>
      </c>
      <c r="AH24">
        <v>4</v>
      </c>
      <c r="AI24">
        <v>11</v>
      </c>
      <c r="AJ24">
        <v>27</v>
      </c>
    </row>
    <row r="25" spans="1:36" x14ac:dyDescent="0.2">
      <c r="A25">
        <v>6</v>
      </c>
      <c r="B25">
        <v>4</v>
      </c>
      <c r="C25">
        <v>10</v>
      </c>
      <c r="E25">
        <v>0</v>
      </c>
      <c r="F25">
        <v>4</v>
      </c>
      <c r="G25">
        <v>6</v>
      </c>
      <c r="H25">
        <v>6</v>
      </c>
      <c r="I25">
        <v>8</v>
      </c>
      <c r="J25">
        <v>4</v>
      </c>
      <c r="K25">
        <v>8</v>
      </c>
      <c r="L25">
        <v>6</v>
      </c>
      <c r="M25">
        <v>4</v>
      </c>
      <c r="N25">
        <v>2</v>
      </c>
      <c r="O25">
        <v>0</v>
      </c>
      <c r="P25">
        <v>5</v>
      </c>
      <c r="Q25" t="s">
        <v>17</v>
      </c>
      <c r="R25">
        <v>9</v>
      </c>
      <c r="S25" t="s">
        <v>16</v>
      </c>
      <c r="T25">
        <v>10</v>
      </c>
      <c r="U25" t="s">
        <v>16</v>
      </c>
      <c r="V25">
        <v>6</v>
      </c>
      <c r="W25" t="s">
        <v>19</v>
      </c>
      <c r="X25">
        <v>4</v>
      </c>
      <c r="Y25" t="s">
        <v>15</v>
      </c>
      <c r="Z25">
        <v>3</v>
      </c>
      <c r="AA25" t="s">
        <v>18</v>
      </c>
      <c r="AB25">
        <v>56</v>
      </c>
      <c r="AC25">
        <v>7</v>
      </c>
      <c r="AD25">
        <v>9</v>
      </c>
      <c r="AE25">
        <v>72</v>
      </c>
      <c r="AF25">
        <v>18</v>
      </c>
      <c r="AG25">
        <v>2</v>
      </c>
      <c r="AH25">
        <v>4</v>
      </c>
      <c r="AI25">
        <v>24</v>
      </c>
      <c r="AJ25">
        <v>48</v>
      </c>
    </row>
    <row r="26" spans="1:36" x14ac:dyDescent="0.2">
      <c r="A26">
        <v>7</v>
      </c>
      <c r="B26">
        <v>1</v>
      </c>
      <c r="C26">
        <v>10</v>
      </c>
      <c r="D26">
        <v>1</v>
      </c>
      <c r="E26">
        <v>2</v>
      </c>
      <c r="F26">
        <v>4</v>
      </c>
      <c r="G26">
        <v>5</v>
      </c>
      <c r="H26">
        <v>5</v>
      </c>
      <c r="I26">
        <v>5</v>
      </c>
      <c r="J26">
        <v>9</v>
      </c>
      <c r="K26">
        <v>5</v>
      </c>
      <c r="L26">
        <v>3</v>
      </c>
      <c r="M26">
        <v>6</v>
      </c>
      <c r="N26">
        <v>4</v>
      </c>
      <c r="O26">
        <v>1</v>
      </c>
      <c r="P26">
        <v>5</v>
      </c>
      <c r="Q26" t="s">
        <v>16</v>
      </c>
      <c r="R26">
        <v>8</v>
      </c>
      <c r="S26" t="s">
        <v>16</v>
      </c>
      <c r="T26">
        <v>10</v>
      </c>
      <c r="U26" t="s">
        <v>17</v>
      </c>
      <c r="V26">
        <v>9</v>
      </c>
      <c r="W26" t="s">
        <v>15</v>
      </c>
      <c r="X26">
        <v>10</v>
      </c>
      <c r="Y26" t="s">
        <v>19</v>
      </c>
      <c r="Z26">
        <v>11</v>
      </c>
      <c r="AA26" t="s">
        <v>17</v>
      </c>
      <c r="AB26">
        <v>43</v>
      </c>
      <c r="AC26">
        <v>9</v>
      </c>
      <c r="AD26">
        <v>13</v>
      </c>
      <c r="AE26">
        <v>65</v>
      </c>
      <c r="AF26">
        <v>19</v>
      </c>
      <c r="AG26">
        <v>6</v>
      </c>
      <c r="AH26">
        <v>0</v>
      </c>
      <c r="AI26">
        <v>25</v>
      </c>
      <c r="AJ26">
        <v>40</v>
      </c>
    </row>
    <row r="27" spans="1:36" x14ac:dyDescent="0.2">
      <c r="A27">
        <v>7</v>
      </c>
      <c r="B27">
        <v>2</v>
      </c>
      <c r="C27">
        <v>6</v>
      </c>
      <c r="E27">
        <v>2</v>
      </c>
      <c r="F27">
        <v>4</v>
      </c>
      <c r="G27">
        <v>5</v>
      </c>
      <c r="H27">
        <v>5</v>
      </c>
      <c r="I27">
        <v>5</v>
      </c>
      <c r="J27">
        <v>9</v>
      </c>
      <c r="K27">
        <v>5</v>
      </c>
      <c r="L27">
        <v>3</v>
      </c>
      <c r="M27">
        <v>6</v>
      </c>
      <c r="N27">
        <v>4</v>
      </c>
      <c r="O27">
        <v>1</v>
      </c>
      <c r="P27">
        <v>4</v>
      </c>
      <c r="Q27" t="s">
        <v>18</v>
      </c>
      <c r="R27">
        <v>5</v>
      </c>
      <c r="S27" t="s">
        <v>16</v>
      </c>
      <c r="T27">
        <v>11</v>
      </c>
      <c r="U27" t="s">
        <v>17</v>
      </c>
      <c r="V27">
        <v>6</v>
      </c>
      <c r="W27" t="s">
        <v>19</v>
      </c>
      <c r="X27">
        <v>9</v>
      </c>
      <c r="Y27" t="s">
        <v>15</v>
      </c>
      <c r="Z27">
        <v>3</v>
      </c>
      <c r="AA27" t="s">
        <v>17</v>
      </c>
      <c r="AB27">
        <v>31</v>
      </c>
      <c r="AC27">
        <v>5</v>
      </c>
      <c r="AD27">
        <v>11</v>
      </c>
      <c r="AE27">
        <v>47</v>
      </c>
      <c r="AF27">
        <v>14</v>
      </c>
      <c r="AG27">
        <v>1</v>
      </c>
      <c r="AH27">
        <v>0</v>
      </c>
      <c r="AI27">
        <v>15</v>
      </c>
      <c r="AJ27">
        <v>32</v>
      </c>
    </row>
    <row r="28" spans="1:36" x14ac:dyDescent="0.2">
      <c r="A28">
        <v>7</v>
      </c>
      <c r="B28">
        <v>3</v>
      </c>
      <c r="C28">
        <v>4</v>
      </c>
      <c r="E28">
        <v>2</v>
      </c>
      <c r="F28">
        <v>4</v>
      </c>
      <c r="G28">
        <v>5</v>
      </c>
      <c r="H28">
        <v>5</v>
      </c>
      <c r="I28">
        <v>5</v>
      </c>
      <c r="J28">
        <v>9</v>
      </c>
      <c r="K28">
        <v>5</v>
      </c>
      <c r="L28">
        <v>3</v>
      </c>
      <c r="M28">
        <v>6</v>
      </c>
      <c r="N28">
        <v>4</v>
      </c>
      <c r="O28">
        <v>1</v>
      </c>
      <c r="P28">
        <v>5</v>
      </c>
      <c r="Q28" t="s">
        <v>16</v>
      </c>
      <c r="R28">
        <v>6</v>
      </c>
      <c r="S28" t="s">
        <v>19</v>
      </c>
      <c r="T28">
        <v>9</v>
      </c>
      <c r="U28" t="s">
        <v>17</v>
      </c>
      <c r="V28">
        <v>8</v>
      </c>
      <c r="W28" t="s">
        <v>18</v>
      </c>
      <c r="X28">
        <v>4</v>
      </c>
      <c r="Y28" t="s">
        <v>18</v>
      </c>
      <c r="Z28">
        <v>3</v>
      </c>
      <c r="AA28" t="s">
        <v>17</v>
      </c>
      <c r="AB28">
        <v>31</v>
      </c>
      <c r="AC28">
        <v>1</v>
      </c>
      <c r="AD28">
        <v>4</v>
      </c>
      <c r="AE28">
        <v>36</v>
      </c>
      <c r="AF28">
        <v>4</v>
      </c>
      <c r="AG28">
        <v>11</v>
      </c>
      <c r="AH28">
        <v>0</v>
      </c>
      <c r="AI28">
        <v>15</v>
      </c>
      <c r="AJ28">
        <v>21</v>
      </c>
    </row>
    <row r="29" spans="1:36" x14ac:dyDescent="0.2">
      <c r="A29">
        <v>7</v>
      </c>
      <c r="B29">
        <v>4</v>
      </c>
      <c r="C29">
        <v>4</v>
      </c>
      <c r="E29">
        <v>2</v>
      </c>
      <c r="F29">
        <v>4</v>
      </c>
      <c r="G29">
        <v>5</v>
      </c>
      <c r="H29">
        <v>5</v>
      </c>
      <c r="I29">
        <v>5</v>
      </c>
      <c r="J29">
        <v>9</v>
      </c>
      <c r="K29">
        <v>5</v>
      </c>
      <c r="L29">
        <v>3</v>
      </c>
      <c r="M29">
        <v>6</v>
      </c>
      <c r="N29">
        <v>4</v>
      </c>
      <c r="O29">
        <v>1</v>
      </c>
      <c r="P29">
        <v>6</v>
      </c>
      <c r="Q29" t="s">
        <v>19</v>
      </c>
      <c r="R29">
        <v>3</v>
      </c>
      <c r="S29" t="s">
        <v>17</v>
      </c>
      <c r="T29">
        <v>11</v>
      </c>
      <c r="U29" t="s">
        <v>15</v>
      </c>
      <c r="V29">
        <v>5</v>
      </c>
      <c r="W29" t="s">
        <v>19</v>
      </c>
      <c r="X29">
        <v>8</v>
      </c>
      <c r="Y29" t="s">
        <v>18</v>
      </c>
      <c r="Z29">
        <v>10</v>
      </c>
      <c r="AA29" t="s">
        <v>19</v>
      </c>
      <c r="AB29">
        <v>30</v>
      </c>
      <c r="AC29">
        <v>5</v>
      </c>
      <c r="AD29">
        <v>5</v>
      </c>
      <c r="AE29">
        <v>40</v>
      </c>
      <c r="AF29">
        <v>10</v>
      </c>
      <c r="AG29">
        <v>9</v>
      </c>
      <c r="AH29">
        <v>0</v>
      </c>
      <c r="AI29">
        <v>19</v>
      </c>
      <c r="AJ29">
        <v>21</v>
      </c>
    </row>
    <row r="30" spans="1:36" x14ac:dyDescent="0.2">
      <c r="A30">
        <v>8</v>
      </c>
      <c r="B30">
        <v>1</v>
      </c>
      <c r="C30">
        <v>8</v>
      </c>
      <c r="E30">
        <v>3</v>
      </c>
      <c r="F30">
        <v>0</v>
      </c>
      <c r="G30">
        <v>4</v>
      </c>
      <c r="H30">
        <v>7</v>
      </c>
      <c r="I30">
        <v>6</v>
      </c>
      <c r="J30">
        <v>9</v>
      </c>
      <c r="K30">
        <v>8</v>
      </c>
      <c r="L30">
        <v>8</v>
      </c>
      <c r="M30">
        <v>2</v>
      </c>
      <c r="N30">
        <v>4</v>
      </c>
      <c r="O30">
        <v>3</v>
      </c>
      <c r="P30">
        <v>4</v>
      </c>
      <c r="Q30" t="s">
        <v>15</v>
      </c>
      <c r="R30">
        <v>6</v>
      </c>
      <c r="S30" t="s">
        <v>16</v>
      </c>
      <c r="T30">
        <v>9</v>
      </c>
      <c r="U30" t="s">
        <v>17</v>
      </c>
      <c r="V30">
        <v>8</v>
      </c>
      <c r="W30" t="s">
        <v>18</v>
      </c>
      <c r="X30">
        <v>4</v>
      </c>
      <c r="Y30" t="s">
        <v>15</v>
      </c>
      <c r="Z30">
        <v>3</v>
      </c>
      <c r="AA30" t="s">
        <v>19</v>
      </c>
      <c r="AB30">
        <v>48</v>
      </c>
      <c r="AC30">
        <v>6</v>
      </c>
      <c r="AD30">
        <v>1</v>
      </c>
      <c r="AE30">
        <v>55</v>
      </c>
      <c r="AF30">
        <v>10</v>
      </c>
      <c r="AG30">
        <v>9</v>
      </c>
      <c r="AH30">
        <v>0</v>
      </c>
      <c r="AI30">
        <v>19</v>
      </c>
      <c r="AJ30">
        <v>36</v>
      </c>
    </row>
    <row r="31" spans="1:36" x14ac:dyDescent="0.2">
      <c r="A31">
        <v>8</v>
      </c>
      <c r="B31">
        <v>2</v>
      </c>
      <c r="C31">
        <v>11</v>
      </c>
      <c r="E31">
        <v>3</v>
      </c>
      <c r="F31">
        <v>0</v>
      </c>
      <c r="G31">
        <v>4</v>
      </c>
      <c r="H31">
        <v>7</v>
      </c>
      <c r="I31">
        <v>6</v>
      </c>
      <c r="J31">
        <v>9</v>
      </c>
      <c r="K31">
        <v>8</v>
      </c>
      <c r="L31">
        <v>8</v>
      </c>
      <c r="M31">
        <v>2</v>
      </c>
      <c r="N31">
        <v>4</v>
      </c>
      <c r="O31">
        <v>3</v>
      </c>
      <c r="P31">
        <v>5</v>
      </c>
      <c r="Q31" t="s">
        <v>18</v>
      </c>
      <c r="R31">
        <v>6</v>
      </c>
      <c r="S31" t="s">
        <v>19</v>
      </c>
      <c r="T31">
        <v>9</v>
      </c>
      <c r="U31" t="s">
        <v>17</v>
      </c>
      <c r="V31">
        <v>4</v>
      </c>
      <c r="W31" t="s">
        <v>15</v>
      </c>
      <c r="X31">
        <v>5</v>
      </c>
      <c r="Y31" t="s">
        <v>18</v>
      </c>
      <c r="Z31">
        <v>11</v>
      </c>
      <c r="AA31" t="s">
        <v>19</v>
      </c>
      <c r="AB31">
        <v>61</v>
      </c>
      <c r="AC31">
        <v>10</v>
      </c>
      <c r="AD31">
        <v>9</v>
      </c>
      <c r="AE31">
        <v>80</v>
      </c>
      <c r="AF31">
        <v>16</v>
      </c>
      <c r="AG31">
        <v>2</v>
      </c>
      <c r="AH31">
        <v>4</v>
      </c>
      <c r="AI31">
        <v>22</v>
      </c>
      <c r="AJ31">
        <v>58</v>
      </c>
    </row>
    <row r="32" spans="1:36" x14ac:dyDescent="0.2">
      <c r="A32">
        <v>8</v>
      </c>
      <c r="B32">
        <v>3</v>
      </c>
      <c r="C32">
        <v>7</v>
      </c>
      <c r="D32">
        <v>1</v>
      </c>
      <c r="E32">
        <v>3</v>
      </c>
      <c r="F32">
        <v>0</v>
      </c>
      <c r="G32">
        <v>4</v>
      </c>
      <c r="H32">
        <v>7</v>
      </c>
      <c r="I32">
        <v>6</v>
      </c>
      <c r="J32">
        <v>9</v>
      </c>
      <c r="K32">
        <v>8</v>
      </c>
      <c r="L32">
        <v>8</v>
      </c>
      <c r="M32">
        <v>2</v>
      </c>
      <c r="N32">
        <v>4</v>
      </c>
      <c r="O32">
        <v>3</v>
      </c>
      <c r="P32">
        <v>5</v>
      </c>
      <c r="Q32" t="s">
        <v>18</v>
      </c>
      <c r="R32">
        <v>8</v>
      </c>
      <c r="S32" t="s">
        <v>18</v>
      </c>
      <c r="T32">
        <v>10</v>
      </c>
      <c r="U32" t="s">
        <v>17</v>
      </c>
      <c r="V32">
        <v>4</v>
      </c>
      <c r="W32" t="s">
        <v>16</v>
      </c>
      <c r="X32">
        <v>11</v>
      </c>
      <c r="Y32" t="s">
        <v>15</v>
      </c>
      <c r="Z32">
        <v>0</v>
      </c>
      <c r="AA32" t="s">
        <v>24</v>
      </c>
      <c r="AB32">
        <v>41</v>
      </c>
      <c r="AC32">
        <v>12</v>
      </c>
      <c r="AD32">
        <v>2</v>
      </c>
      <c r="AE32">
        <v>55</v>
      </c>
      <c r="AF32">
        <v>13</v>
      </c>
      <c r="AG32">
        <v>3</v>
      </c>
      <c r="AH32">
        <v>4</v>
      </c>
      <c r="AI32">
        <v>20</v>
      </c>
      <c r="AJ32">
        <v>35</v>
      </c>
    </row>
    <row r="33" spans="1:36" x14ac:dyDescent="0.2">
      <c r="A33">
        <v>8</v>
      </c>
      <c r="B33">
        <v>4</v>
      </c>
      <c r="C33">
        <v>6</v>
      </c>
      <c r="E33">
        <v>3</v>
      </c>
      <c r="F33">
        <v>0</v>
      </c>
      <c r="G33">
        <v>4</v>
      </c>
      <c r="H33">
        <v>7</v>
      </c>
      <c r="I33">
        <v>6</v>
      </c>
      <c r="J33">
        <v>9</v>
      </c>
      <c r="K33">
        <v>8</v>
      </c>
      <c r="L33">
        <v>8</v>
      </c>
      <c r="M33">
        <v>2</v>
      </c>
      <c r="N33">
        <v>4</v>
      </c>
      <c r="O33">
        <v>3</v>
      </c>
      <c r="P33">
        <v>5</v>
      </c>
      <c r="Q33" t="s">
        <v>18</v>
      </c>
      <c r="R33">
        <v>9</v>
      </c>
      <c r="S33" t="s">
        <v>17</v>
      </c>
      <c r="T33">
        <v>10</v>
      </c>
      <c r="U33" t="s">
        <v>19</v>
      </c>
      <c r="V33">
        <v>8</v>
      </c>
      <c r="W33" t="s">
        <v>17</v>
      </c>
      <c r="X33">
        <v>4</v>
      </c>
      <c r="Y33" t="s">
        <v>16</v>
      </c>
      <c r="Z33">
        <v>3</v>
      </c>
      <c r="AA33" t="s">
        <v>15</v>
      </c>
      <c r="AB33">
        <v>48</v>
      </c>
      <c r="AC33">
        <v>7</v>
      </c>
      <c r="AD33">
        <v>6</v>
      </c>
      <c r="AE33">
        <v>61</v>
      </c>
      <c r="AF33">
        <v>13</v>
      </c>
      <c r="AG33">
        <v>2</v>
      </c>
      <c r="AH33">
        <v>5</v>
      </c>
      <c r="AI33">
        <v>20</v>
      </c>
      <c r="AJ33">
        <v>41</v>
      </c>
    </row>
    <row r="34" spans="1:36" x14ac:dyDescent="0.2">
      <c r="A34">
        <v>9</v>
      </c>
      <c r="B34">
        <v>1</v>
      </c>
      <c r="C34">
        <v>6</v>
      </c>
      <c r="E34">
        <v>3</v>
      </c>
      <c r="F34">
        <v>4</v>
      </c>
      <c r="G34">
        <v>8</v>
      </c>
      <c r="H34">
        <v>8</v>
      </c>
      <c r="I34">
        <v>11</v>
      </c>
      <c r="J34">
        <v>23</v>
      </c>
      <c r="K34">
        <v>12</v>
      </c>
      <c r="L34">
        <v>3</v>
      </c>
      <c r="M34">
        <v>5</v>
      </c>
      <c r="N34">
        <v>3</v>
      </c>
      <c r="O34">
        <v>4</v>
      </c>
      <c r="P34">
        <v>8</v>
      </c>
      <c r="Q34" t="s">
        <v>18</v>
      </c>
      <c r="R34">
        <v>4</v>
      </c>
      <c r="S34" t="s">
        <v>15</v>
      </c>
      <c r="T34">
        <v>3</v>
      </c>
      <c r="U34" t="s">
        <v>17</v>
      </c>
      <c r="V34">
        <v>5</v>
      </c>
      <c r="W34" t="s">
        <v>17</v>
      </c>
      <c r="X34">
        <v>10</v>
      </c>
      <c r="Y34" t="s">
        <v>15</v>
      </c>
      <c r="Z34">
        <v>0</v>
      </c>
      <c r="AA34" t="s">
        <v>23</v>
      </c>
      <c r="AB34">
        <v>58</v>
      </c>
      <c r="AC34">
        <v>8</v>
      </c>
      <c r="AD34">
        <v>7</v>
      </c>
      <c r="AE34">
        <v>73</v>
      </c>
      <c r="AF34">
        <v>13</v>
      </c>
      <c r="AG34">
        <v>5</v>
      </c>
      <c r="AH34">
        <v>13</v>
      </c>
      <c r="AI34">
        <v>31</v>
      </c>
      <c r="AJ34">
        <v>42</v>
      </c>
    </row>
    <row r="35" spans="1:36" x14ac:dyDescent="0.2">
      <c r="A35">
        <v>9</v>
      </c>
      <c r="B35">
        <v>2</v>
      </c>
      <c r="C35">
        <v>9</v>
      </c>
      <c r="E35">
        <v>3</v>
      </c>
      <c r="F35">
        <v>4</v>
      </c>
      <c r="G35">
        <v>8</v>
      </c>
      <c r="H35">
        <v>8</v>
      </c>
      <c r="I35">
        <v>11</v>
      </c>
      <c r="J35">
        <v>23</v>
      </c>
      <c r="K35">
        <v>12</v>
      </c>
      <c r="L35">
        <v>3</v>
      </c>
      <c r="M35">
        <v>5</v>
      </c>
      <c r="N35">
        <v>3</v>
      </c>
      <c r="O35">
        <v>4</v>
      </c>
      <c r="P35">
        <v>4</v>
      </c>
      <c r="Q35" t="s">
        <v>18</v>
      </c>
      <c r="R35">
        <v>8</v>
      </c>
      <c r="S35" t="s">
        <v>15</v>
      </c>
      <c r="T35">
        <v>10</v>
      </c>
      <c r="U35" t="s">
        <v>19</v>
      </c>
      <c r="V35">
        <v>6</v>
      </c>
      <c r="W35" t="s">
        <v>16</v>
      </c>
      <c r="X35">
        <v>4</v>
      </c>
      <c r="Y35" t="s">
        <v>15</v>
      </c>
      <c r="Z35">
        <v>11</v>
      </c>
      <c r="AA35" t="s">
        <v>18</v>
      </c>
      <c r="AB35">
        <v>87</v>
      </c>
      <c r="AC35">
        <v>14</v>
      </c>
      <c r="AD35">
        <v>4</v>
      </c>
      <c r="AE35">
        <v>105</v>
      </c>
      <c r="AF35">
        <v>32</v>
      </c>
      <c r="AG35">
        <v>10</v>
      </c>
      <c r="AH35">
        <v>8</v>
      </c>
      <c r="AI35">
        <v>50</v>
      </c>
      <c r="AJ35">
        <v>55</v>
      </c>
    </row>
    <row r="36" spans="1:36" x14ac:dyDescent="0.2">
      <c r="A36">
        <v>9</v>
      </c>
      <c r="B36">
        <v>3</v>
      </c>
      <c r="C36">
        <v>9</v>
      </c>
      <c r="D36">
        <v>1</v>
      </c>
      <c r="E36">
        <v>3</v>
      </c>
      <c r="F36">
        <v>4</v>
      </c>
      <c r="G36">
        <v>8</v>
      </c>
      <c r="H36">
        <v>8</v>
      </c>
      <c r="I36">
        <v>11</v>
      </c>
      <c r="J36">
        <v>23</v>
      </c>
      <c r="K36">
        <v>12</v>
      </c>
      <c r="L36">
        <v>3</v>
      </c>
      <c r="M36">
        <v>5</v>
      </c>
      <c r="N36">
        <v>3</v>
      </c>
      <c r="O36">
        <v>4</v>
      </c>
      <c r="P36">
        <v>6</v>
      </c>
      <c r="Q36" t="s">
        <v>19</v>
      </c>
      <c r="R36">
        <v>9</v>
      </c>
      <c r="S36" t="s">
        <v>15</v>
      </c>
      <c r="T36">
        <v>3</v>
      </c>
      <c r="U36" t="s">
        <v>17</v>
      </c>
      <c r="V36">
        <v>5</v>
      </c>
      <c r="W36" t="s">
        <v>16</v>
      </c>
      <c r="X36">
        <v>9</v>
      </c>
      <c r="Y36" t="s">
        <v>16</v>
      </c>
      <c r="Z36">
        <v>10</v>
      </c>
      <c r="AA36" t="s">
        <v>19</v>
      </c>
      <c r="AB36">
        <v>61</v>
      </c>
      <c r="AC36">
        <v>18</v>
      </c>
      <c r="AD36">
        <v>9</v>
      </c>
      <c r="AE36">
        <v>88</v>
      </c>
      <c r="AF36">
        <v>37</v>
      </c>
      <c r="AG36">
        <v>5</v>
      </c>
      <c r="AH36">
        <v>0</v>
      </c>
      <c r="AI36">
        <v>42</v>
      </c>
      <c r="AJ36">
        <v>46</v>
      </c>
    </row>
    <row r="37" spans="1:36" x14ac:dyDescent="0.2">
      <c r="A37">
        <v>9</v>
      </c>
      <c r="B37">
        <v>4</v>
      </c>
      <c r="C37">
        <v>10</v>
      </c>
      <c r="E37">
        <v>3</v>
      </c>
      <c r="F37">
        <v>4</v>
      </c>
      <c r="G37">
        <v>8</v>
      </c>
      <c r="H37">
        <v>8</v>
      </c>
      <c r="I37">
        <v>11</v>
      </c>
      <c r="J37">
        <v>23</v>
      </c>
      <c r="K37">
        <v>12</v>
      </c>
      <c r="L37">
        <v>3</v>
      </c>
      <c r="M37">
        <v>5</v>
      </c>
      <c r="N37">
        <v>3</v>
      </c>
      <c r="O37">
        <v>4</v>
      </c>
      <c r="P37">
        <v>5</v>
      </c>
      <c r="Q37" t="s">
        <v>16</v>
      </c>
      <c r="R37">
        <v>6</v>
      </c>
      <c r="S37" t="s">
        <v>16</v>
      </c>
      <c r="T37">
        <v>11</v>
      </c>
      <c r="U37" t="s">
        <v>19</v>
      </c>
      <c r="V37">
        <v>9</v>
      </c>
      <c r="W37" t="s">
        <v>15</v>
      </c>
      <c r="X37">
        <v>10</v>
      </c>
      <c r="Y37" t="s">
        <v>15</v>
      </c>
      <c r="Z37">
        <v>2</v>
      </c>
      <c r="AA37" t="s">
        <v>17</v>
      </c>
      <c r="AB37">
        <v>61</v>
      </c>
      <c r="AC37">
        <v>7</v>
      </c>
      <c r="AD37">
        <v>9</v>
      </c>
      <c r="AE37">
        <v>77</v>
      </c>
      <c r="AF37">
        <v>11</v>
      </c>
      <c r="AG37">
        <v>7</v>
      </c>
      <c r="AH37">
        <v>11</v>
      </c>
      <c r="AI37">
        <v>29</v>
      </c>
      <c r="AJ37">
        <v>48</v>
      </c>
    </row>
    <row r="38" spans="1:36" x14ac:dyDescent="0.2">
      <c r="A38">
        <v>10</v>
      </c>
      <c r="B38">
        <v>1</v>
      </c>
      <c r="C38">
        <v>9</v>
      </c>
      <c r="E38">
        <v>2</v>
      </c>
      <c r="F38">
        <v>8</v>
      </c>
      <c r="G38">
        <v>10</v>
      </c>
      <c r="H38">
        <v>7</v>
      </c>
      <c r="I38">
        <v>14</v>
      </c>
      <c r="J38">
        <v>18</v>
      </c>
      <c r="K38">
        <v>10</v>
      </c>
      <c r="L38">
        <v>15</v>
      </c>
      <c r="M38">
        <v>7</v>
      </c>
      <c r="N38">
        <v>6</v>
      </c>
      <c r="O38">
        <v>2</v>
      </c>
      <c r="P38">
        <v>5</v>
      </c>
      <c r="Q38" t="s">
        <v>17</v>
      </c>
      <c r="R38">
        <v>8</v>
      </c>
      <c r="S38" t="s">
        <v>16</v>
      </c>
      <c r="T38">
        <v>10</v>
      </c>
      <c r="U38" t="s">
        <v>19</v>
      </c>
      <c r="V38">
        <v>4</v>
      </c>
      <c r="W38" t="s">
        <v>19</v>
      </c>
      <c r="X38">
        <v>9</v>
      </c>
      <c r="Y38" t="s">
        <v>15</v>
      </c>
      <c r="Z38">
        <v>11</v>
      </c>
      <c r="AA38" t="s">
        <v>15</v>
      </c>
      <c r="AB38">
        <v>92</v>
      </c>
      <c r="AC38">
        <v>16</v>
      </c>
      <c r="AD38">
        <v>14</v>
      </c>
      <c r="AE38">
        <v>122</v>
      </c>
      <c r="AF38">
        <v>38</v>
      </c>
      <c r="AG38">
        <v>7</v>
      </c>
      <c r="AH38">
        <v>8</v>
      </c>
      <c r="AI38">
        <v>53</v>
      </c>
      <c r="AJ38">
        <v>69</v>
      </c>
    </row>
    <row r="39" spans="1:36" x14ac:dyDescent="0.2">
      <c r="A39">
        <v>10</v>
      </c>
      <c r="B39">
        <v>2</v>
      </c>
      <c r="C39">
        <v>9</v>
      </c>
      <c r="E39">
        <v>2</v>
      </c>
      <c r="F39">
        <v>8</v>
      </c>
      <c r="G39">
        <v>10</v>
      </c>
      <c r="H39">
        <v>7</v>
      </c>
      <c r="I39">
        <v>14</v>
      </c>
      <c r="J39">
        <v>18</v>
      </c>
      <c r="K39">
        <v>10</v>
      </c>
      <c r="L39">
        <v>15</v>
      </c>
      <c r="M39">
        <v>7</v>
      </c>
      <c r="N39">
        <v>6</v>
      </c>
      <c r="O39">
        <v>2</v>
      </c>
      <c r="P39">
        <v>6</v>
      </c>
      <c r="Q39" t="s">
        <v>18</v>
      </c>
      <c r="R39">
        <v>9</v>
      </c>
      <c r="S39" t="s">
        <v>15</v>
      </c>
      <c r="T39">
        <v>2</v>
      </c>
      <c r="U39" t="s">
        <v>18</v>
      </c>
      <c r="V39">
        <v>6</v>
      </c>
      <c r="W39" t="s">
        <v>16</v>
      </c>
      <c r="X39">
        <v>9</v>
      </c>
      <c r="Y39" t="s">
        <v>17</v>
      </c>
      <c r="Z39">
        <v>12</v>
      </c>
      <c r="AA39" t="s">
        <v>17</v>
      </c>
      <c r="AB39">
        <v>71</v>
      </c>
      <c r="AC39">
        <v>17</v>
      </c>
      <c r="AD39">
        <v>17</v>
      </c>
      <c r="AE39">
        <v>105</v>
      </c>
      <c r="AF39">
        <v>31</v>
      </c>
      <c r="AG39">
        <v>7</v>
      </c>
      <c r="AH39">
        <v>12</v>
      </c>
      <c r="AI39">
        <v>50</v>
      </c>
      <c r="AJ39">
        <v>55</v>
      </c>
    </row>
    <row r="40" spans="1:36" x14ac:dyDescent="0.2">
      <c r="A40">
        <v>10</v>
      </c>
      <c r="B40">
        <v>3</v>
      </c>
      <c r="C40">
        <v>10</v>
      </c>
      <c r="D40">
        <v>1</v>
      </c>
      <c r="E40">
        <v>2</v>
      </c>
      <c r="F40">
        <v>8</v>
      </c>
      <c r="G40">
        <v>10</v>
      </c>
      <c r="H40">
        <v>7</v>
      </c>
      <c r="I40">
        <v>14</v>
      </c>
      <c r="J40">
        <v>18</v>
      </c>
      <c r="K40">
        <v>10</v>
      </c>
      <c r="L40">
        <v>15</v>
      </c>
      <c r="M40">
        <v>7</v>
      </c>
      <c r="N40">
        <v>6</v>
      </c>
      <c r="O40">
        <v>2</v>
      </c>
      <c r="P40">
        <v>6</v>
      </c>
      <c r="Q40" t="s">
        <v>18</v>
      </c>
      <c r="R40">
        <v>4</v>
      </c>
      <c r="S40" t="s">
        <v>19</v>
      </c>
      <c r="T40">
        <v>3</v>
      </c>
      <c r="U40" t="s">
        <v>19</v>
      </c>
      <c r="V40">
        <v>5</v>
      </c>
      <c r="W40" t="s">
        <v>17</v>
      </c>
      <c r="X40">
        <v>6</v>
      </c>
      <c r="Y40" t="s">
        <v>16</v>
      </c>
      <c r="Z40">
        <v>11</v>
      </c>
      <c r="AA40" t="s">
        <v>15</v>
      </c>
      <c r="AB40">
        <v>92</v>
      </c>
      <c r="AC40">
        <v>9</v>
      </c>
      <c r="AD40">
        <v>14</v>
      </c>
      <c r="AE40">
        <v>115</v>
      </c>
      <c r="AF40">
        <v>26</v>
      </c>
      <c r="AG40">
        <v>21</v>
      </c>
      <c r="AH40">
        <v>9</v>
      </c>
      <c r="AI40">
        <v>56</v>
      </c>
      <c r="AJ40">
        <v>59</v>
      </c>
    </row>
    <row r="41" spans="1:36" x14ac:dyDescent="0.2">
      <c r="A41">
        <v>10</v>
      </c>
      <c r="B41">
        <v>4</v>
      </c>
      <c r="C41">
        <v>9</v>
      </c>
      <c r="E41">
        <v>2</v>
      </c>
      <c r="F41">
        <v>8</v>
      </c>
      <c r="G41">
        <v>10</v>
      </c>
      <c r="H41">
        <v>7</v>
      </c>
      <c r="I41">
        <v>14</v>
      </c>
      <c r="J41">
        <v>18</v>
      </c>
      <c r="K41">
        <v>10</v>
      </c>
      <c r="L41">
        <v>15</v>
      </c>
      <c r="M41">
        <v>7</v>
      </c>
      <c r="N41">
        <v>6</v>
      </c>
      <c r="O41">
        <v>2</v>
      </c>
      <c r="P41">
        <v>5</v>
      </c>
      <c r="Q41" t="s">
        <v>18</v>
      </c>
      <c r="R41">
        <v>9</v>
      </c>
      <c r="S41" t="s">
        <v>15</v>
      </c>
      <c r="T41">
        <v>10</v>
      </c>
      <c r="U41" t="s">
        <v>15</v>
      </c>
      <c r="V41">
        <v>8</v>
      </c>
      <c r="W41" t="s">
        <v>16</v>
      </c>
      <c r="X41">
        <v>4</v>
      </c>
      <c r="Y41" t="s">
        <v>17</v>
      </c>
      <c r="Z41">
        <v>3</v>
      </c>
      <c r="AA41" t="s">
        <v>19</v>
      </c>
      <c r="AB41">
        <v>84</v>
      </c>
      <c r="AC41">
        <v>12</v>
      </c>
      <c r="AD41">
        <v>11</v>
      </c>
      <c r="AE41">
        <v>107</v>
      </c>
      <c r="AF41">
        <v>20</v>
      </c>
      <c r="AG41">
        <v>9</v>
      </c>
      <c r="AH41">
        <v>8</v>
      </c>
      <c r="AI41">
        <v>37</v>
      </c>
      <c r="AJ41">
        <v>70</v>
      </c>
    </row>
    <row r="42" spans="1:36" x14ac:dyDescent="0.2">
      <c r="A42">
        <v>11</v>
      </c>
      <c r="B42">
        <v>1</v>
      </c>
      <c r="C42">
        <v>6</v>
      </c>
      <c r="E42">
        <v>1</v>
      </c>
      <c r="F42">
        <v>2</v>
      </c>
      <c r="G42">
        <v>4</v>
      </c>
      <c r="H42">
        <v>9</v>
      </c>
      <c r="I42">
        <v>14</v>
      </c>
      <c r="J42">
        <v>14</v>
      </c>
      <c r="K42">
        <v>6</v>
      </c>
      <c r="L42">
        <v>8</v>
      </c>
      <c r="M42">
        <v>4</v>
      </c>
      <c r="N42">
        <v>3</v>
      </c>
      <c r="O42">
        <v>2</v>
      </c>
      <c r="P42">
        <v>5</v>
      </c>
      <c r="Q42" t="s">
        <v>18</v>
      </c>
      <c r="R42">
        <v>8</v>
      </c>
      <c r="S42" t="s">
        <v>17</v>
      </c>
      <c r="T42">
        <v>10</v>
      </c>
      <c r="U42" t="s">
        <v>15</v>
      </c>
      <c r="V42">
        <v>4</v>
      </c>
      <c r="W42" t="s">
        <v>19</v>
      </c>
      <c r="X42">
        <v>9</v>
      </c>
      <c r="Y42" t="s">
        <v>16</v>
      </c>
      <c r="Z42">
        <v>11</v>
      </c>
      <c r="AA42" t="s">
        <v>19</v>
      </c>
      <c r="AB42">
        <v>49</v>
      </c>
      <c r="AC42">
        <v>6</v>
      </c>
      <c r="AD42">
        <v>2</v>
      </c>
      <c r="AE42">
        <v>57</v>
      </c>
      <c r="AF42">
        <v>15</v>
      </c>
      <c r="AG42">
        <v>4</v>
      </c>
      <c r="AH42">
        <v>4</v>
      </c>
      <c r="AI42">
        <v>23</v>
      </c>
      <c r="AJ42">
        <v>34</v>
      </c>
    </row>
    <row r="43" spans="1:36" x14ac:dyDescent="0.2">
      <c r="A43">
        <v>11</v>
      </c>
      <c r="B43">
        <v>2</v>
      </c>
      <c r="C43">
        <v>5</v>
      </c>
      <c r="E43">
        <v>1</v>
      </c>
      <c r="F43">
        <v>2</v>
      </c>
      <c r="G43">
        <v>4</v>
      </c>
      <c r="H43">
        <v>9</v>
      </c>
      <c r="I43">
        <v>14</v>
      </c>
      <c r="J43">
        <v>14</v>
      </c>
      <c r="K43">
        <v>6</v>
      </c>
      <c r="L43">
        <v>8</v>
      </c>
      <c r="M43">
        <v>4</v>
      </c>
      <c r="N43">
        <v>3</v>
      </c>
      <c r="O43">
        <v>2</v>
      </c>
      <c r="P43">
        <v>6</v>
      </c>
      <c r="Q43" t="s">
        <v>17</v>
      </c>
      <c r="R43">
        <v>3</v>
      </c>
      <c r="S43" t="s">
        <v>19</v>
      </c>
      <c r="T43">
        <v>11</v>
      </c>
      <c r="U43" t="s">
        <v>18</v>
      </c>
      <c r="V43">
        <v>8</v>
      </c>
      <c r="W43" t="s">
        <v>17</v>
      </c>
      <c r="X43">
        <v>4</v>
      </c>
      <c r="Y43" t="s">
        <v>16</v>
      </c>
      <c r="Z43">
        <v>3</v>
      </c>
      <c r="AA43" t="s">
        <v>19</v>
      </c>
      <c r="AB43">
        <v>34</v>
      </c>
      <c r="AC43">
        <v>5</v>
      </c>
      <c r="AD43">
        <v>5</v>
      </c>
      <c r="AE43">
        <v>44</v>
      </c>
      <c r="AF43">
        <v>15</v>
      </c>
      <c r="AG43">
        <v>0</v>
      </c>
      <c r="AH43">
        <v>8</v>
      </c>
      <c r="AI43">
        <v>23</v>
      </c>
      <c r="AJ43">
        <v>21</v>
      </c>
    </row>
    <row r="44" spans="1:36" x14ac:dyDescent="0.2">
      <c r="A44">
        <v>11</v>
      </c>
      <c r="B44">
        <v>3</v>
      </c>
      <c r="C44">
        <v>10</v>
      </c>
      <c r="E44">
        <v>1</v>
      </c>
      <c r="F44">
        <v>2</v>
      </c>
      <c r="G44">
        <v>4</v>
      </c>
      <c r="H44">
        <v>9</v>
      </c>
      <c r="I44">
        <v>14</v>
      </c>
      <c r="J44">
        <v>14</v>
      </c>
      <c r="K44">
        <v>6</v>
      </c>
      <c r="L44">
        <v>8</v>
      </c>
      <c r="M44">
        <v>4</v>
      </c>
      <c r="N44">
        <v>3</v>
      </c>
      <c r="O44">
        <v>2</v>
      </c>
      <c r="P44">
        <v>6</v>
      </c>
      <c r="Q44" t="s">
        <v>15</v>
      </c>
      <c r="R44">
        <v>9</v>
      </c>
      <c r="S44" t="s">
        <v>16</v>
      </c>
      <c r="T44">
        <v>3</v>
      </c>
      <c r="U44" t="s">
        <v>15</v>
      </c>
      <c r="V44">
        <v>5</v>
      </c>
      <c r="W44" t="s">
        <v>16</v>
      </c>
      <c r="X44">
        <v>9</v>
      </c>
      <c r="Y44" t="s">
        <v>17</v>
      </c>
      <c r="Z44">
        <v>10</v>
      </c>
      <c r="AA44" t="s">
        <v>19</v>
      </c>
      <c r="AB44">
        <v>71</v>
      </c>
      <c r="AC44">
        <v>8</v>
      </c>
      <c r="AD44">
        <v>3</v>
      </c>
      <c r="AE44">
        <v>82</v>
      </c>
      <c r="AF44">
        <v>18</v>
      </c>
      <c r="AG44">
        <v>12</v>
      </c>
      <c r="AH44">
        <v>12</v>
      </c>
      <c r="AI44">
        <v>42</v>
      </c>
      <c r="AJ44">
        <v>40</v>
      </c>
    </row>
    <row r="45" spans="1:36" x14ac:dyDescent="0.2">
      <c r="A45">
        <v>11</v>
      </c>
      <c r="B45">
        <v>4</v>
      </c>
      <c r="C45">
        <v>5</v>
      </c>
      <c r="D45">
        <v>1</v>
      </c>
      <c r="E45">
        <v>1</v>
      </c>
      <c r="F45">
        <v>2</v>
      </c>
      <c r="G45">
        <v>4</v>
      </c>
      <c r="H45">
        <v>9</v>
      </c>
      <c r="I45">
        <v>14</v>
      </c>
      <c r="J45">
        <v>14</v>
      </c>
      <c r="K45">
        <v>6</v>
      </c>
      <c r="L45">
        <v>8</v>
      </c>
      <c r="M45">
        <v>4</v>
      </c>
      <c r="N45">
        <v>3</v>
      </c>
      <c r="O45">
        <v>2</v>
      </c>
      <c r="P45">
        <v>4</v>
      </c>
      <c r="Q45" t="s">
        <v>19</v>
      </c>
      <c r="R45">
        <v>8</v>
      </c>
      <c r="S45" t="s">
        <v>17</v>
      </c>
      <c r="T45">
        <v>10</v>
      </c>
      <c r="U45" t="s">
        <v>19</v>
      </c>
      <c r="V45">
        <v>9</v>
      </c>
      <c r="W45" t="s">
        <v>16</v>
      </c>
      <c r="X45">
        <v>10</v>
      </c>
      <c r="Y45" t="s">
        <v>15</v>
      </c>
      <c r="Z45">
        <v>2</v>
      </c>
      <c r="AA45" t="s">
        <v>18</v>
      </c>
      <c r="AB45">
        <v>38</v>
      </c>
      <c r="AC45">
        <v>4</v>
      </c>
      <c r="AD45">
        <v>6</v>
      </c>
      <c r="AE45">
        <v>48</v>
      </c>
      <c r="AF45">
        <v>10</v>
      </c>
      <c r="AG45">
        <v>0</v>
      </c>
      <c r="AH45">
        <v>13</v>
      </c>
      <c r="AI45">
        <v>23</v>
      </c>
      <c r="AJ45">
        <v>25</v>
      </c>
    </row>
    <row r="46" spans="1:36" x14ac:dyDescent="0.2">
      <c r="A46">
        <v>12</v>
      </c>
      <c r="B46">
        <v>1</v>
      </c>
      <c r="C46">
        <v>5</v>
      </c>
      <c r="E46">
        <v>1</v>
      </c>
      <c r="F46">
        <v>6</v>
      </c>
      <c r="G46">
        <v>4</v>
      </c>
      <c r="H46">
        <v>6</v>
      </c>
      <c r="I46">
        <v>10</v>
      </c>
      <c r="J46">
        <v>13</v>
      </c>
      <c r="K46">
        <v>8</v>
      </c>
      <c r="L46">
        <v>5</v>
      </c>
      <c r="M46">
        <v>6</v>
      </c>
      <c r="N46">
        <v>3</v>
      </c>
      <c r="O46">
        <v>2</v>
      </c>
      <c r="P46">
        <v>6</v>
      </c>
      <c r="Q46" t="s">
        <v>18</v>
      </c>
      <c r="R46">
        <v>3</v>
      </c>
      <c r="S46" t="s">
        <v>18</v>
      </c>
      <c r="T46">
        <v>11</v>
      </c>
      <c r="U46" t="s">
        <v>15</v>
      </c>
      <c r="V46">
        <v>3</v>
      </c>
      <c r="W46" t="s">
        <v>18</v>
      </c>
      <c r="X46">
        <v>10</v>
      </c>
      <c r="Y46" t="s">
        <v>16</v>
      </c>
      <c r="Z46">
        <v>11</v>
      </c>
      <c r="AA46" t="s">
        <v>16</v>
      </c>
      <c r="AB46">
        <v>46</v>
      </c>
      <c r="AC46">
        <v>9</v>
      </c>
      <c r="AD46">
        <v>3</v>
      </c>
      <c r="AE46">
        <v>58</v>
      </c>
      <c r="AF46">
        <v>17</v>
      </c>
      <c r="AG46">
        <v>8</v>
      </c>
      <c r="AH46">
        <v>5</v>
      </c>
      <c r="AI46">
        <v>30</v>
      </c>
      <c r="AJ46">
        <v>28</v>
      </c>
    </row>
    <row r="47" spans="1:36" x14ac:dyDescent="0.2">
      <c r="A47">
        <v>12</v>
      </c>
      <c r="B47">
        <v>2</v>
      </c>
      <c r="C47">
        <v>6</v>
      </c>
      <c r="E47">
        <v>1</v>
      </c>
      <c r="F47">
        <v>6</v>
      </c>
      <c r="G47">
        <v>4</v>
      </c>
      <c r="H47">
        <v>6</v>
      </c>
      <c r="I47">
        <v>10</v>
      </c>
      <c r="J47">
        <v>13</v>
      </c>
      <c r="K47">
        <v>8</v>
      </c>
      <c r="L47">
        <v>5</v>
      </c>
      <c r="M47">
        <v>6</v>
      </c>
      <c r="N47">
        <v>3</v>
      </c>
      <c r="O47">
        <v>2</v>
      </c>
      <c r="P47">
        <v>5</v>
      </c>
      <c r="Q47" t="s">
        <v>19</v>
      </c>
      <c r="R47">
        <v>9</v>
      </c>
      <c r="S47" t="s">
        <v>15</v>
      </c>
      <c r="T47">
        <v>10</v>
      </c>
      <c r="U47" t="s">
        <v>16</v>
      </c>
      <c r="V47">
        <v>9</v>
      </c>
      <c r="W47" t="s">
        <v>17</v>
      </c>
      <c r="X47">
        <v>10</v>
      </c>
      <c r="Y47" t="s">
        <v>16</v>
      </c>
      <c r="Z47">
        <v>2</v>
      </c>
      <c r="AA47" t="s">
        <v>19</v>
      </c>
      <c r="AB47">
        <v>39</v>
      </c>
      <c r="AC47">
        <v>6</v>
      </c>
      <c r="AD47">
        <v>10</v>
      </c>
      <c r="AE47">
        <v>55</v>
      </c>
      <c r="AF47">
        <v>12</v>
      </c>
      <c r="AG47">
        <v>7</v>
      </c>
      <c r="AH47">
        <v>4</v>
      </c>
      <c r="AI47">
        <v>23</v>
      </c>
      <c r="AJ47">
        <v>32</v>
      </c>
    </row>
    <row r="48" spans="1:36" x14ac:dyDescent="0.2">
      <c r="A48">
        <v>12</v>
      </c>
      <c r="B48">
        <v>3</v>
      </c>
      <c r="C48">
        <v>6</v>
      </c>
      <c r="E48">
        <v>1</v>
      </c>
      <c r="F48">
        <v>6</v>
      </c>
      <c r="G48">
        <v>4</v>
      </c>
      <c r="H48">
        <v>6</v>
      </c>
      <c r="I48">
        <v>10</v>
      </c>
      <c r="J48">
        <v>13</v>
      </c>
      <c r="K48">
        <v>8</v>
      </c>
      <c r="L48">
        <v>5</v>
      </c>
      <c r="M48">
        <v>6</v>
      </c>
      <c r="N48">
        <v>3</v>
      </c>
      <c r="O48">
        <v>2</v>
      </c>
      <c r="P48">
        <v>5</v>
      </c>
      <c r="Q48" t="s">
        <v>18</v>
      </c>
      <c r="R48">
        <v>8</v>
      </c>
      <c r="S48" t="s">
        <v>17</v>
      </c>
      <c r="T48">
        <v>10</v>
      </c>
      <c r="U48" t="s">
        <v>16</v>
      </c>
      <c r="V48">
        <v>6</v>
      </c>
      <c r="W48" t="s">
        <v>15</v>
      </c>
      <c r="X48">
        <v>9</v>
      </c>
      <c r="Y48" t="s">
        <v>17</v>
      </c>
      <c r="Z48">
        <v>3</v>
      </c>
      <c r="AA48" t="s">
        <v>17</v>
      </c>
      <c r="AB48">
        <v>56</v>
      </c>
      <c r="AC48">
        <v>17</v>
      </c>
      <c r="AD48">
        <v>2</v>
      </c>
      <c r="AE48">
        <v>75</v>
      </c>
      <c r="AF48">
        <v>34</v>
      </c>
      <c r="AG48">
        <v>2</v>
      </c>
      <c r="AH48">
        <v>10</v>
      </c>
      <c r="AI48">
        <v>46</v>
      </c>
      <c r="AJ48">
        <v>29</v>
      </c>
    </row>
    <row r="49" spans="1:36" x14ac:dyDescent="0.2">
      <c r="A49">
        <v>12</v>
      </c>
      <c r="B49">
        <v>4</v>
      </c>
      <c r="C49">
        <v>10</v>
      </c>
      <c r="D49">
        <v>1</v>
      </c>
      <c r="E49">
        <v>1</v>
      </c>
      <c r="F49">
        <v>6</v>
      </c>
      <c r="G49">
        <v>4</v>
      </c>
      <c r="H49">
        <v>6</v>
      </c>
      <c r="I49">
        <v>10</v>
      </c>
      <c r="J49">
        <v>13</v>
      </c>
      <c r="K49">
        <v>8</v>
      </c>
      <c r="L49">
        <v>5</v>
      </c>
      <c r="M49">
        <v>6</v>
      </c>
      <c r="N49">
        <v>3</v>
      </c>
      <c r="O49">
        <v>2</v>
      </c>
      <c r="P49">
        <v>4</v>
      </c>
      <c r="Q49" t="s">
        <v>19</v>
      </c>
      <c r="R49">
        <v>8</v>
      </c>
      <c r="S49" t="s">
        <v>17</v>
      </c>
      <c r="T49">
        <v>10</v>
      </c>
      <c r="U49" t="s">
        <v>16</v>
      </c>
      <c r="V49">
        <v>5</v>
      </c>
      <c r="W49" t="s">
        <v>19</v>
      </c>
      <c r="X49">
        <v>6</v>
      </c>
      <c r="Y49" t="s">
        <v>18</v>
      </c>
      <c r="Z49">
        <v>11</v>
      </c>
      <c r="AA49" t="s">
        <v>16</v>
      </c>
      <c r="AB49">
        <v>59</v>
      </c>
      <c r="AC49">
        <v>14</v>
      </c>
      <c r="AD49">
        <v>14</v>
      </c>
      <c r="AE49">
        <v>87</v>
      </c>
      <c r="AF49">
        <v>19</v>
      </c>
      <c r="AG49">
        <v>2</v>
      </c>
      <c r="AH49">
        <v>24</v>
      </c>
      <c r="AI49">
        <v>45</v>
      </c>
      <c r="AJ49">
        <v>42</v>
      </c>
    </row>
    <row r="50" spans="1:36" x14ac:dyDescent="0.2">
      <c r="A50">
        <v>13</v>
      </c>
      <c r="B50">
        <v>1</v>
      </c>
      <c r="C50">
        <v>6</v>
      </c>
      <c r="D50">
        <v>1</v>
      </c>
      <c r="E50">
        <v>4</v>
      </c>
      <c r="F50">
        <v>3</v>
      </c>
      <c r="G50">
        <v>6</v>
      </c>
      <c r="H50">
        <v>7</v>
      </c>
      <c r="I50">
        <v>3</v>
      </c>
      <c r="J50">
        <v>9</v>
      </c>
      <c r="K50">
        <v>7</v>
      </c>
      <c r="L50">
        <v>8</v>
      </c>
      <c r="M50">
        <v>4</v>
      </c>
      <c r="N50">
        <v>4</v>
      </c>
      <c r="O50">
        <v>1</v>
      </c>
      <c r="P50">
        <v>5</v>
      </c>
      <c r="Q50" t="s">
        <v>18</v>
      </c>
      <c r="R50">
        <v>8</v>
      </c>
      <c r="S50" t="s">
        <v>19</v>
      </c>
      <c r="T50">
        <v>10</v>
      </c>
      <c r="U50" t="s">
        <v>17</v>
      </c>
      <c r="V50">
        <v>3</v>
      </c>
      <c r="W50" t="s">
        <v>15</v>
      </c>
      <c r="X50">
        <v>4</v>
      </c>
      <c r="Y50" t="s">
        <v>16</v>
      </c>
      <c r="Z50">
        <v>11</v>
      </c>
      <c r="AA50" t="s">
        <v>19</v>
      </c>
      <c r="AB50">
        <v>43</v>
      </c>
      <c r="AC50">
        <v>5</v>
      </c>
      <c r="AD50">
        <v>2</v>
      </c>
      <c r="AE50">
        <v>50</v>
      </c>
      <c r="AF50">
        <v>9</v>
      </c>
      <c r="AG50">
        <v>4</v>
      </c>
      <c r="AH50">
        <v>11</v>
      </c>
      <c r="AI50">
        <v>24</v>
      </c>
      <c r="AJ50">
        <v>26</v>
      </c>
    </row>
    <row r="51" spans="1:36" x14ac:dyDescent="0.2">
      <c r="A51">
        <v>13</v>
      </c>
      <c r="B51">
        <v>2</v>
      </c>
      <c r="C51">
        <v>6</v>
      </c>
      <c r="E51">
        <v>4</v>
      </c>
      <c r="F51">
        <v>3</v>
      </c>
      <c r="G51">
        <v>6</v>
      </c>
      <c r="H51">
        <v>7</v>
      </c>
      <c r="I51">
        <v>3</v>
      </c>
      <c r="J51">
        <v>9</v>
      </c>
      <c r="K51">
        <v>7</v>
      </c>
      <c r="L51">
        <v>8</v>
      </c>
      <c r="M51">
        <v>4</v>
      </c>
      <c r="N51">
        <v>4</v>
      </c>
      <c r="O51">
        <v>1</v>
      </c>
      <c r="P51">
        <v>6</v>
      </c>
      <c r="Q51" t="s">
        <v>17</v>
      </c>
      <c r="R51">
        <v>4</v>
      </c>
      <c r="S51" t="s">
        <v>15</v>
      </c>
      <c r="T51">
        <v>3</v>
      </c>
      <c r="U51" t="s">
        <v>18</v>
      </c>
      <c r="V51">
        <v>8</v>
      </c>
      <c r="W51" t="s">
        <v>17</v>
      </c>
      <c r="X51">
        <v>4</v>
      </c>
      <c r="Y51" t="s">
        <v>16</v>
      </c>
      <c r="Z51">
        <v>0</v>
      </c>
      <c r="AA51" t="s">
        <v>21</v>
      </c>
      <c r="AB51">
        <v>39</v>
      </c>
      <c r="AC51">
        <v>4</v>
      </c>
      <c r="AD51">
        <v>1</v>
      </c>
      <c r="AE51">
        <v>44</v>
      </c>
      <c r="AF51">
        <v>10</v>
      </c>
      <c r="AG51">
        <v>2</v>
      </c>
      <c r="AH51">
        <v>4</v>
      </c>
      <c r="AI51">
        <v>16</v>
      </c>
      <c r="AJ51">
        <v>28</v>
      </c>
    </row>
    <row r="52" spans="1:36" x14ac:dyDescent="0.2">
      <c r="A52">
        <v>13</v>
      </c>
      <c r="B52">
        <v>3</v>
      </c>
      <c r="C52">
        <v>3</v>
      </c>
      <c r="E52">
        <v>4</v>
      </c>
      <c r="F52">
        <v>3</v>
      </c>
      <c r="G52">
        <v>6</v>
      </c>
      <c r="H52">
        <v>7</v>
      </c>
      <c r="I52">
        <v>3</v>
      </c>
      <c r="J52">
        <v>9</v>
      </c>
      <c r="K52">
        <v>7</v>
      </c>
      <c r="L52">
        <v>8</v>
      </c>
      <c r="M52">
        <v>4</v>
      </c>
      <c r="N52">
        <v>4</v>
      </c>
      <c r="O52">
        <v>1</v>
      </c>
      <c r="P52">
        <v>6</v>
      </c>
      <c r="Q52" t="s">
        <v>19</v>
      </c>
      <c r="R52">
        <v>9</v>
      </c>
      <c r="S52" t="s">
        <v>17</v>
      </c>
      <c r="T52">
        <v>10</v>
      </c>
      <c r="U52" t="s">
        <v>17</v>
      </c>
      <c r="V52">
        <v>3</v>
      </c>
      <c r="W52" t="s">
        <v>15</v>
      </c>
      <c r="X52">
        <v>11</v>
      </c>
      <c r="Y52" t="s">
        <v>16</v>
      </c>
      <c r="Z52">
        <v>0</v>
      </c>
      <c r="AA52" t="s">
        <v>23</v>
      </c>
      <c r="AB52">
        <v>25</v>
      </c>
      <c r="AC52">
        <v>5</v>
      </c>
      <c r="AD52">
        <v>4</v>
      </c>
      <c r="AE52">
        <v>34</v>
      </c>
      <c r="AF52">
        <v>11</v>
      </c>
      <c r="AG52">
        <v>1</v>
      </c>
      <c r="AH52">
        <v>0</v>
      </c>
      <c r="AI52">
        <v>12</v>
      </c>
      <c r="AJ52">
        <v>22</v>
      </c>
    </row>
    <row r="53" spans="1:36" x14ac:dyDescent="0.2">
      <c r="A53">
        <v>13</v>
      </c>
      <c r="B53">
        <v>4</v>
      </c>
      <c r="C53">
        <v>10</v>
      </c>
      <c r="E53">
        <v>4</v>
      </c>
      <c r="F53">
        <v>3</v>
      </c>
      <c r="G53">
        <v>6</v>
      </c>
      <c r="H53">
        <v>7</v>
      </c>
      <c r="I53">
        <v>3</v>
      </c>
      <c r="J53">
        <v>9</v>
      </c>
      <c r="K53">
        <v>7</v>
      </c>
      <c r="L53">
        <v>8</v>
      </c>
      <c r="M53">
        <v>4</v>
      </c>
      <c r="N53">
        <v>4</v>
      </c>
      <c r="O53">
        <v>1</v>
      </c>
      <c r="P53">
        <v>5</v>
      </c>
      <c r="Q53" t="s">
        <v>15</v>
      </c>
      <c r="R53">
        <v>9</v>
      </c>
      <c r="S53" t="s">
        <v>15</v>
      </c>
      <c r="T53">
        <v>10</v>
      </c>
      <c r="U53" t="s">
        <v>16</v>
      </c>
      <c r="V53">
        <v>8</v>
      </c>
      <c r="W53" t="s">
        <v>17</v>
      </c>
      <c r="X53">
        <v>10</v>
      </c>
      <c r="Y53" t="s">
        <v>16</v>
      </c>
      <c r="Z53">
        <v>11</v>
      </c>
      <c r="AA53" t="s">
        <v>16</v>
      </c>
      <c r="AB53">
        <v>59</v>
      </c>
      <c r="AC53">
        <v>15</v>
      </c>
      <c r="AD53">
        <v>5</v>
      </c>
      <c r="AE53">
        <v>79</v>
      </c>
      <c r="AF53">
        <v>27</v>
      </c>
      <c r="AG53">
        <v>5</v>
      </c>
      <c r="AH53">
        <v>0</v>
      </c>
      <c r="AI53">
        <v>32</v>
      </c>
      <c r="AJ53">
        <v>47</v>
      </c>
    </row>
    <row r="54" spans="1:36" x14ac:dyDescent="0.2">
      <c r="A54">
        <v>14</v>
      </c>
      <c r="B54">
        <v>1</v>
      </c>
      <c r="C54">
        <v>4</v>
      </c>
      <c r="E54">
        <v>4</v>
      </c>
      <c r="F54">
        <v>5</v>
      </c>
      <c r="G54">
        <v>3</v>
      </c>
      <c r="H54">
        <v>13</v>
      </c>
      <c r="I54">
        <v>12</v>
      </c>
      <c r="J54">
        <v>13</v>
      </c>
      <c r="K54">
        <v>4</v>
      </c>
      <c r="L54">
        <v>10</v>
      </c>
      <c r="M54">
        <v>6</v>
      </c>
      <c r="N54">
        <v>4</v>
      </c>
      <c r="O54">
        <v>4</v>
      </c>
      <c r="P54">
        <v>5</v>
      </c>
      <c r="Q54" t="s">
        <v>16</v>
      </c>
      <c r="R54">
        <v>8</v>
      </c>
      <c r="S54" t="s">
        <v>17</v>
      </c>
      <c r="T54">
        <v>10</v>
      </c>
      <c r="U54" t="s">
        <v>18</v>
      </c>
      <c r="V54">
        <v>6</v>
      </c>
      <c r="W54" t="s">
        <v>16</v>
      </c>
      <c r="X54">
        <v>3</v>
      </c>
      <c r="Y54" t="s">
        <v>17</v>
      </c>
      <c r="Z54">
        <v>11</v>
      </c>
      <c r="AA54" t="s">
        <v>16</v>
      </c>
      <c r="AB54">
        <v>53</v>
      </c>
      <c r="AC54">
        <v>9</v>
      </c>
      <c r="AD54">
        <v>8</v>
      </c>
      <c r="AE54">
        <v>70</v>
      </c>
      <c r="AF54">
        <v>11</v>
      </c>
      <c r="AG54">
        <v>7</v>
      </c>
      <c r="AH54">
        <v>17</v>
      </c>
      <c r="AI54">
        <v>35</v>
      </c>
      <c r="AJ54">
        <v>35</v>
      </c>
    </row>
    <row r="55" spans="1:36" x14ac:dyDescent="0.2">
      <c r="A55">
        <v>14</v>
      </c>
      <c r="B55">
        <v>2</v>
      </c>
      <c r="C55">
        <v>10</v>
      </c>
      <c r="E55">
        <v>4</v>
      </c>
      <c r="F55">
        <v>5</v>
      </c>
      <c r="G55">
        <v>3</v>
      </c>
      <c r="H55">
        <v>13</v>
      </c>
      <c r="I55">
        <v>12</v>
      </c>
      <c r="J55">
        <v>13</v>
      </c>
      <c r="K55">
        <v>4</v>
      </c>
      <c r="L55">
        <v>10</v>
      </c>
      <c r="M55">
        <v>6</v>
      </c>
      <c r="N55">
        <v>4</v>
      </c>
      <c r="O55">
        <v>4</v>
      </c>
      <c r="P55">
        <v>5</v>
      </c>
      <c r="Q55" t="s">
        <v>15</v>
      </c>
      <c r="R55">
        <v>6</v>
      </c>
      <c r="S55" t="s">
        <v>16</v>
      </c>
      <c r="T55">
        <v>11</v>
      </c>
      <c r="U55" t="s">
        <v>19</v>
      </c>
      <c r="V55">
        <v>9</v>
      </c>
      <c r="W55" t="s">
        <v>17</v>
      </c>
      <c r="X55">
        <v>10</v>
      </c>
      <c r="Y55" t="s">
        <v>18</v>
      </c>
      <c r="Z55">
        <v>2</v>
      </c>
      <c r="AA55" t="s">
        <v>18</v>
      </c>
      <c r="AB55">
        <v>92</v>
      </c>
      <c r="AC55">
        <v>4</v>
      </c>
      <c r="AD55">
        <v>6</v>
      </c>
      <c r="AE55">
        <v>102</v>
      </c>
      <c r="AF55">
        <v>10</v>
      </c>
      <c r="AG55">
        <v>19</v>
      </c>
      <c r="AH55">
        <v>10</v>
      </c>
      <c r="AI55">
        <v>39</v>
      </c>
      <c r="AJ55">
        <v>63</v>
      </c>
    </row>
    <row r="56" spans="1:36" x14ac:dyDescent="0.2">
      <c r="A56">
        <v>14</v>
      </c>
      <c r="B56">
        <v>3</v>
      </c>
      <c r="C56">
        <v>5</v>
      </c>
      <c r="E56">
        <v>4</v>
      </c>
      <c r="F56">
        <v>5</v>
      </c>
      <c r="G56">
        <v>3</v>
      </c>
      <c r="H56">
        <v>13</v>
      </c>
      <c r="I56">
        <v>12</v>
      </c>
      <c r="J56">
        <v>13</v>
      </c>
      <c r="K56">
        <v>4</v>
      </c>
      <c r="L56">
        <v>10</v>
      </c>
      <c r="M56">
        <v>6</v>
      </c>
      <c r="N56">
        <v>4</v>
      </c>
      <c r="O56">
        <v>4</v>
      </c>
      <c r="P56">
        <v>6</v>
      </c>
      <c r="Q56" t="s">
        <v>19</v>
      </c>
      <c r="R56">
        <v>9</v>
      </c>
      <c r="S56" t="s">
        <v>17</v>
      </c>
      <c r="T56">
        <v>3</v>
      </c>
      <c r="U56" t="s">
        <v>15</v>
      </c>
      <c r="V56">
        <v>8</v>
      </c>
      <c r="W56" t="s">
        <v>17</v>
      </c>
      <c r="X56">
        <v>4</v>
      </c>
      <c r="Y56" t="s">
        <v>15</v>
      </c>
      <c r="Z56">
        <v>3</v>
      </c>
      <c r="AA56" t="s">
        <v>17</v>
      </c>
      <c r="AB56">
        <v>50</v>
      </c>
      <c r="AC56">
        <v>12</v>
      </c>
      <c r="AD56">
        <v>5</v>
      </c>
      <c r="AE56">
        <v>67</v>
      </c>
      <c r="AF56">
        <v>25</v>
      </c>
      <c r="AG56">
        <v>2</v>
      </c>
      <c r="AH56">
        <v>4</v>
      </c>
      <c r="AI56">
        <v>31</v>
      </c>
      <c r="AJ56">
        <v>36</v>
      </c>
    </row>
    <row r="57" spans="1:36" x14ac:dyDescent="0.2">
      <c r="A57">
        <v>14</v>
      </c>
      <c r="B57">
        <v>4</v>
      </c>
      <c r="C57">
        <v>8</v>
      </c>
      <c r="D57">
        <v>1</v>
      </c>
      <c r="E57">
        <v>4</v>
      </c>
      <c r="F57">
        <v>5</v>
      </c>
      <c r="G57">
        <v>3</v>
      </c>
      <c r="H57">
        <v>13</v>
      </c>
      <c r="I57">
        <v>12</v>
      </c>
      <c r="J57">
        <v>13</v>
      </c>
      <c r="K57">
        <v>4</v>
      </c>
      <c r="L57">
        <v>10</v>
      </c>
      <c r="M57">
        <v>6</v>
      </c>
      <c r="N57">
        <v>4</v>
      </c>
      <c r="O57">
        <v>4</v>
      </c>
      <c r="P57">
        <v>5</v>
      </c>
      <c r="Q57" t="s">
        <v>15</v>
      </c>
      <c r="R57">
        <v>9</v>
      </c>
      <c r="S57" t="s">
        <v>15</v>
      </c>
      <c r="T57">
        <v>10</v>
      </c>
      <c r="U57" t="s">
        <v>18</v>
      </c>
      <c r="V57">
        <v>4</v>
      </c>
      <c r="W57" t="s">
        <v>19</v>
      </c>
      <c r="X57">
        <v>8</v>
      </c>
      <c r="Y57" t="s">
        <v>19</v>
      </c>
      <c r="Z57">
        <v>10</v>
      </c>
      <c r="AA57" t="s">
        <v>18</v>
      </c>
      <c r="AB57">
        <v>55</v>
      </c>
      <c r="AC57">
        <v>18</v>
      </c>
      <c r="AD57">
        <v>17</v>
      </c>
      <c r="AE57">
        <v>90</v>
      </c>
      <c r="AF57">
        <v>33</v>
      </c>
      <c r="AG57">
        <v>2</v>
      </c>
      <c r="AH57">
        <v>4</v>
      </c>
      <c r="AI57">
        <v>39</v>
      </c>
      <c r="AJ57">
        <v>51</v>
      </c>
    </row>
    <row r="58" spans="1:36" x14ac:dyDescent="0.2">
      <c r="A58">
        <v>15</v>
      </c>
      <c r="B58">
        <v>1</v>
      </c>
      <c r="C58">
        <v>9</v>
      </c>
      <c r="E58">
        <v>1</v>
      </c>
      <c r="F58">
        <v>4</v>
      </c>
      <c r="G58">
        <v>6</v>
      </c>
      <c r="H58">
        <v>7</v>
      </c>
      <c r="I58">
        <v>7</v>
      </c>
      <c r="J58">
        <v>5</v>
      </c>
      <c r="K58">
        <v>6</v>
      </c>
      <c r="L58">
        <v>7</v>
      </c>
      <c r="M58">
        <v>5</v>
      </c>
      <c r="N58">
        <v>7</v>
      </c>
      <c r="O58">
        <v>1</v>
      </c>
      <c r="P58">
        <v>8</v>
      </c>
      <c r="Q58" t="s">
        <v>17</v>
      </c>
      <c r="R58">
        <v>4</v>
      </c>
      <c r="S58" t="s">
        <v>18</v>
      </c>
      <c r="T58">
        <v>3</v>
      </c>
      <c r="U58" t="s">
        <v>15</v>
      </c>
      <c r="V58">
        <v>4</v>
      </c>
      <c r="W58" t="s">
        <v>16</v>
      </c>
      <c r="X58">
        <v>9</v>
      </c>
      <c r="Y58" t="s">
        <v>17</v>
      </c>
      <c r="Z58">
        <v>11</v>
      </c>
      <c r="AA58" t="s">
        <v>15</v>
      </c>
      <c r="AB58">
        <v>61</v>
      </c>
      <c r="AC58">
        <v>9</v>
      </c>
      <c r="AD58">
        <v>0</v>
      </c>
      <c r="AE58">
        <v>70</v>
      </c>
      <c r="AF58">
        <v>11</v>
      </c>
      <c r="AG58">
        <v>6</v>
      </c>
      <c r="AH58">
        <v>4</v>
      </c>
      <c r="AI58">
        <v>21</v>
      </c>
      <c r="AJ58">
        <v>49</v>
      </c>
    </row>
    <row r="59" spans="1:36" x14ac:dyDescent="0.2">
      <c r="A59">
        <v>15</v>
      </c>
      <c r="B59">
        <v>2</v>
      </c>
      <c r="C59">
        <v>8</v>
      </c>
      <c r="E59">
        <v>1</v>
      </c>
      <c r="F59">
        <v>4</v>
      </c>
      <c r="G59">
        <v>6</v>
      </c>
      <c r="H59">
        <v>7</v>
      </c>
      <c r="I59">
        <v>7</v>
      </c>
      <c r="J59">
        <v>5</v>
      </c>
      <c r="K59">
        <v>6</v>
      </c>
      <c r="L59">
        <v>7</v>
      </c>
      <c r="M59">
        <v>5</v>
      </c>
      <c r="N59">
        <v>7</v>
      </c>
      <c r="O59">
        <v>1</v>
      </c>
      <c r="P59">
        <v>5</v>
      </c>
      <c r="Q59" t="s">
        <v>15</v>
      </c>
      <c r="R59">
        <v>8</v>
      </c>
      <c r="S59" t="s">
        <v>17</v>
      </c>
      <c r="T59">
        <v>10</v>
      </c>
      <c r="U59" t="s">
        <v>19</v>
      </c>
      <c r="V59">
        <v>8</v>
      </c>
      <c r="W59" t="s">
        <v>18</v>
      </c>
      <c r="X59">
        <v>4</v>
      </c>
      <c r="Y59" t="s">
        <v>16</v>
      </c>
      <c r="Z59">
        <v>3</v>
      </c>
      <c r="AA59" t="s">
        <v>19</v>
      </c>
      <c r="AB59">
        <v>59</v>
      </c>
      <c r="AC59">
        <v>4</v>
      </c>
      <c r="AD59">
        <v>1</v>
      </c>
      <c r="AE59">
        <v>64</v>
      </c>
      <c r="AF59">
        <v>10</v>
      </c>
      <c r="AG59">
        <v>2</v>
      </c>
      <c r="AH59">
        <v>4</v>
      </c>
      <c r="AI59">
        <v>16</v>
      </c>
      <c r="AJ59">
        <v>48</v>
      </c>
    </row>
    <row r="60" spans="1:36" x14ac:dyDescent="0.2">
      <c r="A60">
        <v>15</v>
      </c>
      <c r="B60">
        <v>3</v>
      </c>
      <c r="C60">
        <v>6</v>
      </c>
      <c r="E60">
        <v>1</v>
      </c>
      <c r="F60">
        <v>4</v>
      </c>
      <c r="G60">
        <v>6</v>
      </c>
      <c r="H60">
        <v>7</v>
      </c>
      <c r="I60">
        <v>7</v>
      </c>
      <c r="J60">
        <v>5</v>
      </c>
      <c r="K60">
        <v>6</v>
      </c>
      <c r="L60">
        <v>7</v>
      </c>
      <c r="M60">
        <v>5</v>
      </c>
      <c r="N60">
        <v>7</v>
      </c>
      <c r="O60">
        <v>1</v>
      </c>
      <c r="P60">
        <v>5</v>
      </c>
      <c r="Q60" t="s">
        <v>18</v>
      </c>
      <c r="R60">
        <v>9</v>
      </c>
      <c r="S60" t="s">
        <v>19</v>
      </c>
      <c r="T60">
        <v>10</v>
      </c>
      <c r="U60" t="s">
        <v>17</v>
      </c>
      <c r="V60">
        <v>6</v>
      </c>
      <c r="W60" t="s">
        <v>16</v>
      </c>
      <c r="X60">
        <v>2</v>
      </c>
      <c r="Y60" t="s">
        <v>17</v>
      </c>
      <c r="Z60">
        <v>0</v>
      </c>
      <c r="AA60" t="s">
        <v>24</v>
      </c>
      <c r="AB60">
        <v>37</v>
      </c>
      <c r="AC60">
        <v>5</v>
      </c>
      <c r="AD60">
        <v>6</v>
      </c>
      <c r="AE60">
        <v>48</v>
      </c>
      <c r="AF60">
        <v>12</v>
      </c>
      <c r="AG60">
        <v>0</v>
      </c>
      <c r="AH60">
        <v>9</v>
      </c>
      <c r="AI60">
        <v>21</v>
      </c>
      <c r="AJ60">
        <v>27</v>
      </c>
    </row>
    <row r="61" spans="1:36" x14ac:dyDescent="0.2">
      <c r="A61">
        <v>15</v>
      </c>
      <c r="B61">
        <v>4</v>
      </c>
      <c r="C61">
        <v>10</v>
      </c>
      <c r="D61">
        <v>1</v>
      </c>
      <c r="E61">
        <v>1</v>
      </c>
      <c r="F61">
        <v>4</v>
      </c>
      <c r="G61">
        <v>6</v>
      </c>
      <c r="H61">
        <v>7</v>
      </c>
      <c r="I61">
        <v>7</v>
      </c>
      <c r="J61">
        <v>5</v>
      </c>
      <c r="K61">
        <v>6</v>
      </c>
      <c r="L61">
        <v>7</v>
      </c>
      <c r="M61">
        <v>5</v>
      </c>
      <c r="N61">
        <v>7</v>
      </c>
      <c r="O61">
        <v>1</v>
      </c>
      <c r="P61">
        <v>6</v>
      </c>
      <c r="Q61" t="s">
        <v>16</v>
      </c>
      <c r="R61">
        <v>9</v>
      </c>
      <c r="S61" t="s">
        <v>17</v>
      </c>
      <c r="T61">
        <v>3</v>
      </c>
      <c r="U61" t="s">
        <v>19</v>
      </c>
      <c r="V61">
        <v>5</v>
      </c>
      <c r="W61" t="s">
        <v>18</v>
      </c>
      <c r="X61">
        <v>6</v>
      </c>
      <c r="Y61" t="s">
        <v>19</v>
      </c>
      <c r="Z61">
        <v>11</v>
      </c>
      <c r="AA61" t="s">
        <v>15</v>
      </c>
      <c r="AB61">
        <v>51</v>
      </c>
      <c r="AC61">
        <v>7</v>
      </c>
      <c r="AD61">
        <v>8</v>
      </c>
      <c r="AE61">
        <v>66</v>
      </c>
      <c r="AF61">
        <v>6</v>
      </c>
      <c r="AG61">
        <v>1</v>
      </c>
      <c r="AH61">
        <v>14</v>
      </c>
      <c r="AI61">
        <v>21</v>
      </c>
      <c r="AJ61">
        <v>45</v>
      </c>
    </row>
    <row r="62" spans="1:36" x14ac:dyDescent="0.2">
      <c r="A62">
        <v>16</v>
      </c>
      <c r="B62">
        <v>1</v>
      </c>
      <c r="C62">
        <v>7</v>
      </c>
      <c r="E62">
        <v>1</v>
      </c>
      <c r="F62">
        <v>1</v>
      </c>
      <c r="G62">
        <v>1</v>
      </c>
      <c r="H62">
        <v>7</v>
      </c>
      <c r="I62">
        <v>12</v>
      </c>
      <c r="J62">
        <v>5</v>
      </c>
      <c r="K62">
        <v>11</v>
      </c>
      <c r="L62">
        <v>6</v>
      </c>
      <c r="M62">
        <v>1</v>
      </c>
      <c r="N62">
        <v>4</v>
      </c>
      <c r="O62">
        <v>1</v>
      </c>
      <c r="P62">
        <v>5</v>
      </c>
      <c r="Q62" t="s">
        <v>19</v>
      </c>
      <c r="R62">
        <v>6</v>
      </c>
      <c r="S62" t="s">
        <v>15</v>
      </c>
      <c r="T62">
        <v>9</v>
      </c>
      <c r="U62" t="s">
        <v>17</v>
      </c>
      <c r="V62">
        <v>8</v>
      </c>
      <c r="W62" t="s">
        <v>17</v>
      </c>
      <c r="X62">
        <v>10</v>
      </c>
      <c r="Y62" t="s">
        <v>18</v>
      </c>
      <c r="Z62">
        <v>0</v>
      </c>
      <c r="AA62" t="s">
        <v>23</v>
      </c>
      <c r="AB62">
        <v>47</v>
      </c>
      <c r="AC62">
        <v>15</v>
      </c>
      <c r="AD62">
        <v>1</v>
      </c>
      <c r="AE62">
        <v>63</v>
      </c>
      <c r="AF62">
        <v>29</v>
      </c>
      <c r="AG62">
        <v>0</v>
      </c>
      <c r="AH62">
        <v>0</v>
      </c>
      <c r="AI62">
        <v>29</v>
      </c>
      <c r="AJ62">
        <v>34</v>
      </c>
    </row>
    <row r="63" spans="1:36" x14ac:dyDescent="0.2">
      <c r="A63">
        <v>16</v>
      </c>
      <c r="B63">
        <v>2</v>
      </c>
      <c r="C63">
        <v>10</v>
      </c>
      <c r="D63">
        <v>1</v>
      </c>
      <c r="E63">
        <v>1</v>
      </c>
      <c r="F63">
        <v>1</v>
      </c>
      <c r="G63">
        <v>1</v>
      </c>
      <c r="H63">
        <v>7</v>
      </c>
      <c r="I63">
        <v>12</v>
      </c>
      <c r="J63">
        <v>5</v>
      </c>
      <c r="K63">
        <v>11</v>
      </c>
      <c r="L63">
        <v>6</v>
      </c>
      <c r="M63">
        <v>1</v>
      </c>
      <c r="N63">
        <v>4</v>
      </c>
      <c r="O63">
        <v>1</v>
      </c>
      <c r="P63">
        <v>5</v>
      </c>
      <c r="Q63" t="s">
        <v>19</v>
      </c>
      <c r="R63">
        <v>8</v>
      </c>
      <c r="S63" t="s">
        <v>18</v>
      </c>
      <c r="T63">
        <v>4</v>
      </c>
      <c r="U63" t="s">
        <v>15</v>
      </c>
      <c r="V63">
        <v>6</v>
      </c>
      <c r="W63" t="s">
        <v>15</v>
      </c>
      <c r="X63">
        <v>3</v>
      </c>
      <c r="Y63" t="s">
        <v>17</v>
      </c>
      <c r="Z63">
        <v>11</v>
      </c>
      <c r="AA63" t="s">
        <v>16</v>
      </c>
      <c r="AB63">
        <v>64</v>
      </c>
      <c r="AC63">
        <v>14</v>
      </c>
      <c r="AD63">
        <v>4</v>
      </c>
      <c r="AE63">
        <v>82</v>
      </c>
      <c r="AF63">
        <v>31</v>
      </c>
      <c r="AG63">
        <v>4</v>
      </c>
      <c r="AH63">
        <v>0</v>
      </c>
      <c r="AI63">
        <v>35</v>
      </c>
      <c r="AJ63">
        <v>47</v>
      </c>
    </row>
    <row r="64" spans="1:36" x14ac:dyDescent="0.2">
      <c r="A64">
        <v>16</v>
      </c>
      <c r="B64">
        <v>3</v>
      </c>
      <c r="C64">
        <v>7</v>
      </c>
      <c r="E64">
        <v>1</v>
      </c>
      <c r="F64">
        <v>1</v>
      </c>
      <c r="G64">
        <v>1</v>
      </c>
      <c r="H64">
        <v>7</v>
      </c>
      <c r="I64">
        <v>12</v>
      </c>
      <c r="J64">
        <v>5</v>
      </c>
      <c r="K64">
        <v>11</v>
      </c>
      <c r="L64">
        <v>6</v>
      </c>
      <c r="M64">
        <v>1</v>
      </c>
      <c r="N64">
        <v>4</v>
      </c>
      <c r="O64">
        <v>1</v>
      </c>
      <c r="P64">
        <v>5</v>
      </c>
      <c r="Q64" t="s">
        <v>16</v>
      </c>
      <c r="R64">
        <v>9</v>
      </c>
      <c r="S64" t="s">
        <v>18</v>
      </c>
      <c r="T64">
        <v>10</v>
      </c>
      <c r="U64" t="s">
        <v>18</v>
      </c>
      <c r="V64">
        <v>6</v>
      </c>
      <c r="W64" t="s">
        <v>15</v>
      </c>
      <c r="X64">
        <v>11</v>
      </c>
      <c r="Y64" t="s">
        <v>19</v>
      </c>
      <c r="Z64">
        <v>12</v>
      </c>
      <c r="AA64" t="s">
        <v>19</v>
      </c>
      <c r="AB64">
        <v>47</v>
      </c>
      <c r="AC64">
        <v>11</v>
      </c>
      <c r="AD64">
        <v>3</v>
      </c>
      <c r="AE64">
        <v>61</v>
      </c>
      <c r="AF64">
        <v>18</v>
      </c>
      <c r="AG64">
        <v>1</v>
      </c>
      <c r="AH64">
        <v>0</v>
      </c>
      <c r="AI64">
        <v>19</v>
      </c>
      <c r="AJ64">
        <v>42</v>
      </c>
    </row>
    <row r="65" spans="1:36" x14ac:dyDescent="0.2">
      <c r="A65">
        <v>16</v>
      </c>
      <c r="B65">
        <v>4</v>
      </c>
      <c r="C65">
        <v>7</v>
      </c>
      <c r="E65">
        <v>1</v>
      </c>
      <c r="F65">
        <v>1</v>
      </c>
      <c r="G65">
        <v>1</v>
      </c>
      <c r="H65">
        <v>7</v>
      </c>
      <c r="I65">
        <v>12</v>
      </c>
      <c r="J65">
        <v>5</v>
      </c>
      <c r="K65">
        <v>11</v>
      </c>
      <c r="L65">
        <v>6</v>
      </c>
      <c r="M65">
        <v>1</v>
      </c>
      <c r="N65">
        <v>4</v>
      </c>
      <c r="O65">
        <v>1</v>
      </c>
      <c r="P65">
        <v>8</v>
      </c>
      <c r="Q65" t="s">
        <v>17</v>
      </c>
      <c r="R65">
        <v>4</v>
      </c>
      <c r="S65" t="s">
        <v>19</v>
      </c>
      <c r="T65">
        <v>3</v>
      </c>
      <c r="U65" t="s">
        <v>17</v>
      </c>
      <c r="V65">
        <v>4</v>
      </c>
      <c r="W65" t="s">
        <v>15</v>
      </c>
      <c r="X65">
        <v>6</v>
      </c>
      <c r="Y65" t="s">
        <v>16</v>
      </c>
      <c r="Z65">
        <v>9</v>
      </c>
      <c r="AA65" t="s">
        <v>18</v>
      </c>
      <c r="AB65">
        <v>46</v>
      </c>
      <c r="AC65">
        <v>12</v>
      </c>
      <c r="AD65">
        <v>2</v>
      </c>
      <c r="AE65">
        <v>60</v>
      </c>
      <c r="AF65">
        <v>16</v>
      </c>
      <c r="AG65">
        <v>5</v>
      </c>
      <c r="AH65">
        <v>0</v>
      </c>
      <c r="AI65">
        <v>21</v>
      </c>
      <c r="AJ65">
        <v>39</v>
      </c>
    </row>
    <row r="66" spans="1:36" x14ac:dyDescent="0.2">
      <c r="A66">
        <v>17</v>
      </c>
      <c r="B66">
        <v>1</v>
      </c>
      <c r="C66">
        <v>6</v>
      </c>
      <c r="E66">
        <v>1</v>
      </c>
      <c r="F66">
        <v>5</v>
      </c>
      <c r="G66">
        <v>7</v>
      </c>
      <c r="H66">
        <v>11</v>
      </c>
      <c r="I66">
        <v>8</v>
      </c>
      <c r="J66">
        <v>14</v>
      </c>
      <c r="K66">
        <v>6</v>
      </c>
      <c r="L66">
        <v>7</v>
      </c>
      <c r="M66">
        <v>10</v>
      </c>
      <c r="N66">
        <v>1</v>
      </c>
      <c r="O66">
        <v>2</v>
      </c>
      <c r="P66">
        <v>4</v>
      </c>
      <c r="Q66" t="s">
        <v>19</v>
      </c>
      <c r="R66">
        <v>6</v>
      </c>
      <c r="S66" t="s">
        <v>18</v>
      </c>
      <c r="T66">
        <v>11</v>
      </c>
      <c r="U66" t="s">
        <v>18</v>
      </c>
      <c r="V66">
        <v>6</v>
      </c>
      <c r="W66" t="s">
        <v>17</v>
      </c>
      <c r="X66">
        <v>2</v>
      </c>
      <c r="Y66" t="s">
        <v>17</v>
      </c>
      <c r="Z66">
        <v>0</v>
      </c>
      <c r="AA66" t="s">
        <v>25</v>
      </c>
      <c r="AB66">
        <v>33</v>
      </c>
      <c r="AC66">
        <v>4</v>
      </c>
      <c r="AD66">
        <v>7</v>
      </c>
      <c r="AE66">
        <v>44</v>
      </c>
      <c r="AF66">
        <v>9</v>
      </c>
      <c r="AG66">
        <v>4</v>
      </c>
      <c r="AH66">
        <v>0</v>
      </c>
      <c r="AI66">
        <v>13</v>
      </c>
      <c r="AJ66">
        <v>31</v>
      </c>
    </row>
    <row r="67" spans="1:36" x14ac:dyDescent="0.2">
      <c r="A67">
        <v>17</v>
      </c>
      <c r="B67">
        <v>2</v>
      </c>
      <c r="C67">
        <v>7</v>
      </c>
      <c r="D67">
        <v>1</v>
      </c>
      <c r="E67">
        <v>1</v>
      </c>
      <c r="F67">
        <v>5</v>
      </c>
      <c r="G67">
        <v>7</v>
      </c>
      <c r="H67">
        <v>11</v>
      </c>
      <c r="I67">
        <v>8</v>
      </c>
      <c r="J67">
        <v>14</v>
      </c>
      <c r="K67">
        <v>6</v>
      </c>
      <c r="L67">
        <v>7</v>
      </c>
      <c r="M67">
        <v>10</v>
      </c>
      <c r="N67">
        <v>1</v>
      </c>
      <c r="O67">
        <v>2</v>
      </c>
      <c r="P67">
        <v>5</v>
      </c>
      <c r="Q67" t="s">
        <v>17</v>
      </c>
      <c r="R67">
        <v>6</v>
      </c>
      <c r="S67" t="s">
        <v>18</v>
      </c>
      <c r="T67">
        <v>11</v>
      </c>
      <c r="U67" t="s">
        <v>15</v>
      </c>
      <c r="V67">
        <v>5</v>
      </c>
      <c r="W67" t="s">
        <v>19</v>
      </c>
      <c r="X67">
        <v>10</v>
      </c>
      <c r="Y67" t="s">
        <v>18</v>
      </c>
      <c r="Z67">
        <v>2</v>
      </c>
      <c r="AA67" t="s">
        <v>17</v>
      </c>
      <c r="AB67">
        <v>51</v>
      </c>
      <c r="AC67">
        <v>4</v>
      </c>
      <c r="AD67">
        <v>10</v>
      </c>
      <c r="AE67">
        <v>65</v>
      </c>
      <c r="AF67">
        <v>10</v>
      </c>
      <c r="AG67">
        <v>5</v>
      </c>
      <c r="AH67">
        <v>12</v>
      </c>
      <c r="AI67">
        <v>27</v>
      </c>
      <c r="AJ67">
        <v>38</v>
      </c>
    </row>
    <row r="68" spans="1:36" x14ac:dyDescent="0.2">
      <c r="A68">
        <v>17</v>
      </c>
      <c r="B68">
        <v>3</v>
      </c>
      <c r="C68">
        <v>5</v>
      </c>
      <c r="E68">
        <v>1</v>
      </c>
      <c r="F68">
        <v>5</v>
      </c>
      <c r="G68">
        <v>7</v>
      </c>
      <c r="H68">
        <v>11</v>
      </c>
      <c r="I68">
        <v>8</v>
      </c>
      <c r="J68">
        <v>14</v>
      </c>
      <c r="K68">
        <v>6</v>
      </c>
      <c r="L68">
        <v>7</v>
      </c>
      <c r="M68">
        <v>10</v>
      </c>
      <c r="N68">
        <v>1</v>
      </c>
      <c r="O68">
        <v>2</v>
      </c>
      <c r="P68">
        <v>4</v>
      </c>
      <c r="Q68" t="s">
        <v>19</v>
      </c>
      <c r="R68">
        <v>8</v>
      </c>
      <c r="S68" t="s">
        <v>15</v>
      </c>
      <c r="T68">
        <v>10</v>
      </c>
      <c r="U68" t="s">
        <v>17</v>
      </c>
      <c r="V68">
        <v>6</v>
      </c>
      <c r="W68" t="s">
        <v>17</v>
      </c>
      <c r="X68">
        <v>9</v>
      </c>
      <c r="Y68" t="s">
        <v>16</v>
      </c>
      <c r="Z68">
        <v>3</v>
      </c>
      <c r="AA68" t="s">
        <v>16</v>
      </c>
      <c r="AB68">
        <v>47</v>
      </c>
      <c r="AC68">
        <v>5</v>
      </c>
      <c r="AD68">
        <v>2</v>
      </c>
      <c r="AE68">
        <v>54</v>
      </c>
      <c r="AF68">
        <v>9</v>
      </c>
      <c r="AG68">
        <v>9</v>
      </c>
      <c r="AH68">
        <v>4</v>
      </c>
      <c r="AI68">
        <v>22</v>
      </c>
      <c r="AJ68">
        <v>32</v>
      </c>
    </row>
    <row r="69" spans="1:36" x14ac:dyDescent="0.2">
      <c r="A69">
        <v>17</v>
      </c>
      <c r="B69">
        <v>4</v>
      </c>
      <c r="C69">
        <v>10</v>
      </c>
      <c r="E69">
        <v>1</v>
      </c>
      <c r="F69">
        <v>5</v>
      </c>
      <c r="G69">
        <v>7</v>
      </c>
      <c r="H69">
        <v>11</v>
      </c>
      <c r="I69">
        <v>8</v>
      </c>
      <c r="J69">
        <v>14</v>
      </c>
      <c r="K69">
        <v>6</v>
      </c>
      <c r="L69">
        <v>7</v>
      </c>
      <c r="M69">
        <v>10</v>
      </c>
      <c r="N69">
        <v>1</v>
      </c>
      <c r="O69">
        <v>2</v>
      </c>
      <c r="P69">
        <v>5</v>
      </c>
      <c r="Q69" t="s">
        <v>17</v>
      </c>
      <c r="R69">
        <v>9</v>
      </c>
      <c r="S69" t="s">
        <v>19</v>
      </c>
      <c r="T69">
        <v>10</v>
      </c>
      <c r="U69" t="s">
        <v>17</v>
      </c>
      <c r="V69">
        <v>9</v>
      </c>
      <c r="W69" t="s">
        <v>16</v>
      </c>
      <c r="X69">
        <v>10</v>
      </c>
      <c r="Y69" t="s">
        <v>18</v>
      </c>
      <c r="Z69">
        <v>11</v>
      </c>
      <c r="AA69" t="s">
        <v>15</v>
      </c>
      <c r="AB69">
        <v>63</v>
      </c>
      <c r="AC69">
        <v>10</v>
      </c>
      <c r="AD69">
        <v>15</v>
      </c>
      <c r="AE69">
        <v>88</v>
      </c>
      <c r="AF69">
        <v>25</v>
      </c>
      <c r="AG69">
        <v>10</v>
      </c>
      <c r="AH69">
        <v>9</v>
      </c>
      <c r="AI69">
        <v>44</v>
      </c>
      <c r="AJ69">
        <v>44</v>
      </c>
    </row>
    <row r="70" spans="1:36" x14ac:dyDescent="0.2">
      <c r="A70">
        <v>18</v>
      </c>
      <c r="B70">
        <v>1</v>
      </c>
      <c r="C70">
        <v>6</v>
      </c>
      <c r="E70">
        <v>0</v>
      </c>
      <c r="F70">
        <v>2</v>
      </c>
      <c r="G70">
        <v>5</v>
      </c>
      <c r="H70">
        <v>6</v>
      </c>
      <c r="I70">
        <v>11</v>
      </c>
      <c r="J70">
        <v>8</v>
      </c>
      <c r="K70">
        <v>18</v>
      </c>
      <c r="L70">
        <v>10</v>
      </c>
      <c r="M70">
        <v>7</v>
      </c>
      <c r="N70">
        <v>4</v>
      </c>
      <c r="O70">
        <v>1</v>
      </c>
      <c r="P70">
        <v>4</v>
      </c>
      <c r="Q70" t="s">
        <v>17</v>
      </c>
      <c r="R70">
        <v>8</v>
      </c>
      <c r="S70" t="s">
        <v>19</v>
      </c>
      <c r="T70">
        <v>10</v>
      </c>
      <c r="U70" t="s">
        <v>18</v>
      </c>
      <c r="V70">
        <v>9</v>
      </c>
      <c r="W70" t="s">
        <v>19</v>
      </c>
      <c r="X70">
        <v>10</v>
      </c>
      <c r="Y70" t="s">
        <v>16</v>
      </c>
      <c r="Z70">
        <v>2</v>
      </c>
      <c r="AA70" t="s">
        <v>18</v>
      </c>
      <c r="AB70">
        <v>59</v>
      </c>
      <c r="AC70">
        <v>7</v>
      </c>
      <c r="AD70">
        <v>4</v>
      </c>
      <c r="AE70">
        <v>70</v>
      </c>
      <c r="AF70">
        <v>22</v>
      </c>
      <c r="AG70">
        <v>5</v>
      </c>
      <c r="AH70">
        <v>8</v>
      </c>
      <c r="AI70">
        <v>35</v>
      </c>
      <c r="AJ70">
        <v>35</v>
      </c>
    </row>
    <row r="71" spans="1:36" x14ac:dyDescent="0.2">
      <c r="A71">
        <v>18</v>
      </c>
      <c r="B71">
        <v>2</v>
      </c>
      <c r="C71">
        <v>9</v>
      </c>
      <c r="E71">
        <v>0</v>
      </c>
      <c r="F71">
        <v>2</v>
      </c>
      <c r="G71">
        <v>5</v>
      </c>
      <c r="H71">
        <v>6</v>
      </c>
      <c r="I71">
        <v>11</v>
      </c>
      <c r="J71">
        <v>8</v>
      </c>
      <c r="K71">
        <v>18</v>
      </c>
      <c r="L71">
        <v>10</v>
      </c>
      <c r="M71">
        <v>7</v>
      </c>
      <c r="N71">
        <v>4</v>
      </c>
      <c r="O71">
        <v>1</v>
      </c>
      <c r="P71">
        <v>5</v>
      </c>
      <c r="Q71" t="s">
        <v>18</v>
      </c>
      <c r="R71">
        <v>8</v>
      </c>
      <c r="S71" t="s">
        <v>16</v>
      </c>
      <c r="T71">
        <v>10</v>
      </c>
      <c r="U71" t="s">
        <v>16</v>
      </c>
      <c r="V71">
        <v>6</v>
      </c>
      <c r="W71" t="s">
        <v>19</v>
      </c>
      <c r="X71">
        <v>3</v>
      </c>
      <c r="Y71" t="s">
        <v>17</v>
      </c>
      <c r="Z71">
        <v>11</v>
      </c>
      <c r="AA71" t="s">
        <v>15</v>
      </c>
      <c r="AB71">
        <v>55</v>
      </c>
      <c r="AC71">
        <v>7</v>
      </c>
      <c r="AD71">
        <v>5</v>
      </c>
      <c r="AE71">
        <v>67</v>
      </c>
      <c r="AF71">
        <v>22</v>
      </c>
      <c r="AG71">
        <v>3</v>
      </c>
      <c r="AH71">
        <v>0</v>
      </c>
      <c r="AI71">
        <v>25</v>
      </c>
      <c r="AJ71">
        <v>42</v>
      </c>
    </row>
    <row r="72" spans="1:36" x14ac:dyDescent="0.2">
      <c r="A72">
        <v>18</v>
      </c>
      <c r="B72">
        <v>3</v>
      </c>
      <c r="C72">
        <v>6</v>
      </c>
      <c r="E72">
        <v>0</v>
      </c>
      <c r="F72">
        <v>2</v>
      </c>
      <c r="G72">
        <v>5</v>
      </c>
      <c r="H72">
        <v>6</v>
      </c>
      <c r="I72">
        <v>11</v>
      </c>
      <c r="J72">
        <v>8</v>
      </c>
      <c r="K72">
        <v>18</v>
      </c>
      <c r="L72">
        <v>10</v>
      </c>
      <c r="M72">
        <v>7</v>
      </c>
      <c r="N72">
        <v>4</v>
      </c>
      <c r="O72">
        <v>1</v>
      </c>
      <c r="P72">
        <v>8</v>
      </c>
      <c r="Q72" t="s">
        <v>16</v>
      </c>
      <c r="R72">
        <v>4</v>
      </c>
      <c r="S72" t="s">
        <v>17</v>
      </c>
      <c r="T72">
        <v>0</v>
      </c>
      <c r="U72" t="s">
        <v>22</v>
      </c>
      <c r="V72">
        <v>5</v>
      </c>
      <c r="W72" t="s">
        <v>15</v>
      </c>
      <c r="X72">
        <v>6</v>
      </c>
      <c r="Y72" t="s">
        <v>19</v>
      </c>
      <c r="Z72">
        <v>12</v>
      </c>
      <c r="AA72" t="s">
        <v>19</v>
      </c>
      <c r="AB72">
        <v>47</v>
      </c>
      <c r="AC72">
        <v>12</v>
      </c>
      <c r="AD72">
        <v>2</v>
      </c>
      <c r="AE72">
        <v>61</v>
      </c>
      <c r="AF72">
        <v>23</v>
      </c>
      <c r="AG72">
        <v>2</v>
      </c>
      <c r="AH72">
        <v>0</v>
      </c>
      <c r="AI72">
        <v>25</v>
      </c>
      <c r="AJ72">
        <v>36</v>
      </c>
    </row>
    <row r="73" spans="1:36" x14ac:dyDescent="0.2">
      <c r="A73">
        <v>18</v>
      </c>
      <c r="B73">
        <v>4</v>
      </c>
      <c r="C73">
        <v>10</v>
      </c>
      <c r="D73">
        <v>1</v>
      </c>
      <c r="E73">
        <v>0</v>
      </c>
      <c r="F73">
        <v>2</v>
      </c>
      <c r="G73">
        <v>5</v>
      </c>
      <c r="H73">
        <v>6</v>
      </c>
      <c r="I73">
        <v>11</v>
      </c>
      <c r="J73">
        <v>8</v>
      </c>
      <c r="K73">
        <v>18</v>
      </c>
      <c r="L73">
        <v>10</v>
      </c>
      <c r="M73">
        <v>7</v>
      </c>
      <c r="N73">
        <v>4</v>
      </c>
      <c r="O73">
        <v>1</v>
      </c>
      <c r="P73">
        <v>6</v>
      </c>
      <c r="Q73" t="s">
        <v>15</v>
      </c>
      <c r="R73">
        <v>9</v>
      </c>
      <c r="S73" t="s">
        <v>19</v>
      </c>
      <c r="T73">
        <v>3</v>
      </c>
      <c r="U73" t="s">
        <v>17</v>
      </c>
      <c r="V73">
        <v>5</v>
      </c>
      <c r="W73" t="s">
        <v>15</v>
      </c>
      <c r="X73">
        <v>9</v>
      </c>
      <c r="Y73" t="s">
        <v>16</v>
      </c>
      <c r="Z73">
        <v>10</v>
      </c>
      <c r="AA73" t="s">
        <v>18</v>
      </c>
      <c r="AB73">
        <v>73</v>
      </c>
      <c r="AC73">
        <v>17</v>
      </c>
      <c r="AD73">
        <v>15</v>
      </c>
      <c r="AE73">
        <v>105</v>
      </c>
      <c r="AF73">
        <v>42</v>
      </c>
      <c r="AG73">
        <v>8</v>
      </c>
      <c r="AH73">
        <v>0</v>
      </c>
      <c r="AI73">
        <v>50</v>
      </c>
      <c r="AJ73">
        <v>55</v>
      </c>
    </row>
    <row r="74" spans="1:36" x14ac:dyDescent="0.2">
      <c r="A74">
        <v>19</v>
      </c>
      <c r="B74">
        <v>1</v>
      </c>
      <c r="C74">
        <v>10</v>
      </c>
      <c r="D74">
        <v>1</v>
      </c>
      <c r="E74">
        <v>0</v>
      </c>
      <c r="F74">
        <v>3</v>
      </c>
      <c r="G74">
        <v>3</v>
      </c>
      <c r="H74">
        <v>6</v>
      </c>
      <c r="I74">
        <v>12</v>
      </c>
      <c r="J74">
        <v>7</v>
      </c>
      <c r="K74">
        <v>8</v>
      </c>
      <c r="L74">
        <v>4</v>
      </c>
      <c r="M74">
        <v>8</v>
      </c>
      <c r="N74">
        <v>1</v>
      </c>
      <c r="O74">
        <v>1</v>
      </c>
      <c r="P74">
        <v>5</v>
      </c>
      <c r="Q74" t="s">
        <v>18</v>
      </c>
      <c r="R74">
        <v>9</v>
      </c>
      <c r="S74" t="s">
        <v>17</v>
      </c>
      <c r="T74">
        <v>10</v>
      </c>
      <c r="U74" t="s">
        <v>17</v>
      </c>
      <c r="V74">
        <v>3</v>
      </c>
      <c r="W74" t="s">
        <v>18</v>
      </c>
      <c r="X74">
        <v>10</v>
      </c>
      <c r="Y74" t="s">
        <v>15</v>
      </c>
      <c r="Z74">
        <v>11</v>
      </c>
      <c r="AA74" t="s">
        <v>16</v>
      </c>
      <c r="AB74">
        <v>52</v>
      </c>
      <c r="AC74">
        <v>7</v>
      </c>
      <c r="AD74">
        <v>6</v>
      </c>
      <c r="AE74">
        <v>65</v>
      </c>
      <c r="AF74">
        <v>8</v>
      </c>
      <c r="AG74">
        <v>5</v>
      </c>
      <c r="AH74">
        <v>10</v>
      </c>
      <c r="AI74">
        <v>23</v>
      </c>
      <c r="AJ74">
        <v>42</v>
      </c>
    </row>
    <row r="75" spans="1:36" x14ac:dyDescent="0.2">
      <c r="A75">
        <v>19</v>
      </c>
      <c r="B75">
        <v>2</v>
      </c>
      <c r="C75">
        <v>4</v>
      </c>
      <c r="E75">
        <v>0</v>
      </c>
      <c r="F75">
        <v>3</v>
      </c>
      <c r="G75">
        <v>3</v>
      </c>
      <c r="H75">
        <v>6</v>
      </c>
      <c r="I75">
        <v>12</v>
      </c>
      <c r="J75">
        <v>7</v>
      </c>
      <c r="K75">
        <v>8</v>
      </c>
      <c r="L75">
        <v>4</v>
      </c>
      <c r="M75">
        <v>8</v>
      </c>
      <c r="N75">
        <v>1</v>
      </c>
      <c r="O75">
        <v>1</v>
      </c>
      <c r="P75">
        <v>5</v>
      </c>
      <c r="Q75" t="s">
        <v>18</v>
      </c>
      <c r="R75">
        <v>8</v>
      </c>
      <c r="S75" t="s">
        <v>19</v>
      </c>
      <c r="T75">
        <v>10</v>
      </c>
      <c r="U75" t="s">
        <v>15</v>
      </c>
      <c r="V75">
        <v>4</v>
      </c>
      <c r="W75" t="s">
        <v>19</v>
      </c>
      <c r="X75">
        <v>9</v>
      </c>
      <c r="Y75" t="s">
        <v>17</v>
      </c>
      <c r="Z75">
        <v>11</v>
      </c>
      <c r="AA75" t="s">
        <v>16</v>
      </c>
      <c r="AB75">
        <v>37</v>
      </c>
      <c r="AC75">
        <v>3</v>
      </c>
      <c r="AD75">
        <v>4</v>
      </c>
      <c r="AE75">
        <v>44</v>
      </c>
      <c r="AF75">
        <v>9</v>
      </c>
      <c r="AG75">
        <v>5</v>
      </c>
      <c r="AH75">
        <v>0</v>
      </c>
      <c r="AI75">
        <v>14</v>
      </c>
      <c r="AJ75">
        <v>30</v>
      </c>
    </row>
    <row r="76" spans="1:36" x14ac:dyDescent="0.2">
      <c r="A76">
        <v>19</v>
      </c>
      <c r="B76">
        <v>3</v>
      </c>
      <c r="C76">
        <v>5</v>
      </c>
      <c r="E76">
        <v>0</v>
      </c>
      <c r="F76">
        <v>3</v>
      </c>
      <c r="G76">
        <v>3</v>
      </c>
      <c r="H76">
        <v>6</v>
      </c>
      <c r="I76">
        <v>12</v>
      </c>
      <c r="J76">
        <v>7</v>
      </c>
      <c r="K76">
        <v>8</v>
      </c>
      <c r="L76">
        <v>4</v>
      </c>
      <c r="M76">
        <v>8</v>
      </c>
      <c r="N76">
        <v>1</v>
      </c>
      <c r="O76">
        <v>1</v>
      </c>
      <c r="P76">
        <v>6</v>
      </c>
      <c r="Q76" t="s">
        <v>15</v>
      </c>
      <c r="R76">
        <v>9</v>
      </c>
      <c r="S76" t="s">
        <v>17</v>
      </c>
      <c r="T76">
        <v>3</v>
      </c>
      <c r="U76" t="s">
        <v>16</v>
      </c>
      <c r="V76">
        <v>8</v>
      </c>
      <c r="W76" t="s">
        <v>19</v>
      </c>
      <c r="X76">
        <v>4</v>
      </c>
      <c r="Y76" t="s">
        <v>15</v>
      </c>
      <c r="Z76">
        <v>3</v>
      </c>
      <c r="AA76" t="s">
        <v>18</v>
      </c>
      <c r="AB76">
        <v>41</v>
      </c>
      <c r="AC76">
        <v>9</v>
      </c>
      <c r="AD76">
        <v>5</v>
      </c>
      <c r="AE76">
        <v>55</v>
      </c>
      <c r="AF76">
        <v>24</v>
      </c>
      <c r="AG76">
        <v>3</v>
      </c>
      <c r="AH76">
        <v>0</v>
      </c>
      <c r="AI76">
        <v>27</v>
      </c>
      <c r="AJ76">
        <v>28</v>
      </c>
    </row>
    <row r="77" spans="1:36" x14ac:dyDescent="0.2">
      <c r="A77">
        <v>19</v>
      </c>
      <c r="B77">
        <v>4</v>
      </c>
      <c r="C77">
        <v>8</v>
      </c>
      <c r="E77">
        <v>0</v>
      </c>
      <c r="F77">
        <v>3</v>
      </c>
      <c r="G77">
        <v>3</v>
      </c>
      <c r="H77">
        <v>6</v>
      </c>
      <c r="I77">
        <v>12</v>
      </c>
      <c r="J77">
        <v>7</v>
      </c>
      <c r="K77">
        <v>8</v>
      </c>
      <c r="L77">
        <v>4</v>
      </c>
      <c r="M77">
        <v>8</v>
      </c>
      <c r="N77">
        <v>1</v>
      </c>
      <c r="O77">
        <v>1</v>
      </c>
      <c r="P77">
        <v>4</v>
      </c>
      <c r="Q77" t="s">
        <v>19</v>
      </c>
      <c r="R77">
        <v>8</v>
      </c>
      <c r="S77" t="s">
        <v>17</v>
      </c>
      <c r="T77">
        <v>10</v>
      </c>
      <c r="U77" t="s">
        <v>17</v>
      </c>
      <c r="V77">
        <v>5</v>
      </c>
      <c r="W77" t="s">
        <v>18</v>
      </c>
      <c r="X77">
        <v>6</v>
      </c>
      <c r="Y77" t="s">
        <v>19</v>
      </c>
      <c r="Z77">
        <v>11</v>
      </c>
      <c r="AA77" t="s">
        <v>16</v>
      </c>
      <c r="AB77">
        <v>53</v>
      </c>
      <c r="AC77">
        <v>5</v>
      </c>
      <c r="AD77">
        <v>3</v>
      </c>
      <c r="AE77">
        <v>61</v>
      </c>
      <c r="AF77">
        <v>19</v>
      </c>
      <c r="AG77">
        <v>1</v>
      </c>
      <c r="AH77">
        <v>4</v>
      </c>
      <c r="AI77">
        <v>24</v>
      </c>
      <c r="AJ77">
        <v>37</v>
      </c>
    </row>
    <row r="78" spans="1:36" x14ac:dyDescent="0.2">
      <c r="A78">
        <v>20</v>
      </c>
      <c r="B78">
        <v>1</v>
      </c>
      <c r="C78">
        <v>6</v>
      </c>
      <c r="E78">
        <v>4</v>
      </c>
      <c r="F78">
        <v>3</v>
      </c>
      <c r="G78">
        <v>6</v>
      </c>
      <c r="H78">
        <v>1</v>
      </c>
      <c r="I78">
        <v>8</v>
      </c>
      <c r="J78">
        <v>12</v>
      </c>
      <c r="K78">
        <v>18</v>
      </c>
      <c r="L78">
        <v>11</v>
      </c>
      <c r="M78">
        <v>2</v>
      </c>
      <c r="N78">
        <v>5</v>
      </c>
      <c r="O78">
        <v>0</v>
      </c>
      <c r="P78">
        <v>4</v>
      </c>
      <c r="Q78" t="s">
        <v>17</v>
      </c>
      <c r="R78">
        <v>8</v>
      </c>
      <c r="S78" t="s">
        <v>19</v>
      </c>
      <c r="T78">
        <v>10</v>
      </c>
      <c r="U78" t="s">
        <v>16</v>
      </c>
      <c r="V78">
        <v>3</v>
      </c>
      <c r="W78" t="s">
        <v>17</v>
      </c>
      <c r="X78">
        <v>10</v>
      </c>
      <c r="Y78" t="s">
        <v>15</v>
      </c>
      <c r="Z78">
        <v>11</v>
      </c>
      <c r="AA78" t="s">
        <v>19</v>
      </c>
      <c r="AB78">
        <v>57</v>
      </c>
      <c r="AC78">
        <v>16</v>
      </c>
      <c r="AD78">
        <v>8</v>
      </c>
      <c r="AE78">
        <v>81</v>
      </c>
      <c r="AF78">
        <v>29</v>
      </c>
      <c r="AG78">
        <v>6</v>
      </c>
      <c r="AH78">
        <v>6</v>
      </c>
      <c r="AI78">
        <v>41</v>
      </c>
      <c r="AJ78">
        <v>40</v>
      </c>
    </row>
    <row r="79" spans="1:36" x14ac:dyDescent="0.2">
      <c r="A79">
        <v>20</v>
      </c>
      <c r="B79">
        <v>2</v>
      </c>
      <c r="C79">
        <v>10</v>
      </c>
      <c r="D79">
        <v>1</v>
      </c>
      <c r="E79">
        <v>4</v>
      </c>
      <c r="F79">
        <v>3</v>
      </c>
      <c r="G79">
        <v>6</v>
      </c>
      <c r="H79">
        <v>1</v>
      </c>
      <c r="I79">
        <v>8</v>
      </c>
      <c r="J79">
        <v>12</v>
      </c>
      <c r="K79">
        <v>18</v>
      </c>
      <c r="L79">
        <v>11</v>
      </c>
      <c r="M79">
        <v>2</v>
      </c>
      <c r="N79">
        <v>5</v>
      </c>
      <c r="O79">
        <v>0</v>
      </c>
      <c r="P79">
        <v>6</v>
      </c>
      <c r="Q79" t="s">
        <v>15</v>
      </c>
      <c r="R79">
        <v>9</v>
      </c>
      <c r="S79" t="s">
        <v>16</v>
      </c>
      <c r="T79">
        <v>3</v>
      </c>
      <c r="U79" t="s">
        <v>18</v>
      </c>
      <c r="V79">
        <v>5</v>
      </c>
      <c r="W79" t="s">
        <v>17</v>
      </c>
      <c r="X79">
        <v>6</v>
      </c>
      <c r="Y79" t="s">
        <v>19</v>
      </c>
      <c r="Z79">
        <v>11</v>
      </c>
      <c r="AA79" t="s">
        <v>19</v>
      </c>
      <c r="AB79">
        <v>78</v>
      </c>
      <c r="AC79">
        <v>17</v>
      </c>
      <c r="AD79">
        <v>13</v>
      </c>
      <c r="AE79">
        <v>108</v>
      </c>
      <c r="AF79">
        <v>35</v>
      </c>
      <c r="AG79">
        <v>5</v>
      </c>
      <c r="AH79">
        <v>12</v>
      </c>
      <c r="AI79">
        <v>52</v>
      </c>
      <c r="AJ79">
        <v>56</v>
      </c>
    </row>
    <row r="80" spans="1:36" x14ac:dyDescent="0.2">
      <c r="A80">
        <v>20</v>
      </c>
      <c r="B80">
        <v>3</v>
      </c>
      <c r="C80">
        <v>7</v>
      </c>
      <c r="E80">
        <v>4</v>
      </c>
      <c r="F80">
        <v>3</v>
      </c>
      <c r="G80">
        <v>6</v>
      </c>
      <c r="H80">
        <v>1</v>
      </c>
      <c r="I80">
        <v>8</v>
      </c>
      <c r="J80">
        <v>12</v>
      </c>
      <c r="K80">
        <v>18</v>
      </c>
      <c r="L80">
        <v>11</v>
      </c>
      <c r="M80">
        <v>2</v>
      </c>
      <c r="N80">
        <v>5</v>
      </c>
      <c r="O80">
        <v>0</v>
      </c>
      <c r="P80">
        <v>8</v>
      </c>
      <c r="Q80" t="s">
        <v>15</v>
      </c>
      <c r="R80">
        <v>4</v>
      </c>
      <c r="S80" t="s">
        <v>18</v>
      </c>
      <c r="T80">
        <v>3</v>
      </c>
      <c r="U80" t="s">
        <v>17</v>
      </c>
      <c r="V80">
        <v>9</v>
      </c>
      <c r="W80" t="s">
        <v>16</v>
      </c>
      <c r="X80">
        <v>10</v>
      </c>
      <c r="Y80" t="s">
        <v>15</v>
      </c>
      <c r="Z80">
        <v>2</v>
      </c>
      <c r="AA80" t="s">
        <v>18</v>
      </c>
      <c r="AB80">
        <v>79</v>
      </c>
      <c r="AC80">
        <v>11</v>
      </c>
      <c r="AD80">
        <v>1</v>
      </c>
      <c r="AE80">
        <v>91</v>
      </c>
      <c r="AF80">
        <v>30</v>
      </c>
      <c r="AG80">
        <v>11</v>
      </c>
      <c r="AH80">
        <v>4</v>
      </c>
      <c r="AI80">
        <v>45</v>
      </c>
      <c r="AJ80">
        <v>46</v>
      </c>
    </row>
    <row r="81" spans="1:36" x14ac:dyDescent="0.2">
      <c r="A81">
        <v>20</v>
      </c>
      <c r="B81">
        <v>4</v>
      </c>
      <c r="C81">
        <v>6</v>
      </c>
      <c r="E81">
        <v>4</v>
      </c>
      <c r="F81">
        <v>3</v>
      </c>
      <c r="G81">
        <v>6</v>
      </c>
      <c r="H81">
        <v>1</v>
      </c>
      <c r="I81">
        <v>8</v>
      </c>
      <c r="J81">
        <v>12</v>
      </c>
      <c r="K81">
        <v>18</v>
      </c>
      <c r="L81">
        <v>11</v>
      </c>
      <c r="M81">
        <v>2</v>
      </c>
      <c r="N81">
        <v>5</v>
      </c>
      <c r="O81">
        <v>0</v>
      </c>
      <c r="P81">
        <v>5</v>
      </c>
      <c r="Q81" t="s">
        <v>17</v>
      </c>
      <c r="R81">
        <v>8</v>
      </c>
      <c r="S81" t="s">
        <v>15</v>
      </c>
      <c r="T81">
        <v>10</v>
      </c>
      <c r="U81" t="s">
        <v>15</v>
      </c>
      <c r="V81">
        <v>5</v>
      </c>
      <c r="W81" t="s">
        <v>17</v>
      </c>
      <c r="X81">
        <v>9</v>
      </c>
      <c r="Y81" t="s">
        <v>16</v>
      </c>
      <c r="Z81">
        <v>10</v>
      </c>
      <c r="AA81" t="s">
        <v>16</v>
      </c>
      <c r="AB81">
        <v>41</v>
      </c>
      <c r="AC81">
        <v>3</v>
      </c>
      <c r="AD81">
        <v>4</v>
      </c>
      <c r="AE81">
        <v>48</v>
      </c>
      <c r="AF81">
        <v>8</v>
      </c>
      <c r="AG81">
        <v>2</v>
      </c>
      <c r="AH81">
        <v>4</v>
      </c>
      <c r="AI81">
        <v>14</v>
      </c>
      <c r="AJ81">
        <v>34</v>
      </c>
    </row>
    <row r="82" spans="1:36" x14ac:dyDescent="0.2">
      <c r="A82">
        <v>21</v>
      </c>
      <c r="B82">
        <v>1</v>
      </c>
      <c r="C82">
        <v>8</v>
      </c>
      <c r="E82">
        <v>1</v>
      </c>
      <c r="F82">
        <v>3</v>
      </c>
      <c r="G82">
        <v>3</v>
      </c>
      <c r="H82">
        <v>5</v>
      </c>
      <c r="I82">
        <v>4</v>
      </c>
      <c r="J82">
        <v>4</v>
      </c>
      <c r="K82">
        <v>5</v>
      </c>
      <c r="L82">
        <v>7</v>
      </c>
      <c r="M82">
        <v>5</v>
      </c>
      <c r="N82">
        <v>5</v>
      </c>
      <c r="O82">
        <v>1</v>
      </c>
      <c r="P82">
        <v>5</v>
      </c>
      <c r="Q82" t="s">
        <v>17</v>
      </c>
      <c r="R82">
        <v>9</v>
      </c>
      <c r="S82" t="s">
        <v>16</v>
      </c>
      <c r="T82">
        <v>10</v>
      </c>
      <c r="U82" t="s">
        <v>17</v>
      </c>
      <c r="V82">
        <v>3</v>
      </c>
      <c r="W82" t="s">
        <v>19</v>
      </c>
      <c r="X82">
        <v>9</v>
      </c>
      <c r="Y82" t="s">
        <v>18</v>
      </c>
      <c r="Z82">
        <v>11</v>
      </c>
      <c r="AA82" t="s">
        <v>16</v>
      </c>
      <c r="AB82">
        <v>59</v>
      </c>
      <c r="AC82">
        <v>14</v>
      </c>
      <c r="AD82">
        <v>0</v>
      </c>
      <c r="AE82">
        <v>73</v>
      </c>
      <c r="AF82">
        <v>28</v>
      </c>
      <c r="AG82">
        <v>1</v>
      </c>
      <c r="AH82">
        <v>0</v>
      </c>
      <c r="AI82">
        <v>29</v>
      </c>
      <c r="AJ82">
        <v>44</v>
      </c>
    </row>
    <row r="83" spans="1:36" x14ac:dyDescent="0.2">
      <c r="A83">
        <v>21</v>
      </c>
      <c r="B83">
        <v>2</v>
      </c>
      <c r="C83">
        <v>7</v>
      </c>
      <c r="E83">
        <v>1</v>
      </c>
      <c r="F83">
        <v>3</v>
      </c>
      <c r="G83">
        <v>3</v>
      </c>
      <c r="H83">
        <v>5</v>
      </c>
      <c r="I83">
        <v>4</v>
      </c>
      <c r="J83">
        <v>4</v>
      </c>
      <c r="K83">
        <v>5</v>
      </c>
      <c r="L83">
        <v>7</v>
      </c>
      <c r="M83">
        <v>5</v>
      </c>
      <c r="N83">
        <v>5</v>
      </c>
      <c r="O83">
        <v>1</v>
      </c>
      <c r="P83">
        <v>8</v>
      </c>
      <c r="Q83" t="s">
        <v>15</v>
      </c>
      <c r="R83">
        <v>10</v>
      </c>
      <c r="S83" t="s">
        <v>15</v>
      </c>
      <c r="T83">
        <v>3</v>
      </c>
      <c r="U83" t="s">
        <v>19</v>
      </c>
      <c r="V83">
        <v>6</v>
      </c>
      <c r="W83" t="s">
        <v>18</v>
      </c>
      <c r="X83">
        <v>2</v>
      </c>
      <c r="Y83" t="s">
        <v>19</v>
      </c>
      <c r="Z83">
        <v>0</v>
      </c>
      <c r="AA83" t="s">
        <v>21</v>
      </c>
      <c r="AB83">
        <v>22</v>
      </c>
      <c r="AC83">
        <v>13</v>
      </c>
      <c r="AD83">
        <v>2</v>
      </c>
      <c r="AE83">
        <v>37</v>
      </c>
      <c r="AF83">
        <v>15</v>
      </c>
      <c r="AG83">
        <v>1</v>
      </c>
      <c r="AH83">
        <v>0</v>
      </c>
      <c r="AI83">
        <v>16</v>
      </c>
      <c r="AJ83">
        <v>21</v>
      </c>
    </row>
    <row r="84" spans="1:36" x14ac:dyDescent="0.2">
      <c r="A84">
        <v>21</v>
      </c>
      <c r="B84">
        <v>3</v>
      </c>
      <c r="C84">
        <v>10</v>
      </c>
      <c r="D84">
        <v>1</v>
      </c>
      <c r="E84">
        <v>1</v>
      </c>
      <c r="F84">
        <v>3</v>
      </c>
      <c r="G84">
        <v>3</v>
      </c>
      <c r="H84">
        <v>5</v>
      </c>
      <c r="I84">
        <v>4</v>
      </c>
      <c r="J84">
        <v>4</v>
      </c>
      <c r="K84">
        <v>5</v>
      </c>
      <c r="L84">
        <v>7</v>
      </c>
      <c r="M84">
        <v>5</v>
      </c>
      <c r="N84">
        <v>5</v>
      </c>
      <c r="O84">
        <v>1</v>
      </c>
      <c r="P84">
        <v>5</v>
      </c>
      <c r="Q84" t="s">
        <v>18</v>
      </c>
      <c r="R84">
        <v>9</v>
      </c>
      <c r="S84" t="s">
        <v>18</v>
      </c>
      <c r="T84">
        <v>10</v>
      </c>
      <c r="U84" t="s">
        <v>15</v>
      </c>
      <c r="V84">
        <v>5</v>
      </c>
      <c r="W84" t="s">
        <v>17</v>
      </c>
      <c r="X84">
        <v>6</v>
      </c>
      <c r="Y84" t="s">
        <v>17</v>
      </c>
      <c r="Z84">
        <v>11</v>
      </c>
      <c r="AA84" t="s">
        <v>16</v>
      </c>
      <c r="AB84">
        <v>56</v>
      </c>
      <c r="AC84">
        <v>7</v>
      </c>
      <c r="AD84">
        <v>3</v>
      </c>
      <c r="AE84">
        <v>66</v>
      </c>
      <c r="AF84">
        <v>11</v>
      </c>
      <c r="AG84">
        <v>3</v>
      </c>
      <c r="AH84">
        <v>0</v>
      </c>
      <c r="AI84">
        <v>14</v>
      </c>
      <c r="AJ84">
        <v>52</v>
      </c>
    </row>
    <row r="85" spans="1:36" x14ac:dyDescent="0.2">
      <c r="A85">
        <v>21</v>
      </c>
      <c r="B85">
        <v>4</v>
      </c>
      <c r="C85">
        <v>6</v>
      </c>
      <c r="E85">
        <v>1</v>
      </c>
      <c r="F85">
        <v>3</v>
      </c>
      <c r="G85">
        <v>3</v>
      </c>
      <c r="H85">
        <v>5</v>
      </c>
      <c r="I85">
        <v>4</v>
      </c>
      <c r="J85">
        <v>4</v>
      </c>
      <c r="K85">
        <v>5</v>
      </c>
      <c r="L85">
        <v>7</v>
      </c>
      <c r="M85">
        <v>5</v>
      </c>
      <c r="N85">
        <v>5</v>
      </c>
      <c r="O85">
        <v>1</v>
      </c>
      <c r="P85">
        <v>6</v>
      </c>
      <c r="Q85" t="s">
        <v>17</v>
      </c>
      <c r="R85">
        <v>4</v>
      </c>
      <c r="S85" t="s">
        <v>15</v>
      </c>
      <c r="T85">
        <v>3</v>
      </c>
      <c r="U85" t="s">
        <v>19</v>
      </c>
      <c r="V85">
        <v>8</v>
      </c>
      <c r="W85" t="s">
        <v>16</v>
      </c>
      <c r="X85">
        <v>4</v>
      </c>
      <c r="Y85" t="s">
        <v>17</v>
      </c>
      <c r="Z85">
        <v>3</v>
      </c>
      <c r="AA85" t="s">
        <v>19</v>
      </c>
      <c r="AB85">
        <v>28</v>
      </c>
      <c r="AC85">
        <v>6</v>
      </c>
      <c r="AD85">
        <v>1</v>
      </c>
      <c r="AE85">
        <v>35</v>
      </c>
      <c r="AF85">
        <v>9</v>
      </c>
      <c r="AG85">
        <v>1</v>
      </c>
      <c r="AH85">
        <v>0</v>
      </c>
      <c r="AI85">
        <v>10</v>
      </c>
      <c r="AJ85">
        <v>25</v>
      </c>
    </row>
    <row r="86" spans="1:36" x14ac:dyDescent="0.2">
      <c r="A86">
        <v>22</v>
      </c>
      <c r="B86">
        <v>1</v>
      </c>
      <c r="C86">
        <v>9</v>
      </c>
      <c r="E86">
        <v>2</v>
      </c>
      <c r="F86">
        <v>3</v>
      </c>
      <c r="G86">
        <v>4</v>
      </c>
      <c r="H86">
        <v>8</v>
      </c>
      <c r="I86">
        <v>5</v>
      </c>
      <c r="J86">
        <v>6</v>
      </c>
      <c r="K86">
        <v>9</v>
      </c>
      <c r="L86">
        <v>11</v>
      </c>
      <c r="M86">
        <v>4</v>
      </c>
      <c r="N86">
        <v>6</v>
      </c>
      <c r="O86">
        <v>0</v>
      </c>
      <c r="P86">
        <v>8</v>
      </c>
      <c r="Q86" t="s">
        <v>16</v>
      </c>
      <c r="R86">
        <v>4</v>
      </c>
      <c r="S86" t="s">
        <v>15</v>
      </c>
      <c r="T86">
        <v>0</v>
      </c>
      <c r="U86" t="s">
        <v>21</v>
      </c>
      <c r="V86">
        <v>5</v>
      </c>
      <c r="W86" t="s">
        <v>15</v>
      </c>
      <c r="X86">
        <v>9</v>
      </c>
      <c r="Y86" t="s">
        <v>17</v>
      </c>
      <c r="Z86">
        <v>10</v>
      </c>
      <c r="AA86" t="s">
        <v>19</v>
      </c>
      <c r="AB86">
        <v>62</v>
      </c>
      <c r="AC86">
        <v>11</v>
      </c>
      <c r="AD86">
        <v>5</v>
      </c>
      <c r="AE86">
        <v>78</v>
      </c>
      <c r="AF86">
        <v>18</v>
      </c>
      <c r="AG86">
        <v>4</v>
      </c>
      <c r="AH86">
        <v>8</v>
      </c>
      <c r="AI86">
        <v>30</v>
      </c>
      <c r="AJ86">
        <v>48</v>
      </c>
    </row>
    <row r="87" spans="1:36" x14ac:dyDescent="0.2">
      <c r="A87">
        <v>22</v>
      </c>
      <c r="B87">
        <v>2</v>
      </c>
      <c r="C87">
        <v>10</v>
      </c>
      <c r="D87">
        <v>1</v>
      </c>
      <c r="E87">
        <v>2</v>
      </c>
      <c r="F87">
        <v>3</v>
      </c>
      <c r="G87">
        <v>4</v>
      </c>
      <c r="H87">
        <v>8</v>
      </c>
      <c r="I87">
        <v>5</v>
      </c>
      <c r="J87">
        <v>6</v>
      </c>
      <c r="K87">
        <v>9</v>
      </c>
      <c r="L87">
        <v>11</v>
      </c>
      <c r="M87">
        <v>4</v>
      </c>
      <c r="N87">
        <v>6</v>
      </c>
      <c r="O87">
        <v>0</v>
      </c>
      <c r="P87">
        <v>5</v>
      </c>
      <c r="Q87" t="s">
        <v>18</v>
      </c>
      <c r="R87">
        <v>8</v>
      </c>
      <c r="S87" t="s">
        <v>17</v>
      </c>
      <c r="T87">
        <v>10</v>
      </c>
      <c r="U87" t="s">
        <v>16</v>
      </c>
      <c r="V87">
        <v>6</v>
      </c>
      <c r="W87" t="s">
        <v>19</v>
      </c>
      <c r="X87">
        <v>3</v>
      </c>
      <c r="Y87" t="s">
        <v>19</v>
      </c>
      <c r="Z87">
        <v>12</v>
      </c>
      <c r="AA87" t="s">
        <v>15</v>
      </c>
      <c r="AB87">
        <v>50</v>
      </c>
      <c r="AC87">
        <v>8</v>
      </c>
      <c r="AD87">
        <v>10</v>
      </c>
      <c r="AE87">
        <v>68</v>
      </c>
      <c r="AF87">
        <v>12</v>
      </c>
      <c r="AG87">
        <v>3</v>
      </c>
      <c r="AH87">
        <v>4</v>
      </c>
      <c r="AI87">
        <v>19</v>
      </c>
      <c r="AJ87">
        <v>49</v>
      </c>
    </row>
    <row r="88" spans="1:36" x14ac:dyDescent="0.2">
      <c r="A88">
        <v>22</v>
      </c>
      <c r="B88">
        <v>3</v>
      </c>
      <c r="C88">
        <v>4</v>
      </c>
      <c r="E88">
        <v>2</v>
      </c>
      <c r="F88">
        <v>3</v>
      </c>
      <c r="G88">
        <v>4</v>
      </c>
      <c r="H88">
        <v>8</v>
      </c>
      <c r="I88">
        <v>5</v>
      </c>
      <c r="J88">
        <v>6</v>
      </c>
      <c r="K88">
        <v>9</v>
      </c>
      <c r="L88">
        <v>11</v>
      </c>
      <c r="M88">
        <v>4</v>
      </c>
      <c r="N88">
        <v>6</v>
      </c>
      <c r="O88">
        <v>0</v>
      </c>
      <c r="P88">
        <v>5</v>
      </c>
      <c r="Q88" t="s">
        <v>18</v>
      </c>
      <c r="R88">
        <v>6</v>
      </c>
      <c r="S88" t="s">
        <v>19</v>
      </c>
      <c r="T88">
        <v>11</v>
      </c>
      <c r="U88" t="s">
        <v>16</v>
      </c>
      <c r="V88">
        <v>8</v>
      </c>
      <c r="W88" t="s">
        <v>16</v>
      </c>
      <c r="X88">
        <v>10</v>
      </c>
      <c r="Y88" t="s">
        <v>19</v>
      </c>
      <c r="Z88">
        <v>0</v>
      </c>
      <c r="AA88" t="s">
        <v>24</v>
      </c>
      <c r="AB88">
        <v>43</v>
      </c>
      <c r="AC88">
        <v>9</v>
      </c>
      <c r="AD88">
        <v>2</v>
      </c>
      <c r="AE88">
        <v>54</v>
      </c>
      <c r="AF88">
        <v>16</v>
      </c>
      <c r="AG88">
        <v>3</v>
      </c>
      <c r="AH88">
        <v>4</v>
      </c>
      <c r="AI88">
        <v>23</v>
      </c>
      <c r="AJ88">
        <v>31</v>
      </c>
    </row>
    <row r="89" spans="1:36" x14ac:dyDescent="0.2">
      <c r="A89">
        <v>22</v>
      </c>
      <c r="B89">
        <v>4</v>
      </c>
      <c r="C89">
        <v>6</v>
      </c>
      <c r="E89">
        <v>2</v>
      </c>
      <c r="F89">
        <v>3</v>
      </c>
      <c r="G89">
        <v>4</v>
      </c>
      <c r="H89">
        <v>8</v>
      </c>
      <c r="I89">
        <v>5</v>
      </c>
      <c r="J89">
        <v>6</v>
      </c>
      <c r="K89">
        <v>9</v>
      </c>
      <c r="L89">
        <v>11</v>
      </c>
      <c r="M89">
        <v>4</v>
      </c>
      <c r="N89">
        <v>6</v>
      </c>
      <c r="O89">
        <v>0</v>
      </c>
      <c r="P89">
        <v>6</v>
      </c>
      <c r="Q89" t="s">
        <v>18</v>
      </c>
      <c r="R89">
        <v>4</v>
      </c>
      <c r="S89" t="s">
        <v>17</v>
      </c>
      <c r="T89">
        <v>3</v>
      </c>
      <c r="U89" t="s">
        <v>17</v>
      </c>
      <c r="V89">
        <v>6</v>
      </c>
      <c r="W89" t="s">
        <v>19</v>
      </c>
      <c r="X89">
        <v>9</v>
      </c>
      <c r="Y89" t="s">
        <v>15</v>
      </c>
      <c r="Z89">
        <v>10</v>
      </c>
      <c r="AA89" t="s">
        <v>16</v>
      </c>
      <c r="AB89">
        <v>43</v>
      </c>
      <c r="AC89">
        <v>6</v>
      </c>
      <c r="AD89">
        <v>0</v>
      </c>
      <c r="AE89">
        <v>49</v>
      </c>
      <c r="AF89">
        <v>15</v>
      </c>
      <c r="AG89">
        <v>7</v>
      </c>
      <c r="AH89">
        <v>4</v>
      </c>
      <c r="AI89">
        <v>26</v>
      </c>
      <c r="AJ89">
        <v>23</v>
      </c>
    </row>
    <row r="90" spans="1:36" x14ac:dyDescent="0.2">
      <c r="A90">
        <v>23</v>
      </c>
      <c r="B90">
        <v>1</v>
      </c>
      <c r="C90">
        <v>4</v>
      </c>
      <c r="E90">
        <v>3</v>
      </c>
      <c r="F90">
        <v>5</v>
      </c>
      <c r="G90">
        <v>8</v>
      </c>
      <c r="H90">
        <v>8</v>
      </c>
      <c r="I90">
        <v>5</v>
      </c>
      <c r="J90">
        <v>18</v>
      </c>
      <c r="K90">
        <v>4</v>
      </c>
      <c r="L90">
        <v>9</v>
      </c>
      <c r="M90">
        <v>8</v>
      </c>
      <c r="N90">
        <v>2</v>
      </c>
      <c r="O90">
        <v>1</v>
      </c>
      <c r="P90">
        <v>5</v>
      </c>
      <c r="Q90" t="s">
        <v>16</v>
      </c>
      <c r="R90">
        <v>6</v>
      </c>
      <c r="S90" t="s">
        <v>18</v>
      </c>
      <c r="T90">
        <v>11</v>
      </c>
      <c r="U90" t="s">
        <v>15</v>
      </c>
      <c r="V90">
        <v>5</v>
      </c>
      <c r="W90" t="s">
        <v>18</v>
      </c>
      <c r="X90">
        <v>0</v>
      </c>
      <c r="Y90" t="s">
        <v>24</v>
      </c>
      <c r="Z90">
        <v>0</v>
      </c>
      <c r="AA90" t="s">
        <v>26</v>
      </c>
      <c r="AB90">
        <v>28</v>
      </c>
      <c r="AC90">
        <v>8</v>
      </c>
      <c r="AD90">
        <v>5</v>
      </c>
      <c r="AE90">
        <v>41</v>
      </c>
      <c r="AF90">
        <v>14</v>
      </c>
      <c r="AG90">
        <v>3</v>
      </c>
      <c r="AH90">
        <v>0</v>
      </c>
      <c r="AI90">
        <v>17</v>
      </c>
      <c r="AJ90">
        <v>24</v>
      </c>
    </row>
    <row r="91" spans="1:36" x14ac:dyDescent="0.2">
      <c r="A91">
        <v>23</v>
      </c>
      <c r="B91">
        <v>2</v>
      </c>
      <c r="C91">
        <v>7</v>
      </c>
      <c r="E91">
        <v>3</v>
      </c>
      <c r="F91">
        <v>5</v>
      </c>
      <c r="G91">
        <v>8</v>
      </c>
      <c r="H91">
        <v>8</v>
      </c>
      <c r="I91">
        <v>5</v>
      </c>
      <c r="J91">
        <v>18</v>
      </c>
      <c r="K91">
        <v>4</v>
      </c>
      <c r="L91">
        <v>9</v>
      </c>
      <c r="M91">
        <v>8</v>
      </c>
      <c r="N91">
        <v>2</v>
      </c>
      <c r="O91">
        <v>1</v>
      </c>
      <c r="P91">
        <v>5</v>
      </c>
      <c r="Q91" t="s">
        <v>18</v>
      </c>
      <c r="R91">
        <v>8</v>
      </c>
      <c r="S91" t="s">
        <v>16</v>
      </c>
      <c r="T91">
        <v>10</v>
      </c>
      <c r="U91" t="s">
        <v>18</v>
      </c>
      <c r="V91">
        <v>4</v>
      </c>
      <c r="W91" t="s">
        <v>15</v>
      </c>
      <c r="X91">
        <v>9</v>
      </c>
      <c r="Y91" t="s">
        <v>17</v>
      </c>
      <c r="Z91">
        <v>11</v>
      </c>
      <c r="AA91" t="s">
        <v>15</v>
      </c>
      <c r="AB91">
        <v>44</v>
      </c>
      <c r="AC91">
        <v>3</v>
      </c>
      <c r="AD91">
        <v>13</v>
      </c>
      <c r="AE91">
        <v>60</v>
      </c>
      <c r="AF91">
        <v>3</v>
      </c>
      <c r="AG91">
        <v>10</v>
      </c>
      <c r="AH91">
        <v>13</v>
      </c>
      <c r="AI91">
        <v>26</v>
      </c>
      <c r="AJ91">
        <v>34</v>
      </c>
    </row>
    <row r="92" spans="1:36" x14ac:dyDescent="0.2">
      <c r="A92">
        <v>23</v>
      </c>
      <c r="B92">
        <v>3</v>
      </c>
      <c r="C92">
        <v>10</v>
      </c>
      <c r="D92">
        <v>1</v>
      </c>
      <c r="E92">
        <v>3</v>
      </c>
      <c r="F92">
        <v>5</v>
      </c>
      <c r="G92">
        <v>8</v>
      </c>
      <c r="H92">
        <v>8</v>
      </c>
      <c r="I92">
        <v>5</v>
      </c>
      <c r="J92">
        <v>18</v>
      </c>
      <c r="K92">
        <v>4</v>
      </c>
      <c r="L92">
        <v>9</v>
      </c>
      <c r="M92">
        <v>8</v>
      </c>
      <c r="N92">
        <v>2</v>
      </c>
      <c r="O92">
        <v>1</v>
      </c>
      <c r="P92">
        <v>5</v>
      </c>
      <c r="Q92" t="s">
        <v>16</v>
      </c>
      <c r="R92">
        <v>9</v>
      </c>
      <c r="S92" t="s">
        <v>15</v>
      </c>
      <c r="T92">
        <v>10</v>
      </c>
      <c r="U92" t="s">
        <v>17</v>
      </c>
      <c r="V92">
        <v>8</v>
      </c>
      <c r="W92" t="s">
        <v>17</v>
      </c>
      <c r="X92">
        <v>4</v>
      </c>
      <c r="Y92" t="s">
        <v>15</v>
      </c>
      <c r="Z92">
        <v>3</v>
      </c>
      <c r="AA92" t="s">
        <v>19</v>
      </c>
      <c r="AB92">
        <v>65</v>
      </c>
      <c r="AC92">
        <v>12</v>
      </c>
      <c r="AD92">
        <v>8</v>
      </c>
      <c r="AE92">
        <v>85</v>
      </c>
      <c r="AF92">
        <v>25</v>
      </c>
      <c r="AG92">
        <v>7</v>
      </c>
      <c r="AH92">
        <v>8</v>
      </c>
      <c r="AI92">
        <v>40</v>
      </c>
      <c r="AJ92">
        <v>45</v>
      </c>
    </row>
    <row r="93" spans="1:36" x14ac:dyDescent="0.2">
      <c r="A93">
        <v>23</v>
      </c>
      <c r="B93">
        <v>4</v>
      </c>
      <c r="C93">
        <v>6</v>
      </c>
      <c r="E93">
        <v>3</v>
      </c>
      <c r="F93">
        <v>5</v>
      </c>
      <c r="G93">
        <v>8</v>
      </c>
      <c r="H93">
        <v>8</v>
      </c>
      <c r="I93">
        <v>5</v>
      </c>
      <c r="J93">
        <v>18</v>
      </c>
      <c r="K93">
        <v>4</v>
      </c>
      <c r="L93">
        <v>9</v>
      </c>
      <c r="M93">
        <v>8</v>
      </c>
      <c r="N93">
        <v>2</v>
      </c>
      <c r="O93">
        <v>1</v>
      </c>
      <c r="P93">
        <v>6</v>
      </c>
      <c r="Q93" t="s">
        <v>19</v>
      </c>
      <c r="R93">
        <v>9</v>
      </c>
      <c r="S93" t="s">
        <v>17</v>
      </c>
      <c r="T93">
        <v>3</v>
      </c>
      <c r="U93" t="s">
        <v>19</v>
      </c>
      <c r="V93">
        <v>3</v>
      </c>
      <c r="W93" t="s">
        <v>16</v>
      </c>
      <c r="X93">
        <v>4</v>
      </c>
      <c r="Y93" t="s">
        <v>19</v>
      </c>
      <c r="Z93">
        <v>11</v>
      </c>
      <c r="AA93" t="s">
        <v>15</v>
      </c>
      <c r="AB93">
        <v>55</v>
      </c>
      <c r="AC93">
        <v>8</v>
      </c>
      <c r="AD93">
        <v>3</v>
      </c>
      <c r="AE93">
        <v>66</v>
      </c>
      <c r="AF93">
        <v>19</v>
      </c>
      <c r="AG93">
        <v>5</v>
      </c>
      <c r="AH93">
        <v>0</v>
      </c>
      <c r="AI93">
        <v>24</v>
      </c>
      <c r="AJ93">
        <v>42</v>
      </c>
    </row>
    <row r="94" spans="1:36" x14ac:dyDescent="0.2">
      <c r="A94">
        <v>24</v>
      </c>
      <c r="B94">
        <v>1</v>
      </c>
      <c r="C94">
        <v>10</v>
      </c>
      <c r="E94">
        <v>0</v>
      </c>
      <c r="F94">
        <v>1</v>
      </c>
      <c r="G94">
        <v>0</v>
      </c>
      <c r="H94">
        <v>12</v>
      </c>
      <c r="I94">
        <v>8</v>
      </c>
      <c r="J94">
        <v>14</v>
      </c>
      <c r="K94">
        <v>14</v>
      </c>
      <c r="L94">
        <v>11</v>
      </c>
      <c r="M94">
        <v>4</v>
      </c>
      <c r="N94">
        <v>2</v>
      </c>
      <c r="O94">
        <v>3</v>
      </c>
      <c r="P94">
        <v>8</v>
      </c>
      <c r="Q94" t="s">
        <v>18</v>
      </c>
      <c r="R94">
        <v>10</v>
      </c>
      <c r="S94" t="s">
        <v>16</v>
      </c>
      <c r="T94">
        <v>3</v>
      </c>
      <c r="U94" t="s">
        <v>19</v>
      </c>
      <c r="V94">
        <v>3</v>
      </c>
      <c r="W94" t="s">
        <v>19</v>
      </c>
      <c r="X94">
        <v>9</v>
      </c>
      <c r="Y94" t="s">
        <v>15</v>
      </c>
      <c r="Z94">
        <v>11</v>
      </c>
      <c r="AA94" t="s">
        <v>19</v>
      </c>
      <c r="AB94">
        <v>58</v>
      </c>
      <c r="AC94">
        <v>17</v>
      </c>
      <c r="AD94">
        <v>4</v>
      </c>
      <c r="AE94">
        <v>79</v>
      </c>
      <c r="AF94">
        <v>22</v>
      </c>
      <c r="AG94">
        <v>3</v>
      </c>
      <c r="AH94">
        <v>14</v>
      </c>
      <c r="AI94">
        <v>39</v>
      </c>
      <c r="AJ94">
        <v>40</v>
      </c>
    </row>
    <row r="95" spans="1:36" x14ac:dyDescent="0.2">
      <c r="A95">
        <v>24</v>
      </c>
      <c r="B95">
        <v>2</v>
      </c>
      <c r="C95">
        <v>7</v>
      </c>
      <c r="E95">
        <v>0</v>
      </c>
      <c r="F95">
        <v>1</v>
      </c>
      <c r="G95">
        <v>0</v>
      </c>
      <c r="H95">
        <v>12</v>
      </c>
      <c r="I95">
        <v>8</v>
      </c>
      <c r="J95">
        <v>14</v>
      </c>
      <c r="K95">
        <v>14</v>
      </c>
      <c r="L95">
        <v>11</v>
      </c>
      <c r="M95">
        <v>4</v>
      </c>
      <c r="N95">
        <v>2</v>
      </c>
      <c r="O95">
        <v>3</v>
      </c>
      <c r="P95">
        <v>9</v>
      </c>
      <c r="Q95" t="s">
        <v>15</v>
      </c>
      <c r="R95">
        <v>4</v>
      </c>
      <c r="S95" t="s">
        <v>18</v>
      </c>
      <c r="T95">
        <v>2</v>
      </c>
      <c r="U95" t="s">
        <v>17</v>
      </c>
      <c r="V95">
        <v>6</v>
      </c>
      <c r="W95" t="s">
        <v>16</v>
      </c>
      <c r="X95">
        <v>4</v>
      </c>
      <c r="Y95" t="s">
        <v>16</v>
      </c>
      <c r="Z95">
        <v>11</v>
      </c>
      <c r="AA95" t="s">
        <v>15</v>
      </c>
      <c r="AB95">
        <v>34</v>
      </c>
      <c r="AC95">
        <v>11</v>
      </c>
      <c r="AD95">
        <v>8</v>
      </c>
      <c r="AE95">
        <v>53</v>
      </c>
      <c r="AF95">
        <v>16</v>
      </c>
      <c r="AG95">
        <v>2</v>
      </c>
      <c r="AH95">
        <v>0</v>
      </c>
      <c r="AI95">
        <v>18</v>
      </c>
      <c r="AJ95">
        <v>35</v>
      </c>
    </row>
    <row r="96" spans="1:36" x14ac:dyDescent="0.2">
      <c r="A96">
        <v>24</v>
      </c>
      <c r="B96">
        <v>3</v>
      </c>
      <c r="C96">
        <v>9</v>
      </c>
      <c r="D96">
        <v>1</v>
      </c>
      <c r="E96">
        <v>0</v>
      </c>
      <c r="F96">
        <v>1</v>
      </c>
      <c r="G96">
        <v>0</v>
      </c>
      <c r="H96">
        <v>12</v>
      </c>
      <c r="I96">
        <v>8</v>
      </c>
      <c r="J96">
        <v>14</v>
      </c>
      <c r="K96">
        <v>14</v>
      </c>
      <c r="L96">
        <v>11</v>
      </c>
      <c r="M96">
        <v>4</v>
      </c>
      <c r="N96">
        <v>2</v>
      </c>
      <c r="O96">
        <v>3</v>
      </c>
      <c r="P96">
        <v>6</v>
      </c>
      <c r="Q96" t="s">
        <v>17</v>
      </c>
      <c r="R96">
        <v>4</v>
      </c>
      <c r="S96" t="s">
        <v>18</v>
      </c>
      <c r="T96">
        <v>3</v>
      </c>
      <c r="U96" t="s">
        <v>18</v>
      </c>
      <c r="V96">
        <v>5</v>
      </c>
      <c r="W96" t="s">
        <v>15</v>
      </c>
      <c r="X96">
        <v>8</v>
      </c>
      <c r="Y96" t="s">
        <v>17</v>
      </c>
      <c r="Z96">
        <v>10</v>
      </c>
      <c r="AA96" t="s">
        <v>19</v>
      </c>
      <c r="AB96">
        <v>64</v>
      </c>
      <c r="AC96">
        <v>17</v>
      </c>
      <c r="AD96">
        <v>4</v>
      </c>
      <c r="AE96">
        <v>85</v>
      </c>
      <c r="AF96">
        <v>32</v>
      </c>
      <c r="AG96">
        <v>6</v>
      </c>
      <c r="AH96">
        <v>8</v>
      </c>
      <c r="AI96">
        <v>46</v>
      </c>
      <c r="AJ96">
        <v>39</v>
      </c>
    </row>
    <row r="97" spans="1:36" x14ac:dyDescent="0.2">
      <c r="A97">
        <v>24</v>
      </c>
      <c r="B97">
        <v>4</v>
      </c>
      <c r="C97">
        <v>6</v>
      </c>
      <c r="E97">
        <v>0</v>
      </c>
      <c r="F97">
        <v>1</v>
      </c>
      <c r="G97">
        <v>0</v>
      </c>
      <c r="H97">
        <v>12</v>
      </c>
      <c r="I97">
        <v>8</v>
      </c>
      <c r="J97">
        <v>14</v>
      </c>
      <c r="K97">
        <v>14</v>
      </c>
      <c r="L97">
        <v>11</v>
      </c>
      <c r="M97">
        <v>4</v>
      </c>
      <c r="N97">
        <v>2</v>
      </c>
      <c r="O97">
        <v>3</v>
      </c>
      <c r="P97">
        <v>4</v>
      </c>
      <c r="Q97" t="s">
        <v>18</v>
      </c>
      <c r="R97">
        <v>5</v>
      </c>
      <c r="S97" t="s">
        <v>15</v>
      </c>
      <c r="T97">
        <v>11</v>
      </c>
      <c r="U97" t="s">
        <v>19</v>
      </c>
      <c r="V97">
        <v>5</v>
      </c>
      <c r="W97" t="s">
        <v>17</v>
      </c>
      <c r="X97">
        <v>9</v>
      </c>
      <c r="Y97" t="s">
        <v>15</v>
      </c>
      <c r="Z97">
        <v>10</v>
      </c>
      <c r="AA97" t="s">
        <v>16</v>
      </c>
      <c r="AB97">
        <v>60</v>
      </c>
      <c r="AC97">
        <v>11</v>
      </c>
      <c r="AD97">
        <v>3</v>
      </c>
      <c r="AE97">
        <v>74</v>
      </c>
      <c r="AF97">
        <v>28</v>
      </c>
      <c r="AG97">
        <v>8</v>
      </c>
      <c r="AH97">
        <v>4</v>
      </c>
      <c r="AI97">
        <v>40</v>
      </c>
      <c r="AJ97">
        <v>34</v>
      </c>
    </row>
    <row r="98" spans="1:36" x14ac:dyDescent="0.2">
      <c r="A98">
        <v>25</v>
      </c>
      <c r="B98">
        <v>1</v>
      </c>
      <c r="C98">
        <v>7</v>
      </c>
      <c r="E98">
        <v>3</v>
      </c>
      <c r="F98">
        <v>3</v>
      </c>
      <c r="G98">
        <v>5</v>
      </c>
      <c r="H98">
        <v>7</v>
      </c>
      <c r="I98">
        <v>10</v>
      </c>
      <c r="J98">
        <v>16</v>
      </c>
      <c r="K98">
        <v>13</v>
      </c>
      <c r="L98">
        <v>8</v>
      </c>
      <c r="M98">
        <v>5</v>
      </c>
      <c r="N98">
        <v>7</v>
      </c>
      <c r="O98">
        <v>2</v>
      </c>
      <c r="P98">
        <v>5</v>
      </c>
      <c r="Q98" t="s">
        <v>15</v>
      </c>
      <c r="R98">
        <v>8</v>
      </c>
      <c r="S98" t="s">
        <v>17</v>
      </c>
      <c r="T98">
        <v>10</v>
      </c>
      <c r="U98" t="s">
        <v>16</v>
      </c>
      <c r="V98">
        <v>4</v>
      </c>
      <c r="W98" t="s">
        <v>19</v>
      </c>
      <c r="X98">
        <v>9</v>
      </c>
      <c r="Y98" t="s">
        <v>18</v>
      </c>
      <c r="Z98">
        <v>2</v>
      </c>
      <c r="AA98" t="s">
        <v>15</v>
      </c>
      <c r="AB98">
        <v>50</v>
      </c>
      <c r="AC98">
        <v>4</v>
      </c>
      <c r="AD98">
        <v>9</v>
      </c>
      <c r="AE98">
        <v>63</v>
      </c>
      <c r="AF98">
        <v>3</v>
      </c>
      <c r="AG98">
        <v>14</v>
      </c>
      <c r="AH98">
        <v>4</v>
      </c>
      <c r="AI98">
        <v>21</v>
      </c>
      <c r="AJ98">
        <v>42</v>
      </c>
    </row>
    <row r="99" spans="1:36" x14ac:dyDescent="0.2">
      <c r="A99">
        <v>25</v>
      </c>
      <c r="B99">
        <v>2</v>
      </c>
      <c r="C99">
        <v>7</v>
      </c>
      <c r="D99">
        <v>1</v>
      </c>
      <c r="E99">
        <v>3</v>
      </c>
      <c r="F99">
        <v>3</v>
      </c>
      <c r="G99">
        <v>5</v>
      </c>
      <c r="H99">
        <v>7</v>
      </c>
      <c r="I99">
        <v>10</v>
      </c>
      <c r="J99">
        <v>16</v>
      </c>
      <c r="K99">
        <v>13</v>
      </c>
      <c r="L99">
        <v>8</v>
      </c>
      <c r="M99">
        <v>5</v>
      </c>
      <c r="N99">
        <v>7</v>
      </c>
      <c r="O99">
        <v>2</v>
      </c>
      <c r="P99">
        <v>6</v>
      </c>
      <c r="Q99" t="s">
        <v>17</v>
      </c>
      <c r="R99">
        <v>4</v>
      </c>
      <c r="S99" t="s">
        <v>19</v>
      </c>
      <c r="T99">
        <v>3</v>
      </c>
      <c r="U99" t="s">
        <v>17</v>
      </c>
      <c r="V99">
        <v>8</v>
      </c>
      <c r="W99" t="s">
        <v>15</v>
      </c>
      <c r="X99">
        <v>10</v>
      </c>
      <c r="Y99" t="s">
        <v>16</v>
      </c>
      <c r="Z99">
        <v>0</v>
      </c>
      <c r="AA99" t="s">
        <v>23</v>
      </c>
      <c r="AB99">
        <v>59</v>
      </c>
      <c r="AC99">
        <v>10</v>
      </c>
      <c r="AD99">
        <v>5</v>
      </c>
      <c r="AE99">
        <v>74</v>
      </c>
      <c r="AF99">
        <v>25</v>
      </c>
      <c r="AG99">
        <v>6</v>
      </c>
      <c r="AH99">
        <v>5</v>
      </c>
      <c r="AI99">
        <v>36</v>
      </c>
      <c r="AJ99">
        <v>38</v>
      </c>
    </row>
    <row r="100" spans="1:36" x14ac:dyDescent="0.2">
      <c r="A100">
        <v>25</v>
      </c>
      <c r="B100">
        <v>3</v>
      </c>
      <c r="C100">
        <v>10</v>
      </c>
      <c r="E100">
        <v>3</v>
      </c>
      <c r="F100">
        <v>3</v>
      </c>
      <c r="G100">
        <v>5</v>
      </c>
      <c r="H100">
        <v>7</v>
      </c>
      <c r="I100">
        <v>10</v>
      </c>
      <c r="J100">
        <v>16</v>
      </c>
      <c r="K100">
        <v>13</v>
      </c>
      <c r="L100">
        <v>8</v>
      </c>
      <c r="M100">
        <v>5</v>
      </c>
      <c r="N100">
        <v>7</v>
      </c>
      <c r="O100">
        <v>2</v>
      </c>
      <c r="P100">
        <v>6</v>
      </c>
      <c r="Q100" t="s">
        <v>19</v>
      </c>
      <c r="R100">
        <v>9</v>
      </c>
      <c r="S100" t="s">
        <v>15</v>
      </c>
      <c r="T100">
        <v>10</v>
      </c>
      <c r="U100" t="s">
        <v>16</v>
      </c>
      <c r="V100">
        <v>8</v>
      </c>
      <c r="W100" t="s">
        <v>17</v>
      </c>
      <c r="X100">
        <v>3</v>
      </c>
      <c r="Y100" t="s">
        <v>17</v>
      </c>
      <c r="Z100">
        <v>0</v>
      </c>
      <c r="AA100" t="s">
        <v>26</v>
      </c>
      <c r="AB100">
        <v>61</v>
      </c>
      <c r="AC100">
        <v>9</v>
      </c>
      <c r="AD100">
        <v>20</v>
      </c>
      <c r="AE100">
        <v>90</v>
      </c>
      <c r="AF100">
        <v>28</v>
      </c>
      <c r="AG100">
        <v>6</v>
      </c>
      <c r="AH100">
        <v>0</v>
      </c>
      <c r="AI100">
        <v>34</v>
      </c>
      <c r="AJ100">
        <v>56</v>
      </c>
    </row>
    <row r="101" spans="1:36" x14ac:dyDescent="0.2">
      <c r="A101">
        <v>25</v>
      </c>
      <c r="B101">
        <v>4</v>
      </c>
      <c r="C101">
        <v>7</v>
      </c>
      <c r="E101">
        <v>3</v>
      </c>
      <c r="F101">
        <v>3</v>
      </c>
      <c r="G101">
        <v>5</v>
      </c>
      <c r="H101">
        <v>7</v>
      </c>
      <c r="I101">
        <v>10</v>
      </c>
      <c r="J101">
        <v>16</v>
      </c>
      <c r="K101">
        <v>13</v>
      </c>
      <c r="L101">
        <v>8</v>
      </c>
      <c r="M101">
        <v>5</v>
      </c>
      <c r="N101">
        <v>7</v>
      </c>
      <c r="O101">
        <v>2</v>
      </c>
      <c r="P101">
        <v>5</v>
      </c>
      <c r="Q101" t="s">
        <v>18</v>
      </c>
      <c r="R101">
        <v>9</v>
      </c>
      <c r="S101" t="s">
        <v>18</v>
      </c>
      <c r="T101">
        <v>10</v>
      </c>
      <c r="U101" t="s">
        <v>16</v>
      </c>
      <c r="V101">
        <v>5</v>
      </c>
      <c r="W101" t="s">
        <v>15</v>
      </c>
      <c r="X101">
        <v>6</v>
      </c>
      <c r="Y101" t="s">
        <v>19</v>
      </c>
      <c r="Z101">
        <v>11</v>
      </c>
      <c r="AA101" t="s">
        <v>16</v>
      </c>
      <c r="AB101">
        <v>73</v>
      </c>
      <c r="AC101">
        <v>14</v>
      </c>
      <c r="AD101">
        <v>6</v>
      </c>
      <c r="AE101">
        <v>93</v>
      </c>
      <c r="AF101">
        <v>32</v>
      </c>
      <c r="AG101">
        <v>4</v>
      </c>
      <c r="AH101">
        <v>18</v>
      </c>
      <c r="AI101">
        <v>54</v>
      </c>
      <c r="AJ101">
        <v>39</v>
      </c>
    </row>
    <row r="102" spans="1:36" x14ac:dyDescent="0.2">
      <c r="A102">
        <v>26</v>
      </c>
      <c r="B102">
        <v>1</v>
      </c>
      <c r="C102">
        <v>10</v>
      </c>
      <c r="D102">
        <v>1</v>
      </c>
      <c r="E102">
        <v>3</v>
      </c>
      <c r="F102">
        <v>7</v>
      </c>
      <c r="G102">
        <v>4</v>
      </c>
      <c r="H102">
        <v>6</v>
      </c>
      <c r="I102">
        <v>9</v>
      </c>
      <c r="J102">
        <v>7</v>
      </c>
      <c r="K102">
        <v>6</v>
      </c>
      <c r="L102">
        <v>4</v>
      </c>
      <c r="M102">
        <v>1</v>
      </c>
      <c r="N102">
        <v>0</v>
      </c>
      <c r="O102">
        <v>2</v>
      </c>
      <c r="P102">
        <v>6</v>
      </c>
      <c r="Q102" t="s">
        <v>16</v>
      </c>
      <c r="R102">
        <v>9</v>
      </c>
      <c r="S102" t="s">
        <v>18</v>
      </c>
      <c r="T102">
        <v>3</v>
      </c>
      <c r="U102" t="s">
        <v>15</v>
      </c>
      <c r="V102">
        <v>8</v>
      </c>
      <c r="W102" t="s">
        <v>17</v>
      </c>
      <c r="X102">
        <v>4</v>
      </c>
      <c r="Y102" t="s">
        <v>18</v>
      </c>
      <c r="Z102">
        <v>3</v>
      </c>
      <c r="AA102" t="s">
        <v>19</v>
      </c>
      <c r="AB102">
        <v>54</v>
      </c>
      <c r="AC102">
        <v>10</v>
      </c>
      <c r="AD102">
        <v>6</v>
      </c>
      <c r="AE102">
        <v>70</v>
      </c>
      <c r="AF102">
        <v>22</v>
      </c>
      <c r="AG102">
        <v>3</v>
      </c>
      <c r="AH102">
        <v>0</v>
      </c>
      <c r="AI102">
        <v>25</v>
      </c>
      <c r="AJ102">
        <v>45</v>
      </c>
    </row>
    <row r="103" spans="1:36" x14ac:dyDescent="0.2">
      <c r="A103">
        <v>26</v>
      </c>
      <c r="B103">
        <v>2</v>
      </c>
      <c r="C103">
        <v>7</v>
      </c>
      <c r="E103">
        <v>3</v>
      </c>
      <c r="F103">
        <v>7</v>
      </c>
      <c r="G103">
        <v>4</v>
      </c>
      <c r="H103">
        <v>6</v>
      </c>
      <c r="I103">
        <v>9</v>
      </c>
      <c r="J103">
        <v>7</v>
      </c>
      <c r="K103">
        <v>6</v>
      </c>
      <c r="L103">
        <v>4</v>
      </c>
      <c r="M103">
        <v>1</v>
      </c>
      <c r="N103">
        <v>0</v>
      </c>
      <c r="O103">
        <v>2</v>
      </c>
      <c r="P103">
        <v>5</v>
      </c>
      <c r="Q103" t="s">
        <v>19</v>
      </c>
      <c r="R103">
        <v>6</v>
      </c>
      <c r="S103" t="s">
        <v>16</v>
      </c>
      <c r="T103">
        <v>9</v>
      </c>
      <c r="U103" t="s">
        <v>17</v>
      </c>
      <c r="V103">
        <v>5</v>
      </c>
      <c r="W103" t="s">
        <v>15</v>
      </c>
      <c r="X103">
        <v>8</v>
      </c>
      <c r="Y103" t="s">
        <v>17</v>
      </c>
      <c r="Z103">
        <v>10</v>
      </c>
      <c r="AA103" t="s">
        <v>15</v>
      </c>
      <c r="AB103">
        <v>46</v>
      </c>
      <c r="AC103">
        <v>6</v>
      </c>
      <c r="AD103">
        <v>3</v>
      </c>
      <c r="AE103">
        <v>55</v>
      </c>
      <c r="AF103">
        <v>9</v>
      </c>
      <c r="AG103">
        <v>6</v>
      </c>
      <c r="AH103">
        <v>0</v>
      </c>
      <c r="AI103">
        <v>15</v>
      </c>
      <c r="AJ103">
        <v>40</v>
      </c>
    </row>
    <row r="104" spans="1:36" x14ac:dyDescent="0.2">
      <c r="A104">
        <v>26</v>
      </c>
      <c r="B104">
        <v>3</v>
      </c>
      <c r="C104">
        <v>3</v>
      </c>
      <c r="E104">
        <v>3</v>
      </c>
      <c r="F104">
        <v>7</v>
      </c>
      <c r="G104">
        <v>4</v>
      </c>
      <c r="H104">
        <v>6</v>
      </c>
      <c r="I104">
        <v>9</v>
      </c>
      <c r="J104">
        <v>7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9</v>
      </c>
      <c r="Q104" t="s">
        <v>18</v>
      </c>
      <c r="R104">
        <v>10</v>
      </c>
      <c r="S104" t="s">
        <v>15</v>
      </c>
      <c r="T104">
        <v>11</v>
      </c>
      <c r="U104" t="s">
        <v>17</v>
      </c>
      <c r="V104">
        <v>6</v>
      </c>
      <c r="W104" t="s">
        <v>16</v>
      </c>
      <c r="X104">
        <v>11</v>
      </c>
      <c r="Y104" t="s">
        <v>16</v>
      </c>
      <c r="Z104">
        <v>12</v>
      </c>
      <c r="AA104" t="s">
        <v>18</v>
      </c>
      <c r="AB104">
        <v>19</v>
      </c>
      <c r="AC104">
        <v>3</v>
      </c>
      <c r="AD104">
        <v>3</v>
      </c>
      <c r="AE104">
        <v>25</v>
      </c>
      <c r="AF104">
        <v>7</v>
      </c>
      <c r="AG104">
        <v>0</v>
      </c>
      <c r="AH104">
        <v>4</v>
      </c>
      <c r="AI104">
        <v>11</v>
      </c>
      <c r="AJ104">
        <v>14</v>
      </c>
    </row>
    <row r="105" spans="1:36" x14ac:dyDescent="0.2">
      <c r="A105">
        <v>26</v>
      </c>
      <c r="B105">
        <v>4</v>
      </c>
      <c r="C105">
        <v>4</v>
      </c>
      <c r="E105">
        <v>3</v>
      </c>
      <c r="F105">
        <v>7</v>
      </c>
      <c r="G105">
        <v>4</v>
      </c>
      <c r="H105">
        <v>6</v>
      </c>
      <c r="I105">
        <v>9</v>
      </c>
      <c r="J105">
        <v>7</v>
      </c>
      <c r="K105">
        <v>6</v>
      </c>
      <c r="L105">
        <v>4</v>
      </c>
      <c r="M105">
        <v>1</v>
      </c>
      <c r="N105">
        <v>0</v>
      </c>
      <c r="O105">
        <v>2</v>
      </c>
      <c r="P105">
        <v>5</v>
      </c>
      <c r="Q105" t="s">
        <v>19</v>
      </c>
      <c r="R105">
        <v>8</v>
      </c>
      <c r="S105" t="s">
        <v>19</v>
      </c>
      <c r="T105">
        <v>10</v>
      </c>
      <c r="U105" t="s">
        <v>17</v>
      </c>
      <c r="V105">
        <v>6</v>
      </c>
      <c r="W105" t="s">
        <v>16</v>
      </c>
      <c r="X105">
        <v>2</v>
      </c>
      <c r="Y105" t="s">
        <v>15</v>
      </c>
      <c r="Z105">
        <v>0</v>
      </c>
      <c r="AA105" t="s">
        <v>22</v>
      </c>
      <c r="AB105">
        <v>30</v>
      </c>
      <c r="AC105">
        <v>6</v>
      </c>
      <c r="AD105">
        <v>3</v>
      </c>
      <c r="AE105">
        <v>39</v>
      </c>
      <c r="AF105">
        <v>11</v>
      </c>
      <c r="AG105">
        <v>0</v>
      </c>
      <c r="AH105">
        <v>4</v>
      </c>
      <c r="AI105">
        <v>15</v>
      </c>
      <c r="AJ105">
        <v>24</v>
      </c>
    </row>
    <row r="106" spans="1:36" x14ac:dyDescent="0.2">
      <c r="A106">
        <v>27</v>
      </c>
      <c r="B106">
        <v>1</v>
      </c>
      <c r="C106">
        <v>7</v>
      </c>
      <c r="E106">
        <v>2</v>
      </c>
      <c r="F106">
        <v>5</v>
      </c>
      <c r="G106">
        <v>6</v>
      </c>
      <c r="H106">
        <v>8</v>
      </c>
      <c r="I106">
        <v>6</v>
      </c>
      <c r="J106">
        <v>9</v>
      </c>
      <c r="K106">
        <v>8</v>
      </c>
      <c r="L106">
        <v>9</v>
      </c>
      <c r="M106">
        <v>6</v>
      </c>
      <c r="N106">
        <v>3</v>
      </c>
      <c r="O106">
        <v>1</v>
      </c>
      <c r="P106">
        <v>6</v>
      </c>
      <c r="Q106" t="s">
        <v>18</v>
      </c>
      <c r="R106">
        <v>9</v>
      </c>
      <c r="S106" t="s">
        <v>17</v>
      </c>
      <c r="T106">
        <v>3</v>
      </c>
      <c r="U106" t="s">
        <v>16</v>
      </c>
      <c r="V106">
        <v>4</v>
      </c>
      <c r="W106" t="s">
        <v>19</v>
      </c>
      <c r="X106">
        <v>9</v>
      </c>
      <c r="Y106" t="s">
        <v>17</v>
      </c>
      <c r="Z106">
        <v>11</v>
      </c>
      <c r="AA106" t="s">
        <v>16</v>
      </c>
      <c r="AB106">
        <v>62</v>
      </c>
      <c r="AC106">
        <v>9</v>
      </c>
      <c r="AD106">
        <v>10</v>
      </c>
      <c r="AE106">
        <v>81</v>
      </c>
      <c r="AF106">
        <v>17</v>
      </c>
      <c r="AG106">
        <v>13</v>
      </c>
      <c r="AH106">
        <v>0</v>
      </c>
      <c r="AI106">
        <v>30</v>
      </c>
      <c r="AJ106">
        <v>51</v>
      </c>
    </row>
    <row r="107" spans="1:36" x14ac:dyDescent="0.2">
      <c r="A107">
        <v>27</v>
      </c>
      <c r="B107">
        <v>2</v>
      </c>
      <c r="C107">
        <v>7</v>
      </c>
      <c r="E107">
        <v>2</v>
      </c>
      <c r="F107">
        <v>5</v>
      </c>
      <c r="G107">
        <v>6</v>
      </c>
      <c r="H107">
        <v>8</v>
      </c>
      <c r="I107">
        <v>6</v>
      </c>
      <c r="J107">
        <v>9</v>
      </c>
      <c r="K107">
        <v>8</v>
      </c>
      <c r="L107">
        <v>9</v>
      </c>
      <c r="M107">
        <v>6</v>
      </c>
      <c r="N107">
        <v>3</v>
      </c>
      <c r="O107">
        <v>1</v>
      </c>
      <c r="P107">
        <v>6</v>
      </c>
      <c r="Q107" t="s">
        <v>16</v>
      </c>
      <c r="R107">
        <v>11</v>
      </c>
      <c r="S107" t="s">
        <v>17</v>
      </c>
      <c r="T107">
        <v>3</v>
      </c>
      <c r="U107" t="s">
        <v>15</v>
      </c>
      <c r="V107">
        <v>5</v>
      </c>
      <c r="W107" t="s">
        <v>19</v>
      </c>
      <c r="X107">
        <v>8</v>
      </c>
      <c r="Y107" t="s">
        <v>15</v>
      </c>
      <c r="Z107">
        <v>10</v>
      </c>
      <c r="AA107" t="s">
        <v>18</v>
      </c>
      <c r="AB107">
        <v>47</v>
      </c>
      <c r="AC107">
        <v>8</v>
      </c>
      <c r="AD107">
        <v>4</v>
      </c>
      <c r="AE107">
        <v>59</v>
      </c>
      <c r="AF107">
        <v>16</v>
      </c>
      <c r="AG107">
        <v>7</v>
      </c>
      <c r="AH107">
        <v>0</v>
      </c>
      <c r="AI107">
        <v>23</v>
      </c>
      <c r="AJ107">
        <v>36</v>
      </c>
    </row>
    <row r="108" spans="1:36" x14ac:dyDescent="0.2">
      <c r="A108">
        <v>27</v>
      </c>
      <c r="B108">
        <v>3</v>
      </c>
      <c r="C108">
        <v>10</v>
      </c>
      <c r="D108">
        <v>1</v>
      </c>
      <c r="E108">
        <v>2</v>
      </c>
      <c r="F108">
        <v>5</v>
      </c>
      <c r="G108">
        <v>6</v>
      </c>
      <c r="H108">
        <v>8</v>
      </c>
      <c r="I108">
        <v>6</v>
      </c>
      <c r="J108">
        <v>9</v>
      </c>
      <c r="K108">
        <v>8</v>
      </c>
      <c r="L108">
        <v>9</v>
      </c>
      <c r="M108">
        <v>6</v>
      </c>
      <c r="N108">
        <v>3</v>
      </c>
      <c r="O108">
        <v>1</v>
      </c>
      <c r="P108">
        <v>4</v>
      </c>
      <c r="Q108" t="s">
        <v>19</v>
      </c>
      <c r="R108">
        <v>8</v>
      </c>
      <c r="S108" t="s">
        <v>17</v>
      </c>
      <c r="T108">
        <v>10</v>
      </c>
      <c r="U108" t="s">
        <v>19</v>
      </c>
      <c r="V108">
        <v>5</v>
      </c>
      <c r="W108" t="s">
        <v>18</v>
      </c>
      <c r="X108">
        <v>6</v>
      </c>
      <c r="Y108" t="s">
        <v>16</v>
      </c>
      <c r="Z108">
        <v>11</v>
      </c>
      <c r="AA108" t="s">
        <v>16</v>
      </c>
      <c r="AB108">
        <v>63</v>
      </c>
      <c r="AC108">
        <v>12</v>
      </c>
      <c r="AD108">
        <v>16</v>
      </c>
      <c r="AE108">
        <v>91</v>
      </c>
      <c r="AF108">
        <v>26</v>
      </c>
      <c r="AG108">
        <v>3</v>
      </c>
      <c r="AH108">
        <v>10</v>
      </c>
      <c r="AI108">
        <v>39</v>
      </c>
      <c r="AJ108">
        <v>52</v>
      </c>
    </row>
    <row r="109" spans="1:36" x14ac:dyDescent="0.2">
      <c r="A109">
        <v>27</v>
      </c>
      <c r="B109">
        <v>4</v>
      </c>
      <c r="C109">
        <v>4</v>
      </c>
      <c r="E109">
        <v>2</v>
      </c>
      <c r="F109">
        <v>5</v>
      </c>
      <c r="G109">
        <v>6</v>
      </c>
      <c r="H109">
        <v>8</v>
      </c>
      <c r="I109">
        <v>6</v>
      </c>
      <c r="J109">
        <v>9</v>
      </c>
      <c r="K109">
        <v>8</v>
      </c>
      <c r="L109">
        <v>9</v>
      </c>
      <c r="M109">
        <v>6</v>
      </c>
      <c r="N109">
        <v>3</v>
      </c>
      <c r="O109">
        <v>1</v>
      </c>
      <c r="P109">
        <v>9</v>
      </c>
      <c r="Q109" t="s">
        <v>15</v>
      </c>
      <c r="R109">
        <v>10</v>
      </c>
      <c r="S109" t="s">
        <v>19</v>
      </c>
      <c r="T109">
        <v>0</v>
      </c>
      <c r="U109" t="s">
        <v>22</v>
      </c>
      <c r="V109">
        <v>8</v>
      </c>
      <c r="W109" t="s">
        <v>15</v>
      </c>
      <c r="X109">
        <v>4</v>
      </c>
      <c r="Y109" t="s">
        <v>17</v>
      </c>
      <c r="Z109">
        <v>3</v>
      </c>
      <c r="AA109" t="s">
        <v>15</v>
      </c>
      <c r="AB109">
        <v>38</v>
      </c>
      <c r="AC109">
        <v>10</v>
      </c>
      <c r="AD109">
        <v>2</v>
      </c>
      <c r="AE109">
        <v>50</v>
      </c>
      <c r="AF109">
        <v>17</v>
      </c>
      <c r="AG109">
        <v>5</v>
      </c>
      <c r="AH109">
        <v>5</v>
      </c>
      <c r="AI109">
        <v>27</v>
      </c>
      <c r="AJ109">
        <v>23</v>
      </c>
    </row>
    <row r="110" spans="1:36" x14ac:dyDescent="0.2">
      <c r="A110">
        <v>28</v>
      </c>
      <c r="B110">
        <v>1</v>
      </c>
      <c r="C110">
        <v>6</v>
      </c>
      <c r="E110">
        <v>0</v>
      </c>
      <c r="F110">
        <v>3</v>
      </c>
      <c r="G110">
        <v>4</v>
      </c>
      <c r="H110">
        <v>5</v>
      </c>
      <c r="I110">
        <v>10</v>
      </c>
      <c r="J110">
        <v>8</v>
      </c>
      <c r="K110">
        <v>13</v>
      </c>
      <c r="L110">
        <v>5</v>
      </c>
      <c r="M110">
        <v>3</v>
      </c>
      <c r="N110">
        <v>4</v>
      </c>
      <c r="O110">
        <v>7</v>
      </c>
      <c r="P110">
        <v>5</v>
      </c>
      <c r="Q110" t="s">
        <v>16</v>
      </c>
      <c r="R110">
        <v>8</v>
      </c>
      <c r="S110" t="s">
        <v>17</v>
      </c>
      <c r="T110">
        <v>10</v>
      </c>
      <c r="U110" t="s">
        <v>19</v>
      </c>
      <c r="V110">
        <v>9</v>
      </c>
      <c r="W110" t="s">
        <v>15</v>
      </c>
      <c r="X110">
        <v>10</v>
      </c>
      <c r="Y110" t="s">
        <v>18</v>
      </c>
      <c r="Z110">
        <v>0</v>
      </c>
      <c r="AA110" t="s">
        <v>20</v>
      </c>
      <c r="AB110">
        <v>35</v>
      </c>
      <c r="AC110">
        <v>9</v>
      </c>
      <c r="AD110">
        <v>8</v>
      </c>
      <c r="AE110">
        <v>52</v>
      </c>
      <c r="AF110">
        <v>14</v>
      </c>
      <c r="AG110">
        <v>0</v>
      </c>
      <c r="AH110">
        <v>4</v>
      </c>
      <c r="AI110">
        <v>18</v>
      </c>
      <c r="AJ110">
        <v>34</v>
      </c>
    </row>
    <row r="111" spans="1:36" x14ac:dyDescent="0.2">
      <c r="A111">
        <v>28</v>
      </c>
      <c r="B111">
        <v>2</v>
      </c>
      <c r="C111">
        <v>10</v>
      </c>
      <c r="D111">
        <v>1</v>
      </c>
      <c r="E111">
        <v>0</v>
      </c>
      <c r="F111">
        <v>3</v>
      </c>
      <c r="G111">
        <v>4</v>
      </c>
      <c r="H111">
        <v>5</v>
      </c>
      <c r="I111">
        <v>10</v>
      </c>
      <c r="J111">
        <v>8</v>
      </c>
      <c r="K111">
        <v>13</v>
      </c>
      <c r="L111">
        <v>5</v>
      </c>
      <c r="M111">
        <v>3</v>
      </c>
      <c r="N111">
        <v>4</v>
      </c>
      <c r="O111">
        <v>7</v>
      </c>
      <c r="P111">
        <v>5</v>
      </c>
      <c r="Q111" t="s">
        <v>19</v>
      </c>
      <c r="R111">
        <v>6</v>
      </c>
      <c r="S111" t="s">
        <v>16</v>
      </c>
      <c r="T111">
        <v>9</v>
      </c>
      <c r="U111" t="s">
        <v>15</v>
      </c>
      <c r="V111">
        <v>8</v>
      </c>
      <c r="W111" t="s">
        <v>17</v>
      </c>
      <c r="X111">
        <v>4</v>
      </c>
      <c r="Y111" t="s">
        <v>15</v>
      </c>
      <c r="Z111">
        <v>3</v>
      </c>
      <c r="AA111" t="s">
        <v>18</v>
      </c>
      <c r="AB111">
        <v>50</v>
      </c>
      <c r="AC111">
        <v>3</v>
      </c>
      <c r="AD111">
        <v>3</v>
      </c>
      <c r="AE111">
        <v>56</v>
      </c>
      <c r="AF111">
        <v>8</v>
      </c>
      <c r="AG111">
        <v>6</v>
      </c>
      <c r="AH111">
        <v>4</v>
      </c>
      <c r="AI111">
        <v>18</v>
      </c>
      <c r="AJ111">
        <v>38</v>
      </c>
    </row>
    <row r="112" spans="1:36" x14ac:dyDescent="0.2">
      <c r="A112">
        <v>28</v>
      </c>
      <c r="B112">
        <v>3</v>
      </c>
      <c r="C112">
        <v>5</v>
      </c>
      <c r="E112">
        <v>0</v>
      </c>
      <c r="F112">
        <v>3</v>
      </c>
      <c r="G112">
        <v>4</v>
      </c>
      <c r="H112">
        <v>5</v>
      </c>
      <c r="I112">
        <v>10</v>
      </c>
      <c r="J112">
        <v>8</v>
      </c>
      <c r="K112">
        <v>13</v>
      </c>
      <c r="L112">
        <v>5</v>
      </c>
      <c r="M112">
        <v>3</v>
      </c>
      <c r="N112">
        <v>4</v>
      </c>
      <c r="O112">
        <v>7</v>
      </c>
      <c r="P112">
        <v>5</v>
      </c>
      <c r="Q112" t="s">
        <v>19</v>
      </c>
      <c r="R112">
        <v>8</v>
      </c>
      <c r="S112" t="s">
        <v>19</v>
      </c>
      <c r="T112">
        <v>10</v>
      </c>
      <c r="U112" t="s">
        <v>18</v>
      </c>
      <c r="V112">
        <v>6</v>
      </c>
      <c r="W112" t="s">
        <v>16</v>
      </c>
      <c r="X112">
        <v>11</v>
      </c>
      <c r="Y112" t="s">
        <v>17</v>
      </c>
      <c r="Z112">
        <v>12</v>
      </c>
      <c r="AA112" t="s">
        <v>15</v>
      </c>
      <c r="AB112">
        <v>62</v>
      </c>
      <c r="AC112">
        <v>13</v>
      </c>
      <c r="AD112">
        <v>4</v>
      </c>
      <c r="AE112">
        <v>79</v>
      </c>
      <c r="AF112">
        <v>25</v>
      </c>
      <c r="AG112">
        <v>3</v>
      </c>
      <c r="AH112">
        <v>9</v>
      </c>
      <c r="AI112">
        <v>37</v>
      </c>
      <c r="AJ112">
        <v>42</v>
      </c>
    </row>
    <row r="113" spans="1:36" x14ac:dyDescent="0.2">
      <c r="A113">
        <v>28</v>
      </c>
      <c r="B113">
        <v>4</v>
      </c>
      <c r="C113">
        <v>5</v>
      </c>
      <c r="E113">
        <v>0</v>
      </c>
      <c r="F113">
        <v>3</v>
      </c>
      <c r="G113">
        <v>4</v>
      </c>
      <c r="H113">
        <v>5</v>
      </c>
      <c r="I113">
        <v>10</v>
      </c>
      <c r="J113">
        <v>8</v>
      </c>
      <c r="K113">
        <v>13</v>
      </c>
      <c r="L113">
        <v>5</v>
      </c>
      <c r="M113">
        <v>3</v>
      </c>
      <c r="N113">
        <v>4</v>
      </c>
      <c r="O113">
        <v>7</v>
      </c>
      <c r="P113">
        <v>6</v>
      </c>
      <c r="Q113" t="s">
        <v>19</v>
      </c>
      <c r="R113">
        <v>2</v>
      </c>
      <c r="S113" t="s">
        <v>15</v>
      </c>
      <c r="T113">
        <v>0</v>
      </c>
      <c r="U113" t="s">
        <v>25</v>
      </c>
      <c r="V113">
        <v>4</v>
      </c>
      <c r="W113" t="s">
        <v>17</v>
      </c>
      <c r="X113">
        <v>9</v>
      </c>
      <c r="Y113" t="s">
        <v>17</v>
      </c>
      <c r="Z113">
        <v>11</v>
      </c>
      <c r="AA113" t="s">
        <v>18</v>
      </c>
      <c r="AB113">
        <v>35</v>
      </c>
      <c r="AC113">
        <v>12</v>
      </c>
      <c r="AD113">
        <v>0</v>
      </c>
      <c r="AE113">
        <v>47</v>
      </c>
      <c r="AF113">
        <v>22</v>
      </c>
      <c r="AG113">
        <v>2</v>
      </c>
      <c r="AH113">
        <v>0</v>
      </c>
      <c r="AI113">
        <v>24</v>
      </c>
      <c r="AJ113">
        <v>23</v>
      </c>
    </row>
    <row r="114" spans="1:36" x14ac:dyDescent="0.2">
      <c r="A114">
        <v>29</v>
      </c>
      <c r="B114">
        <v>1</v>
      </c>
      <c r="C114">
        <v>4</v>
      </c>
      <c r="E114">
        <v>1</v>
      </c>
      <c r="F114">
        <v>2</v>
      </c>
      <c r="G114">
        <v>2</v>
      </c>
      <c r="H114">
        <v>9</v>
      </c>
      <c r="I114">
        <v>4</v>
      </c>
      <c r="J114">
        <v>10</v>
      </c>
      <c r="K114">
        <v>7</v>
      </c>
      <c r="L114">
        <v>6</v>
      </c>
      <c r="M114">
        <v>6</v>
      </c>
      <c r="N114">
        <v>3</v>
      </c>
      <c r="O114">
        <v>1</v>
      </c>
      <c r="P114">
        <v>8</v>
      </c>
      <c r="Q114" t="s">
        <v>18</v>
      </c>
      <c r="R114">
        <v>4</v>
      </c>
      <c r="S114" t="s">
        <v>18</v>
      </c>
      <c r="T114">
        <v>3</v>
      </c>
      <c r="U114" t="s">
        <v>19</v>
      </c>
      <c r="V114">
        <v>9</v>
      </c>
      <c r="W114" t="s">
        <v>17</v>
      </c>
      <c r="X114">
        <v>12</v>
      </c>
      <c r="Y114" t="s">
        <v>17</v>
      </c>
      <c r="Z114">
        <v>0</v>
      </c>
      <c r="AA114" t="s">
        <v>24</v>
      </c>
      <c r="AB114">
        <v>24</v>
      </c>
      <c r="AC114">
        <v>6</v>
      </c>
      <c r="AD114">
        <v>2</v>
      </c>
      <c r="AE114">
        <v>32</v>
      </c>
      <c r="AF114">
        <v>13</v>
      </c>
      <c r="AG114">
        <v>0</v>
      </c>
      <c r="AH114">
        <v>0</v>
      </c>
      <c r="AI114">
        <v>13</v>
      </c>
      <c r="AJ114">
        <v>19</v>
      </c>
    </row>
    <row r="115" spans="1:36" x14ac:dyDescent="0.2">
      <c r="A115">
        <v>29</v>
      </c>
      <c r="B115">
        <v>2</v>
      </c>
      <c r="C115">
        <v>4</v>
      </c>
      <c r="E115">
        <v>1</v>
      </c>
      <c r="F115">
        <v>2</v>
      </c>
      <c r="G115">
        <v>2</v>
      </c>
      <c r="H115">
        <v>9</v>
      </c>
      <c r="I115">
        <v>4</v>
      </c>
      <c r="J115">
        <v>10</v>
      </c>
      <c r="K115">
        <v>7</v>
      </c>
      <c r="L115">
        <v>6</v>
      </c>
      <c r="M115">
        <v>6</v>
      </c>
      <c r="N115">
        <v>3</v>
      </c>
      <c r="O115">
        <v>1</v>
      </c>
      <c r="P115">
        <v>5</v>
      </c>
      <c r="Q115" t="s">
        <v>19</v>
      </c>
      <c r="R115">
        <v>9</v>
      </c>
      <c r="S115" t="s">
        <v>17</v>
      </c>
      <c r="T115">
        <v>10</v>
      </c>
      <c r="U115" t="s">
        <v>16</v>
      </c>
      <c r="V115">
        <v>4</v>
      </c>
      <c r="W115" t="s">
        <v>15</v>
      </c>
      <c r="X115">
        <v>9</v>
      </c>
      <c r="Y115" t="s">
        <v>15</v>
      </c>
      <c r="Z115">
        <v>11</v>
      </c>
      <c r="AA115" t="s">
        <v>15</v>
      </c>
      <c r="AB115">
        <v>36</v>
      </c>
      <c r="AC115">
        <v>2</v>
      </c>
      <c r="AD115">
        <v>3</v>
      </c>
      <c r="AE115">
        <v>41</v>
      </c>
      <c r="AF115">
        <v>8</v>
      </c>
      <c r="AG115">
        <v>4</v>
      </c>
      <c r="AH115">
        <v>4</v>
      </c>
      <c r="AI115">
        <v>16</v>
      </c>
      <c r="AJ115">
        <v>25</v>
      </c>
    </row>
    <row r="116" spans="1:36" x14ac:dyDescent="0.2">
      <c r="A116">
        <v>29</v>
      </c>
      <c r="B116">
        <v>3</v>
      </c>
      <c r="C116">
        <v>10</v>
      </c>
      <c r="D116">
        <v>1</v>
      </c>
      <c r="E116">
        <v>1</v>
      </c>
      <c r="F116">
        <v>2</v>
      </c>
      <c r="G116">
        <v>2</v>
      </c>
      <c r="H116">
        <v>9</v>
      </c>
      <c r="I116">
        <v>4</v>
      </c>
      <c r="J116">
        <v>10</v>
      </c>
      <c r="K116">
        <v>7</v>
      </c>
      <c r="L116">
        <v>6</v>
      </c>
      <c r="M116">
        <v>6</v>
      </c>
      <c r="N116">
        <v>3</v>
      </c>
      <c r="O116">
        <v>1</v>
      </c>
      <c r="P116">
        <v>8</v>
      </c>
      <c r="Q116" t="s">
        <v>18</v>
      </c>
      <c r="R116">
        <v>10</v>
      </c>
      <c r="S116" t="s">
        <v>17</v>
      </c>
      <c r="T116">
        <v>0</v>
      </c>
      <c r="U116" t="s">
        <v>22</v>
      </c>
      <c r="V116">
        <v>5</v>
      </c>
      <c r="W116" t="s">
        <v>19</v>
      </c>
      <c r="X116">
        <v>6</v>
      </c>
      <c r="Y116" t="s">
        <v>19</v>
      </c>
      <c r="Z116">
        <v>11</v>
      </c>
      <c r="AA116" t="s">
        <v>15</v>
      </c>
      <c r="AB116">
        <v>46</v>
      </c>
      <c r="AC116">
        <v>7</v>
      </c>
      <c r="AD116">
        <v>6</v>
      </c>
      <c r="AE116">
        <v>59</v>
      </c>
      <c r="AF116">
        <v>13</v>
      </c>
      <c r="AG116">
        <v>3</v>
      </c>
      <c r="AH116">
        <v>4</v>
      </c>
      <c r="AI116">
        <v>20</v>
      </c>
      <c r="AJ116">
        <v>39</v>
      </c>
    </row>
    <row r="117" spans="1:36" x14ac:dyDescent="0.2">
      <c r="A117">
        <v>29</v>
      </c>
      <c r="B117">
        <v>4</v>
      </c>
      <c r="C117">
        <v>5</v>
      </c>
      <c r="E117">
        <v>1</v>
      </c>
      <c r="F117">
        <v>2</v>
      </c>
      <c r="G117">
        <v>2</v>
      </c>
      <c r="H117">
        <v>9</v>
      </c>
      <c r="I117">
        <v>4</v>
      </c>
      <c r="J117">
        <v>10</v>
      </c>
      <c r="K117">
        <v>7</v>
      </c>
      <c r="L117">
        <v>6</v>
      </c>
      <c r="M117">
        <v>6</v>
      </c>
      <c r="N117">
        <v>3</v>
      </c>
      <c r="O117">
        <v>1</v>
      </c>
      <c r="P117">
        <v>6</v>
      </c>
      <c r="Q117" t="s">
        <v>17</v>
      </c>
      <c r="R117">
        <v>9</v>
      </c>
      <c r="S117" t="s">
        <v>15</v>
      </c>
      <c r="T117">
        <v>3</v>
      </c>
      <c r="U117" t="s">
        <v>18</v>
      </c>
      <c r="V117">
        <v>4</v>
      </c>
      <c r="W117" t="s">
        <v>15</v>
      </c>
      <c r="X117">
        <v>8</v>
      </c>
      <c r="Y117" t="s">
        <v>19</v>
      </c>
      <c r="Z117">
        <v>10</v>
      </c>
      <c r="AA117" t="s">
        <v>16</v>
      </c>
      <c r="AB117">
        <v>37</v>
      </c>
      <c r="AC117">
        <v>4</v>
      </c>
      <c r="AD117">
        <v>3</v>
      </c>
      <c r="AE117">
        <v>44</v>
      </c>
      <c r="AF117">
        <v>8</v>
      </c>
      <c r="AG117">
        <v>5</v>
      </c>
      <c r="AH117">
        <v>0</v>
      </c>
      <c r="AI117">
        <v>13</v>
      </c>
      <c r="AJ117">
        <v>31</v>
      </c>
    </row>
    <row r="118" spans="1:36" x14ac:dyDescent="0.2">
      <c r="A118">
        <v>30</v>
      </c>
      <c r="B118">
        <v>1</v>
      </c>
      <c r="C118">
        <v>9</v>
      </c>
      <c r="E118">
        <v>3</v>
      </c>
      <c r="F118">
        <v>6</v>
      </c>
      <c r="G118">
        <v>7</v>
      </c>
      <c r="H118">
        <v>8</v>
      </c>
      <c r="I118">
        <v>16</v>
      </c>
      <c r="J118">
        <v>10</v>
      </c>
      <c r="K118">
        <v>16</v>
      </c>
      <c r="L118">
        <v>5</v>
      </c>
      <c r="M118">
        <v>4</v>
      </c>
      <c r="N118">
        <v>3</v>
      </c>
      <c r="O118">
        <v>1</v>
      </c>
      <c r="P118">
        <v>4</v>
      </c>
      <c r="Q118" t="s">
        <v>16</v>
      </c>
      <c r="R118">
        <v>8</v>
      </c>
      <c r="S118" t="s">
        <v>17</v>
      </c>
      <c r="T118">
        <v>10</v>
      </c>
      <c r="U118" t="s">
        <v>17</v>
      </c>
      <c r="V118">
        <v>9</v>
      </c>
      <c r="W118" t="s">
        <v>18</v>
      </c>
      <c r="X118">
        <v>10</v>
      </c>
      <c r="Y118" t="s">
        <v>15</v>
      </c>
      <c r="Z118">
        <v>11</v>
      </c>
      <c r="AA118" t="s">
        <v>19</v>
      </c>
      <c r="AB118">
        <v>58</v>
      </c>
      <c r="AC118">
        <v>7</v>
      </c>
      <c r="AD118">
        <v>6</v>
      </c>
      <c r="AE118">
        <v>71</v>
      </c>
      <c r="AF118">
        <v>14</v>
      </c>
      <c r="AG118">
        <v>6</v>
      </c>
      <c r="AH118">
        <v>5</v>
      </c>
      <c r="AI118">
        <v>25</v>
      </c>
      <c r="AJ118">
        <v>46</v>
      </c>
    </row>
    <row r="119" spans="1:36" x14ac:dyDescent="0.2">
      <c r="A119">
        <v>30</v>
      </c>
      <c r="B119">
        <v>2</v>
      </c>
      <c r="C119">
        <v>7</v>
      </c>
      <c r="E119">
        <v>3</v>
      </c>
      <c r="F119">
        <v>6</v>
      </c>
      <c r="G119">
        <v>7</v>
      </c>
      <c r="H119">
        <v>8</v>
      </c>
      <c r="I119">
        <v>16</v>
      </c>
      <c r="J119">
        <v>10</v>
      </c>
      <c r="K119">
        <v>16</v>
      </c>
      <c r="L119">
        <v>5</v>
      </c>
      <c r="M119">
        <v>4</v>
      </c>
      <c r="N119">
        <v>3</v>
      </c>
      <c r="O119">
        <v>1</v>
      </c>
      <c r="P119">
        <v>5</v>
      </c>
      <c r="Q119" t="s">
        <v>15</v>
      </c>
      <c r="R119">
        <v>9</v>
      </c>
      <c r="S119" t="s">
        <v>16</v>
      </c>
      <c r="T119">
        <v>10</v>
      </c>
      <c r="U119" t="s">
        <v>17</v>
      </c>
      <c r="V119">
        <v>6</v>
      </c>
      <c r="W119" t="s">
        <v>19</v>
      </c>
      <c r="X119">
        <v>3</v>
      </c>
      <c r="Y119" t="s">
        <v>15</v>
      </c>
      <c r="Z119">
        <v>11</v>
      </c>
      <c r="AA119" t="s">
        <v>19</v>
      </c>
      <c r="AB119">
        <v>50</v>
      </c>
      <c r="AC119">
        <v>6</v>
      </c>
      <c r="AD119">
        <v>3</v>
      </c>
      <c r="AE119">
        <v>59</v>
      </c>
      <c r="AF119">
        <v>22</v>
      </c>
      <c r="AG119">
        <v>2</v>
      </c>
      <c r="AH119">
        <v>0</v>
      </c>
      <c r="AI119">
        <v>24</v>
      </c>
      <c r="AJ119">
        <v>35</v>
      </c>
    </row>
    <row r="120" spans="1:36" x14ac:dyDescent="0.2">
      <c r="A120">
        <v>30</v>
      </c>
      <c r="B120">
        <v>3</v>
      </c>
      <c r="C120">
        <v>10</v>
      </c>
      <c r="D120">
        <v>1</v>
      </c>
      <c r="E120">
        <v>3</v>
      </c>
      <c r="F120">
        <v>6</v>
      </c>
      <c r="G120">
        <v>7</v>
      </c>
      <c r="H120">
        <v>8</v>
      </c>
      <c r="I120">
        <v>16</v>
      </c>
      <c r="J120">
        <v>10</v>
      </c>
      <c r="K120">
        <v>16</v>
      </c>
      <c r="L120">
        <v>5</v>
      </c>
      <c r="M120">
        <v>4</v>
      </c>
      <c r="N120">
        <v>3</v>
      </c>
      <c r="O120">
        <v>1</v>
      </c>
      <c r="P120">
        <v>4</v>
      </c>
      <c r="Q120" t="s">
        <v>16</v>
      </c>
      <c r="R120">
        <v>9</v>
      </c>
      <c r="S120" t="s">
        <v>18</v>
      </c>
      <c r="T120">
        <v>3</v>
      </c>
      <c r="U120" t="s">
        <v>19</v>
      </c>
      <c r="V120">
        <v>5</v>
      </c>
      <c r="W120" t="s">
        <v>15</v>
      </c>
      <c r="X120">
        <v>6</v>
      </c>
      <c r="Y120" t="s">
        <v>19</v>
      </c>
      <c r="Z120">
        <v>12</v>
      </c>
      <c r="AA120" t="s">
        <v>17</v>
      </c>
      <c r="AB120">
        <v>75</v>
      </c>
      <c r="AC120">
        <v>9</v>
      </c>
      <c r="AD120">
        <v>8</v>
      </c>
      <c r="AE120">
        <v>92</v>
      </c>
      <c r="AF120">
        <v>28</v>
      </c>
      <c r="AG120">
        <v>2</v>
      </c>
      <c r="AH120">
        <v>12</v>
      </c>
      <c r="AI120">
        <v>42</v>
      </c>
      <c r="AJ120">
        <v>50</v>
      </c>
    </row>
    <row r="121" spans="1:36" x14ac:dyDescent="0.2">
      <c r="A121">
        <v>30</v>
      </c>
      <c r="B121">
        <v>4</v>
      </c>
      <c r="C121">
        <v>7</v>
      </c>
      <c r="E121">
        <v>3</v>
      </c>
      <c r="F121">
        <v>6</v>
      </c>
      <c r="G121">
        <v>7</v>
      </c>
      <c r="H121">
        <v>8</v>
      </c>
      <c r="I121">
        <v>16</v>
      </c>
      <c r="J121">
        <v>10</v>
      </c>
      <c r="K121">
        <v>16</v>
      </c>
      <c r="L121">
        <v>5</v>
      </c>
      <c r="M121">
        <v>4</v>
      </c>
      <c r="N121">
        <v>3</v>
      </c>
      <c r="O121">
        <v>1</v>
      </c>
      <c r="P121">
        <v>6</v>
      </c>
      <c r="Q121" t="s">
        <v>19</v>
      </c>
      <c r="R121">
        <v>3</v>
      </c>
      <c r="S121" t="s">
        <v>19</v>
      </c>
      <c r="T121">
        <v>0</v>
      </c>
      <c r="U121" t="s">
        <v>20</v>
      </c>
      <c r="V121">
        <v>8</v>
      </c>
      <c r="W121" t="s">
        <v>18</v>
      </c>
      <c r="X121">
        <v>4</v>
      </c>
      <c r="Y121" t="s">
        <v>15</v>
      </c>
      <c r="Z121">
        <v>3</v>
      </c>
      <c r="AA121" t="s">
        <v>15</v>
      </c>
      <c r="AB121">
        <v>87</v>
      </c>
      <c r="AC121">
        <v>19</v>
      </c>
      <c r="AD121">
        <v>2</v>
      </c>
      <c r="AE121">
        <v>108</v>
      </c>
      <c r="AF121">
        <v>45</v>
      </c>
      <c r="AG121">
        <v>5</v>
      </c>
      <c r="AH121">
        <v>12</v>
      </c>
      <c r="AI121">
        <v>62</v>
      </c>
      <c r="AJ121">
        <v>46</v>
      </c>
    </row>
    <row r="122" spans="1:36" x14ac:dyDescent="0.2">
      <c r="A122">
        <v>31</v>
      </c>
      <c r="B122">
        <v>1</v>
      </c>
      <c r="C122">
        <v>10</v>
      </c>
      <c r="D122">
        <v>1</v>
      </c>
      <c r="E122">
        <v>3</v>
      </c>
      <c r="F122">
        <v>9</v>
      </c>
      <c r="G122">
        <v>6</v>
      </c>
      <c r="H122">
        <v>5</v>
      </c>
      <c r="I122">
        <v>8</v>
      </c>
      <c r="J122">
        <v>9</v>
      </c>
      <c r="K122">
        <v>6</v>
      </c>
      <c r="L122">
        <v>5</v>
      </c>
      <c r="M122">
        <v>3</v>
      </c>
      <c r="N122">
        <v>2</v>
      </c>
      <c r="O122">
        <v>5</v>
      </c>
      <c r="P122">
        <v>5</v>
      </c>
      <c r="Q122" t="s">
        <v>19</v>
      </c>
      <c r="R122">
        <v>6</v>
      </c>
      <c r="S122" t="s">
        <v>18</v>
      </c>
      <c r="T122">
        <v>9</v>
      </c>
      <c r="U122" t="s">
        <v>19</v>
      </c>
      <c r="V122">
        <v>5</v>
      </c>
      <c r="W122" t="s">
        <v>17</v>
      </c>
      <c r="X122">
        <v>8</v>
      </c>
      <c r="Y122" t="s">
        <v>17</v>
      </c>
      <c r="Z122">
        <v>10</v>
      </c>
      <c r="AA122" t="s">
        <v>17</v>
      </c>
      <c r="AB122">
        <v>42</v>
      </c>
      <c r="AC122">
        <v>14</v>
      </c>
      <c r="AD122">
        <v>18</v>
      </c>
      <c r="AE122">
        <v>74</v>
      </c>
      <c r="AF122">
        <v>24</v>
      </c>
      <c r="AG122">
        <v>4</v>
      </c>
      <c r="AH122">
        <v>5</v>
      </c>
      <c r="AI122">
        <v>33</v>
      </c>
      <c r="AJ122">
        <v>41</v>
      </c>
    </row>
    <row r="123" spans="1:36" x14ac:dyDescent="0.2">
      <c r="A123">
        <v>31</v>
      </c>
      <c r="B123">
        <v>2</v>
      </c>
      <c r="C123">
        <v>8</v>
      </c>
      <c r="E123">
        <v>3</v>
      </c>
      <c r="F123">
        <v>9</v>
      </c>
      <c r="G123">
        <v>6</v>
      </c>
      <c r="H123">
        <v>5</v>
      </c>
      <c r="I123">
        <v>8</v>
      </c>
      <c r="J123">
        <v>9</v>
      </c>
      <c r="K123">
        <v>6</v>
      </c>
      <c r="L123">
        <v>5</v>
      </c>
      <c r="M123">
        <v>3</v>
      </c>
      <c r="N123">
        <v>2</v>
      </c>
      <c r="O123">
        <v>5</v>
      </c>
      <c r="P123">
        <v>8</v>
      </c>
      <c r="Q123" t="s">
        <v>17</v>
      </c>
      <c r="R123">
        <v>4</v>
      </c>
      <c r="S123" t="s">
        <v>18</v>
      </c>
      <c r="T123">
        <v>3</v>
      </c>
      <c r="U123" t="s">
        <v>15</v>
      </c>
      <c r="V123">
        <v>6</v>
      </c>
      <c r="W123" t="s">
        <v>16</v>
      </c>
      <c r="X123">
        <v>9</v>
      </c>
      <c r="Y123" t="s">
        <v>18</v>
      </c>
      <c r="Z123">
        <v>3</v>
      </c>
      <c r="AA123" t="s">
        <v>16</v>
      </c>
      <c r="AB123">
        <v>59</v>
      </c>
      <c r="AC123">
        <v>6</v>
      </c>
      <c r="AD123">
        <v>1</v>
      </c>
      <c r="AE123">
        <v>66</v>
      </c>
      <c r="AF123">
        <v>17</v>
      </c>
      <c r="AG123">
        <v>9</v>
      </c>
      <c r="AH123">
        <v>4</v>
      </c>
      <c r="AI123">
        <v>30</v>
      </c>
      <c r="AJ123">
        <v>36</v>
      </c>
    </row>
    <row r="124" spans="1:36" x14ac:dyDescent="0.2">
      <c r="A124">
        <v>31</v>
      </c>
      <c r="B124">
        <v>3</v>
      </c>
      <c r="C124">
        <v>6</v>
      </c>
      <c r="E124">
        <v>3</v>
      </c>
      <c r="F124">
        <v>9</v>
      </c>
      <c r="G124">
        <v>6</v>
      </c>
      <c r="H124">
        <v>5</v>
      </c>
      <c r="I124">
        <v>8</v>
      </c>
      <c r="J124">
        <v>9</v>
      </c>
      <c r="K124">
        <v>6</v>
      </c>
      <c r="L124">
        <v>5</v>
      </c>
      <c r="M124">
        <v>3</v>
      </c>
      <c r="N124">
        <v>2</v>
      </c>
      <c r="O124">
        <v>5</v>
      </c>
      <c r="P124">
        <v>4</v>
      </c>
      <c r="Q124" t="s">
        <v>16</v>
      </c>
      <c r="R124">
        <v>8</v>
      </c>
      <c r="S124" t="s">
        <v>19</v>
      </c>
      <c r="T124">
        <v>10</v>
      </c>
      <c r="U124" t="s">
        <v>15</v>
      </c>
      <c r="V124">
        <v>9</v>
      </c>
      <c r="W124" t="s">
        <v>18</v>
      </c>
      <c r="X124">
        <v>10</v>
      </c>
      <c r="Y124" t="s">
        <v>17</v>
      </c>
      <c r="Z124">
        <v>2</v>
      </c>
      <c r="AA124" t="s">
        <v>19</v>
      </c>
      <c r="AB124">
        <v>39</v>
      </c>
      <c r="AC124">
        <v>3</v>
      </c>
      <c r="AD124">
        <v>3</v>
      </c>
      <c r="AE124">
        <v>45</v>
      </c>
      <c r="AF124">
        <v>9</v>
      </c>
      <c r="AG124">
        <v>3</v>
      </c>
      <c r="AH124">
        <v>0</v>
      </c>
      <c r="AI124">
        <v>12</v>
      </c>
      <c r="AJ124">
        <v>33</v>
      </c>
    </row>
    <row r="125" spans="1:36" x14ac:dyDescent="0.2">
      <c r="A125">
        <v>31</v>
      </c>
      <c r="B125">
        <v>4</v>
      </c>
      <c r="C125">
        <v>5</v>
      </c>
      <c r="E125">
        <v>3</v>
      </c>
      <c r="F125">
        <v>9</v>
      </c>
      <c r="G125">
        <v>6</v>
      </c>
      <c r="H125">
        <v>5</v>
      </c>
      <c r="I125">
        <v>8</v>
      </c>
      <c r="J125">
        <v>9</v>
      </c>
      <c r="K125">
        <v>6</v>
      </c>
      <c r="L125">
        <v>5</v>
      </c>
      <c r="M125">
        <v>3</v>
      </c>
      <c r="N125">
        <v>2</v>
      </c>
      <c r="O125">
        <v>5</v>
      </c>
      <c r="P125">
        <v>6</v>
      </c>
      <c r="Q125" t="s">
        <v>18</v>
      </c>
      <c r="R125">
        <v>3</v>
      </c>
      <c r="S125" t="s">
        <v>15</v>
      </c>
      <c r="T125">
        <v>11</v>
      </c>
      <c r="U125" t="s">
        <v>17</v>
      </c>
      <c r="V125">
        <v>4</v>
      </c>
      <c r="W125" t="s">
        <v>16</v>
      </c>
      <c r="X125">
        <v>9</v>
      </c>
      <c r="Y125" t="s">
        <v>18</v>
      </c>
      <c r="Z125">
        <v>11</v>
      </c>
      <c r="AA125" t="s">
        <v>17</v>
      </c>
      <c r="AB125">
        <v>43</v>
      </c>
      <c r="AC125">
        <v>1</v>
      </c>
      <c r="AD125">
        <v>6</v>
      </c>
      <c r="AE125">
        <v>50</v>
      </c>
      <c r="AF125">
        <v>3</v>
      </c>
      <c r="AG125">
        <v>12</v>
      </c>
      <c r="AH125">
        <v>9</v>
      </c>
      <c r="AI125">
        <v>24</v>
      </c>
      <c r="AJ125">
        <v>26</v>
      </c>
    </row>
    <row r="126" spans="1:36" x14ac:dyDescent="0.2">
      <c r="A126">
        <v>32</v>
      </c>
      <c r="B126">
        <v>1</v>
      </c>
      <c r="C126">
        <v>7</v>
      </c>
      <c r="E126">
        <v>2</v>
      </c>
      <c r="F126">
        <v>7</v>
      </c>
      <c r="G126">
        <v>5</v>
      </c>
      <c r="H126">
        <v>7</v>
      </c>
      <c r="I126">
        <v>9</v>
      </c>
      <c r="J126">
        <v>12</v>
      </c>
      <c r="K126">
        <v>7</v>
      </c>
      <c r="L126">
        <v>8</v>
      </c>
      <c r="M126">
        <v>8</v>
      </c>
      <c r="N126">
        <v>8</v>
      </c>
      <c r="O126">
        <v>1</v>
      </c>
      <c r="P126">
        <v>6</v>
      </c>
      <c r="Q126" t="s">
        <v>18</v>
      </c>
      <c r="R126">
        <v>9</v>
      </c>
      <c r="S126" t="s">
        <v>18</v>
      </c>
      <c r="T126">
        <v>10</v>
      </c>
      <c r="U126" t="s">
        <v>17</v>
      </c>
      <c r="V126">
        <v>4</v>
      </c>
      <c r="W126" t="s">
        <v>17</v>
      </c>
      <c r="X126">
        <v>9</v>
      </c>
      <c r="Y126" t="s">
        <v>19</v>
      </c>
      <c r="Z126">
        <v>11</v>
      </c>
      <c r="AA126" t="s">
        <v>19</v>
      </c>
      <c r="AB126">
        <v>52</v>
      </c>
      <c r="AC126">
        <v>6</v>
      </c>
      <c r="AD126">
        <v>15</v>
      </c>
      <c r="AE126">
        <v>73</v>
      </c>
      <c r="AF126">
        <v>21</v>
      </c>
      <c r="AG126">
        <v>9</v>
      </c>
      <c r="AH126">
        <v>4</v>
      </c>
      <c r="AI126">
        <v>34</v>
      </c>
      <c r="AJ126">
        <v>39</v>
      </c>
    </row>
    <row r="127" spans="1:36" x14ac:dyDescent="0.2">
      <c r="A127">
        <v>32</v>
      </c>
      <c r="B127">
        <v>2</v>
      </c>
      <c r="C127">
        <v>10</v>
      </c>
      <c r="E127">
        <v>2</v>
      </c>
      <c r="F127">
        <v>7</v>
      </c>
      <c r="G127">
        <v>5</v>
      </c>
      <c r="H127">
        <v>7</v>
      </c>
      <c r="I127">
        <v>9</v>
      </c>
      <c r="J127">
        <v>12</v>
      </c>
      <c r="K127">
        <v>7</v>
      </c>
      <c r="L127">
        <v>8</v>
      </c>
      <c r="M127">
        <v>8</v>
      </c>
      <c r="N127">
        <v>8</v>
      </c>
      <c r="O127">
        <v>1</v>
      </c>
      <c r="P127">
        <v>5</v>
      </c>
      <c r="Q127" t="s">
        <v>15</v>
      </c>
      <c r="R127">
        <v>6</v>
      </c>
      <c r="S127" t="s">
        <v>18</v>
      </c>
      <c r="T127">
        <v>11</v>
      </c>
      <c r="U127" t="s">
        <v>19</v>
      </c>
      <c r="V127">
        <v>6</v>
      </c>
      <c r="W127" t="s">
        <v>15</v>
      </c>
      <c r="X127">
        <v>4</v>
      </c>
      <c r="Y127" t="s">
        <v>17</v>
      </c>
      <c r="Z127">
        <v>3</v>
      </c>
      <c r="AA127" t="s">
        <v>19</v>
      </c>
      <c r="AB127">
        <v>65</v>
      </c>
      <c r="AC127">
        <v>14</v>
      </c>
      <c r="AD127">
        <v>8</v>
      </c>
      <c r="AE127">
        <v>87</v>
      </c>
      <c r="AF127">
        <v>39</v>
      </c>
      <c r="AG127">
        <v>7</v>
      </c>
      <c r="AH127">
        <v>0</v>
      </c>
      <c r="AI127">
        <v>46</v>
      </c>
      <c r="AJ127">
        <v>41</v>
      </c>
    </row>
    <row r="128" spans="1:36" x14ac:dyDescent="0.2">
      <c r="A128">
        <v>32</v>
      </c>
      <c r="B128">
        <v>3</v>
      </c>
      <c r="C128">
        <v>7</v>
      </c>
      <c r="D128">
        <v>1</v>
      </c>
      <c r="E128">
        <v>2</v>
      </c>
      <c r="F128">
        <v>7</v>
      </c>
      <c r="G128">
        <v>5</v>
      </c>
      <c r="H128">
        <v>7</v>
      </c>
      <c r="I128">
        <v>9</v>
      </c>
      <c r="J128">
        <v>12</v>
      </c>
      <c r="K128">
        <v>7</v>
      </c>
      <c r="L128">
        <v>8</v>
      </c>
      <c r="M128">
        <v>8</v>
      </c>
      <c r="N128">
        <v>8</v>
      </c>
      <c r="O128">
        <v>1</v>
      </c>
      <c r="P128">
        <v>8</v>
      </c>
      <c r="Q128" t="s">
        <v>16</v>
      </c>
      <c r="R128">
        <v>4</v>
      </c>
      <c r="S128" t="s">
        <v>17</v>
      </c>
      <c r="T128">
        <v>3</v>
      </c>
      <c r="U128" t="s">
        <v>16</v>
      </c>
      <c r="V128">
        <v>5</v>
      </c>
      <c r="W128" t="s">
        <v>17</v>
      </c>
      <c r="X128">
        <v>9</v>
      </c>
      <c r="Y128" t="s">
        <v>19</v>
      </c>
      <c r="Z128">
        <v>10</v>
      </c>
      <c r="AA128" t="s">
        <v>15</v>
      </c>
      <c r="AB128">
        <v>56</v>
      </c>
      <c r="AC128">
        <v>4</v>
      </c>
      <c r="AD128">
        <v>15</v>
      </c>
      <c r="AE128">
        <v>75</v>
      </c>
      <c r="AF128">
        <v>16</v>
      </c>
      <c r="AG128">
        <v>10</v>
      </c>
      <c r="AH128">
        <v>0</v>
      </c>
      <c r="AI128">
        <v>26</v>
      </c>
      <c r="AJ128">
        <v>49</v>
      </c>
    </row>
    <row r="129" spans="1:36" x14ac:dyDescent="0.2">
      <c r="A129">
        <v>32</v>
      </c>
      <c r="B129">
        <v>4</v>
      </c>
      <c r="C129">
        <v>6</v>
      </c>
      <c r="E129">
        <v>2</v>
      </c>
      <c r="F129">
        <v>7</v>
      </c>
      <c r="G129">
        <v>5</v>
      </c>
      <c r="H129">
        <v>7</v>
      </c>
      <c r="I129">
        <v>9</v>
      </c>
      <c r="J129">
        <v>12</v>
      </c>
      <c r="K129">
        <v>7</v>
      </c>
      <c r="L129">
        <v>8</v>
      </c>
      <c r="M129">
        <v>8</v>
      </c>
      <c r="N129">
        <v>8</v>
      </c>
      <c r="O129">
        <v>1</v>
      </c>
      <c r="P129">
        <v>5</v>
      </c>
      <c r="Q129" t="s">
        <v>15</v>
      </c>
      <c r="R129">
        <v>8</v>
      </c>
      <c r="S129" t="s">
        <v>19</v>
      </c>
      <c r="T129">
        <v>10</v>
      </c>
      <c r="U129" t="s">
        <v>17</v>
      </c>
      <c r="V129">
        <v>8</v>
      </c>
      <c r="W129" t="s">
        <v>16</v>
      </c>
      <c r="X129">
        <v>10</v>
      </c>
      <c r="Y129" t="s">
        <v>15</v>
      </c>
      <c r="Z129">
        <v>0</v>
      </c>
      <c r="AA129" t="s">
        <v>25</v>
      </c>
      <c r="AB129">
        <v>55</v>
      </c>
      <c r="AC129">
        <v>6</v>
      </c>
      <c r="AD129">
        <v>9</v>
      </c>
      <c r="AE129">
        <v>70</v>
      </c>
      <c r="AF129">
        <v>16</v>
      </c>
      <c r="AG129">
        <v>11</v>
      </c>
      <c r="AH129">
        <v>0</v>
      </c>
      <c r="AI129">
        <v>27</v>
      </c>
      <c r="AJ129">
        <v>43</v>
      </c>
    </row>
    <row r="130" spans="1:36" x14ac:dyDescent="0.2">
      <c r="A130">
        <v>33</v>
      </c>
      <c r="B130">
        <v>1</v>
      </c>
      <c r="C130">
        <v>6</v>
      </c>
      <c r="E130">
        <v>0</v>
      </c>
      <c r="F130">
        <v>3</v>
      </c>
      <c r="G130">
        <v>6</v>
      </c>
      <c r="H130">
        <v>8</v>
      </c>
      <c r="I130">
        <v>10</v>
      </c>
      <c r="J130">
        <v>19</v>
      </c>
      <c r="K130">
        <v>16</v>
      </c>
      <c r="L130">
        <v>9</v>
      </c>
      <c r="M130">
        <v>2</v>
      </c>
      <c r="N130">
        <v>5</v>
      </c>
      <c r="O130">
        <v>2</v>
      </c>
      <c r="P130">
        <v>6</v>
      </c>
      <c r="Q130" t="s">
        <v>16</v>
      </c>
      <c r="R130">
        <v>9</v>
      </c>
      <c r="S130" t="s">
        <v>17</v>
      </c>
      <c r="T130">
        <v>10</v>
      </c>
      <c r="U130" t="s">
        <v>15</v>
      </c>
      <c r="V130">
        <v>8</v>
      </c>
      <c r="W130" t="s">
        <v>18</v>
      </c>
      <c r="X130">
        <v>4</v>
      </c>
      <c r="Y130" t="s">
        <v>15</v>
      </c>
      <c r="Z130">
        <v>0</v>
      </c>
      <c r="AA130" t="s">
        <v>27</v>
      </c>
      <c r="AB130">
        <v>44</v>
      </c>
      <c r="AC130">
        <v>8</v>
      </c>
      <c r="AD130">
        <v>6</v>
      </c>
      <c r="AE130">
        <v>58</v>
      </c>
      <c r="AF130">
        <v>19</v>
      </c>
      <c r="AG130">
        <v>3</v>
      </c>
      <c r="AH130">
        <v>4</v>
      </c>
      <c r="AI130">
        <v>26</v>
      </c>
      <c r="AJ130">
        <v>32</v>
      </c>
    </row>
    <row r="131" spans="1:36" x14ac:dyDescent="0.2">
      <c r="A131">
        <v>33</v>
      </c>
      <c r="B131">
        <v>2</v>
      </c>
      <c r="C131">
        <v>6</v>
      </c>
      <c r="E131">
        <v>0</v>
      </c>
      <c r="F131">
        <v>3</v>
      </c>
      <c r="G131">
        <v>6</v>
      </c>
      <c r="H131">
        <v>8</v>
      </c>
      <c r="I131">
        <v>10</v>
      </c>
      <c r="J131">
        <v>19</v>
      </c>
      <c r="K131">
        <v>16</v>
      </c>
      <c r="L131">
        <v>9</v>
      </c>
      <c r="M131">
        <v>2</v>
      </c>
      <c r="N131">
        <v>5</v>
      </c>
      <c r="O131">
        <v>2</v>
      </c>
      <c r="P131">
        <v>5</v>
      </c>
      <c r="Q131" t="s">
        <v>15</v>
      </c>
      <c r="R131">
        <v>9</v>
      </c>
      <c r="S131" t="s">
        <v>18</v>
      </c>
      <c r="T131">
        <v>10</v>
      </c>
      <c r="U131" t="s">
        <v>19</v>
      </c>
      <c r="V131">
        <v>6</v>
      </c>
      <c r="W131" t="s">
        <v>16</v>
      </c>
      <c r="X131">
        <v>3</v>
      </c>
      <c r="Y131" t="s">
        <v>19</v>
      </c>
      <c r="Z131">
        <v>12</v>
      </c>
      <c r="AA131" t="s">
        <v>17</v>
      </c>
      <c r="AB131">
        <v>34</v>
      </c>
      <c r="AC131">
        <v>7</v>
      </c>
      <c r="AD131">
        <v>15</v>
      </c>
      <c r="AE131">
        <v>56</v>
      </c>
      <c r="AF131">
        <v>17</v>
      </c>
      <c r="AG131">
        <v>3</v>
      </c>
      <c r="AH131">
        <v>0</v>
      </c>
      <c r="AI131">
        <v>20</v>
      </c>
      <c r="AJ131">
        <v>36</v>
      </c>
    </row>
    <row r="132" spans="1:36" x14ac:dyDescent="0.2">
      <c r="A132">
        <v>33</v>
      </c>
      <c r="B132">
        <v>3</v>
      </c>
      <c r="C132">
        <v>6</v>
      </c>
      <c r="E132">
        <v>0</v>
      </c>
      <c r="F132">
        <v>3</v>
      </c>
      <c r="G132">
        <v>6</v>
      </c>
      <c r="H132">
        <v>8</v>
      </c>
      <c r="I132">
        <v>10</v>
      </c>
      <c r="J132">
        <v>19</v>
      </c>
      <c r="K132">
        <v>16</v>
      </c>
      <c r="L132">
        <v>9</v>
      </c>
      <c r="M132">
        <v>2</v>
      </c>
      <c r="N132">
        <v>5</v>
      </c>
      <c r="O132">
        <v>2</v>
      </c>
      <c r="P132">
        <v>5</v>
      </c>
      <c r="Q132" t="s">
        <v>17</v>
      </c>
      <c r="R132">
        <v>8</v>
      </c>
      <c r="S132" t="s">
        <v>15</v>
      </c>
      <c r="T132">
        <v>10</v>
      </c>
      <c r="U132" t="s">
        <v>15</v>
      </c>
      <c r="V132">
        <v>6</v>
      </c>
      <c r="W132" t="s">
        <v>16</v>
      </c>
      <c r="X132">
        <v>4</v>
      </c>
      <c r="Y132" t="s">
        <v>19</v>
      </c>
      <c r="Z132">
        <v>3</v>
      </c>
      <c r="AA132" t="s">
        <v>19</v>
      </c>
      <c r="AB132">
        <v>70</v>
      </c>
      <c r="AC132">
        <v>6</v>
      </c>
      <c r="AD132">
        <v>4</v>
      </c>
      <c r="AE132">
        <v>80</v>
      </c>
      <c r="AF132">
        <v>12</v>
      </c>
      <c r="AG132">
        <v>16</v>
      </c>
      <c r="AH132">
        <v>16</v>
      </c>
      <c r="AI132">
        <v>44</v>
      </c>
      <c r="AJ132">
        <v>36</v>
      </c>
    </row>
    <row r="133" spans="1:36" x14ac:dyDescent="0.2">
      <c r="A133">
        <v>33</v>
      </c>
      <c r="B133">
        <v>4</v>
      </c>
      <c r="C133">
        <v>10</v>
      </c>
      <c r="D133">
        <v>1</v>
      </c>
      <c r="E133">
        <v>0</v>
      </c>
      <c r="F133">
        <v>3</v>
      </c>
      <c r="G133">
        <v>6</v>
      </c>
      <c r="H133">
        <v>8</v>
      </c>
      <c r="I133">
        <v>10</v>
      </c>
      <c r="J133">
        <v>19</v>
      </c>
      <c r="K133">
        <v>16</v>
      </c>
      <c r="L133">
        <v>9</v>
      </c>
      <c r="M133">
        <v>2</v>
      </c>
      <c r="N133">
        <v>5</v>
      </c>
      <c r="O133">
        <v>2</v>
      </c>
      <c r="P133">
        <v>8</v>
      </c>
      <c r="Q133" t="s">
        <v>18</v>
      </c>
      <c r="R133">
        <v>10</v>
      </c>
      <c r="S133" t="s">
        <v>19</v>
      </c>
      <c r="T133">
        <v>0</v>
      </c>
      <c r="U133" t="s">
        <v>23</v>
      </c>
      <c r="V133">
        <v>5</v>
      </c>
      <c r="W133" t="s">
        <v>17</v>
      </c>
      <c r="X133">
        <v>6</v>
      </c>
      <c r="Y133" t="s">
        <v>16</v>
      </c>
      <c r="Z133">
        <v>11</v>
      </c>
      <c r="AA133" t="s">
        <v>18</v>
      </c>
      <c r="AB133">
        <v>62</v>
      </c>
      <c r="AC133">
        <v>10</v>
      </c>
      <c r="AD133">
        <v>8</v>
      </c>
      <c r="AE133">
        <v>80</v>
      </c>
      <c r="AF133">
        <v>21</v>
      </c>
      <c r="AG133">
        <v>11</v>
      </c>
      <c r="AH133">
        <v>6</v>
      </c>
      <c r="AI133">
        <v>38</v>
      </c>
      <c r="AJ133">
        <v>42</v>
      </c>
    </row>
    <row r="134" spans="1:36" x14ac:dyDescent="0.2">
      <c r="A134">
        <v>34</v>
      </c>
      <c r="B134">
        <v>1</v>
      </c>
      <c r="C134">
        <v>5</v>
      </c>
      <c r="E134">
        <v>4</v>
      </c>
      <c r="F134">
        <v>5</v>
      </c>
      <c r="G134">
        <v>2</v>
      </c>
      <c r="H134">
        <v>8</v>
      </c>
      <c r="I134">
        <v>10</v>
      </c>
      <c r="J134">
        <v>14</v>
      </c>
      <c r="K134">
        <v>8</v>
      </c>
      <c r="L134">
        <v>9</v>
      </c>
      <c r="M134">
        <v>6</v>
      </c>
      <c r="N134">
        <v>6</v>
      </c>
      <c r="O134">
        <v>0</v>
      </c>
      <c r="P134">
        <v>6</v>
      </c>
      <c r="Q134" t="s">
        <v>16</v>
      </c>
      <c r="R134">
        <v>4</v>
      </c>
      <c r="S134" t="s">
        <v>15</v>
      </c>
      <c r="T134">
        <v>3</v>
      </c>
      <c r="U134" t="s">
        <v>18</v>
      </c>
      <c r="V134">
        <v>4</v>
      </c>
      <c r="W134" t="s">
        <v>17</v>
      </c>
      <c r="X134">
        <v>11</v>
      </c>
      <c r="Y134" t="s">
        <v>19</v>
      </c>
      <c r="Z134">
        <v>0</v>
      </c>
      <c r="AA134" t="s">
        <v>23</v>
      </c>
      <c r="AB134">
        <v>29</v>
      </c>
      <c r="AC134">
        <v>3</v>
      </c>
      <c r="AD134">
        <v>6</v>
      </c>
      <c r="AE134">
        <v>38</v>
      </c>
      <c r="AF134">
        <v>6</v>
      </c>
      <c r="AG134">
        <v>2</v>
      </c>
      <c r="AH134">
        <v>4</v>
      </c>
      <c r="AI134">
        <v>12</v>
      </c>
      <c r="AJ134">
        <v>26</v>
      </c>
    </row>
    <row r="135" spans="1:36" x14ac:dyDescent="0.2">
      <c r="A135">
        <v>34</v>
      </c>
      <c r="B135">
        <v>2</v>
      </c>
      <c r="C135">
        <v>6</v>
      </c>
      <c r="D135">
        <v>1</v>
      </c>
      <c r="E135">
        <v>4</v>
      </c>
      <c r="F135">
        <v>5</v>
      </c>
      <c r="G135">
        <v>2</v>
      </c>
      <c r="H135">
        <v>8</v>
      </c>
      <c r="I135">
        <v>10</v>
      </c>
      <c r="J135">
        <v>14</v>
      </c>
      <c r="K135">
        <v>8</v>
      </c>
      <c r="L135">
        <v>9</v>
      </c>
      <c r="M135">
        <v>6</v>
      </c>
      <c r="N135">
        <v>6</v>
      </c>
      <c r="O135">
        <v>0</v>
      </c>
      <c r="P135">
        <v>6</v>
      </c>
      <c r="Q135" t="s">
        <v>18</v>
      </c>
      <c r="R135">
        <v>9</v>
      </c>
      <c r="S135" t="s">
        <v>17</v>
      </c>
      <c r="T135">
        <v>10</v>
      </c>
      <c r="U135" t="s">
        <v>19</v>
      </c>
      <c r="V135">
        <v>5</v>
      </c>
      <c r="W135" t="s">
        <v>19</v>
      </c>
      <c r="X135">
        <v>10</v>
      </c>
      <c r="Y135" t="s">
        <v>19</v>
      </c>
      <c r="Z135">
        <v>9</v>
      </c>
      <c r="AA135" t="s">
        <v>17</v>
      </c>
      <c r="AB135">
        <v>68</v>
      </c>
      <c r="AC135">
        <v>5</v>
      </c>
      <c r="AD135">
        <v>18</v>
      </c>
      <c r="AE135">
        <v>91</v>
      </c>
      <c r="AF135">
        <v>17</v>
      </c>
      <c r="AG135">
        <v>4</v>
      </c>
      <c r="AH135">
        <v>30</v>
      </c>
      <c r="AI135">
        <v>51</v>
      </c>
      <c r="AJ135">
        <v>40</v>
      </c>
    </row>
    <row r="136" spans="1:36" x14ac:dyDescent="0.2">
      <c r="A136">
        <v>34</v>
      </c>
      <c r="B136">
        <v>3</v>
      </c>
      <c r="C136">
        <v>7</v>
      </c>
      <c r="E136">
        <v>4</v>
      </c>
      <c r="F136">
        <v>5</v>
      </c>
      <c r="G136">
        <v>2</v>
      </c>
      <c r="H136">
        <v>8</v>
      </c>
      <c r="I136">
        <v>10</v>
      </c>
      <c r="J136">
        <v>14</v>
      </c>
      <c r="K136">
        <v>8</v>
      </c>
      <c r="L136">
        <v>9</v>
      </c>
      <c r="M136">
        <v>6</v>
      </c>
      <c r="N136">
        <v>6</v>
      </c>
      <c r="O136">
        <v>0</v>
      </c>
      <c r="P136">
        <v>5</v>
      </c>
      <c r="Q136" t="s">
        <v>15</v>
      </c>
      <c r="R136">
        <v>6</v>
      </c>
      <c r="S136" t="s">
        <v>18</v>
      </c>
      <c r="T136">
        <v>11</v>
      </c>
      <c r="U136" t="s">
        <v>16</v>
      </c>
      <c r="V136">
        <v>8</v>
      </c>
      <c r="W136" t="s">
        <v>17</v>
      </c>
      <c r="X136">
        <v>10</v>
      </c>
      <c r="Y136" t="s">
        <v>19</v>
      </c>
      <c r="Z136">
        <v>3</v>
      </c>
      <c r="AA136" t="s">
        <v>15</v>
      </c>
      <c r="AB136">
        <v>52</v>
      </c>
      <c r="AC136">
        <v>5</v>
      </c>
      <c r="AD136">
        <v>8</v>
      </c>
      <c r="AE136">
        <v>65</v>
      </c>
      <c r="AF136">
        <v>6</v>
      </c>
      <c r="AG136">
        <v>7</v>
      </c>
      <c r="AH136">
        <v>13</v>
      </c>
      <c r="AI136">
        <v>26</v>
      </c>
      <c r="AJ136">
        <v>39</v>
      </c>
    </row>
    <row r="137" spans="1:36" x14ac:dyDescent="0.2">
      <c r="A137">
        <v>34</v>
      </c>
      <c r="B137">
        <v>4</v>
      </c>
      <c r="C137">
        <v>10</v>
      </c>
      <c r="E137">
        <v>4</v>
      </c>
      <c r="F137">
        <v>5</v>
      </c>
      <c r="G137">
        <v>2</v>
      </c>
      <c r="H137">
        <v>8</v>
      </c>
      <c r="I137">
        <v>10</v>
      </c>
      <c r="J137">
        <v>14</v>
      </c>
      <c r="K137">
        <v>8</v>
      </c>
      <c r="L137">
        <v>9</v>
      </c>
      <c r="M137">
        <v>6</v>
      </c>
      <c r="N137">
        <v>6</v>
      </c>
      <c r="O137">
        <v>0</v>
      </c>
      <c r="P137">
        <v>5</v>
      </c>
      <c r="Q137" t="s">
        <v>15</v>
      </c>
      <c r="R137">
        <v>8</v>
      </c>
      <c r="S137" t="s">
        <v>18</v>
      </c>
      <c r="T137">
        <v>10</v>
      </c>
      <c r="U137" t="s">
        <v>19</v>
      </c>
      <c r="V137">
        <v>4</v>
      </c>
      <c r="W137" t="s">
        <v>15</v>
      </c>
      <c r="X137">
        <v>9</v>
      </c>
      <c r="Y137" t="s">
        <v>17</v>
      </c>
      <c r="Z137">
        <v>11</v>
      </c>
      <c r="AA137" t="s">
        <v>16</v>
      </c>
      <c r="AB137">
        <v>82</v>
      </c>
      <c r="AC137">
        <v>9</v>
      </c>
      <c r="AD137">
        <v>6</v>
      </c>
      <c r="AE137">
        <v>97</v>
      </c>
      <c r="AF137">
        <v>24</v>
      </c>
      <c r="AG137">
        <v>15</v>
      </c>
      <c r="AH137">
        <v>9</v>
      </c>
      <c r="AI137">
        <v>48</v>
      </c>
      <c r="AJ137">
        <v>49</v>
      </c>
    </row>
    <row r="138" spans="1:36" x14ac:dyDescent="0.2">
      <c r="A138">
        <v>35</v>
      </c>
      <c r="B138">
        <v>1</v>
      </c>
      <c r="C138">
        <v>5</v>
      </c>
      <c r="E138">
        <v>2</v>
      </c>
      <c r="F138">
        <v>6</v>
      </c>
      <c r="G138">
        <v>5</v>
      </c>
      <c r="H138">
        <v>10</v>
      </c>
      <c r="I138">
        <v>8</v>
      </c>
      <c r="J138">
        <v>10</v>
      </c>
      <c r="K138">
        <v>6</v>
      </c>
      <c r="L138">
        <v>3</v>
      </c>
      <c r="M138">
        <v>5</v>
      </c>
      <c r="N138">
        <v>3</v>
      </c>
      <c r="O138">
        <v>0</v>
      </c>
      <c r="P138">
        <v>5</v>
      </c>
      <c r="Q138" t="s">
        <v>15</v>
      </c>
      <c r="R138">
        <v>9</v>
      </c>
      <c r="S138" t="s">
        <v>18</v>
      </c>
      <c r="T138">
        <v>10</v>
      </c>
      <c r="U138" t="s">
        <v>19</v>
      </c>
      <c r="V138">
        <v>6</v>
      </c>
      <c r="W138" t="s">
        <v>15</v>
      </c>
      <c r="X138">
        <v>3</v>
      </c>
      <c r="Y138" t="s">
        <v>18</v>
      </c>
      <c r="Z138">
        <v>11</v>
      </c>
      <c r="AA138" t="s">
        <v>19</v>
      </c>
      <c r="AB138">
        <v>37</v>
      </c>
      <c r="AC138">
        <v>10</v>
      </c>
      <c r="AD138">
        <v>2</v>
      </c>
      <c r="AE138">
        <v>49</v>
      </c>
      <c r="AF138">
        <v>22</v>
      </c>
      <c r="AG138">
        <v>0</v>
      </c>
      <c r="AH138">
        <v>8</v>
      </c>
      <c r="AI138">
        <v>30</v>
      </c>
      <c r="AJ138">
        <v>19</v>
      </c>
    </row>
    <row r="139" spans="1:36" x14ac:dyDescent="0.2">
      <c r="A139">
        <v>35</v>
      </c>
      <c r="B139">
        <v>2</v>
      </c>
      <c r="C139">
        <v>10</v>
      </c>
      <c r="D139">
        <v>1</v>
      </c>
      <c r="E139">
        <v>2</v>
      </c>
      <c r="F139">
        <v>6</v>
      </c>
      <c r="G139">
        <v>5</v>
      </c>
      <c r="H139">
        <v>10</v>
      </c>
      <c r="I139">
        <v>8</v>
      </c>
      <c r="J139">
        <v>10</v>
      </c>
      <c r="K139">
        <v>6</v>
      </c>
      <c r="L139">
        <v>3</v>
      </c>
      <c r="M139">
        <v>5</v>
      </c>
      <c r="N139">
        <v>3</v>
      </c>
      <c r="O139">
        <v>0</v>
      </c>
      <c r="P139">
        <v>5</v>
      </c>
      <c r="Q139" t="s">
        <v>18</v>
      </c>
      <c r="R139">
        <v>8</v>
      </c>
      <c r="S139" t="s">
        <v>16</v>
      </c>
      <c r="T139">
        <v>10</v>
      </c>
      <c r="U139" t="s">
        <v>19</v>
      </c>
      <c r="V139">
        <v>6</v>
      </c>
      <c r="W139" t="s">
        <v>17</v>
      </c>
      <c r="X139">
        <v>9</v>
      </c>
      <c r="Y139" t="s">
        <v>17</v>
      </c>
      <c r="Z139">
        <v>3</v>
      </c>
      <c r="AA139" t="s">
        <v>17</v>
      </c>
      <c r="AB139">
        <v>71</v>
      </c>
      <c r="AC139">
        <v>12</v>
      </c>
      <c r="AD139">
        <v>8</v>
      </c>
      <c r="AE139">
        <v>91</v>
      </c>
      <c r="AF139">
        <v>23</v>
      </c>
      <c r="AG139">
        <v>5</v>
      </c>
      <c r="AH139">
        <v>5</v>
      </c>
      <c r="AI139">
        <v>33</v>
      </c>
      <c r="AJ139">
        <v>58</v>
      </c>
    </row>
    <row r="140" spans="1:36" x14ac:dyDescent="0.2">
      <c r="A140">
        <v>35</v>
      </c>
      <c r="B140">
        <v>3</v>
      </c>
      <c r="C140">
        <v>7</v>
      </c>
      <c r="E140">
        <v>2</v>
      </c>
      <c r="F140">
        <v>6</v>
      </c>
      <c r="G140">
        <v>5</v>
      </c>
      <c r="H140">
        <v>10</v>
      </c>
      <c r="I140">
        <v>8</v>
      </c>
      <c r="J140">
        <v>10</v>
      </c>
      <c r="K140">
        <v>6</v>
      </c>
      <c r="L140">
        <v>3</v>
      </c>
      <c r="M140">
        <v>5</v>
      </c>
      <c r="N140">
        <v>3</v>
      </c>
      <c r="O140">
        <v>0</v>
      </c>
      <c r="P140">
        <v>8</v>
      </c>
      <c r="Q140" t="s">
        <v>16</v>
      </c>
      <c r="R140">
        <v>4</v>
      </c>
      <c r="S140" t="s">
        <v>15</v>
      </c>
      <c r="T140">
        <v>3</v>
      </c>
      <c r="U140" t="s">
        <v>18</v>
      </c>
      <c r="V140">
        <v>9</v>
      </c>
      <c r="W140" t="s">
        <v>17</v>
      </c>
      <c r="X140">
        <v>10</v>
      </c>
      <c r="Y140" t="s">
        <v>19</v>
      </c>
      <c r="Z140">
        <v>11</v>
      </c>
      <c r="AA140" t="s">
        <v>17</v>
      </c>
      <c r="AB140">
        <v>34</v>
      </c>
      <c r="AC140">
        <v>2</v>
      </c>
      <c r="AD140">
        <v>7</v>
      </c>
      <c r="AE140">
        <v>43</v>
      </c>
      <c r="AF140">
        <v>6</v>
      </c>
      <c r="AG140">
        <v>4</v>
      </c>
      <c r="AH140">
        <v>0</v>
      </c>
      <c r="AI140">
        <v>10</v>
      </c>
      <c r="AJ140">
        <v>33</v>
      </c>
    </row>
    <row r="141" spans="1:36" x14ac:dyDescent="0.2">
      <c r="A141">
        <v>35</v>
      </c>
      <c r="B141">
        <v>4</v>
      </c>
      <c r="C141">
        <v>8</v>
      </c>
      <c r="E141">
        <v>2</v>
      </c>
      <c r="F141">
        <v>6</v>
      </c>
      <c r="G141">
        <v>5</v>
      </c>
      <c r="H141">
        <v>10</v>
      </c>
      <c r="I141">
        <v>8</v>
      </c>
      <c r="J141">
        <v>10</v>
      </c>
      <c r="K141">
        <v>6</v>
      </c>
      <c r="L141">
        <v>3</v>
      </c>
      <c r="M141">
        <v>5</v>
      </c>
      <c r="N141">
        <v>3</v>
      </c>
      <c r="O141">
        <v>0</v>
      </c>
      <c r="P141">
        <v>4</v>
      </c>
      <c r="Q141" t="s">
        <v>16</v>
      </c>
      <c r="R141">
        <v>8</v>
      </c>
      <c r="S141" t="s">
        <v>16</v>
      </c>
      <c r="T141">
        <v>10</v>
      </c>
      <c r="U141" t="s">
        <v>19</v>
      </c>
      <c r="V141">
        <v>5</v>
      </c>
      <c r="W141" t="s">
        <v>15</v>
      </c>
      <c r="X141">
        <v>6</v>
      </c>
      <c r="Y141" t="s">
        <v>15</v>
      </c>
      <c r="Z141">
        <v>11</v>
      </c>
      <c r="AA141" t="s">
        <v>17</v>
      </c>
      <c r="AB141">
        <v>51</v>
      </c>
      <c r="AC141">
        <v>4</v>
      </c>
      <c r="AD141">
        <v>5</v>
      </c>
      <c r="AE141">
        <v>60</v>
      </c>
      <c r="AF141">
        <v>9</v>
      </c>
      <c r="AG141">
        <v>7</v>
      </c>
      <c r="AH141">
        <v>5</v>
      </c>
      <c r="AI141">
        <v>21</v>
      </c>
      <c r="AJ141">
        <v>39</v>
      </c>
    </row>
    <row r="142" spans="1:36" x14ac:dyDescent="0.2">
      <c r="A142">
        <v>36</v>
      </c>
      <c r="B142">
        <v>1</v>
      </c>
      <c r="C142">
        <v>4</v>
      </c>
      <c r="E142">
        <v>1</v>
      </c>
      <c r="F142">
        <v>2</v>
      </c>
      <c r="G142">
        <v>1</v>
      </c>
      <c r="H142">
        <v>9</v>
      </c>
      <c r="I142">
        <v>5</v>
      </c>
      <c r="J142">
        <v>2</v>
      </c>
      <c r="K142">
        <v>9</v>
      </c>
      <c r="L142">
        <v>5</v>
      </c>
      <c r="M142">
        <v>2</v>
      </c>
      <c r="N142">
        <v>1</v>
      </c>
      <c r="O142">
        <v>1</v>
      </c>
      <c r="P142">
        <v>5</v>
      </c>
      <c r="Q142" t="s">
        <v>18</v>
      </c>
      <c r="R142">
        <v>6</v>
      </c>
      <c r="S142" t="s">
        <v>19</v>
      </c>
      <c r="T142">
        <v>9</v>
      </c>
      <c r="U142" t="s">
        <v>17</v>
      </c>
      <c r="V142">
        <v>6</v>
      </c>
      <c r="W142" t="s">
        <v>19</v>
      </c>
      <c r="X142">
        <v>3</v>
      </c>
      <c r="Y142" t="s">
        <v>17</v>
      </c>
      <c r="Z142">
        <v>11</v>
      </c>
      <c r="AA142" t="s">
        <v>15</v>
      </c>
      <c r="AB142">
        <v>31</v>
      </c>
      <c r="AC142">
        <v>16</v>
      </c>
      <c r="AD142">
        <v>1</v>
      </c>
      <c r="AE142">
        <v>48</v>
      </c>
      <c r="AF142">
        <v>21</v>
      </c>
      <c r="AG142">
        <v>3</v>
      </c>
      <c r="AH142">
        <v>4</v>
      </c>
      <c r="AI142">
        <v>28</v>
      </c>
      <c r="AJ142">
        <v>20</v>
      </c>
    </row>
    <row r="143" spans="1:36" x14ac:dyDescent="0.2">
      <c r="A143">
        <v>36</v>
      </c>
      <c r="B143">
        <v>2</v>
      </c>
      <c r="C143">
        <v>10</v>
      </c>
      <c r="D143">
        <v>1</v>
      </c>
      <c r="E143">
        <v>1</v>
      </c>
      <c r="F143">
        <v>2</v>
      </c>
      <c r="G143">
        <v>1</v>
      </c>
      <c r="H143">
        <v>9</v>
      </c>
      <c r="I143">
        <v>5</v>
      </c>
      <c r="J143">
        <v>2</v>
      </c>
      <c r="K143">
        <v>9</v>
      </c>
      <c r="L143">
        <v>5</v>
      </c>
      <c r="M143">
        <v>2</v>
      </c>
      <c r="N143">
        <v>1</v>
      </c>
      <c r="O143">
        <v>1</v>
      </c>
      <c r="P143">
        <v>5</v>
      </c>
      <c r="Q143" t="s">
        <v>18</v>
      </c>
      <c r="R143">
        <v>8</v>
      </c>
      <c r="S143" t="s">
        <v>15</v>
      </c>
      <c r="T143">
        <v>4</v>
      </c>
      <c r="U143" t="s">
        <v>17</v>
      </c>
      <c r="V143">
        <v>8</v>
      </c>
      <c r="W143" t="s">
        <v>16</v>
      </c>
      <c r="X143">
        <v>4</v>
      </c>
      <c r="Y143" t="s">
        <v>15</v>
      </c>
      <c r="Z143">
        <v>3</v>
      </c>
      <c r="AA143" t="s">
        <v>17</v>
      </c>
      <c r="AB143">
        <v>41</v>
      </c>
      <c r="AC143">
        <v>9</v>
      </c>
      <c r="AD143">
        <v>0</v>
      </c>
      <c r="AE143">
        <v>50</v>
      </c>
      <c r="AF143">
        <v>11</v>
      </c>
      <c r="AG143">
        <v>4</v>
      </c>
      <c r="AH143">
        <v>0</v>
      </c>
      <c r="AI143">
        <v>15</v>
      </c>
      <c r="AJ143">
        <v>35</v>
      </c>
    </row>
    <row r="144" spans="1:36" x14ac:dyDescent="0.2">
      <c r="A144">
        <v>36</v>
      </c>
      <c r="B144">
        <v>3</v>
      </c>
      <c r="C144">
        <v>6</v>
      </c>
      <c r="E144">
        <v>1</v>
      </c>
      <c r="F144">
        <v>2</v>
      </c>
      <c r="G144">
        <v>1</v>
      </c>
      <c r="H144">
        <v>9</v>
      </c>
      <c r="I144">
        <v>5</v>
      </c>
      <c r="J144">
        <v>2</v>
      </c>
      <c r="K144">
        <v>9</v>
      </c>
      <c r="L144">
        <v>5</v>
      </c>
      <c r="M144">
        <v>2</v>
      </c>
      <c r="N144">
        <v>1</v>
      </c>
      <c r="O144">
        <v>1</v>
      </c>
      <c r="P144">
        <v>5</v>
      </c>
      <c r="Q144" t="s">
        <v>16</v>
      </c>
      <c r="R144">
        <v>8</v>
      </c>
      <c r="S144" t="s">
        <v>16</v>
      </c>
      <c r="T144">
        <v>10</v>
      </c>
      <c r="U144" t="s">
        <v>15</v>
      </c>
      <c r="V144">
        <v>9</v>
      </c>
      <c r="W144" t="s">
        <v>17</v>
      </c>
      <c r="X144">
        <v>10</v>
      </c>
      <c r="Y144" t="s">
        <v>18</v>
      </c>
      <c r="Z144">
        <v>0</v>
      </c>
      <c r="AA144" t="s">
        <v>27</v>
      </c>
      <c r="AB144">
        <v>46</v>
      </c>
      <c r="AC144">
        <v>11</v>
      </c>
      <c r="AD144">
        <v>2</v>
      </c>
      <c r="AE144">
        <v>59</v>
      </c>
      <c r="AF144">
        <v>20</v>
      </c>
      <c r="AG144">
        <v>0</v>
      </c>
      <c r="AH144">
        <v>0</v>
      </c>
      <c r="AI144">
        <v>20</v>
      </c>
      <c r="AJ144">
        <v>39</v>
      </c>
    </row>
    <row r="145" spans="1:36" x14ac:dyDescent="0.2">
      <c r="A145">
        <v>36</v>
      </c>
      <c r="B145">
        <v>4</v>
      </c>
      <c r="C145">
        <v>5</v>
      </c>
      <c r="E145">
        <v>1</v>
      </c>
      <c r="F145">
        <v>2</v>
      </c>
      <c r="G145">
        <v>1</v>
      </c>
      <c r="H145">
        <v>9</v>
      </c>
      <c r="I145">
        <v>5</v>
      </c>
      <c r="J145">
        <v>2</v>
      </c>
      <c r="K145">
        <v>9</v>
      </c>
      <c r="L145">
        <v>5</v>
      </c>
      <c r="M145">
        <v>2</v>
      </c>
      <c r="N145">
        <v>1</v>
      </c>
      <c r="O145">
        <v>1</v>
      </c>
      <c r="P145">
        <v>6</v>
      </c>
      <c r="Q145" t="s">
        <v>18</v>
      </c>
      <c r="R145">
        <v>9</v>
      </c>
      <c r="S145" t="s">
        <v>19</v>
      </c>
      <c r="T145">
        <v>3</v>
      </c>
      <c r="U145" t="s">
        <v>19</v>
      </c>
      <c r="V145">
        <v>4</v>
      </c>
      <c r="W145" t="s">
        <v>17</v>
      </c>
      <c r="X145">
        <v>9</v>
      </c>
      <c r="Y145" t="s">
        <v>19</v>
      </c>
      <c r="Z145">
        <v>11</v>
      </c>
      <c r="AA145" t="s">
        <v>16</v>
      </c>
      <c r="AB145">
        <v>23</v>
      </c>
      <c r="AC145">
        <v>10</v>
      </c>
      <c r="AD145">
        <v>5</v>
      </c>
      <c r="AE145">
        <v>38</v>
      </c>
      <c r="AF145">
        <v>13</v>
      </c>
      <c r="AG145">
        <v>1</v>
      </c>
      <c r="AH145">
        <v>0</v>
      </c>
      <c r="AI145">
        <v>14</v>
      </c>
      <c r="AJ145">
        <v>24</v>
      </c>
    </row>
    <row r="146" spans="1:36" x14ac:dyDescent="0.2">
      <c r="A146">
        <v>37</v>
      </c>
      <c r="B146">
        <v>1</v>
      </c>
      <c r="C146">
        <v>8</v>
      </c>
      <c r="D146">
        <v>1</v>
      </c>
      <c r="E146">
        <v>1</v>
      </c>
      <c r="F146">
        <v>3</v>
      </c>
      <c r="G146">
        <v>7</v>
      </c>
      <c r="H146">
        <v>6</v>
      </c>
      <c r="I146">
        <v>15</v>
      </c>
      <c r="J146">
        <v>6</v>
      </c>
      <c r="K146">
        <v>13</v>
      </c>
      <c r="L146">
        <v>8</v>
      </c>
      <c r="M146">
        <v>3</v>
      </c>
      <c r="N146">
        <v>5</v>
      </c>
      <c r="O146">
        <v>4</v>
      </c>
      <c r="P146">
        <v>5</v>
      </c>
      <c r="Q146" t="s">
        <v>18</v>
      </c>
      <c r="R146">
        <v>9</v>
      </c>
      <c r="S146" t="s">
        <v>17</v>
      </c>
      <c r="T146">
        <v>10</v>
      </c>
      <c r="U146" t="s">
        <v>19</v>
      </c>
      <c r="V146">
        <v>3</v>
      </c>
      <c r="W146" t="s">
        <v>16</v>
      </c>
      <c r="X146">
        <v>9</v>
      </c>
      <c r="Y146" t="s">
        <v>17</v>
      </c>
      <c r="Z146">
        <v>11</v>
      </c>
      <c r="AA146" t="s">
        <v>18</v>
      </c>
      <c r="AB146">
        <v>55</v>
      </c>
      <c r="AC146">
        <v>9</v>
      </c>
      <c r="AD146">
        <v>11</v>
      </c>
      <c r="AE146">
        <v>75</v>
      </c>
      <c r="AF146">
        <v>18</v>
      </c>
      <c r="AG146">
        <v>5</v>
      </c>
      <c r="AH146">
        <v>0</v>
      </c>
      <c r="AI146">
        <v>23</v>
      </c>
      <c r="AJ146">
        <v>52</v>
      </c>
    </row>
    <row r="147" spans="1:36" x14ac:dyDescent="0.2">
      <c r="A147">
        <v>37</v>
      </c>
      <c r="B147">
        <v>2</v>
      </c>
      <c r="C147">
        <v>9</v>
      </c>
      <c r="E147">
        <v>1</v>
      </c>
      <c r="F147">
        <v>3</v>
      </c>
      <c r="G147">
        <v>7</v>
      </c>
      <c r="H147">
        <v>6</v>
      </c>
      <c r="I147">
        <v>15</v>
      </c>
      <c r="J147">
        <v>6</v>
      </c>
      <c r="K147">
        <v>13</v>
      </c>
      <c r="L147">
        <v>8</v>
      </c>
      <c r="M147">
        <v>3</v>
      </c>
      <c r="N147">
        <v>5</v>
      </c>
      <c r="O147">
        <v>4</v>
      </c>
      <c r="P147">
        <v>5</v>
      </c>
      <c r="Q147" t="s">
        <v>15</v>
      </c>
      <c r="R147">
        <v>9</v>
      </c>
      <c r="S147" t="s">
        <v>16</v>
      </c>
      <c r="T147">
        <v>10</v>
      </c>
      <c r="U147" t="s">
        <v>17</v>
      </c>
      <c r="V147">
        <v>5</v>
      </c>
      <c r="W147" t="s">
        <v>15</v>
      </c>
      <c r="X147">
        <v>6</v>
      </c>
      <c r="Y147" t="s">
        <v>18</v>
      </c>
      <c r="Z147">
        <v>12</v>
      </c>
      <c r="AA147" t="s">
        <v>19</v>
      </c>
      <c r="AB147">
        <v>69</v>
      </c>
      <c r="AC147">
        <v>7</v>
      </c>
      <c r="AD147">
        <v>6</v>
      </c>
      <c r="AE147">
        <v>82</v>
      </c>
      <c r="AF147">
        <v>20</v>
      </c>
      <c r="AG147">
        <v>8</v>
      </c>
      <c r="AH147">
        <v>5</v>
      </c>
      <c r="AI147">
        <v>33</v>
      </c>
      <c r="AJ147">
        <v>49</v>
      </c>
    </row>
    <row r="148" spans="1:36" x14ac:dyDescent="0.2">
      <c r="A148">
        <v>37</v>
      </c>
      <c r="B148">
        <v>3</v>
      </c>
      <c r="C148">
        <v>10</v>
      </c>
      <c r="E148">
        <v>1</v>
      </c>
      <c r="F148">
        <v>3</v>
      </c>
      <c r="G148">
        <v>7</v>
      </c>
      <c r="H148">
        <v>6</v>
      </c>
      <c r="I148">
        <v>15</v>
      </c>
      <c r="J148">
        <v>6</v>
      </c>
      <c r="K148">
        <v>13</v>
      </c>
      <c r="L148">
        <v>8</v>
      </c>
      <c r="M148">
        <v>3</v>
      </c>
      <c r="N148">
        <v>5</v>
      </c>
      <c r="O148">
        <v>4</v>
      </c>
      <c r="P148">
        <v>6</v>
      </c>
      <c r="Q148" t="s">
        <v>18</v>
      </c>
      <c r="R148">
        <v>4</v>
      </c>
      <c r="S148" t="s">
        <v>19</v>
      </c>
      <c r="T148">
        <v>3</v>
      </c>
      <c r="U148" t="s">
        <v>16</v>
      </c>
      <c r="V148">
        <v>4</v>
      </c>
      <c r="W148" t="s">
        <v>17</v>
      </c>
      <c r="X148">
        <v>5</v>
      </c>
      <c r="Y148" t="s">
        <v>15</v>
      </c>
      <c r="Z148">
        <v>11</v>
      </c>
      <c r="AA148" t="s">
        <v>18</v>
      </c>
      <c r="AB148">
        <v>83</v>
      </c>
      <c r="AC148">
        <v>5</v>
      </c>
      <c r="AD148">
        <v>17</v>
      </c>
      <c r="AE148">
        <v>105</v>
      </c>
      <c r="AF148">
        <v>15</v>
      </c>
      <c r="AG148">
        <v>13</v>
      </c>
      <c r="AH148">
        <v>0</v>
      </c>
      <c r="AI148">
        <v>28</v>
      </c>
      <c r="AJ148">
        <v>77</v>
      </c>
    </row>
    <row r="149" spans="1:36" x14ac:dyDescent="0.2">
      <c r="A149">
        <v>37</v>
      </c>
      <c r="B149">
        <v>4</v>
      </c>
      <c r="C149">
        <v>8</v>
      </c>
      <c r="E149">
        <v>1</v>
      </c>
      <c r="F149">
        <v>3</v>
      </c>
      <c r="G149">
        <v>7</v>
      </c>
      <c r="H149">
        <v>6</v>
      </c>
      <c r="I149">
        <v>15</v>
      </c>
      <c r="J149">
        <v>6</v>
      </c>
      <c r="K149">
        <v>13</v>
      </c>
      <c r="L149">
        <v>8</v>
      </c>
      <c r="M149">
        <v>3</v>
      </c>
      <c r="N149">
        <v>5</v>
      </c>
      <c r="O149">
        <v>4</v>
      </c>
      <c r="P149">
        <v>8</v>
      </c>
      <c r="Q149" t="s">
        <v>16</v>
      </c>
      <c r="R149">
        <v>10</v>
      </c>
      <c r="S149" t="s">
        <v>19</v>
      </c>
      <c r="T149">
        <v>0</v>
      </c>
      <c r="U149" t="s">
        <v>21</v>
      </c>
      <c r="V149">
        <v>4</v>
      </c>
      <c r="W149" t="s">
        <v>17</v>
      </c>
      <c r="X149">
        <v>8</v>
      </c>
      <c r="Y149" t="s">
        <v>15</v>
      </c>
      <c r="Z149">
        <v>10</v>
      </c>
      <c r="AA149" t="s">
        <v>17</v>
      </c>
      <c r="AB149">
        <v>55</v>
      </c>
      <c r="AC149">
        <v>12</v>
      </c>
      <c r="AD149">
        <v>3</v>
      </c>
      <c r="AE149">
        <v>70</v>
      </c>
      <c r="AF149">
        <v>17</v>
      </c>
      <c r="AG149">
        <v>1</v>
      </c>
      <c r="AH149">
        <v>0</v>
      </c>
      <c r="AI149">
        <v>18</v>
      </c>
      <c r="AJ149">
        <v>52</v>
      </c>
    </row>
    <row r="150" spans="1:36" x14ac:dyDescent="0.2">
      <c r="A150">
        <v>38</v>
      </c>
      <c r="B150">
        <v>1</v>
      </c>
      <c r="C150">
        <v>6</v>
      </c>
      <c r="E150">
        <v>2</v>
      </c>
      <c r="F150">
        <v>2</v>
      </c>
      <c r="G150">
        <v>4</v>
      </c>
      <c r="H150">
        <v>7</v>
      </c>
      <c r="I150">
        <v>10</v>
      </c>
      <c r="J150">
        <v>17</v>
      </c>
      <c r="K150">
        <v>8</v>
      </c>
      <c r="L150">
        <v>4</v>
      </c>
      <c r="M150">
        <v>9</v>
      </c>
      <c r="N150">
        <v>7</v>
      </c>
      <c r="O150">
        <v>1</v>
      </c>
      <c r="P150">
        <v>5</v>
      </c>
      <c r="Q150" t="s">
        <v>16</v>
      </c>
      <c r="R150">
        <v>9</v>
      </c>
      <c r="S150" t="s">
        <v>15</v>
      </c>
      <c r="T150">
        <v>10</v>
      </c>
      <c r="U150" t="s">
        <v>19</v>
      </c>
      <c r="V150">
        <v>8</v>
      </c>
      <c r="W150" t="s">
        <v>19</v>
      </c>
      <c r="X150">
        <v>4</v>
      </c>
      <c r="Y150" t="s">
        <v>17</v>
      </c>
      <c r="Z150">
        <v>3</v>
      </c>
      <c r="AA150" t="s">
        <v>18</v>
      </c>
      <c r="AB150">
        <v>46</v>
      </c>
      <c r="AC150">
        <v>4</v>
      </c>
      <c r="AD150">
        <v>8</v>
      </c>
      <c r="AE150">
        <v>58</v>
      </c>
      <c r="AF150">
        <v>13</v>
      </c>
      <c r="AG150">
        <v>0</v>
      </c>
      <c r="AH150">
        <v>4</v>
      </c>
      <c r="AI150">
        <v>17</v>
      </c>
      <c r="AJ150">
        <v>41</v>
      </c>
    </row>
    <row r="151" spans="1:36" x14ac:dyDescent="0.2">
      <c r="A151">
        <v>38</v>
      </c>
      <c r="B151">
        <v>2</v>
      </c>
      <c r="C151">
        <v>9</v>
      </c>
      <c r="E151">
        <v>2</v>
      </c>
      <c r="F151">
        <v>2</v>
      </c>
      <c r="G151">
        <v>4</v>
      </c>
      <c r="H151">
        <v>7</v>
      </c>
      <c r="I151">
        <v>10</v>
      </c>
      <c r="J151">
        <v>17</v>
      </c>
      <c r="K151">
        <v>8</v>
      </c>
      <c r="L151">
        <v>4</v>
      </c>
      <c r="M151">
        <v>9</v>
      </c>
      <c r="N151">
        <v>7</v>
      </c>
      <c r="O151">
        <v>1</v>
      </c>
      <c r="P151">
        <v>5</v>
      </c>
      <c r="Q151" t="s">
        <v>15</v>
      </c>
      <c r="R151">
        <v>8</v>
      </c>
      <c r="S151" t="s">
        <v>19</v>
      </c>
      <c r="T151">
        <v>10</v>
      </c>
      <c r="U151" t="s">
        <v>17</v>
      </c>
      <c r="V151">
        <v>8</v>
      </c>
      <c r="W151" t="s">
        <v>17</v>
      </c>
      <c r="X151">
        <v>4</v>
      </c>
      <c r="Y151" t="s">
        <v>17</v>
      </c>
      <c r="Z151">
        <v>3</v>
      </c>
      <c r="AA151" t="s">
        <v>16</v>
      </c>
      <c r="AB151">
        <v>55</v>
      </c>
      <c r="AC151">
        <v>11</v>
      </c>
      <c r="AD151">
        <v>9</v>
      </c>
      <c r="AE151">
        <v>75</v>
      </c>
      <c r="AF151">
        <v>23</v>
      </c>
      <c r="AG151">
        <v>4</v>
      </c>
      <c r="AH151">
        <v>5</v>
      </c>
      <c r="AI151">
        <v>32</v>
      </c>
      <c r="AJ151">
        <v>43</v>
      </c>
    </row>
    <row r="152" spans="1:36" x14ac:dyDescent="0.2">
      <c r="A152">
        <v>38</v>
      </c>
      <c r="B152">
        <v>3</v>
      </c>
      <c r="C152">
        <v>11</v>
      </c>
      <c r="E152">
        <v>2</v>
      </c>
      <c r="F152">
        <v>2</v>
      </c>
      <c r="G152">
        <v>4</v>
      </c>
      <c r="H152">
        <v>7</v>
      </c>
      <c r="I152">
        <v>10</v>
      </c>
      <c r="J152">
        <v>17</v>
      </c>
      <c r="K152">
        <v>8</v>
      </c>
      <c r="L152">
        <v>4</v>
      </c>
      <c r="M152">
        <v>9</v>
      </c>
      <c r="N152">
        <v>7</v>
      </c>
      <c r="O152">
        <v>1</v>
      </c>
      <c r="P152">
        <v>5</v>
      </c>
      <c r="Q152" t="s">
        <v>15</v>
      </c>
      <c r="R152">
        <v>6</v>
      </c>
      <c r="S152" t="s">
        <v>15</v>
      </c>
      <c r="T152">
        <v>9</v>
      </c>
      <c r="U152" t="s">
        <v>18</v>
      </c>
      <c r="V152">
        <v>6</v>
      </c>
      <c r="W152" t="s">
        <v>19</v>
      </c>
      <c r="X152">
        <v>2</v>
      </c>
      <c r="Y152" t="s">
        <v>16</v>
      </c>
      <c r="Z152">
        <v>0</v>
      </c>
      <c r="AA152" t="s">
        <v>20</v>
      </c>
      <c r="AB152">
        <v>72</v>
      </c>
      <c r="AC152">
        <v>17</v>
      </c>
      <c r="AD152">
        <v>4</v>
      </c>
      <c r="AE152">
        <v>93</v>
      </c>
      <c r="AF152">
        <v>32</v>
      </c>
      <c r="AG152">
        <v>9</v>
      </c>
      <c r="AH152">
        <v>0</v>
      </c>
      <c r="AI152">
        <v>41</v>
      </c>
      <c r="AJ152">
        <v>52</v>
      </c>
    </row>
    <row r="153" spans="1:36" x14ac:dyDescent="0.2">
      <c r="A153">
        <v>38</v>
      </c>
      <c r="B153">
        <v>4</v>
      </c>
      <c r="C153">
        <v>7</v>
      </c>
      <c r="D153">
        <v>1</v>
      </c>
      <c r="E153">
        <v>2</v>
      </c>
      <c r="F153">
        <v>2</v>
      </c>
      <c r="G153">
        <v>4</v>
      </c>
      <c r="H153">
        <v>7</v>
      </c>
      <c r="I153">
        <v>10</v>
      </c>
      <c r="J153">
        <v>17</v>
      </c>
      <c r="K153">
        <v>8</v>
      </c>
      <c r="L153">
        <v>4</v>
      </c>
      <c r="M153">
        <v>9</v>
      </c>
      <c r="N153">
        <v>7</v>
      </c>
      <c r="O153">
        <v>1</v>
      </c>
      <c r="P153">
        <v>6</v>
      </c>
      <c r="Q153" t="s">
        <v>19</v>
      </c>
      <c r="R153">
        <v>9</v>
      </c>
      <c r="S153" t="s">
        <v>15</v>
      </c>
      <c r="T153">
        <v>4</v>
      </c>
      <c r="U153" t="s">
        <v>17</v>
      </c>
      <c r="V153">
        <v>6</v>
      </c>
      <c r="W153" t="s">
        <v>15</v>
      </c>
      <c r="X153">
        <v>3</v>
      </c>
      <c r="Y153" t="s">
        <v>16</v>
      </c>
      <c r="Z153">
        <v>11</v>
      </c>
      <c r="AA153" t="s">
        <v>18</v>
      </c>
      <c r="AB153">
        <v>68</v>
      </c>
      <c r="AC153">
        <v>8</v>
      </c>
      <c r="AD153">
        <v>3</v>
      </c>
      <c r="AE153">
        <v>79</v>
      </c>
      <c r="AF153">
        <v>15</v>
      </c>
      <c r="AG153">
        <v>5</v>
      </c>
      <c r="AH153">
        <v>10</v>
      </c>
      <c r="AI153">
        <v>30</v>
      </c>
      <c r="AJ153">
        <v>49</v>
      </c>
    </row>
    <row r="154" spans="1:36" x14ac:dyDescent="0.2">
      <c r="A154">
        <v>39</v>
      </c>
      <c r="B154">
        <v>1</v>
      </c>
      <c r="C154">
        <v>7</v>
      </c>
      <c r="E154">
        <v>6</v>
      </c>
      <c r="F154">
        <v>2</v>
      </c>
      <c r="G154">
        <v>3</v>
      </c>
      <c r="H154">
        <v>10</v>
      </c>
      <c r="I154">
        <v>7</v>
      </c>
      <c r="J154">
        <v>11</v>
      </c>
      <c r="K154">
        <v>9</v>
      </c>
      <c r="L154">
        <v>5</v>
      </c>
      <c r="M154">
        <v>2</v>
      </c>
      <c r="N154">
        <v>1</v>
      </c>
      <c r="O154">
        <v>2</v>
      </c>
      <c r="P154">
        <v>5</v>
      </c>
      <c r="Q154" t="s">
        <v>17</v>
      </c>
      <c r="R154">
        <v>8</v>
      </c>
      <c r="S154" t="s">
        <v>18</v>
      </c>
      <c r="T154">
        <v>10</v>
      </c>
      <c r="U154" t="s">
        <v>18</v>
      </c>
      <c r="V154">
        <v>6</v>
      </c>
      <c r="W154" t="s">
        <v>16</v>
      </c>
      <c r="X154">
        <v>2</v>
      </c>
      <c r="Y154" t="s">
        <v>19</v>
      </c>
      <c r="Z154">
        <v>0</v>
      </c>
      <c r="AA154" t="s">
        <v>21</v>
      </c>
      <c r="AB154">
        <v>50</v>
      </c>
      <c r="AC154">
        <v>4</v>
      </c>
      <c r="AD154">
        <v>4</v>
      </c>
      <c r="AE154">
        <v>58</v>
      </c>
      <c r="AF154">
        <v>10</v>
      </c>
      <c r="AG154">
        <v>5</v>
      </c>
      <c r="AH154">
        <v>13</v>
      </c>
      <c r="AI154">
        <v>28</v>
      </c>
      <c r="AJ154">
        <v>30</v>
      </c>
    </row>
    <row r="155" spans="1:36" x14ac:dyDescent="0.2">
      <c r="A155">
        <v>39</v>
      </c>
      <c r="B155">
        <v>2</v>
      </c>
      <c r="C155">
        <v>10</v>
      </c>
      <c r="E155">
        <v>6</v>
      </c>
      <c r="F155">
        <v>2</v>
      </c>
      <c r="G155">
        <v>3</v>
      </c>
      <c r="H155">
        <v>10</v>
      </c>
      <c r="I155">
        <v>7</v>
      </c>
      <c r="J155">
        <v>11</v>
      </c>
      <c r="K155">
        <v>9</v>
      </c>
      <c r="L155">
        <v>5</v>
      </c>
      <c r="M155">
        <v>2</v>
      </c>
      <c r="N155">
        <v>1</v>
      </c>
      <c r="O155">
        <v>2</v>
      </c>
      <c r="P155">
        <v>5</v>
      </c>
      <c r="Q155" t="s">
        <v>17</v>
      </c>
      <c r="R155">
        <v>6</v>
      </c>
      <c r="S155" t="s">
        <v>16</v>
      </c>
      <c r="T155">
        <v>9</v>
      </c>
      <c r="U155" t="s">
        <v>19</v>
      </c>
      <c r="V155">
        <v>8</v>
      </c>
      <c r="W155" t="s">
        <v>15</v>
      </c>
      <c r="X155">
        <v>4</v>
      </c>
      <c r="Y155" t="s">
        <v>19</v>
      </c>
      <c r="Z155">
        <v>3</v>
      </c>
      <c r="AA155" t="s">
        <v>17</v>
      </c>
      <c r="AB155">
        <v>43</v>
      </c>
      <c r="AC155">
        <v>4</v>
      </c>
      <c r="AD155">
        <v>18</v>
      </c>
      <c r="AE155">
        <v>65</v>
      </c>
      <c r="AF155">
        <v>7</v>
      </c>
      <c r="AG155">
        <v>9</v>
      </c>
      <c r="AH155">
        <v>5</v>
      </c>
      <c r="AI155">
        <v>21</v>
      </c>
      <c r="AJ155">
        <v>44</v>
      </c>
    </row>
    <row r="156" spans="1:36" x14ac:dyDescent="0.2">
      <c r="A156">
        <v>39</v>
      </c>
      <c r="B156">
        <v>3</v>
      </c>
      <c r="C156">
        <v>3</v>
      </c>
      <c r="E156">
        <v>6</v>
      </c>
      <c r="F156">
        <v>2</v>
      </c>
      <c r="G156">
        <v>3</v>
      </c>
      <c r="H156">
        <v>10</v>
      </c>
      <c r="I156">
        <v>7</v>
      </c>
      <c r="J156">
        <v>11</v>
      </c>
      <c r="K156">
        <v>9</v>
      </c>
      <c r="L156">
        <v>5</v>
      </c>
      <c r="M156">
        <v>2</v>
      </c>
      <c r="N156">
        <v>1</v>
      </c>
      <c r="O156">
        <v>2</v>
      </c>
      <c r="P156">
        <v>4</v>
      </c>
      <c r="Q156" t="s">
        <v>17</v>
      </c>
      <c r="R156">
        <v>9</v>
      </c>
      <c r="S156" t="s">
        <v>18</v>
      </c>
      <c r="T156">
        <v>11</v>
      </c>
      <c r="U156" t="s">
        <v>17</v>
      </c>
      <c r="V156">
        <v>6</v>
      </c>
      <c r="W156" t="s">
        <v>16</v>
      </c>
      <c r="X156">
        <v>3</v>
      </c>
      <c r="Y156" t="s">
        <v>17</v>
      </c>
      <c r="Z156">
        <v>11</v>
      </c>
      <c r="AA156" t="s">
        <v>15</v>
      </c>
      <c r="AB156">
        <v>19</v>
      </c>
      <c r="AC156">
        <v>4</v>
      </c>
      <c r="AD156">
        <v>0</v>
      </c>
      <c r="AE156">
        <v>23</v>
      </c>
      <c r="AF156">
        <v>8</v>
      </c>
      <c r="AG156">
        <v>3</v>
      </c>
      <c r="AH156">
        <v>4</v>
      </c>
      <c r="AI156">
        <v>15</v>
      </c>
      <c r="AJ156">
        <v>8</v>
      </c>
    </row>
    <row r="157" spans="1:36" x14ac:dyDescent="0.2">
      <c r="A157">
        <v>39</v>
      </c>
      <c r="B157">
        <v>4</v>
      </c>
      <c r="C157">
        <v>5</v>
      </c>
      <c r="D157">
        <v>1</v>
      </c>
      <c r="E157">
        <v>6</v>
      </c>
      <c r="F157">
        <v>2</v>
      </c>
      <c r="G157">
        <v>3</v>
      </c>
      <c r="H157">
        <v>10</v>
      </c>
      <c r="I157">
        <v>7</v>
      </c>
      <c r="J157">
        <v>11</v>
      </c>
      <c r="K157">
        <v>9</v>
      </c>
      <c r="L157">
        <v>5</v>
      </c>
      <c r="M157">
        <v>2</v>
      </c>
      <c r="N157">
        <v>1</v>
      </c>
      <c r="O157">
        <v>2</v>
      </c>
      <c r="P157">
        <v>6</v>
      </c>
      <c r="Q157" t="s">
        <v>16</v>
      </c>
      <c r="R157">
        <v>9</v>
      </c>
      <c r="S157" t="s">
        <v>18</v>
      </c>
      <c r="T157">
        <v>3</v>
      </c>
      <c r="U157" t="s">
        <v>19</v>
      </c>
      <c r="V157">
        <v>5</v>
      </c>
      <c r="W157" t="s">
        <v>16</v>
      </c>
      <c r="X157">
        <v>8</v>
      </c>
      <c r="Y157" t="s">
        <v>15</v>
      </c>
      <c r="Z157">
        <v>10</v>
      </c>
      <c r="AA157" t="s">
        <v>15</v>
      </c>
      <c r="AB157">
        <v>39</v>
      </c>
      <c r="AC157">
        <v>6</v>
      </c>
      <c r="AD157">
        <v>9</v>
      </c>
      <c r="AE157">
        <v>54</v>
      </c>
      <c r="AF157">
        <v>13</v>
      </c>
      <c r="AG157">
        <v>6</v>
      </c>
      <c r="AH157">
        <v>0</v>
      </c>
      <c r="AI157">
        <v>19</v>
      </c>
      <c r="AJ157">
        <v>35</v>
      </c>
    </row>
    <row r="158" spans="1:36" x14ac:dyDescent="0.2">
      <c r="A158">
        <v>40</v>
      </c>
      <c r="B158">
        <v>1</v>
      </c>
      <c r="C158">
        <v>6</v>
      </c>
      <c r="E158">
        <v>1</v>
      </c>
      <c r="F158">
        <v>3</v>
      </c>
      <c r="G158">
        <v>5</v>
      </c>
      <c r="H158">
        <v>8</v>
      </c>
      <c r="I158">
        <v>7</v>
      </c>
      <c r="J158">
        <v>9</v>
      </c>
      <c r="K158">
        <v>9</v>
      </c>
      <c r="L158">
        <v>14</v>
      </c>
      <c r="M158">
        <v>5</v>
      </c>
      <c r="N158">
        <v>2</v>
      </c>
      <c r="O158">
        <v>1</v>
      </c>
      <c r="P158">
        <v>5</v>
      </c>
      <c r="Q158" t="s">
        <v>19</v>
      </c>
      <c r="R158">
        <v>9</v>
      </c>
      <c r="S158" t="s">
        <v>16</v>
      </c>
      <c r="T158">
        <v>10</v>
      </c>
      <c r="U158" t="s">
        <v>15</v>
      </c>
      <c r="V158">
        <v>6</v>
      </c>
      <c r="W158" t="s">
        <v>18</v>
      </c>
      <c r="X158">
        <v>2</v>
      </c>
      <c r="Y158" t="s">
        <v>19</v>
      </c>
      <c r="Z158">
        <v>0</v>
      </c>
      <c r="AA158" t="s">
        <v>27</v>
      </c>
      <c r="AB158">
        <v>38</v>
      </c>
      <c r="AC158">
        <v>5</v>
      </c>
      <c r="AD158">
        <v>9</v>
      </c>
      <c r="AE158">
        <v>52</v>
      </c>
      <c r="AF158">
        <v>14</v>
      </c>
      <c r="AG158">
        <v>2</v>
      </c>
      <c r="AH158">
        <v>4</v>
      </c>
      <c r="AI158">
        <v>20</v>
      </c>
      <c r="AJ158">
        <v>32</v>
      </c>
    </row>
    <row r="159" spans="1:36" x14ac:dyDescent="0.2">
      <c r="A159">
        <v>40</v>
      </c>
      <c r="B159">
        <v>2</v>
      </c>
      <c r="C159">
        <v>7</v>
      </c>
      <c r="D159">
        <v>1</v>
      </c>
      <c r="E159">
        <v>1</v>
      </c>
      <c r="F159">
        <v>3</v>
      </c>
      <c r="G159">
        <v>5</v>
      </c>
      <c r="H159">
        <v>8</v>
      </c>
      <c r="I159">
        <v>7</v>
      </c>
      <c r="J159">
        <v>9</v>
      </c>
      <c r="K159">
        <v>9</v>
      </c>
      <c r="L159">
        <v>14</v>
      </c>
      <c r="M159">
        <v>5</v>
      </c>
      <c r="N159">
        <v>2</v>
      </c>
      <c r="O159">
        <v>1</v>
      </c>
      <c r="P159">
        <v>6</v>
      </c>
      <c r="Q159" t="s">
        <v>18</v>
      </c>
      <c r="R159">
        <v>4</v>
      </c>
      <c r="S159" t="s">
        <v>18</v>
      </c>
      <c r="T159">
        <v>3</v>
      </c>
      <c r="U159" t="s">
        <v>15</v>
      </c>
      <c r="V159">
        <v>6</v>
      </c>
      <c r="W159" t="s">
        <v>17</v>
      </c>
      <c r="X159">
        <v>9</v>
      </c>
      <c r="Y159" t="s">
        <v>17</v>
      </c>
      <c r="Z159">
        <v>10</v>
      </c>
      <c r="AA159" t="s">
        <v>16</v>
      </c>
      <c r="AB159">
        <v>68</v>
      </c>
      <c r="AC159">
        <v>11</v>
      </c>
      <c r="AD159">
        <v>16</v>
      </c>
      <c r="AE159">
        <v>95</v>
      </c>
      <c r="AF159">
        <v>31</v>
      </c>
      <c r="AG159">
        <v>5</v>
      </c>
      <c r="AH159">
        <v>13</v>
      </c>
      <c r="AI159">
        <v>49</v>
      </c>
      <c r="AJ159">
        <v>46</v>
      </c>
    </row>
    <row r="160" spans="1:36" x14ac:dyDescent="0.2">
      <c r="A160">
        <v>40</v>
      </c>
      <c r="B160">
        <v>3</v>
      </c>
      <c r="C160">
        <v>6</v>
      </c>
      <c r="E160">
        <v>1</v>
      </c>
      <c r="F160">
        <v>3</v>
      </c>
      <c r="G160">
        <v>5</v>
      </c>
      <c r="H160">
        <v>8</v>
      </c>
      <c r="I160">
        <v>7</v>
      </c>
      <c r="J160">
        <v>9</v>
      </c>
      <c r="K160">
        <v>9</v>
      </c>
      <c r="L160">
        <v>14</v>
      </c>
      <c r="M160">
        <v>5</v>
      </c>
      <c r="N160">
        <v>2</v>
      </c>
      <c r="O160">
        <v>1</v>
      </c>
      <c r="P160">
        <v>9</v>
      </c>
      <c r="Q160" t="s">
        <v>16</v>
      </c>
      <c r="R160">
        <v>4</v>
      </c>
      <c r="S160" t="s">
        <v>18</v>
      </c>
      <c r="T160">
        <v>2</v>
      </c>
      <c r="U160" t="s">
        <v>19</v>
      </c>
      <c r="V160">
        <v>3</v>
      </c>
      <c r="W160" t="s">
        <v>17</v>
      </c>
      <c r="X160">
        <v>9</v>
      </c>
      <c r="Y160" t="s">
        <v>16</v>
      </c>
      <c r="Z160">
        <v>11</v>
      </c>
      <c r="AA160" t="s">
        <v>15</v>
      </c>
      <c r="AB160">
        <v>60</v>
      </c>
      <c r="AC160">
        <v>6</v>
      </c>
      <c r="AD160">
        <v>2</v>
      </c>
      <c r="AE160">
        <v>68</v>
      </c>
      <c r="AF160">
        <v>18</v>
      </c>
      <c r="AG160">
        <v>11</v>
      </c>
      <c r="AH160">
        <v>8</v>
      </c>
      <c r="AI160">
        <v>37</v>
      </c>
      <c r="AJ160">
        <v>31</v>
      </c>
    </row>
    <row r="161" spans="1:36" x14ac:dyDescent="0.2">
      <c r="A161">
        <v>40</v>
      </c>
      <c r="B161">
        <v>4</v>
      </c>
      <c r="C161">
        <v>10</v>
      </c>
      <c r="E161">
        <v>1</v>
      </c>
      <c r="F161">
        <v>3</v>
      </c>
      <c r="G161">
        <v>5</v>
      </c>
      <c r="H161">
        <v>8</v>
      </c>
      <c r="I161">
        <v>7</v>
      </c>
      <c r="J161">
        <v>9</v>
      </c>
      <c r="K161">
        <v>9</v>
      </c>
      <c r="L161">
        <v>14</v>
      </c>
      <c r="M161">
        <v>5</v>
      </c>
      <c r="N161">
        <v>2</v>
      </c>
      <c r="O161">
        <v>1</v>
      </c>
      <c r="P161">
        <v>8</v>
      </c>
      <c r="Q161" t="s">
        <v>17</v>
      </c>
      <c r="R161">
        <v>4</v>
      </c>
      <c r="S161" t="s">
        <v>18</v>
      </c>
      <c r="T161">
        <v>3</v>
      </c>
      <c r="U161" t="s">
        <v>17</v>
      </c>
      <c r="V161">
        <v>5</v>
      </c>
      <c r="W161" t="s">
        <v>15</v>
      </c>
      <c r="X161">
        <v>8</v>
      </c>
      <c r="Y161" t="s">
        <v>16</v>
      </c>
      <c r="Z161">
        <v>10</v>
      </c>
      <c r="AA161" t="s">
        <v>16</v>
      </c>
      <c r="AB161">
        <v>67</v>
      </c>
      <c r="AC161">
        <v>3</v>
      </c>
      <c r="AD161">
        <v>4</v>
      </c>
      <c r="AE161">
        <v>74</v>
      </c>
      <c r="AF161">
        <v>12</v>
      </c>
      <c r="AG161">
        <v>9</v>
      </c>
      <c r="AH161">
        <v>9</v>
      </c>
      <c r="AI161">
        <v>30</v>
      </c>
      <c r="AJ161">
        <v>44</v>
      </c>
    </row>
    <row r="162" spans="1:36" x14ac:dyDescent="0.2">
      <c r="A162">
        <v>41</v>
      </c>
      <c r="B162">
        <v>1</v>
      </c>
      <c r="C162">
        <v>6</v>
      </c>
      <c r="E162">
        <v>0</v>
      </c>
      <c r="F162">
        <v>5</v>
      </c>
      <c r="G162">
        <v>6</v>
      </c>
      <c r="H162">
        <v>7</v>
      </c>
      <c r="I162">
        <v>7</v>
      </c>
      <c r="J162">
        <v>13</v>
      </c>
      <c r="K162">
        <v>4</v>
      </c>
      <c r="L162">
        <v>10</v>
      </c>
      <c r="M162">
        <v>11</v>
      </c>
      <c r="N162">
        <v>2</v>
      </c>
      <c r="O162">
        <v>2</v>
      </c>
      <c r="P162">
        <v>6</v>
      </c>
      <c r="Q162" t="s">
        <v>15</v>
      </c>
      <c r="R162">
        <v>9</v>
      </c>
      <c r="S162" t="s">
        <v>15</v>
      </c>
      <c r="T162">
        <v>3</v>
      </c>
      <c r="U162" t="s">
        <v>16</v>
      </c>
      <c r="V162">
        <v>6</v>
      </c>
      <c r="W162" t="s">
        <v>17</v>
      </c>
      <c r="X162">
        <v>3</v>
      </c>
      <c r="Y162" t="s">
        <v>15</v>
      </c>
      <c r="Z162">
        <v>11</v>
      </c>
      <c r="AA162" t="s">
        <v>16</v>
      </c>
      <c r="AB162">
        <v>53</v>
      </c>
      <c r="AC162">
        <v>8</v>
      </c>
      <c r="AD162">
        <v>3</v>
      </c>
      <c r="AE162">
        <v>64</v>
      </c>
      <c r="AF162">
        <v>18</v>
      </c>
      <c r="AG162">
        <v>2</v>
      </c>
      <c r="AH162">
        <v>5</v>
      </c>
      <c r="AI162">
        <v>25</v>
      </c>
      <c r="AJ162">
        <v>39</v>
      </c>
    </row>
    <row r="163" spans="1:36" x14ac:dyDescent="0.2">
      <c r="A163">
        <v>41</v>
      </c>
      <c r="B163">
        <v>2</v>
      </c>
      <c r="C163">
        <v>4</v>
      </c>
      <c r="D163">
        <v>1</v>
      </c>
      <c r="E163">
        <v>0</v>
      </c>
      <c r="F163">
        <v>5</v>
      </c>
      <c r="G163">
        <v>6</v>
      </c>
      <c r="H163">
        <v>7</v>
      </c>
      <c r="I163">
        <v>7</v>
      </c>
      <c r="J163">
        <v>13</v>
      </c>
      <c r="K163">
        <v>4</v>
      </c>
      <c r="L163">
        <v>10</v>
      </c>
      <c r="M163">
        <v>11</v>
      </c>
      <c r="N163">
        <v>2</v>
      </c>
      <c r="O163">
        <v>2</v>
      </c>
      <c r="P163">
        <v>5</v>
      </c>
      <c r="Q163" t="s">
        <v>18</v>
      </c>
      <c r="R163">
        <v>6</v>
      </c>
      <c r="S163" t="s">
        <v>17</v>
      </c>
      <c r="T163">
        <v>9</v>
      </c>
      <c r="U163" t="s">
        <v>19</v>
      </c>
      <c r="V163">
        <v>4</v>
      </c>
      <c r="W163" t="s">
        <v>15</v>
      </c>
      <c r="X163">
        <v>5</v>
      </c>
      <c r="Y163" t="s">
        <v>18</v>
      </c>
      <c r="Z163">
        <v>11</v>
      </c>
      <c r="AA163" t="s">
        <v>16</v>
      </c>
      <c r="AB163">
        <v>38</v>
      </c>
      <c r="AC163">
        <v>2</v>
      </c>
      <c r="AD163">
        <v>10</v>
      </c>
      <c r="AE163">
        <v>50</v>
      </c>
      <c r="AF163">
        <v>8</v>
      </c>
      <c r="AG163">
        <v>11</v>
      </c>
      <c r="AH163">
        <v>4</v>
      </c>
      <c r="AI163">
        <v>23</v>
      </c>
      <c r="AJ163">
        <v>27</v>
      </c>
    </row>
    <row r="164" spans="1:36" x14ac:dyDescent="0.2">
      <c r="A164">
        <v>41</v>
      </c>
      <c r="B164">
        <v>3</v>
      </c>
      <c r="C164">
        <v>10</v>
      </c>
      <c r="E164">
        <v>0</v>
      </c>
      <c r="F164">
        <v>5</v>
      </c>
      <c r="G164">
        <v>6</v>
      </c>
      <c r="H164">
        <v>7</v>
      </c>
      <c r="I164">
        <v>7</v>
      </c>
      <c r="J164">
        <v>13</v>
      </c>
      <c r="K164">
        <v>4</v>
      </c>
      <c r="L164">
        <v>10</v>
      </c>
      <c r="M164">
        <v>11</v>
      </c>
      <c r="N164">
        <v>2</v>
      </c>
      <c r="O164">
        <v>2</v>
      </c>
      <c r="P164">
        <v>9</v>
      </c>
      <c r="Q164" t="s">
        <v>19</v>
      </c>
      <c r="R164">
        <v>10</v>
      </c>
      <c r="S164" t="s">
        <v>18</v>
      </c>
      <c r="T164">
        <v>0</v>
      </c>
      <c r="U164" t="s">
        <v>22</v>
      </c>
      <c r="V164">
        <v>5</v>
      </c>
      <c r="W164" t="s">
        <v>19</v>
      </c>
      <c r="X164">
        <v>8</v>
      </c>
      <c r="Y164" t="s">
        <v>19</v>
      </c>
      <c r="Z164">
        <v>10</v>
      </c>
      <c r="AA164" t="s">
        <v>17</v>
      </c>
      <c r="AB164">
        <v>59</v>
      </c>
      <c r="AC164">
        <v>10</v>
      </c>
      <c r="AD164">
        <v>16</v>
      </c>
      <c r="AE164">
        <v>85</v>
      </c>
      <c r="AF164">
        <v>17</v>
      </c>
      <c r="AG164">
        <v>8</v>
      </c>
      <c r="AH164">
        <v>9</v>
      </c>
      <c r="AI164">
        <v>34</v>
      </c>
      <c r="AJ164">
        <v>51</v>
      </c>
    </row>
    <row r="165" spans="1:36" x14ac:dyDescent="0.2">
      <c r="A165">
        <v>41</v>
      </c>
      <c r="B165">
        <v>4</v>
      </c>
      <c r="C165">
        <v>8</v>
      </c>
      <c r="E165">
        <v>0</v>
      </c>
      <c r="F165">
        <v>5</v>
      </c>
      <c r="G165">
        <v>6</v>
      </c>
      <c r="H165">
        <v>7</v>
      </c>
      <c r="I165">
        <v>7</v>
      </c>
      <c r="J165">
        <v>13</v>
      </c>
      <c r="K165">
        <v>4</v>
      </c>
      <c r="L165">
        <v>10</v>
      </c>
      <c r="M165">
        <v>11</v>
      </c>
      <c r="N165">
        <v>2</v>
      </c>
      <c r="O165">
        <v>2</v>
      </c>
      <c r="P165">
        <v>5</v>
      </c>
      <c r="Q165" t="s">
        <v>18</v>
      </c>
      <c r="R165">
        <v>10</v>
      </c>
      <c r="S165" t="s">
        <v>18</v>
      </c>
      <c r="T165">
        <v>0</v>
      </c>
      <c r="U165" t="s">
        <v>23</v>
      </c>
      <c r="V165">
        <v>8</v>
      </c>
      <c r="W165" t="s">
        <v>17</v>
      </c>
      <c r="X165">
        <v>4</v>
      </c>
      <c r="Y165" t="s">
        <v>15</v>
      </c>
      <c r="Z165">
        <v>3</v>
      </c>
      <c r="AA165" t="s">
        <v>16</v>
      </c>
      <c r="AB165">
        <v>54</v>
      </c>
      <c r="AC165">
        <v>6</v>
      </c>
      <c r="AD165">
        <v>3</v>
      </c>
      <c r="AE165">
        <v>63</v>
      </c>
      <c r="AF165">
        <v>13</v>
      </c>
      <c r="AG165">
        <v>8</v>
      </c>
      <c r="AH165">
        <v>0</v>
      </c>
      <c r="AI165">
        <v>21</v>
      </c>
      <c r="AJ165">
        <v>42</v>
      </c>
    </row>
    <row r="166" spans="1:36" x14ac:dyDescent="0.2">
      <c r="A166">
        <v>42</v>
      </c>
      <c r="B166">
        <v>1</v>
      </c>
      <c r="C166">
        <v>7</v>
      </c>
      <c r="E166">
        <v>4</v>
      </c>
      <c r="F166">
        <v>2</v>
      </c>
      <c r="G166">
        <v>4</v>
      </c>
      <c r="H166">
        <v>2</v>
      </c>
      <c r="I166">
        <v>8</v>
      </c>
      <c r="J166">
        <v>14</v>
      </c>
      <c r="K166">
        <v>10</v>
      </c>
      <c r="L166">
        <v>8</v>
      </c>
      <c r="M166">
        <v>5</v>
      </c>
      <c r="N166">
        <v>5</v>
      </c>
      <c r="O166">
        <v>0</v>
      </c>
      <c r="P166">
        <v>5</v>
      </c>
      <c r="Q166" t="s">
        <v>15</v>
      </c>
      <c r="R166">
        <v>6</v>
      </c>
      <c r="S166" t="s">
        <v>17</v>
      </c>
      <c r="T166">
        <v>11</v>
      </c>
      <c r="U166" t="s">
        <v>16</v>
      </c>
      <c r="V166">
        <v>9</v>
      </c>
      <c r="W166" t="s">
        <v>18</v>
      </c>
      <c r="X166">
        <v>4</v>
      </c>
      <c r="Y166" t="s">
        <v>19</v>
      </c>
      <c r="Z166">
        <v>2</v>
      </c>
      <c r="AA166" t="s">
        <v>19</v>
      </c>
      <c r="AB166">
        <v>51</v>
      </c>
      <c r="AC166">
        <v>7</v>
      </c>
      <c r="AD166">
        <v>3</v>
      </c>
      <c r="AE166">
        <v>61</v>
      </c>
      <c r="AF166">
        <v>14</v>
      </c>
      <c r="AG166">
        <v>10</v>
      </c>
      <c r="AH166">
        <v>4</v>
      </c>
      <c r="AI166">
        <v>28</v>
      </c>
      <c r="AJ166">
        <v>33</v>
      </c>
    </row>
    <row r="167" spans="1:36" x14ac:dyDescent="0.2">
      <c r="A167">
        <v>42</v>
      </c>
      <c r="B167">
        <v>2</v>
      </c>
      <c r="C167">
        <v>10</v>
      </c>
      <c r="D167">
        <v>1</v>
      </c>
      <c r="E167">
        <v>4</v>
      </c>
      <c r="F167">
        <v>2</v>
      </c>
      <c r="G167">
        <v>4</v>
      </c>
      <c r="H167">
        <v>2</v>
      </c>
      <c r="I167">
        <v>8</v>
      </c>
      <c r="J167">
        <v>14</v>
      </c>
      <c r="K167">
        <v>10</v>
      </c>
      <c r="L167">
        <v>8</v>
      </c>
      <c r="M167">
        <v>5</v>
      </c>
      <c r="N167">
        <v>5</v>
      </c>
      <c r="O167">
        <v>0</v>
      </c>
      <c r="P167">
        <v>5</v>
      </c>
      <c r="Q167" t="s">
        <v>15</v>
      </c>
      <c r="R167">
        <v>9</v>
      </c>
      <c r="S167" t="s">
        <v>18</v>
      </c>
      <c r="T167">
        <v>10</v>
      </c>
      <c r="U167" t="s">
        <v>18</v>
      </c>
      <c r="V167">
        <v>6</v>
      </c>
      <c r="W167" t="s">
        <v>17</v>
      </c>
      <c r="X167">
        <v>4</v>
      </c>
      <c r="Y167" t="s">
        <v>15</v>
      </c>
      <c r="Z167">
        <v>11</v>
      </c>
      <c r="AA167" t="s">
        <v>16</v>
      </c>
      <c r="AB167">
        <v>67</v>
      </c>
      <c r="AC167">
        <v>5</v>
      </c>
      <c r="AD167">
        <v>12</v>
      </c>
      <c r="AE167">
        <v>84</v>
      </c>
      <c r="AF167">
        <v>11</v>
      </c>
      <c r="AG167">
        <v>8</v>
      </c>
      <c r="AH167">
        <v>16</v>
      </c>
      <c r="AI167">
        <v>35</v>
      </c>
      <c r="AJ167">
        <v>49</v>
      </c>
    </row>
    <row r="168" spans="1:36" x14ac:dyDescent="0.2">
      <c r="A168">
        <v>42</v>
      </c>
      <c r="B168">
        <v>3</v>
      </c>
      <c r="C168">
        <v>6</v>
      </c>
      <c r="E168">
        <v>4</v>
      </c>
      <c r="F168">
        <v>2</v>
      </c>
      <c r="G168">
        <v>4</v>
      </c>
      <c r="H168">
        <v>2</v>
      </c>
      <c r="I168">
        <v>8</v>
      </c>
      <c r="J168">
        <v>14</v>
      </c>
      <c r="K168">
        <v>10</v>
      </c>
      <c r="L168">
        <v>8</v>
      </c>
      <c r="M168">
        <v>5</v>
      </c>
      <c r="N168">
        <v>5</v>
      </c>
      <c r="O168">
        <v>0</v>
      </c>
      <c r="P168">
        <v>5</v>
      </c>
      <c r="Q168" t="s">
        <v>15</v>
      </c>
      <c r="R168">
        <v>9</v>
      </c>
      <c r="S168" t="s">
        <v>19</v>
      </c>
      <c r="T168">
        <v>10</v>
      </c>
      <c r="U168" t="s">
        <v>17</v>
      </c>
      <c r="V168">
        <v>3</v>
      </c>
      <c r="W168" t="s">
        <v>18</v>
      </c>
      <c r="X168">
        <v>9</v>
      </c>
      <c r="Y168" t="s">
        <v>18</v>
      </c>
      <c r="Z168">
        <v>11</v>
      </c>
      <c r="AA168" t="s">
        <v>16</v>
      </c>
      <c r="AB168">
        <v>54</v>
      </c>
      <c r="AC168">
        <v>4</v>
      </c>
      <c r="AD168">
        <v>3</v>
      </c>
      <c r="AE168">
        <v>61</v>
      </c>
      <c r="AF168">
        <v>5</v>
      </c>
      <c r="AG168">
        <v>5</v>
      </c>
      <c r="AH168">
        <v>8</v>
      </c>
      <c r="AI168">
        <v>18</v>
      </c>
      <c r="AJ168">
        <v>43</v>
      </c>
    </row>
    <row r="169" spans="1:36" x14ac:dyDescent="0.2">
      <c r="A169">
        <v>42</v>
      </c>
      <c r="B169">
        <v>4</v>
      </c>
      <c r="C169">
        <v>6</v>
      </c>
      <c r="E169">
        <v>4</v>
      </c>
      <c r="F169">
        <v>2</v>
      </c>
      <c r="G169">
        <v>4</v>
      </c>
      <c r="H169">
        <v>2</v>
      </c>
      <c r="I169">
        <v>8</v>
      </c>
      <c r="J169">
        <v>14</v>
      </c>
      <c r="K169">
        <v>10</v>
      </c>
      <c r="L169">
        <v>8</v>
      </c>
      <c r="M169">
        <v>5</v>
      </c>
      <c r="N169">
        <v>5</v>
      </c>
      <c r="O169">
        <v>0</v>
      </c>
      <c r="P169">
        <v>8</v>
      </c>
      <c r="Q169" t="s">
        <v>17</v>
      </c>
      <c r="R169">
        <v>10</v>
      </c>
      <c r="S169" t="s">
        <v>17</v>
      </c>
      <c r="T169">
        <v>0</v>
      </c>
      <c r="U169" t="s">
        <v>23</v>
      </c>
      <c r="V169">
        <v>8</v>
      </c>
      <c r="W169" t="s">
        <v>17</v>
      </c>
      <c r="X169">
        <v>10</v>
      </c>
      <c r="Y169" t="s">
        <v>18</v>
      </c>
      <c r="Z169">
        <v>0</v>
      </c>
      <c r="AA169" t="s">
        <v>21</v>
      </c>
      <c r="AB169">
        <v>40</v>
      </c>
      <c r="AC169">
        <v>7</v>
      </c>
      <c r="AD169">
        <v>7</v>
      </c>
      <c r="AE169">
        <v>54</v>
      </c>
      <c r="AF169">
        <v>16</v>
      </c>
      <c r="AG169">
        <v>0</v>
      </c>
      <c r="AH169">
        <v>8</v>
      </c>
      <c r="AI169">
        <v>24</v>
      </c>
      <c r="AJ169">
        <v>30</v>
      </c>
    </row>
    <row r="170" spans="1:36" x14ac:dyDescent="0.2">
      <c r="A170">
        <v>43</v>
      </c>
      <c r="B170">
        <v>1</v>
      </c>
      <c r="C170">
        <v>10</v>
      </c>
      <c r="E170">
        <v>1</v>
      </c>
      <c r="F170">
        <v>0</v>
      </c>
      <c r="G170">
        <v>4</v>
      </c>
      <c r="H170">
        <v>8</v>
      </c>
      <c r="I170">
        <v>11</v>
      </c>
      <c r="J170">
        <v>10</v>
      </c>
      <c r="K170">
        <v>6</v>
      </c>
      <c r="L170">
        <v>5</v>
      </c>
      <c r="M170">
        <v>8</v>
      </c>
      <c r="N170">
        <v>4</v>
      </c>
      <c r="O170">
        <v>0</v>
      </c>
      <c r="P170">
        <v>4</v>
      </c>
      <c r="Q170" t="s">
        <v>17</v>
      </c>
      <c r="R170">
        <v>8</v>
      </c>
      <c r="S170" t="s">
        <v>16</v>
      </c>
      <c r="T170">
        <v>10</v>
      </c>
      <c r="U170" t="s">
        <v>15</v>
      </c>
      <c r="V170">
        <v>6</v>
      </c>
      <c r="W170" t="s">
        <v>15</v>
      </c>
      <c r="X170">
        <v>2</v>
      </c>
      <c r="Y170" t="s">
        <v>19</v>
      </c>
      <c r="Z170">
        <v>0</v>
      </c>
      <c r="AA170" t="s">
        <v>21</v>
      </c>
      <c r="AB170">
        <v>60</v>
      </c>
      <c r="AC170">
        <v>15</v>
      </c>
      <c r="AD170">
        <v>5</v>
      </c>
      <c r="AE170">
        <v>80</v>
      </c>
      <c r="AF170">
        <v>24</v>
      </c>
      <c r="AG170">
        <v>4</v>
      </c>
      <c r="AH170">
        <v>5</v>
      </c>
      <c r="AI170">
        <v>33</v>
      </c>
      <c r="AJ170">
        <v>47</v>
      </c>
    </row>
    <row r="171" spans="1:36" x14ac:dyDescent="0.2">
      <c r="A171">
        <v>43</v>
      </c>
      <c r="B171">
        <v>2</v>
      </c>
      <c r="C171">
        <v>7</v>
      </c>
      <c r="D171">
        <v>1</v>
      </c>
      <c r="E171">
        <v>1</v>
      </c>
      <c r="F171">
        <v>0</v>
      </c>
      <c r="G171">
        <v>4</v>
      </c>
      <c r="H171">
        <v>8</v>
      </c>
      <c r="I171">
        <v>11</v>
      </c>
      <c r="J171">
        <v>10</v>
      </c>
      <c r="K171">
        <v>6</v>
      </c>
      <c r="L171">
        <v>5</v>
      </c>
      <c r="M171">
        <v>8</v>
      </c>
      <c r="N171">
        <v>4</v>
      </c>
      <c r="O171">
        <v>0</v>
      </c>
      <c r="P171">
        <v>5</v>
      </c>
      <c r="Q171" t="s">
        <v>19</v>
      </c>
      <c r="R171">
        <v>8</v>
      </c>
      <c r="S171" t="s">
        <v>17</v>
      </c>
      <c r="T171">
        <v>10</v>
      </c>
      <c r="U171" t="s">
        <v>19</v>
      </c>
      <c r="V171">
        <v>6</v>
      </c>
      <c r="W171" t="s">
        <v>17</v>
      </c>
      <c r="X171">
        <v>4</v>
      </c>
      <c r="Y171" t="s">
        <v>16</v>
      </c>
      <c r="Z171">
        <v>3</v>
      </c>
      <c r="AA171" t="s">
        <v>18</v>
      </c>
      <c r="AB171">
        <v>47</v>
      </c>
      <c r="AC171">
        <v>13</v>
      </c>
      <c r="AD171">
        <v>9</v>
      </c>
      <c r="AE171">
        <v>69</v>
      </c>
      <c r="AF171">
        <v>21</v>
      </c>
      <c r="AG171">
        <v>4</v>
      </c>
      <c r="AH171">
        <v>9</v>
      </c>
      <c r="AI171">
        <v>34</v>
      </c>
      <c r="AJ171">
        <v>35</v>
      </c>
    </row>
    <row r="172" spans="1:36" x14ac:dyDescent="0.2">
      <c r="A172">
        <v>43</v>
      </c>
      <c r="B172">
        <v>3</v>
      </c>
      <c r="C172">
        <v>8</v>
      </c>
      <c r="E172">
        <v>1</v>
      </c>
      <c r="F172">
        <v>0</v>
      </c>
      <c r="G172">
        <v>4</v>
      </c>
      <c r="H172">
        <v>8</v>
      </c>
      <c r="I172">
        <v>11</v>
      </c>
      <c r="J172">
        <v>10</v>
      </c>
      <c r="K172">
        <v>6</v>
      </c>
      <c r="L172">
        <v>5</v>
      </c>
      <c r="M172">
        <v>8</v>
      </c>
      <c r="N172">
        <v>4</v>
      </c>
      <c r="O172">
        <v>0</v>
      </c>
      <c r="P172">
        <v>5</v>
      </c>
      <c r="Q172" t="s">
        <v>18</v>
      </c>
      <c r="R172">
        <v>6</v>
      </c>
      <c r="S172" t="s">
        <v>17</v>
      </c>
      <c r="T172">
        <v>11</v>
      </c>
      <c r="U172" t="s">
        <v>18</v>
      </c>
      <c r="V172">
        <v>9</v>
      </c>
      <c r="W172" t="s">
        <v>17</v>
      </c>
      <c r="X172">
        <v>10</v>
      </c>
      <c r="Y172" t="s">
        <v>19</v>
      </c>
      <c r="Z172">
        <v>11</v>
      </c>
      <c r="AA172" t="s">
        <v>18</v>
      </c>
      <c r="AB172">
        <v>71</v>
      </c>
      <c r="AC172">
        <v>11</v>
      </c>
      <c r="AD172">
        <v>5</v>
      </c>
      <c r="AE172">
        <v>87</v>
      </c>
      <c r="AF172">
        <v>26</v>
      </c>
      <c r="AG172">
        <v>8</v>
      </c>
      <c r="AH172">
        <v>8</v>
      </c>
      <c r="AI172">
        <v>42</v>
      </c>
      <c r="AJ172">
        <v>45</v>
      </c>
    </row>
    <row r="173" spans="1:36" x14ac:dyDescent="0.2">
      <c r="A173">
        <v>43</v>
      </c>
      <c r="B173">
        <v>4</v>
      </c>
      <c r="C173">
        <v>2</v>
      </c>
      <c r="E173">
        <v>1</v>
      </c>
      <c r="F173">
        <v>0</v>
      </c>
      <c r="G173">
        <v>4</v>
      </c>
      <c r="H173">
        <v>8</v>
      </c>
      <c r="I173">
        <v>11</v>
      </c>
      <c r="J173">
        <v>10</v>
      </c>
      <c r="K173">
        <v>6</v>
      </c>
      <c r="L173">
        <v>5</v>
      </c>
      <c r="M173">
        <v>8</v>
      </c>
      <c r="N173">
        <v>4</v>
      </c>
      <c r="O173">
        <v>0</v>
      </c>
      <c r="P173">
        <v>6</v>
      </c>
      <c r="Q173" t="s">
        <v>17</v>
      </c>
      <c r="R173">
        <v>11</v>
      </c>
      <c r="S173" t="s">
        <v>15</v>
      </c>
      <c r="T173">
        <v>12</v>
      </c>
      <c r="U173" t="s">
        <v>19</v>
      </c>
      <c r="V173">
        <v>6</v>
      </c>
      <c r="W173" t="s">
        <v>15</v>
      </c>
      <c r="X173">
        <v>9</v>
      </c>
      <c r="Y173" t="s">
        <v>17</v>
      </c>
      <c r="Z173">
        <v>3</v>
      </c>
      <c r="AA173" t="s">
        <v>16</v>
      </c>
      <c r="AB173">
        <v>31</v>
      </c>
      <c r="AC173">
        <v>7</v>
      </c>
      <c r="AD173">
        <v>9</v>
      </c>
      <c r="AE173">
        <v>47</v>
      </c>
      <c r="AF173">
        <v>10</v>
      </c>
      <c r="AG173">
        <v>0</v>
      </c>
      <c r="AH173">
        <v>14</v>
      </c>
      <c r="AI173">
        <v>24</v>
      </c>
      <c r="AJ173">
        <v>23</v>
      </c>
    </row>
    <row r="174" spans="1:36" x14ac:dyDescent="0.2">
      <c r="A174">
        <v>44</v>
      </c>
      <c r="B174">
        <v>1</v>
      </c>
      <c r="C174">
        <v>8</v>
      </c>
      <c r="D174">
        <v>1</v>
      </c>
      <c r="E174">
        <v>4</v>
      </c>
      <c r="F174">
        <v>5</v>
      </c>
      <c r="G174">
        <v>6</v>
      </c>
      <c r="H174">
        <v>5</v>
      </c>
      <c r="I174">
        <v>12</v>
      </c>
      <c r="J174">
        <v>20</v>
      </c>
      <c r="K174">
        <v>10</v>
      </c>
      <c r="L174">
        <v>11</v>
      </c>
      <c r="M174">
        <v>11</v>
      </c>
      <c r="N174">
        <v>2</v>
      </c>
      <c r="O174">
        <v>5</v>
      </c>
      <c r="P174">
        <v>5</v>
      </c>
      <c r="Q174" t="s">
        <v>16</v>
      </c>
      <c r="R174">
        <v>6</v>
      </c>
      <c r="S174" t="s">
        <v>19</v>
      </c>
      <c r="T174">
        <v>9</v>
      </c>
      <c r="U174" t="s">
        <v>17</v>
      </c>
      <c r="V174">
        <v>6</v>
      </c>
      <c r="W174" t="s">
        <v>19</v>
      </c>
      <c r="X174">
        <v>3</v>
      </c>
      <c r="Y174" t="s">
        <v>18</v>
      </c>
      <c r="Z174">
        <v>11</v>
      </c>
      <c r="AA174" t="s">
        <v>18</v>
      </c>
      <c r="AB174">
        <v>86</v>
      </c>
      <c r="AC174">
        <v>17</v>
      </c>
      <c r="AD174">
        <v>12</v>
      </c>
      <c r="AE174">
        <v>115</v>
      </c>
      <c r="AF174">
        <v>43</v>
      </c>
      <c r="AG174">
        <v>15</v>
      </c>
      <c r="AH174">
        <v>4</v>
      </c>
      <c r="AI174">
        <v>62</v>
      </c>
      <c r="AJ174">
        <v>53</v>
      </c>
    </row>
    <row r="175" spans="1:36" x14ac:dyDescent="0.2">
      <c r="A175">
        <v>44</v>
      </c>
      <c r="B175">
        <v>2</v>
      </c>
      <c r="C175">
        <v>5</v>
      </c>
      <c r="E175">
        <v>4</v>
      </c>
      <c r="F175">
        <v>5</v>
      </c>
      <c r="G175">
        <v>6</v>
      </c>
      <c r="H175">
        <v>5</v>
      </c>
      <c r="I175">
        <v>12</v>
      </c>
      <c r="J175">
        <v>20</v>
      </c>
      <c r="K175">
        <v>10</v>
      </c>
      <c r="L175">
        <v>11</v>
      </c>
      <c r="M175">
        <v>11</v>
      </c>
      <c r="N175">
        <v>2</v>
      </c>
      <c r="O175">
        <v>5</v>
      </c>
      <c r="P175">
        <v>8</v>
      </c>
      <c r="Q175" t="s">
        <v>16</v>
      </c>
      <c r="R175">
        <v>4</v>
      </c>
      <c r="S175" t="s">
        <v>15</v>
      </c>
      <c r="T175">
        <v>3</v>
      </c>
      <c r="U175" t="s">
        <v>18</v>
      </c>
      <c r="V175">
        <v>9</v>
      </c>
      <c r="W175" t="s">
        <v>15</v>
      </c>
      <c r="X175">
        <v>10</v>
      </c>
      <c r="Y175" t="s">
        <v>17</v>
      </c>
      <c r="Z175">
        <v>11</v>
      </c>
      <c r="AA175" t="s">
        <v>19</v>
      </c>
      <c r="AB175">
        <v>47</v>
      </c>
      <c r="AC175">
        <v>9</v>
      </c>
      <c r="AD175">
        <v>16</v>
      </c>
      <c r="AE175">
        <v>72</v>
      </c>
      <c r="AF175">
        <v>16</v>
      </c>
      <c r="AG175">
        <v>8</v>
      </c>
      <c r="AH175">
        <v>8</v>
      </c>
      <c r="AI175">
        <v>32</v>
      </c>
      <c r="AJ175">
        <v>40</v>
      </c>
    </row>
    <row r="176" spans="1:36" x14ac:dyDescent="0.2">
      <c r="A176">
        <v>44</v>
      </c>
      <c r="B176">
        <v>3</v>
      </c>
      <c r="C176">
        <v>10</v>
      </c>
      <c r="E176">
        <v>4</v>
      </c>
      <c r="F176">
        <v>5</v>
      </c>
      <c r="G176">
        <v>6</v>
      </c>
      <c r="H176">
        <v>5</v>
      </c>
      <c r="I176">
        <v>12</v>
      </c>
      <c r="J176">
        <v>20</v>
      </c>
      <c r="K176">
        <v>10</v>
      </c>
      <c r="L176">
        <v>11</v>
      </c>
      <c r="M176">
        <v>11</v>
      </c>
      <c r="N176">
        <v>2</v>
      </c>
      <c r="O176">
        <v>5</v>
      </c>
      <c r="P176">
        <v>6</v>
      </c>
      <c r="Q176" t="s">
        <v>19</v>
      </c>
      <c r="R176">
        <v>9</v>
      </c>
      <c r="S176" t="s">
        <v>15</v>
      </c>
      <c r="T176">
        <v>3</v>
      </c>
      <c r="U176" t="s">
        <v>18</v>
      </c>
      <c r="V176">
        <v>5</v>
      </c>
      <c r="W176" t="s">
        <v>15</v>
      </c>
      <c r="X176">
        <v>8</v>
      </c>
      <c r="Y176" t="s">
        <v>15</v>
      </c>
      <c r="Z176">
        <v>10</v>
      </c>
      <c r="AA176" t="s">
        <v>17</v>
      </c>
      <c r="AB176">
        <v>77</v>
      </c>
      <c r="AC176">
        <v>19</v>
      </c>
      <c r="AD176">
        <v>7</v>
      </c>
      <c r="AE176">
        <v>103</v>
      </c>
      <c r="AF176">
        <v>47</v>
      </c>
      <c r="AG176">
        <v>8</v>
      </c>
      <c r="AH176">
        <v>4</v>
      </c>
      <c r="AI176">
        <v>59</v>
      </c>
      <c r="AJ176">
        <v>44</v>
      </c>
    </row>
    <row r="177" spans="1:36" x14ac:dyDescent="0.2">
      <c r="A177">
        <v>44</v>
      </c>
      <c r="B177">
        <v>4</v>
      </c>
      <c r="C177">
        <v>9</v>
      </c>
      <c r="E177">
        <v>4</v>
      </c>
      <c r="F177">
        <v>5</v>
      </c>
      <c r="G177">
        <v>6</v>
      </c>
      <c r="H177">
        <v>5</v>
      </c>
      <c r="I177">
        <v>12</v>
      </c>
      <c r="J177">
        <v>20</v>
      </c>
      <c r="K177">
        <v>10</v>
      </c>
      <c r="L177">
        <v>11</v>
      </c>
      <c r="M177">
        <v>11</v>
      </c>
      <c r="N177">
        <v>2</v>
      </c>
      <c r="O177">
        <v>5</v>
      </c>
      <c r="P177">
        <v>8</v>
      </c>
      <c r="Q177" t="s">
        <v>15</v>
      </c>
      <c r="R177">
        <v>4</v>
      </c>
      <c r="S177" t="s">
        <v>17</v>
      </c>
      <c r="T177">
        <v>3</v>
      </c>
      <c r="U177" t="s">
        <v>18</v>
      </c>
      <c r="V177">
        <v>4</v>
      </c>
      <c r="W177" t="s">
        <v>15</v>
      </c>
      <c r="X177">
        <v>5</v>
      </c>
      <c r="Y177" t="s">
        <v>16</v>
      </c>
      <c r="Z177">
        <v>11</v>
      </c>
      <c r="AA177" t="s">
        <v>19</v>
      </c>
      <c r="AB177">
        <v>56</v>
      </c>
      <c r="AC177">
        <v>13</v>
      </c>
      <c r="AD177">
        <v>4</v>
      </c>
      <c r="AE177">
        <v>73</v>
      </c>
      <c r="AF177">
        <v>29</v>
      </c>
      <c r="AG177">
        <v>0</v>
      </c>
      <c r="AH177">
        <v>4</v>
      </c>
      <c r="AI177">
        <v>33</v>
      </c>
      <c r="AJ177">
        <v>40</v>
      </c>
    </row>
    <row r="178" spans="1:36" x14ac:dyDescent="0.2">
      <c r="A178">
        <v>45</v>
      </c>
      <c r="B178">
        <v>1</v>
      </c>
      <c r="C178">
        <v>7</v>
      </c>
      <c r="E178">
        <v>0</v>
      </c>
      <c r="F178">
        <v>3</v>
      </c>
      <c r="G178">
        <v>3</v>
      </c>
      <c r="H178">
        <v>7</v>
      </c>
      <c r="I178">
        <v>6</v>
      </c>
      <c r="J178">
        <v>7</v>
      </c>
      <c r="K178">
        <v>6</v>
      </c>
      <c r="L178">
        <v>5</v>
      </c>
      <c r="M178">
        <v>8</v>
      </c>
      <c r="N178">
        <v>1</v>
      </c>
      <c r="O178">
        <v>4</v>
      </c>
      <c r="P178">
        <v>5</v>
      </c>
      <c r="Q178" t="s">
        <v>19</v>
      </c>
      <c r="R178">
        <v>8</v>
      </c>
      <c r="S178" t="s">
        <v>15</v>
      </c>
      <c r="T178">
        <v>10</v>
      </c>
      <c r="U178" t="s">
        <v>18</v>
      </c>
      <c r="V178">
        <v>9</v>
      </c>
      <c r="W178" t="s">
        <v>16</v>
      </c>
      <c r="X178">
        <v>10</v>
      </c>
      <c r="Y178" t="s">
        <v>18</v>
      </c>
      <c r="Z178">
        <v>2</v>
      </c>
      <c r="AA178" t="s">
        <v>15</v>
      </c>
      <c r="AB178">
        <v>46</v>
      </c>
      <c r="AC178">
        <v>10</v>
      </c>
      <c r="AD178">
        <v>2</v>
      </c>
      <c r="AE178">
        <v>58</v>
      </c>
      <c r="AF178">
        <v>25</v>
      </c>
      <c r="AG178">
        <v>4</v>
      </c>
      <c r="AH178">
        <v>0</v>
      </c>
      <c r="AI178">
        <v>29</v>
      </c>
      <c r="AJ178">
        <v>29</v>
      </c>
    </row>
    <row r="179" spans="1:36" x14ac:dyDescent="0.2">
      <c r="A179">
        <v>45</v>
      </c>
      <c r="B179">
        <v>2</v>
      </c>
      <c r="C179">
        <v>10</v>
      </c>
      <c r="E179">
        <v>0</v>
      </c>
      <c r="F179">
        <v>3</v>
      </c>
      <c r="G179">
        <v>3</v>
      </c>
      <c r="H179">
        <v>7</v>
      </c>
      <c r="I179">
        <v>6</v>
      </c>
      <c r="J179">
        <v>7</v>
      </c>
      <c r="K179">
        <v>6</v>
      </c>
      <c r="L179">
        <v>5</v>
      </c>
      <c r="M179">
        <v>8</v>
      </c>
      <c r="N179">
        <v>1</v>
      </c>
      <c r="O179">
        <v>4</v>
      </c>
      <c r="P179">
        <v>5</v>
      </c>
      <c r="Q179" t="s">
        <v>19</v>
      </c>
      <c r="R179">
        <v>8</v>
      </c>
      <c r="S179" t="s">
        <v>18</v>
      </c>
      <c r="T179">
        <v>10</v>
      </c>
      <c r="U179" t="s">
        <v>17</v>
      </c>
      <c r="V179">
        <v>4</v>
      </c>
      <c r="W179" t="s">
        <v>18</v>
      </c>
      <c r="X179">
        <v>9</v>
      </c>
      <c r="Y179" t="s">
        <v>16</v>
      </c>
      <c r="Z179">
        <v>11</v>
      </c>
      <c r="AA179" t="s">
        <v>15</v>
      </c>
      <c r="AB179">
        <v>55</v>
      </c>
      <c r="AC179">
        <v>7</v>
      </c>
      <c r="AD179">
        <v>11</v>
      </c>
      <c r="AE179">
        <v>73</v>
      </c>
      <c r="AF179">
        <v>15</v>
      </c>
      <c r="AG179">
        <v>8</v>
      </c>
      <c r="AH179">
        <v>0</v>
      </c>
      <c r="AI179">
        <v>23</v>
      </c>
      <c r="AJ179">
        <v>50</v>
      </c>
    </row>
    <row r="180" spans="1:36" x14ac:dyDescent="0.2">
      <c r="A180">
        <v>45</v>
      </c>
      <c r="B180">
        <v>3</v>
      </c>
      <c r="C180">
        <v>6</v>
      </c>
      <c r="D180">
        <v>1</v>
      </c>
      <c r="E180">
        <v>0</v>
      </c>
      <c r="F180">
        <v>3</v>
      </c>
      <c r="G180">
        <v>3</v>
      </c>
      <c r="H180">
        <v>7</v>
      </c>
      <c r="I180">
        <v>6</v>
      </c>
      <c r="J180">
        <v>7</v>
      </c>
      <c r="K180">
        <v>6</v>
      </c>
      <c r="L180">
        <v>5</v>
      </c>
      <c r="M180">
        <v>8</v>
      </c>
      <c r="N180">
        <v>1</v>
      </c>
      <c r="O180">
        <v>4</v>
      </c>
      <c r="P180">
        <v>8</v>
      </c>
      <c r="Q180" t="s">
        <v>18</v>
      </c>
      <c r="R180">
        <v>4</v>
      </c>
      <c r="S180" t="s">
        <v>18</v>
      </c>
      <c r="T180">
        <v>3</v>
      </c>
      <c r="U180" t="s">
        <v>19</v>
      </c>
      <c r="V180">
        <v>6</v>
      </c>
      <c r="W180" t="s">
        <v>17</v>
      </c>
      <c r="X180">
        <v>3</v>
      </c>
      <c r="Y180" t="s">
        <v>19</v>
      </c>
      <c r="Z180">
        <v>11</v>
      </c>
      <c r="AA180" t="s">
        <v>17</v>
      </c>
      <c r="AB180">
        <v>26</v>
      </c>
      <c r="AC180">
        <v>4</v>
      </c>
      <c r="AD180">
        <v>5</v>
      </c>
      <c r="AE180">
        <v>35</v>
      </c>
      <c r="AF180">
        <v>4</v>
      </c>
      <c r="AG180">
        <v>0</v>
      </c>
      <c r="AH180">
        <v>4</v>
      </c>
      <c r="AI180">
        <v>8</v>
      </c>
      <c r="AJ180">
        <v>27</v>
      </c>
    </row>
    <row r="181" spans="1:36" x14ac:dyDescent="0.2">
      <c r="A181">
        <v>45</v>
      </c>
      <c r="B181">
        <v>4</v>
      </c>
      <c r="C181">
        <v>6</v>
      </c>
      <c r="E181">
        <v>0</v>
      </c>
      <c r="F181">
        <v>3</v>
      </c>
      <c r="G181">
        <v>3</v>
      </c>
      <c r="H181">
        <v>7</v>
      </c>
      <c r="I181">
        <v>6</v>
      </c>
      <c r="J181">
        <v>7</v>
      </c>
      <c r="K181">
        <v>6</v>
      </c>
      <c r="L181">
        <v>5</v>
      </c>
      <c r="M181">
        <v>8</v>
      </c>
      <c r="N181">
        <v>1</v>
      </c>
      <c r="O181">
        <v>4</v>
      </c>
      <c r="P181">
        <v>5</v>
      </c>
      <c r="Q181" t="s">
        <v>19</v>
      </c>
      <c r="R181">
        <v>6</v>
      </c>
      <c r="S181" t="s">
        <v>17</v>
      </c>
      <c r="T181">
        <v>9</v>
      </c>
      <c r="U181" t="s">
        <v>17</v>
      </c>
      <c r="V181">
        <v>8</v>
      </c>
      <c r="W181" t="s">
        <v>15</v>
      </c>
      <c r="X181">
        <v>4</v>
      </c>
      <c r="Y181" t="s">
        <v>16</v>
      </c>
      <c r="Z181">
        <v>3</v>
      </c>
      <c r="AA181" t="s">
        <v>19</v>
      </c>
      <c r="AB181">
        <v>47</v>
      </c>
      <c r="AC181">
        <v>2</v>
      </c>
      <c r="AD181">
        <v>4</v>
      </c>
      <c r="AE181">
        <v>53</v>
      </c>
      <c r="AF181">
        <v>5</v>
      </c>
      <c r="AG181">
        <v>4</v>
      </c>
      <c r="AH181">
        <v>6</v>
      </c>
      <c r="AI181">
        <v>15</v>
      </c>
      <c r="AJ181">
        <v>38</v>
      </c>
    </row>
    <row r="182" spans="1:36" x14ac:dyDescent="0.2">
      <c r="A182">
        <v>46</v>
      </c>
      <c r="B182">
        <v>1</v>
      </c>
      <c r="C182">
        <v>5</v>
      </c>
      <c r="D182">
        <v>1</v>
      </c>
      <c r="E182">
        <v>3</v>
      </c>
      <c r="F182">
        <v>6</v>
      </c>
      <c r="G182">
        <v>5</v>
      </c>
      <c r="H182">
        <v>9</v>
      </c>
      <c r="I182">
        <v>13</v>
      </c>
      <c r="J182">
        <v>14</v>
      </c>
      <c r="K182">
        <v>4</v>
      </c>
      <c r="L182">
        <v>10</v>
      </c>
      <c r="M182">
        <v>3</v>
      </c>
      <c r="N182">
        <v>2</v>
      </c>
      <c r="O182">
        <v>2</v>
      </c>
      <c r="P182">
        <v>5</v>
      </c>
      <c r="Q182" t="s">
        <v>18</v>
      </c>
      <c r="R182">
        <v>8</v>
      </c>
      <c r="S182" t="s">
        <v>17</v>
      </c>
      <c r="T182">
        <v>10</v>
      </c>
      <c r="U182" t="s">
        <v>17</v>
      </c>
      <c r="V182">
        <v>8</v>
      </c>
      <c r="W182" t="s">
        <v>16</v>
      </c>
      <c r="X182">
        <v>4</v>
      </c>
      <c r="Y182" t="s">
        <v>19</v>
      </c>
      <c r="Z182">
        <v>0</v>
      </c>
      <c r="AA182" t="s">
        <v>21</v>
      </c>
      <c r="AB182">
        <v>36</v>
      </c>
      <c r="AC182">
        <v>6</v>
      </c>
      <c r="AD182">
        <v>6</v>
      </c>
      <c r="AE182">
        <v>48</v>
      </c>
      <c r="AF182">
        <v>11</v>
      </c>
      <c r="AG182">
        <v>6</v>
      </c>
      <c r="AH182">
        <v>0</v>
      </c>
      <c r="AI182">
        <v>17</v>
      </c>
      <c r="AJ182">
        <v>31</v>
      </c>
    </row>
    <row r="183" spans="1:36" x14ac:dyDescent="0.2">
      <c r="A183">
        <v>46</v>
      </c>
      <c r="B183">
        <v>2</v>
      </c>
      <c r="C183">
        <v>6</v>
      </c>
      <c r="E183">
        <v>3</v>
      </c>
      <c r="F183">
        <v>6</v>
      </c>
      <c r="G183">
        <v>5</v>
      </c>
      <c r="H183">
        <v>9</v>
      </c>
      <c r="I183">
        <v>13</v>
      </c>
      <c r="J183">
        <v>14</v>
      </c>
      <c r="K183">
        <v>4</v>
      </c>
      <c r="L183">
        <v>10</v>
      </c>
      <c r="M183">
        <v>3</v>
      </c>
      <c r="N183">
        <v>2</v>
      </c>
      <c r="O183">
        <v>2</v>
      </c>
      <c r="P183">
        <v>5</v>
      </c>
      <c r="Q183" t="s">
        <v>16</v>
      </c>
      <c r="R183">
        <v>9</v>
      </c>
      <c r="S183" t="s">
        <v>17</v>
      </c>
      <c r="T183">
        <v>10</v>
      </c>
      <c r="U183" t="s">
        <v>18</v>
      </c>
      <c r="V183">
        <v>6</v>
      </c>
      <c r="W183" t="s">
        <v>15</v>
      </c>
      <c r="X183">
        <v>11</v>
      </c>
      <c r="Y183" t="s">
        <v>19</v>
      </c>
      <c r="Z183">
        <v>0</v>
      </c>
      <c r="AA183" t="s">
        <v>23</v>
      </c>
      <c r="AB183">
        <v>53</v>
      </c>
      <c r="AC183">
        <v>8</v>
      </c>
      <c r="AD183">
        <v>4</v>
      </c>
      <c r="AE183">
        <v>65</v>
      </c>
      <c r="AF183">
        <v>18</v>
      </c>
      <c r="AG183">
        <v>7</v>
      </c>
      <c r="AH183">
        <v>4</v>
      </c>
      <c r="AI183">
        <v>29</v>
      </c>
      <c r="AJ183">
        <v>36</v>
      </c>
    </row>
    <row r="184" spans="1:36" x14ac:dyDescent="0.2">
      <c r="A184">
        <v>46</v>
      </c>
      <c r="B184">
        <v>3</v>
      </c>
      <c r="C184">
        <v>10</v>
      </c>
      <c r="E184">
        <v>3</v>
      </c>
      <c r="F184">
        <v>6</v>
      </c>
      <c r="G184">
        <v>5</v>
      </c>
      <c r="H184">
        <v>9</v>
      </c>
      <c r="I184">
        <v>13</v>
      </c>
      <c r="J184">
        <v>14</v>
      </c>
      <c r="K184">
        <v>4</v>
      </c>
      <c r="L184">
        <v>10</v>
      </c>
      <c r="M184">
        <v>3</v>
      </c>
      <c r="N184">
        <v>2</v>
      </c>
      <c r="O184">
        <v>2</v>
      </c>
      <c r="P184">
        <v>4</v>
      </c>
      <c r="Q184" t="s">
        <v>18</v>
      </c>
      <c r="R184">
        <v>9</v>
      </c>
      <c r="S184" t="s">
        <v>17</v>
      </c>
      <c r="T184">
        <v>11</v>
      </c>
      <c r="U184" t="s">
        <v>19</v>
      </c>
      <c r="V184">
        <v>9</v>
      </c>
      <c r="W184" t="s">
        <v>19</v>
      </c>
      <c r="X184">
        <v>10</v>
      </c>
      <c r="Y184" t="s">
        <v>17</v>
      </c>
      <c r="Z184">
        <v>0</v>
      </c>
      <c r="AA184" t="s">
        <v>22</v>
      </c>
      <c r="AB184">
        <v>46</v>
      </c>
      <c r="AC184">
        <v>9</v>
      </c>
      <c r="AD184">
        <v>10</v>
      </c>
      <c r="AE184">
        <v>65</v>
      </c>
      <c r="AF184">
        <v>14</v>
      </c>
      <c r="AG184">
        <v>4</v>
      </c>
      <c r="AH184">
        <v>0</v>
      </c>
      <c r="AI184">
        <v>18</v>
      </c>
      <c r="AJ184">
        <v>47</v>
      </c>
    </row>
    <row r="185" spans="1:36" x14ac:dyDescent="0.2">
      <c r="A185">
        <v>46</v>
      </c>
      <c r="B185">
        <v>4</v>
      </c>
      <c r="C185">
        <v>8</v>
      </c>
      <c r="E185">
        <v>3</v>
      </c>
      <c r="F185">
        <v>6</v>
      </c>
      <c r="G185">
        <v>5</v>
      </c>
      <c r="H185">
        <v>9</v>
      </c>
      <c r="I185">
        <v>13</v>
      </c>
      <c r="J185">
        <v>14</v>
      </c>
      <c r="K185">
        <v>4</v>
      </c>
      <c r="L185">
        <v>10</v>
      </c>
      <c r="M185">
        <v>3</v>
      </c>
      <c r="N185">
        <v>2</v>
      </c>
      <c r="O185">
        <v>2</v>
      </c>
      <c r="P185">
        <v>6</v>
      </c>
      <c r="Q185" t="s">
        <v>15</v>
      </c>
      <c r="R185">
        <v>4</v>
      </c>
      <c r="S185" t="s">
        <v>18</v>
      </c>
      <c r="T185">
        <v>3</v>
      </c>
      <c r="U185" t="s">
        <v>19</v>
      </c>
      <c r="V185">
        <v>6</v>
      </c>
      <c r="W185" t="s">
        <v>15</v>
      </c>
      <c r="X185">
        <v>4</v>
      </c>
      <c r="Y185" t="s">
        <v>19</v>
      </c>
      <c r="Z185">
        <v>3</v>
      </c>
      <c r="AA185" t="s">
        <v>16</v>
      </c>
      <c r="AB185">
        <v>70</v>
      </c>
      <c r="AC185">
        <v>7</v>
      </c>
      <c r="AD185">
        <v>6</v>
      </c>
      <c r="AE185">
        <v>83</v>
      </c>
      <c r="AF185">
        <v>14</v>
      </c>
      <c r="AG185">
        <v>3</v>
      </c>
      <c r="AH185">
        <v>33</v>
      </c>
      <c r="AI185">
        <v>50</v>
      </c>
      <c r="AJ185">
        <v>33</v>
      </c>
    </row>
    <row r="186" spans="1:36" x14ac:dyDescent="0.2">
      <c r="A186">
        <v>47</v>
      </c>
      <c r="B186">
        <v>1</v>
      </c>
      <c r="C186">
        <v>5</v>
      </c>
      <c r="E186">
        <v>1</v>
      </c>
      <c r="F186">
        <v>4</v>
      </c>
      <c r="G186">
        <v>5</v>
      </c>
      <c r="H186">
        <v>6</v>
      </c>
      <c r="I186">
        <v>11</v>
      </c>
      <c r="J186">
        <v>5</v>
      </c>
      <c r="K186">
        <v>11</v>
      </c>
      <c r="L186">
        <v>4</v>
      </c>
      <c r="M186">
        <v>2</v>
      </c>
      <c r="N186">
        <v>1</v>
      </c>
      <c r="O186">
        <v>0</v>
      </c>
      <c r="P186">
        <v>5</v>
      </c>
      <c r="Q186" t="s">
        <v>16</v>
      </c>
      <c r="R186">
        <v>9</v>
      </c>
      <c r="S186" t="s">
        <v>17</v>
      </c>
      <c r="T186">
        <v>10</v>
      </c>
      <c r="U186" t="s">
        <v>18</v>
      </c>
      <c r="V186">
        <v>8</v>
      </c>
      <c r="W186" t="s">
        <v>17</v>
      </c>
      <c r="X186">
        <v>4</v>
      </c>
      <c r="Y186" t="s">
        <v>16</v>
      </c>
      <c r="Z186">
        <v>0</v>
      </c>
      <c r="AA186" t="s">
        <v>24</v>
      </c>
      <c r="AB186">
        <v>32</v>
      </c>
      <c r="AC186">
        <v>12</v>
      </c>
      <c r="AD186">
        <v>2</v>
      </c>
      <c r="AE186">
        <v>46</v>
      </c>
      <c r="AF186">
        <v>23</v>
      </c>
      <c r="AG186">
        <v>1</v>
      </c>
      <c r="AH186">
        <v>0</v>
      </c>
      <c r="AI186">
        <v>24</v>
      </c>
      <c r="AJ186">
        <v>22</v>
      </c>
    </row>
    <row r="187" spans="1:36" x14ac:dyDescent="0.2">
      <c r="A187">
        <v>47</v>
      </c>
      <c r="B187">
        <v>2</v>
      </c>
      <c r="C187">
        <v>12</v>
      </c>
      <c r="D187">
        <v>1</v>
      </c>
      <c r="E187">
        <v>1</v>
      </c>
      <c r="F187">
        <v>4</v>
      </c>
      <c r="G187">
        <v>5</v>
      </c>
      <c r="H187">
        <v>6</v>
      </c>
      <c r="I187">
        <v>11</v>
      </c>
      <c r="J187">
        <v>5</v>
      </c>
      <c r="K187">
        <v>11</v>
      </c>
      <c r="L187">
        <v>4</v>
      </c>
      <c r="M187">
        <v>2</v>
      </c>
      <c r="N187">
        <v>1</v>
      </c>
      <c r="O187">
        <v>0</v>
      </c>
      <c r="P187">
        <v>8</v>
      </c>
      <c r="Q187" t="s">
        <v>18</v>
      </c>
      <c r="R187">
        <v>10</v>
      </c>
      <c r="S187" t="s">
        <v>18</v>
      </c>
      <c r="T187">
        <v>0</v>
      </c>
      <c r="U187" t="s">
        <v>23</v>
      </c>
      <c r="V187">
        <v>8</v>
      </c>
      <c r="W187" t="s">
        <v>17</v>
      </c>
      <c r="X187">
        <v>10</v>
      </c>
      <c r="Y187" t="s">
        <v>15</v>
      </c>
      <c r="Z187">
        <v>3</v>
      </c>
      <c r="AA187" t="s">
        <v>19</v>
      </c>
      <c r="AB187">
        <v>61</v>
      </c>
      <c r="AC187">
        <v>7</v>
      </c>
      <c r="AD187">
        <v>11</v>
      </c>
      <c r="AE187">
        <v>79</v>
      </c>
      <c r="AF187">
        <v>19</v>
      </c>
      <c r="AG187">
        <v>4</v>
      </c>
      <c r="AH187">
        <v>0</v>
      </c>
      <c r="AI187">
        <v>23</v>
      </c>
      <c r="AJ187">
        <v>56</v>
      </c>
    </row>
    <row r="188" spans="1:36" x14ac:dyDescent="0.2">
      <c r="A188">
        <v>47</v>
      </c>
      <c r="B188">
        <v>3</v>
      </c>
      <c r="C188">
        <v>6</v>
      </c>
      <c r="E188">
        <v>1</v>
      </c>
      <c r="F188">
        <v>4</v>
      </c>
      <c r="G188">
        <v>5</v>
      </c>
      <c r="H188">
        <v>6</v>
      </c>
      <c r="I188">
        <v>11</v>
      </c>
      <c r="J188">
        <v>5</v>
      </c>
      <c r="K188">
        <v>11</v>
      </c>
      <c r="L188">
        <v>4</v>
      </c>
      <c r="M188">
        <v>2</v>
      </c>
      <c r="N188">
        <v>1</v>
      </c>
      <c r="O188">
        <v>0</v>
      </c>
      <c r="P188">
        <v>5</v>
      </c>
      <c r="Q188" t="s">
        <v>16</v>
      </c>
      <c r="R188">
        <v>6</v>
      </c>
      <c r="S188" t="s">
        <v>15</v>
      </c>
      <c r="T188">
        <v>11</v>
      </c>
      <c r="U188" t="s">
        <v>19</v>
      </c>
      <c r="V188">
        <v>4</v>
      </c>
      <c r="W188" t="s">
        <v>15</v>
      </c>
      <c r="X188">
        <v>9</v>
      </c>
      <c r="Y188" t="s">
        <v>17</v>
      </c>
      <c r="Z188">
        <v>2</v>
      </c>
      <c r="AA188" t="s">
        <v>18</v>
      </c>
      <c r="AB188">
        <v>43</v>
      </c>
      <c r="AC188">
        <v>6</v>
      </c>
      <c r="AD188">
        <v>4</v>
      </c>
      <c r="AE188">
        <v>53</v>
      </c>
      <c r="AF188">
        <v>14</v>
      </c>
      <c r="AG188">
        <v>2</v>
      </c>
      <c r="AH188">
        <v>5</v>
      </c>
      <c r="AI188">
        <v>21</v>
      </c>
      <c r="AJ188">
        <v>32</v>
      </c>
    </row>
    <row r="189" spans="1:36" x14ac:dyDescent="0.2">
      <c r="A189">
        <v>47</v>
      </c>
      <c r="B189">
        <v>4</v>
      </c>
      <c r="C189">
        <v>6</v>
      </c>
      <c r="E189">
        <v>1</v>
      </c>
      <c r="F189">
        <v>4</v>
      </c>
      <c r="G189">
        <v>5</v>
      </c>
      <c r="H189">
        <v>6</v>
      </c>
      <c r="I189">
        <v>11</v>
      </c>
      <c r="J189">
        <v>5</v>
      </c>
      <c r="K189">
        <v>11</v>
      </c>
      <c r="L189">
        <v>4</v>
      </c>
      <c r="M189">
        <v>2</v>
      </c>
      <c r="N189">
        <v>1</v>
      </c>
      <c r="O189">
        <v>0</v>
      </c>
      <c r="P189">
        <v>5</v>
      </c>
      <c r="Q189" t="s">
        <v>17</v>
      </c>
      <c r="R189">
        <v>9</v>
      </c>
      <c r="S189" t="s">
        <v>17</v>
      </c>
      <c r="T189">
        <v>10</v>
      </c>
      <c r="U189" t="s">
        <v>15</v>
      </c>
      <c r="V189">
        <v>6</v>
      </c>
      <c r="W189" t="s">
        <v>15</v>
      </c>
      <c r="X189">
        <v>4</v>
      </c>
      <c r="Y189" t="s">
        <v>16</v>
      </c>
      <c r="Z189">
        <v>3</v>
      </c>
      <c r="AA189" t="s">
        <v>19</v>
      </c>
      <c r="AB189">
        <v>37</v>
      </c>
      <c r="AC189">
        <v>7</v>
      </c>
      <c r="AD189">
        <v>0</v>
      </c>
      <c r="AE189">
        <v>44</v>
      </c>
      <c r="AF189">
        <v>16</v>
      </c>
      <c r="AG189">
        <v>2</v>
      </c>
      <c r="AH189">
        <v>4</v>
      </c>
      <c r="AI189">
        <v>22</v>
      </c>
      <c r="AJ189">
        <v>22</v>
      </c>
    </row>
    <row r="190" spans="1:36" x14ac:dyDescent="0.2">
      <c r="A190">
        <v>48</v>
      </c>
      <c r="B190">
        <v>1</v>
      </c>
      <c r="C190">
        <v>11</v>
      </c>
      <c r="D190">
        <v>1</v>
      </c>
      <c r="E190">
        <v>0</v>
      </c>
      <c r="F190">
        <v>6</v>
      </c>
      <c r="G190">
        <v>7</v>
      </c>
      <c r="H190">
        <v>7</v>
      </c>
      <c r="I190">
        <v>10</v>
      </c>
      <c r="J190">
        <v>6</v>
      </c>
      <c r="K190">
        <v>8</v>
      </c>
      <c r="L190">
        <v>8</v>
      </c>
      <c r="M190">
        <v>5</v>
      </c>
      <c r="N190">
        <v>1</v>
      </c>
      <c r="O190">
        <v>3</v>
      </c>
      <c r="P190">
        <v>5</v>
      </c>
      <c r="Q190" t="s">
        <v>17</v>
      </c>
      <c r="R190">
        <v>8</v>
      </c>
      <c r="S190" t="s">
        <v>18</v>
      </c>
      <c r="T190">
        <v>10</v>
      </c>
      <c r="U190" t="s">
        <v>18</v>
      </c>
      <c r="V190">
        <v>8</v>
      </c>
      <c r="W190" t="s">
        <v>19</v>
      </c>
      <c r="X190">
        <v>4</v>
      </c>
      <c r="Y190" t="s">
        <v>19</v>
      </c>
      <c r="Z190">
        <v>3</v>
      </c>
      <c r="AA190" t="s">
        <v>16</v>
      </c>
      <c r="AB190">
        <v>72</v>
      </c>
      <c r="AC190">
        <v>9</v>
      </c>
      <c r="AD190">
        <v>13</v>
      </c>
      <c r="AE190">
        <v>94</v>
      </c>
      <c r="AF190">
        <v>23</v>
      </c>
      <c r="AG190">
        <v>8</v>
      </c>
      <c r="AH190">
        <v>4</v>
      </c>
      <c r="AI190">
        <v>35</v>
      </c>
      <c r="AJ190">
        <v>59</v>
      </c>
    </row>
    <row r="191" spans="1:36" x14ac:dyDescent="0.2">
      <c r="A191">
        <v>48</v>
      </c>
      <c r="B191">
        <v>2</v>
      </c>
      <c r="C191">
        <v>9</v>
      </c>
      <c r="E191">
        <v>0</v>
      </c>
      <c r="F191">
        <v>6</v>
      </c>
      <c r="G191">
        <v>7</v>
      </c>
      <c r="H191">
        <v>7</v>
      </c>
      <c r="I191">
        <v>10</v>
      </c>
      <c r="J191">
        <v>6</v>
      </c>
      <c r="K191">
        <v>8</v>
      </c>
      <c r="L191">
        <v>8</v>
      </c>
      <c r="M191">
        <v>5</v>
      </c>
      <c r="N191">
        <v>1</v>
      </c>
      <c r="O191">
        <v>3</v>
      </c>
      <c r="P191">
        <v>5</v>
      </c>
      <c r="Q191" t="s">
        <v>19</v>
      </c>
      <c r="R191">
        <v>6</v>
      </c>
      <c r="S191" t="s">
        <v>17</v>
      </c>
      <c r="T191">
        <v>9</v>
      </c>
      <c r="U191" t="s">
        <v>17</v>
      </c>
      <c r="V191">
        <v>6</v>
      </c>
      <c r="W191" t="s">
        <v>17</v>
      </c>
      <c r="X191">
        <v>3</v>
      </c>
      <c r="Y191" t="s">
        <v>18</v>
      </c>
      <c r="Z191">
        <v>11</v>
      </c>
      <c r="AA191" t="s">
        <v>15</v>
      </c>
      <c r="AB191">
        <v>67</v>
      </c>
      <c r="AC191">
        <v>10</v>
      </c>
      <c r="AD191">
        <v>1</v>
      </c>
      <c r="AE191">
        <v>78</v>
      </c>
      <c r="AF191">
        <v>28</v>
      </c>
      <c r="AG191">
        <v>9</v>
      </c>
      <c r="AH191">
        <v>0</v>
      </c>
      <c r="AI191">
        <v>37</v>
      </c>
      <c r="AJ191">
        <v>41</v>
      </c>
    </row>
    <row r="192" spans="1:36" x14ac:dyDescent="0.2">
      <c r="A192">
        <v>48</v>
      </c>
      <c r="B192">
        <v>3</v>
      </c>
      <c r="C192">
        <v>6</v>
      </c>
      <c r="E192">
        <v>0</v>
      </c>
      <c r="F192">
        <v>6</v>
      </c>
      <c r="G192">
        <v>7</v>
      </c>
      <c r="H192">
        <v>7</v>
      </c>
      <c r="I192">
        <v>10</v>
      </c>
      <c r="J192">
        <v>6</v>
      </c>
      <c r="K192">
        <v>8</v>
      </c>
      <c r="L192">
        <v>8</v>
      </c>
      <c r="M192">
        <v>5</v>
      </c>
      <c r="N192">
        <v>1</v>
      </c>
      <c r="O192">
        <v>3</v>
      </c>
      <c r="P192">
        <v>9</v>
      </c>
      <c r="Q192" t="s">
        <v>16</v>
      </c>
      <c r="R192">
        <v>10</v>
      </c>
      <c r="S192" t="s">
        <v>18</v>
      </c>
      <c r="T192">
        <v>11</v>
      </c>
      <c r="U192" t="s">
        <v>17</v>
      </c>
      <c r="V192">
        <v>5</v>
      </c>
      <c r="W192" t="s">
        <v>19</v>
      </c>
      <c r="X192">
        <v>8</v>
      </c>
      <c r="Y192" t="s">
        <v>19</v>
      </c>
      <c r="Z192">
        <v>10</v>
      </c>
      <c r="AA192" t="s">
        <v>15</v>
      </c>
      <c r="AB192">
        <v>43</v>
      </c>
      <c r="AC192">
        <v>7</v>
      </c>
      <c r="AD192">
        <v>12</v>
      </c>
      <c r="AE192">
        <v>62</v>
      </c>
      <c r="AF192">
        <v>7</v>
      </c>
      <c r="AG192">
        <v>2</v>
      </c>
      <c r="AH192">
        <v>0</v>
      </c>
      <c r="AI192">
        <v>9</v>
      </c>
      <c r="AJ192">
        <v>53</v>
      </c>
    </row>
    <row r="193" spans="1:36" x14ac:dyDescent="0.2">
      <c r="A193">
        <v>48</v>
      </c>
      <c r="B193">
        <v>4</v>
      </c>
      <c r="C193">
        <v>7</v>
      </c>
      <c r="E193">
        <v>0</v>
      </c>
      <c r="F193">
        <v>6</v>
      </c>
      <c r="G193">
        <v>7</v>
      </c>
      <c r="H193">
        <v>7</v>
      </c>
      <c r="I193">
        <v>10</v>
      </c>
      <c r="J193">
        <v>6</v>
      </c>
      <c r="K193">
        <v>8</v>
      </c>
      <c r="L193">
        <v>8</v>
      </c>
      <c r="M193">
        <v>5</v>
      </c>
      <c r="N193">
        <v>1</v>
      </c>
      <c r="O193">
        <v>3</v>
      </c>
      <c r="P193">
        <v>4</v>
      </c>
      <c r="Q193" t="s">
        <v>19</v>
      </c>
      <c r="R193">
        <v>5</v>
      </c>
      <c r="S193" t="s">
        <v>19</v>
      </c>
      <c r="T193">
        <v>11</v>
      </c>
      <c r="U193" t="s">
        <v>17</v>
      </c>
      <c r="V193">
        <v>6</v>
      </c>
      <c r="W193" t="s">
        <v>15</v>
      </c>
      <c r="X193">
        <v>9</v>
      </c>
      <c r="Y193" t="s">
        <v>16</v>
      </c>
      <c r="Z193">
        <v>2</v>
      </c>
      <c r="AA193" t="s">
        <v>15</v>
      </c>
      <c r="AB193">
        <v>31</v>
      </c>
      <c r="AC193">
        <v>3</v>
      </c>
      <c r="AD193">
        <v>0</v>
      </c>
      <c r="AE193">
        <v>34</v>
      </c>
      <c r="AF193">
        <v>6</v>
      </c>
      <c r="AG193">
        <v>1</v>
      </c>
      <c r="AH193">
        <v>0</v>
      </c>
      <c r="AI193">
        <v>7</v>
      </c>
      <c r="AJ193">
        <v>27</v>
      </c>
    </row>
    <row r="194" spans="1:36" x14ac:dyDescent="0.2">
      <c r="A194">
        <v>49</v>
      </c>
      <c r="B194">
        <v>1</v>
      </c>
      <c r="C194">
        <v>4</v>
      </c>
      <c r="E194">
        <v>0</v>
      </c>
      <c r="F194">
        <v>5</v>
      </c>
      <c r="G194">
        <v>3</v>
      </c>
      <c r="H194">
        <v>6</v>
      </c>
      <c r="I194">
        <v>13</v>
      </c>
      <c r="J194">
        <v>13</v>
      </c>
      <c r="K194">
        <v>5</v>
      </c>
      <c r="L194">
        <v>3</v>
      </c>
      <c r="M194">
        <v>9</v>
      </c>
      <c r="N194">
        <v>4</v>
      </c>
      <c r="O194">
        <v>1</v>
      </c>
      <c r="P194">
        <v>6</v>
      </c>
      <c r="Q194" t="s">
        <v>16</v>
      </c>
      <c r="R194">
        <v>9</v>
      </c>
      <c r="S194" t="s">
        <v>15</v>
      </c>
      <c r="T194">
        <v>3</v>
      </c>
      <c r="U194" t="s">
        <v>18</v>
      </c>
      <c r="V194">
        <v>6</v>
      </c>
      <c r="W194" t="s">
        <v>16</v>
      </c>
      <c r="X194">
        <v>3</v>
      </c>
      <c r="Y194" t="s">
        <v>18</v>
      </c>
      <c r="Z194">
        <v>11</v>
      </c>
      <c r="AA194" t="s">
        <v>19</v>
      </c>
      <c r="AB194">
        <v>47</v>
      </c>
      <c r="AC194">
        <v>6</v>
      </c>
      <c r="AD194">
        <v>5</v>
      </c>
      <c r="AE194">
        <v>58</v>
      </c>
      <c r="AF194">
        <v>17</v>
      </c>
      <c r="AG194">
        <v>5</v>
      </c>
      <c r="AH194">
        <v>8</v>
      </c>
      <c r="AI194">
        <v>30</v>
      </c>
      <c r="AJ194">
        <v>28</v>
      </c>
    </row>
    <row r="195" spans="1:36" x14ac:dyDescent="0.2">
      <c r="A195">
        <v>49</v>
      </c>
      <c r="B195">
        <v>2</v>
      </c>
      <c r="C195">
        <v>10</v>
      </c>
      <c r="E195">
        <v>0</v>
      </c>
      <c r="F195">
        <v>5</v>
      </c>
      <c r="G195">
        <v>3</v>
      </c>
      <c r="H195">
        <v>6</v>
      </c>
      <c r="I195">
        <v>13</v>
      </c>
      <c r="J195">
        <v>13</v>
      </c>
      <c r="K195">
        <v>5</v>
      </c>
      <c r="L195">
        <v>3</v>
      </c>
      <c r="M195">
        <v>9</v>
      </c>
      <c r="N195">
        <v>4</v>
      </c>
      <c r="O195">
        <v>1</v>
      </c>
      <c r="P195">
        <v>5</v>
      </c>
      <c r="Q195" t="s">
        <v>16</v>
      </c>
      <c r="R195">
        <v>6</v>
      </c>
      <c r="S195" t="s">
        <v>16</v>
      </c>
      <c r="T195">
        <v>9</v>
      </c>
      <c r="U195" t="s">
        <v>17</v>
      </c>
      <c r="V195">
        <v>5</v>
      </c>
      <c r="W195" t="s">
        <v>15</v>
      </c>
      <c r="X195">
        <v>8</v>
      </c>
      <c r="Y195" t="s">
        <v>19</v>
      </c>
      <c r="Z195">
        <v>10</v>
      </c>
      <c r="AA195" t="s">
        <v>19</v>
      </c>
      <c r="AB195">
        <v>77</v>
      </c>
      <c r="AC195">
        <v>15</v>
      </c>
      <c r="AD195">
        <v>5</v>
      </c>
      <c r="AE195">
        <v>97</v>
      </c>
      <c r="AF195">
        <v>33</v>
      </c>
      <c r="AG195">
        <v>9</v>
      </c>
      <c r="AH195">
        <v>8</v>
      </c>
      <c r="AI195">
        <v>50</v>
      </c>
      <c r="AJ195">
        <v>47</v>
      </c>
    </row>
    <row r="196" spans="1:36" x14ac:dyDescent="0.2">
      <c r="A196">
        <v>49</v>
      </c>
      <c r="B196">
        <v>3</v>
      </c>
      <c r="C196">
        <v>4</v>
      </c>
      <c r="D196">
        <v>1</v>
      </c>
      <c r="E196">
        <v>0</v>
      </c>
      <c r="F196">
        <v>5</v>
      </c>
      <c r="G196">
        <v>3</v>
      </c>
      <c r="H196">
        <v>6</v>
      </c>
      <c r="I196">
        <v>13</v>
      </c>
      <c r="J196">
        <v>13</v>
      </c>
      <c r="K196">
        <v>5</v>
      </c>
      <c r="L196">
        <v>3</v>
      </c>
      <c r="M196">
        <v>9</v>
      </c>
      <c r="N196">
        <v>4</v>
      </c>
      <c r="O196">
        <v>1</v>
      </c>
      <c r="P196">
        <v>8</v>
      </c>
      <c r="Q196" t="s">
        <v>17</v>
      </c>
      <c r="R196">
        <v>4</v>
      </c>
      <c r="S196" t="s">
        <v>15</v>
      </c>
      <c r="T196">
        <v>3</v>
      </c>
      <c r="U196" t="s">
        <v>18</v>
      </c>
      <c r="V196">
        <v>9</v>
      </c>
      <c r="W196" t="s">
        <v>17</v>
      </c>
      <c r="X196">
        <v>10</v>
      </c>
      <c r="Y196" t="s">
        <v>17</v>
      </c>
      <c r="Z196">
        <v>0</v>
      </c>
      <c r="AA196" t="s">
        <v>25</v>
      </c>
      <c r="AB196">
        <v>29</v>
      </c>
      <c r="AC196">
        <v>9</v>
      </c>
      <c r="AD196">
        <v>8</v>
      </c>
      <c r="AE196">
        <v>46</v>
      </c>
      <c r="AF196">
        <v>10</v>
      </c>
      <c r="AG196">
        <v>5</v>
      </c>
      <c r="AH196">
        <v>8</v>
      </c>
      <c r="AI196">
        <v>23</v>
      </c>
      <c r="AJ196">
        <v>23</v>
      </c>
    </row>
    <row r="197" spans="1:36" x14ac:dyDescent="0.2">
      <c r="A197">
        <v>49</v>
      </c>
      <c r="B197">
        <v>4</v>
      </c>
      <c r="C197">
        <v>5</v>
      </c>
      <c r="E197">
        <v>0</v>
      </c>
      <c r="F197">
        <v>5</v>
      </c>
      <c r="G197">
        <v>3</v>
      </c>
      <c r="H197">
        <v>6</v>
      </c>
      <c r="I197">
        <v>13</v>
      </c>
      <c r="J197">
        <v>13</v>
      </c>
      <c r="K197">
        <v>5</v>
      </c>
      <c r="L197">
        <v>3</v>
      </c>
      <c r="M197">
        <v>9</v>
      </c>
      <c r="N197">
        <v>4</v>
      </c>
      <c r="O197">
        <v>1</v>
      </c>
      <c r="P197">
        <v>8</v>
      </c>
      <c r="Q197" t="s">
        <v>19</v>
      </c>
      <c r="R197">
        <v>4</v>
      </c>
      <c r="S197" t="s">
        <v>17</v>
      </c>
      <c r="T197">
        <v>3</v>
      </c>
      <c r="U197" t="s">
        <v>18</v>
      </c>
      <c r="V197">
        <v>4</v>
      </c>
      <c r="W197" t="s">
        <v>15</v>
      </c>
      <c r="X197">
        <v>5</v>
      </c>
      <c r="Y197" t="s">
        <v>16</v>
      </c>
      <c r="Z197">
        <v>11</v>
      </c>
      <c r="AA197" t="s">
        <v>19</v>
      </c>
      <c r="AB197">
        <v>41</v>
      </c>
      <c r="AC197">
        <v>8</v>
      </c>
      <c r="AD197">
        <v>11</v>
      </c>
      <c r="AE197">
        <v>60</v>
      </c>
      <c r="AF197">
        <v>22</v>
      </c>
      <c r="AG197">
        <v>4</v>
      </c>
      <c r="AH197">
        <v>0</v>
      </c>
      <c r="AI197">
        <v>26</v>
      </c>
      <c r="AJ197">
        <v>34</v>
      </c>
    </row>
    <row r="198" spans="1:36" x14ac:dyDescent="0.2">
      <c r="A198">
        <v>50</v>
      </c>
      <c r="B198">
        <v>1</v>
      </c>
      <c r="C198">
        <v>5</v>
      </c>
      <c r="E198">
        <v>1</v>
      </c>
      <c r="F198">
        <v>7</v>
      </c>
      <c r="G198">
        <v>4</v>
      </c>
      <c r="H198">
        <v>5</v>
      </c>
      <c r="I198">
        <v>7</v>
      </c>
      <c r="J198">
        <v>17</v>
      </c>
      <c r="K198">
        <v>10</v>
      </c>
      <c r="L198">
        <v>8</v>
      </c>
      <c r="M198">
        <v>4</v>
      </c>
      <c r="N198">
        <v>3</v>
      </c>
      <c r="O198">
        <v>0</v>
      </c>
      <c r="P198">
        <v>6</v>
      </c>
      <c r="Q198" t="s">
        <v>18</v>
      </c>
      <c r="R198">
        <v>9</v>
      </c>
      <c r="S198" t="s">
        <v>17</v>
      </c>
      <c r="T198">
        <v>10</v>
      </c>
      <c r="U198" t="s">
        <v>15</v>
      </c>
      <c r="V198">
        <v>5</v>
      </c>
      <c r="W198" t="s">
        <v>16</v>
      </c>
      <c r="X198">
        <v>6</v>
      </c>
      <c r="Y198" t="s">
        <v>18</v>
      </c>
      <c r="Z198">
        <v>11</v>
      </c>
      <c r="AA198" t="s">
        <v>16</v>
      </c>
      <c r="AB198">
        <v>41</v>
      </c>
      <c r="AC198">
        <v>6</v>
      </c>
      <c r="AD198">
        <v>7</v>
      </c>
      <c r="AE198">
        <v>54</v>
      </c>
      <c r="AF198">
        <v>14</v>
      </c>
      <c r="AG198">
        <v>6</v>
      </c>
      <c r="AH198">
        <v>4</v>
      </c>
      <c r="AI198">
        <v>24</v>
      </c>
      <c r="AJ198">
        <v>30</v>
      </c>
    </row>
    <row r="199" spans="1:36" x14ac:dyDescent="0.2">
      <c r="A199">
        <v>50</v>
      </c>
      <c r="B199">
        <v>2</v>
      </c>
      <c r="C199">
        <v>10</v>
      </c>
      <c r="D199">
        <v>1</v>
      </c>
      <c r="E199">
        <v>1</v>
      </c>
      <c r="F199">
        <v>7</v>
      </c>
      <c r="G199">
        <v>4</v>
      </c>
      <c r="H199">
        <v>5</v>
      </c>
      <c r="I199">
        <v>7</v>
      </c>
      <c r="J199">
        <v>17</v>
      </c>
      <c r="K199">
        <v>10</v>
      </c>
      <c r="L199">
        <v>8</v>
      </c>
      <c r="M199">
        <v>4</v>
      </c>
      <c r="N199">
        <v>3</v>
      </c>
      <c r="O199">
        <v>0</v>
      </c>
      <c r="P199">
        <v>8</v>
      </c>
      <c r="Q199" t="s">
        <v>15</v>
      </c>
      <c r="R199">
        <v>4</v>
      </c>
      <c r="S199" t="s">
        <v>16</v>
      </c>
      <c r="T199">
        <v>3</v>
      </c>
      <c r="U199" t="s">
        <v>17</v>
      </c>
      <c r="V199">
        <v>4</v>
      </c>
      <c r="W199" t="s">
        <v>19</v>
      </c>
      <c r="X199">
        <v>9</v>
      </c>
      <c r="Y199" t="s">
        <v>18</v>
      </c>
      <c r="Z199">
        <v>11</v>
      </c>
      <c r="AA199" t="s">
        <v>16</v>
      </c>
      <c r="AB199">
        <v>64</v>
      </c>
      <c r="AC199">
        <v>5</v>
      </c>
      <c r="AD199">
        <v>9</v>
      </c>
      <c r="AE199">
        <v>78</v>
      </c>
      <c r="AF199">
        <v>15</v>
      </c>
      <c r="AG199">
        <v>6</v>
      </c>
      <c r="AH199">
        <v>10</v>
      </c>
      <c r="AI199">
        <v>31</v>
      </c>
      <c r="AJ199">
        <v>47</v>
      </c>
    </row>
    <row r="200" spans="1:36" x14ac:dyDescent="0.2">
      <c r="A200">
        <v>50</v>
      </c>
      <c r="B200">
        <v>3</v>
      </c>
      <c r="C200">
        <v>4</v>
      </c>
      <c r="E200">
        <v>1</v>
      </c>
      <c r="F200">
        <v>7</v>
      </c>
      <c r="G200">
        <v>4</v>
      </c>
      <c r="H200">
        <v>5</v>
      </c>
      <c r="I200">
        <v>7</v>
      </c>
      <c r="J200">
        <v>17</v>
      </c>
      <c r="K200">
        <v>10</v>
      </c>
      <c r="L200">
        <v>8</v>
      </c>
      <c r="M200">
        <v>4</v>
      </c>
      <c r="N200">
        <v>3</v>
      </c>
      <c r="O200">
        <v>0</v>
      </c>
      <c r="P200">
        <v>5</v>
      </c>
      <c r="Q200" t="s">
        <v>16</v>
      </c>
      <c r="R200">
        <v>8</v>
      </c>
      <c r="S200" t="s">
        <v>15</v>
      </c>
      <c r="T200">
        <v>10</v>
      </c>
      <c r="U200" t="s">
        <v>15</v>
      </c>
      <c r="V200">
        <v>5</v>
      </c>
      <c r="W200" t="s">
        <v>19</v>
      </c>
      <c r="X200">
        <v>9</v>
      </c>
      <c r="Y200" t="s">
        <v>18</v>
      </c>
      <c r="Z200">
        <v>2</v>
      </c>
      <c r="AA200" t="s">
        <v>19</v>
      </c>
      <c r="AB200">
        <v>44</v>
      </c>
      <c r="AC200">
        <v>7</v>
      </c>
      <c r="AD200">
        <v>4</v>
      </c>
      <c r="AE200">
        <v>55</v>
      </c>
      <c r="AF200">
        <v>22</v>
      </c>
      <c r="AG200">
        <v>1</v>
      </c>
      <c r="AH200">
        <v>8</v>
      </c>
      <c r="AI200">
        <v>31</v>
      </c>
      <c r="AJ200">
        <v>24</v>
      </c>
    </row>
    <row r="201" spans="1:36" x14ac:dyDescent="0.2">
      <c r="A201">
        <v>50</v>
      </c>
      <c r="B201">
        <v>4</v>
      </c>
      <c r="C201">
        <v>8</v>
      </c>
      <c r="E201">
        <v>1</v>
      </c>
      <c r="F201">
        <v>7</v>
      </c>
      <c r="G201">
        <v>4</v>
      </c>
      <c r="H201">
        <v>5</v>
      </c>
      <c r="I201">
        <v>7</v>
      </c>
      <c r="J201">
        <v>17</v>
      </c>
      <c r="K201">
        <v>10</v>
      </c>
      <c r="L201">
        <v>8</v>
      </c>
      <c r="M201">
        <v>4</v>
      </c>
      <c r="N201">
        <v>3</v>
      </c>
      <c r="O201">
        <v>0</v>
      </c>
      <c r="P201">
        <v>3</v>
      </c>
      <c r="Q201" t="s">
        <v>17</v>
      </c>
      <c r="R201">
        <v>9</v>
      </c>
      <c r="S201" t="s">
        <v>18</v>
      </c>
      <c r="T201">
        <v>10</v>
      </c>
      <c r="U201" t="s">
        <v>19</v>
      </c>
      <c r="V201">
        <v>3</v>
      </c>
      <c r="W201" t="s">
        <v>15</v>
      </c>
      <c r="X201">
        <v>4</v>
      </c>
      <c r="Y201" t="s">
        <v>19</v>
      </c>
      <c r="Z201">
        <v>5</v>
      </c>
      <c r="AA201" t="s">
        <v>16</v>
      </c>
      <c r="AB201">
        <v>57</v>
      </c>
      <c r="AC201">
        <v>3</v>
      </c>
      <c r="AD201">
        <v>5</v>
      </c>
      <c r="AE201">
        <v>65</v>
      </c>
      <c r="AF201">
        <v>2</v>
      </c>
      <c r="AG201">
        <v>12</v>
      </c>
      <c r="AH201">
        <v>8</v>
      </c>
      <c r="AI201">
        <v>22</v>
      </c>
      <c r="AJ201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57D-3CCF-4E4B-8A71-BC544AD7D9D0}">
  <dimension ref="A3:AZ9"/>
  <sheetViews>
    <sheetView tabSelected="1" workbookViewId="0">
      <selection activeCell="BC23" sqref="BC2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1" width="3.1640625" bestFit="1" customWidth="1"/>
  </cols>
  <sheetData>
    <row r="3" spans="1:52" x14ac:dyDescent="0.2">
      <c r="A3" s="12" t="s">
        <v>100</v>
      </c>
      <c r="B3" s="12" t="s">
        <v>101</v>
      </c>
    </row>
    <row r="4" spans="1:52" x14ac:dyDescent="0.2">
      <c r="A4" s="12" t="s">
        <v>98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 t="s">
        <v>99</v>
      </c>
    </row>
    <row r="5" spans="1:52" x14ac:dyDescent="0.2">
      <c r="A5" s="13">
        <v>1</v>
      </c>
      <c r="B5" s="14">
        <v>5</v>
      </c>
      <c r="C5" s="14">
        <v>10</v>
      </c>
      <c r="D5" s="14">
        <v>5</v>
      </c>
      <c r="E5" s="14">
        <v>7</v>
      </c>
      <c r="F5" s="14">
        <v>8</v>
      </c>
      <c r="G5" s="14">
        <v>6</v>
      </c>
      <c r="H5" s="14">
        <v>10</v>
      </c>
      <c r="I5" s="14">
        <v>8</v>
      </c>
      <c r="J5" s="14">
        <v>6</v>
      </c>
      <c r="K5" s="14">
        <v>9</v>
      </c>
      <c r="L5" s="14">
        <v>6</v>
      </c>
      <c r="M5" s="14">
        <v>5</v>
      </c>
      <c r="N5" s="14">
        <v>6</v>
      </c>
      <c r="O5" s="14">
        <v>4</v>
      </c>
      <c r="P5" s="14">
        <v>9</v>
      </c>
      <c r="Q5" s="14">
        <v>7</v>
      </c>
      <c r="R5" s="14">
        <v>6</v>
      </c>
      <c r="S5" s="14">
        <v>6</v>
      </c>
      <c r="T5" s="14">
        <v>10</v>
      </c>
      <c r="U5" s="14">
        <v>6</v>
      </c>
      <c r="V5" s="14">
        <v>8</v>
      </c>
      <c r="W5" s="14">
        <v>9</v>
      </c>
      <c r="X5" s="14">
        <v>4</v>
      </c>
      <c r="Y5" s="14">
        <v>10</v>
      </c>
      <c r="Z5" s="14">
        <v>7</v>
      </c>
      <c r="AA5" s="14">
        <v>10</v>
      </c>
      <c r="AB5" s="14">
        <v>7</v>
      </c>
      <c r="AC5" s="14">
        <v>6</v>
      </c>
      <c r="AD5" s="14">
        <v>4</v>
      </c>
      <c r="AE5" s="14">
        <v>9</v>
      </c>
      <c r="AF5" s="14">
        <v>10</v>
      </c>
      <c r="AG5" s="14">
        <v>7</v>
      </c>
      <c r="AH5" s="14">
        <v>6</v>
      </c>
      <c r="AI5" s="14">
        <v>5</v>
      </c>
      <c r="AJ5" s="14">
        <v>5</v>
      </c>
      <c r="AK5" s="14">
        <v>4</v>
      </c>
      <c r="AL5" s="14">
        <v>8</v>
      </c>
      <c r="AM5" s="14">
        <v>6</v>
      </c>
      <c r="AN5" s="14">
        <v>7</v>
      </c>
      <c r="AO5" s="14">
        <v>6</v>
      </c>
      <c r="AP5" s="14">
        <v>6</v>
      </c>
      <c r="AQ5" s="14">
        <v>7</v>
      </c>
      <c r="AR5" s="14">
        <v>10</v>
      </c>
      <c r="AS5" s="14">
        <v>8</v>
      </c>
      <c r="AT5" s="14">
        <v>7</v>
      </c>
      <c r="AU5" s="14">
        <v>5</v>
      </c>
      <c r="AV5" s="14">
        <v>5</v>
      </c>
      <c r="AW5" s="14">
        <v>11</v>
      </c>
      <c r="AX5" s="14">
        <v>4</v>
      </c>
      <c r="AY5" s="14">
        <v>5</v>
      </c>
      <c r="AZ5" s="14">
        <v>345</v>
      </c>
    </row>
    <row r="6" spans="1:52" x14ac:dyDescent="0.2">
      <c r="A6" s="13">
        <v>2</v>
      </c>
      <c r="B6" s="14">
        <v>9</v>
      </c>
      <c r="C6" s="14">
        <v>6</v>
      </c>
      <c r="D6" s="14">
        <v>10</v>
      </c>
      <c r="E6" s="14">
        <v>10</v>
      </c>
      <c r="F6" s="14">
        <v>10</v>
      </c>
      <c r="G6" s="14">
        <v>6</v>
      </c>
      <c r="H6" s="14">
        <v>6</v>
      </c>
      <c r="I6" s="14">
        <v>11</v>
      </c>
      <c r="J6" s="14">
        <v>9</v>
      </c>
      <c r="K6" s="14">
        <v>9</v>
      </c>
      <c r="L6" s="14">
        <v>5</v>
      </c>
      <c r="M6" s="14">
        <v>6</v>
      </c>
      <c r="N6" s="14">
        <v>6</v>
      </c>
      <c r="O6" s="14">
        <v>10</v>
      </c>
      <c r="P6" s="14">
        <v>8</v>
      </c>
      <c r="Q6" s="14">
        <v>10</v>
      </c>
      <c r="R6" s="14">
        <v>7</v>
      </c>
      <c r="S6" s="14">
        <v>9</v>
      </c>
      <c r="T6" s="14">
        <v>4</v>
      </c>
      <c r="U6" s="14">
        <v>10</v>
      </c>
      <c r="V6" s="14">
        <v>7</v>
      </c>
      <c r="W6" s="14">
        <v>10</v>
      </c>
      <c r="X6" s="14">
        <v>7</v>
      </c>
      <c r="Y6" s="14">
        <v>7</v>
      </c>
      <c r="Z6" s="14">
        <v>7</v>
      </c>
      <c r="AA6" s="14">
        <v>7</v>
      </c>
      <c r="AB6" s="14">
        <v>7</v>
      </c>
      <c r="AC6" s="14">
        <v>10</v>
      </c>
      <c r="AD6" s="14">
        <v>4</v>
      </c>
      <c r="AE6" s="14">
        <v>7</v>
      </c>
      <c r="AF6" s="14">
        <v>8</v>
      </c>
      <c r="AG6" s="14">
        <v>10</v>
      </c>
      <c r="AH6" s="14">
        <v>6</v>
      </c>
      <c r="AI6" s="14">
        <v>6</v>
      </c>
      <c r="AJ6" s="14">
        <v>10</v>
      </c>
      <c r="AK6" s="14">
        <v>10</v>
      </c>
      <c r="AL6" s="14">
        <v>9</v>
      </c>
      <c r="AM6" s="14">
        <v>9</v>
      </c>
      <c r="AN6" s="14">
        <v>10</v>
      </c>
      <c r="AO6" s="14">
        <v>7</v>
      </c>
      <c r="AP6" s="14">
        <v>4</v>
      </c>
      <c r="AQ6" s="14">
        <v>10</v>
      </c>
      <c r="AR6" s="14">
        <v>7</v>
      </c>
      <c r="AS6" s="14">
        <v>5</v>
      </c>
      <c r="AT6" s="14">
        <v>10</v>
      </c>
      <c r="AU6" s="14">
        <v>6</v>
      </c>
      <c r="AV6" s="14">
        <v>12</v>
      </c>
      <c r="AW6" s="14">
        <v>9</v>
      </c>
      <c r="AX6" s="14">
        <v>10</v>
      </c>
      <c r="AY6" s="14">
        <v>10</v>
      </c>
      <c r="AZ6" s="14">
        <v>402</v>
      </c>
    </row>
    <row r="7" spans="1:52" x14ac:dyDescent="0.2">
      <c r="A7" s="13">
        <v>3</v>
      </c>
      <c r="B7" s="14">
        <v>10</v>
      </c>
      <c r="C7" s="14">
        <v>4</v>
      </c>
      <c r="D7" s="14">
        <v>7</v>
      </c>
      <c r="E7" s="14">
        <v>9</v>
      </c>
      <c r="F7" s="14">
        <v>3</v>
      </c>
      <c r="G7" s="14">
        <v>6</v>
      </c>
      <c r="H7" s="14">
        <v>4</v>
      </c>
      <c r="I7" s="14">
        <v>7</v>
      </c>
      <c r="J7" s="14">
        <v>9</v>
      </c>
      <c r="K7" s="14">
        <v>10</v>
      </c>
      <c r="L7" s="14">
        <v>10</v>
      </c>
      <c r="M7" s="14">
        <v>6</v>
      </c>
      <c r="N7" s="14">
        <v>3</v>
      </c>
      <c r="O7" s="14">
        <v>5</v>
      </c>
      <c r="P7" s="14">
        <v>6</v>
      </c>
      <c r="Q7" s="14">
        <v>7</v>
      </c>
      <c r="R7" s="14">
        <v>5</v>
      </c>
      <c r="S7" s="14">
        <v>6</v>
      </c>
      <c r="T7" s="14">
        <v>5</v>
      </c>
      <c r="U7" s="14">
        <v>7</v>
      </c>
      <c r="V7" s="14">
        <v>10</v>
      </c>
      <c r="W7" s="14">
        <v>4</v>
      </c>
      <c r="X7" s="14">
        <v>10</v>
      </c>
      <c r="Y7" s="14">
        <v>9</v>
      </c>
      <c r="Z7" s="14">
        <v>10</v>
      </c>
      <c r="AA7" s="14">
        <v>3</v>
      </c>
      <c r="AB7" s="14">
        <v>10</v>
      </c>
      <c r="AC7" s="14">
        <v>5</v>
      </c>
      <c r="AD7" s="14">
        <v>10</v>
      </c>
      <c r="AE7" s="14">
        <v>10</v>
      </c>
      <c r="AF7" s="14">
        <v>6</v>
      </c>
      <c r="AG7" s="14">
        <v>7</v>
      </c>
      <c r="AH7" s="14">
        <v>6</v>
      </c>
      <c r="AI7" s="14">
        <v>7</v>
      </c>
      <c r="AJ7" s="14">
        <v>7</v>
      </c>
      <c r="AK7" s="14">
        <v>6</v>
      </c>
      <c r="AL7" s="14">
        <v>10</v>
      </c>
      <c r="AM7" s="14">
        <v>11</v>
      </c>
      <c r="AN7" s="14">
        <v>3</v>
      </c>
      <c r="AO7" s="14">
        <v>6</v>
      </c>
      <c r="AP7" s="14">
        <v>10</v>
      </c>
      <c r="AQ7" s="14">
        <v>6</v>
      </c>
      <c r="AR7" s="14">
        <v>8</v>
      </c>
      <c r="AS7" s="14">
        <v>10</v>
      </c>
      <c r="AT7" s="14">
        <v>6</v>
      </c>
      <c r="AU7" s="14">
        <v>10</v>
      </c>
      <c r="AV7" s="14">
        <v>6</v>
      </c>
      <c r="AW7" s="14">
        <v>6</v>
      </c>
      <c r="AX7" s="14">
        <v>4</v>
      </c>
      <c r="AY7" s="14">
        <v>4</v>
      </c>
      <c r="AZ7" s="14">
        <v>349</v>
      </c>
    </row>
    <row r="8" spans="1:52" x14ac:dyDescent="0.2">
      <c r="A8" s="13">
        <v>4</v>
      </c>
      <c r="B8" s="14">
        <v>5</v>
      </c>
      <c r="C8" s="14">
        <v>9</v>
      </c>
      <c r="D8" s="14">
        <v>7</v>
      </c>
      <c r="E8" s="14">
        <v>9</v>
      </c>
      <c r="F8" s="14">
        <v>7</v>
      </c>
      <c r="G8" s="14">
        <v>10</v>
      </c>
      <c r="H8" s="14">
        <v>4</v>
      </c>
      <c r="I8" s="14">
        <v>6</v>
      </c>
      <c r="J8" s="14">
        <v>10</v>
      </c>
      <c r="K8" s="14">
        <v>9</v>
      </c>
      <c r="L8" s="14">
        <v>5</v>
      </c>
      <c r="M8" s="14">
        <v>10</v>
      </c>
      <c r="N8" s="14">
        <v>10</v>
      </c>
      <c r="O8" s="14">
        <v>8</v>
      </c>
      <c r="P8" s="14">
        <v>10</v>
      </c>
      <c r="Q8" s="14">
        <v>7</v>
      </c>
      <c r="R8" s="14">
        <v>10</v>
      </c>
      <c r="S8" s="14">
        <v>10</v>
      </c>
      <c r="T8" s="14">
        <v>8</v>
      </c>
      <c r="U8" s="14">
        <v>6</v>
      </c>
      <c r="V8" s="14">
        <v>6</v>
      </c>
      <c r="W8" s="14">
        <v>6</v>
      </c>
      <c r="X8" s="14">
        <v>6</v>
      </c>
      <c r="Y8" s="14">
        <v>6</v>
      </c>
      <c r="Z8" s="14">
        <v>7</v>
      </c>
      <c r="AA8" s="14">
        <v>4</v>
      </c>
      <c r="AB8" s="14">
        <v>4</v>
      </c>
      <c r="AC8" s="14">
        <v>5</v>
      </c>
      <c r="AD8" s="14">
        <v>5</v>
      </c>
      <c r="AE8" s="14">
        <v>7</v>
      </c>
      <c r="AF8" s="14">
        <v>5</v>
      </c>
      <c r="AG8" s="14">
        <v>6</v>
      </c>
      <c r="AH8" s="14">
        <v>10</v>
      </c>
      <c r="AI8" s="14">
        <v>10</v>
      </c>
      <c r="AJ8" s="14">
        <v>8</v>
      </c>
      <c r="AK8" s="14">
        <v>5</v>
      </c>
      <c r="AL8" s="14">
        <v>8</v>
      </c>
      <c r="AM8" s="14">
        <v>7</v>
      </c>
      <c r="AN8" s="14">
        <v>5</v>
      </c>
      <c r="AO8" s="14">
        <v>10</v>
      </c>
      <c r="AP8" s="14">
        <v>8</v>
      </c>
      <c r="AQ8" s="14">
        <v>6</v>
      </c>
      <c r="AR8" s="14">
        <v>2</v>
      </c>
      <c r="AS8" s="14">
        <v>9</v>
      </c>
      <c r="AT8" s="14">
        <v>6</v>
      </c>
      <c r="AU8" s="14">
        <v>8</v>
      </c>
      <c r="AV8" s="14">
        <v>6</v>
      </c>
      <c r="AW8" s="14">
        <v>7</v>
      </c>
      <c r="AX8" s="14">
        <v>5</v>
      </c>
      <c r="AY8" s="14">
        <v>8</v>
      </c>
      <c r="AZ8" s="14">
        <v>355</v>
      </c>
    </row>
    <row r="9" spans="1:52" x14ac:dyDescent="0.2">
      <c r="A9" s="13" t="s">
        <v>99</v>
      </c>
      <c r="B9" s="14">
        <v>29</v>
      </c>
      <c r="C9" s="14">
        <v>29</v>
      </c>
      <c r="D9" s="14">
        <v>29</v>
      </c>
      <c r="E9" s="14">
        <v>35</v>
      </c>
      <c r="F9" s="14">
        <v>28</v>
      </c>
      <c r="G9" s="14">
        <v>28</v>
      </c>
      <c r="H9" s="14">
        <v>24</v>
      </c>
      <c r="I9" s="14">
        <v>32</v>
      </c>
      <c r="J9" s="14">
        <v>34</v>
      </c>
      <c r="K9" s="14">
        <v>37</v>
      </c>
      <c r="L9" s="14">
        <v>26</v>
      </c>
      <c r="M9" s="14">
        <v>27</v>
      </c>
      <c r="N9" s="14">
        <v>25</v>
      </c>
      <c r="O9" s="14">
        <v>27</v>
      </c>
      <c r="P9" s="14">
        <v>33</v>
      </c>
      <c r="Q9" s="14">
        <v>31</v>
      </c>
      <c r="R9" s="14">
        <v>28</v>
      </c>
      <c r="S9" s="14">
        <v>31</v>
      </c>
      <c r="T9" s="14">
        <v>27</v>
      </c>
      <c r="U9" s="14">
        <v>29</v>
      </c>
      <c r="V9" s="14">
        <v>31</v>
      </c>
      <c r="W9" s="14">
        <v>29</v>
      </c>
      <c r="X9" s="14">
        <v>27</v>
      </c>
      <c r="Y9" s="14">
        <v>32</v>
      </c>
      <c r="Z9" s="14">
        <v>31</v>
      </c>
      <c r="AA9" s="14">
        <v>24</v>
      </c>
      <c r="AB9" s="14">
        <v>28</v>
      </c>
      <c r="AC9" s="14">
        <v>26</v>
      </c>
      <c r="AD9" s="14">
        <v>23</v>
      </c>
      <c r="AE9" s="14">
        <v>33</v>
      </c>
      <c r="AF9" s="14">
        <v>29</v>
      </c>
      <c r="AG9" s="14">
        <v>30</v>
      </c>
      <c r="AH9" s="14">
        <v>28</v>
      </c>
      <c r="AI9" s="14">
        <v>28</v>
      </c>
      <c r="AJ9" s="14">
        <v>30</v>
      </c>
      <c r="AK9" s="14">
        <v>25</v>
      </c>
      <c r="AL9" s="14">
        <v>35</v>
      </c>
      <c r="AM9" s="14">
        <v>33</v>
      </c>
      <c r="AN9" s="14">
        <v>25</v>
      </c>
      <c r="AO9" s="14">
        <v>29</v>
      </c>
      <c r="AP9" s="14">
        <v>28</v>
      </c>
      <c r="AQ9" s="14">
        <v>29</v>
      </c>
      <c r="AR9" s="14">
        <v>27</v>
      </c>
      <c r="AS9" s="14">
        <v>32</v>
      </c>
      <c r="AT9" s="14">
        <v>29</v>
      </c>
      <c r="AU9" s="14">
        <v>29</v>
      </c>
      <c r="AV9" s="14">
        <v>29</v>
      </c>
      <c r="AW9" s="14">
        <v>33</v>
      </c>
      <c r="AX9" s="14">
        <v>23</v>
      </c>
      <c r="AY9" s="14">
        <v>27</v>
      </c>
      <c r="AZ9" s="14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04B2-5DDA-A24E-8D12-FE9779C8A3E3}">
  <dimension ref="A1:BA201"/>
  <sheetViews>
    <sheetView workbookViewId="0">
      <selection activeCell="I10" sqref="I10"/>
    </sheetView>
  </sheetViews>
  <sheetFormatPr baseColWidth="10" defaultRowHeight="16" x14ac:dyDescent="0.2"/>
  <cols>
    <col min="1" max="1" width="12.1640625" customWidth="1"/>
    <col min="3" max="3" width="13.5" customWidth="1"/>
    <col min="9" max="9" width="13.5" customWidth="1"/>
    <col min="14" max="14" width="11.6640625" customWidth="1"/>
    <col min="15" max="20" width="13.1640625" customWidth="1"/>
    <col min="21" max="21" width="16.83203125" customWidth="1"/>
  </cols>
  <sheetData>
    <row r="1" spans="1:53" x14ac:dyDescent="0.2">
      <c r="A1" t="s">
        <v>0</v>
      </c>
      <c r="B1" t="s">
        <v>1</v>
      </c>
      <c r="C1" t="s">
        <v>87</v>
      </c>
      <c r="D1" t="s">
        <v>86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30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59</v>
      </c>
      <c r="AC1" t="s">
        <v>15</v>
      </c>
      <c r="AD1" t="s">
        <v>16</v>
      </c>
      <c r="AE1" t="s">
        <v>19</v>
      </c>
      <c r="AF1" t="s">
        <v>17</v>
      </c>
      <c r="AG1" t="s">
        <v>18</v>
      </c>
      <c r="AH1" t="s">
        <v>59</v>
      </c>
      <c r="AI1" t="s">
        <v>60</v>
      </c>
      <c r="AJ1" t="s">
        <v>61</v>
      </c>
      <c r="AK1" t="s">
        <v>62</v>
      </c>
      <c r="AL1" t="s">
        <v>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</row>
    <row r="2" spans="1:53" s="1" customFormat="1" x14ac:dyDescent="0.2">
      <c r="A2" s="1">
        <v>1</v>
      </c>
      <c r="B2" s="1">
        <v>1</v>
      </c>
      <c r="C2" s="1">
        <v>6</v>
      </c>
      <c r="D2" s="1" t="s">
        <v>15</v>
      </c>
      <c r="E2" s="1">
        <v>3</v>
      </c>
      <c r="F2" s="1" t="s">
        <v>16</v>
      </c>
      <c r="G2" s="1">
        <v>11</v>
      </c>
      <c r="H2" s="1" t="s">
        <v>16</v>
      </c>
      <c r="I2" s="1">
        <v>9</v>
      </c>
      <c r="J2" s="1" t="s">
        <v>15</v>
      </c>
      <c r="K2" s="1">
        <v>10</v>
      </c>
      <c r="L2" s="1" t="s">
        <v>17</v>
      </c>
      <c r="M2" s="1">
        <v>11</v>
      </c>
      <c r="N2" s="1" t="s">
        <v>18</v>
      </c>
      <c r="O2" s="1">
        <v>5</v>
      </c>
      <c r="P2" s="1">
        <v>2</v>
      </c>
      <c r="Q2" s="1">
        <v>2</v>
      </c>
      <c r="R2" s="1">
        <v>4</v>
      </c>
      <c r="S2" s="1">
        <v>3</v>
      </c>
      <c r="T2" s="1">
        <v>2</v>
      </c>
      <c r="U2" s="1">
        <v>18</v>
      </c>
      <c r="V2" s="1" t="s">
        <v>15</v>
      </c>
      <c r="W2" s="1" t="s">
        <v>16</v>
      </c>
      <c r="X2" s="1" t="s">
        <v>16</v>
      </c>
      <c r="Y2" s="1" t="s">
        <v>15</v>
      </c>
      <c r="Z2" s="1" t="s">
        <v>17</v>
      </c>
      <c r="AA2" s="1" t="s">
        <v>18</v>
      </c>
      <c r="AB2" s="1">
        <v>0</v>
      </c>
      <c r="AC2" s="1">
        <v>9</v>
      </c>
      <c r="AD2" s="1">
        <v>4</v>
      </c>
      <c r="AE2" s="1">
        <v>0</v>
      </c>
      <c r="AF2" s="1">
        <v>3</v>
      </c>
      <c r="AG2" s="1">
        <v>2</v>
      </c>
      <c r="AH2" s="1">
        <f t="shared" ref="AH2:AH33" si="0">IF(AB2=0,0,1)</f>
        <v>0</v>
      </c>
      <c r="AI2" s="1">
        <f t="shared" ref="AI2:AI33" si="1">IFERROR(AC2/AD2,100)</f>
        <v>2.25</v>
      </c>
      <c r="AJ2" s="1">
        <f t="shared" ref="AJ2:AJ33" si="2">IFERROR(AE2/AG2,100)</f>
        <v>0</v>
      </c>
      <c r="AK2" s="1">
        <f t="shared" ref="AK2:AK33" si="3">IFERROR(AF2/AG2,100)</f>
        <v>1.5</v>
      </c>
      <c r="AL2" s="1">
        <v>5</v>
      </c>
      <c r="AO2" s="1">
        <f t="shared" ref="AO2:AO33" si="4">$AV$3</f>
        <v>0.4474989681673589</v>
      </c>
      <c r="AP2" s="1">
        <f t="shared" ref="AP2:AP33" si="5">AW$3*AC2</f>
        <v>3.1292550348993182</v>
      </c>
      <c r="AQ2" s="1">
        <f t="shared" ref="AQ2:AQ33" si="6">AX$3*AD2</f>
        <v>1.2040765028749587</v>
      </c>
      <c r="AR2" s="1">
        <f t="shared" ref="AR2:AR33" si="7">AY$3*AE2</f>
        <v>0</v>
      </c>
      <c r="AS2" s="1">
        <f t="shared" ref="AS2:AS33" si="8">AZ$3*AF2</f>
        <v>0.90384255825121684</v>
      </c>
      <c r="AT2" s="1">
        <f t="shared" ref="AT2:AT33" si="9">BA$3*AG2</f>
        <v>0.83823758946086535</v>
      </c>
      <c r="AU2" s="1">
        <f>SUM(AO2:AT2)</f>
        <v>6.5229106536537174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</row>
    <row r="3" spans="1:53" s="1" customFormat="1" x14ac:dyDescent="0.2">
      <c r="A3" s="1">
        <v>1</v>
      </c>
      <c r="B3" s="1">
        <v>2</v>
      </c>
      <c r="C3" s="1">
        <v>5</v>
      </c>
      <c r="D3" s="1" t="s">
        <v>17</v>
      </c>
      <c r="E3" s="1">
        <v>8</v>
      </c>
      <c r="F3" s="1" t="s">
        <v>18</v>
      </c>
      <c r="G3" s="1">
        <v>10</v>
      </c>
      <c r="H3" s="1" t="s">
        <v>17</v>
      </c>
      <c r="I3" s="1">
        <v>4</v>
      </c>
      <c r="J3" s="1" t="s">
        <v>15</v>
      </c>
      <c r="K3" s="1">
        <v>5</v>
      </c>
      <c r="L3" s="1" t="s">
        <v>19</v>
      </c>
      <c r="M3" s="1">
        <v>11</v>
      </c>
      <c r="N3" s="1" t="s">
        <v>18</v>
      </c>
      <c r="O3" s="1">
        <v>4</v>
      </c>
      <c r="P3" s="1">
        <v>5</v>
      </c>
      <c r="Q3" s="1">
        <v>3</v>
      </c>
      <c r="R3" s="1">
        <v>3</v>
      </c>
      <c r="S3" s="1">
        <v>4</v>
      </c>
      <c r="T3" s="1">
        <v>2</v>
      </c>
      <c r="U3" s="1">
        <v>21</v>
      </c>
      <c r="V3" s="1" t="s">
        <v>17</v>
      </c>
      <c r="W3" s="1" t="s">
        <v>18</v>
      </c>
      <c r="X3" s="1" t="s">
        <v>17</v>
      </c>
      <c r="Y3" s="1" t="s">
        <v>15</v>
      </c>
      <c r="Z3" s="1" t="s">
        <v>19</v>
      </c>
      <c r="AA3" s="1" t="s">
        <v>18</v>
      </c>
      <c r="AB3" s="1">
        <v>0</v>
      </c>
      <c r="AC3" s="1">
        <v>3</v>
      </c>
      <c r="AD3" s="1">
        <v>0</v>
      </c>
      <c r="AE3" s="1">
        <v>4</v>
      </c>
      <c r="AF3" s="1">
        <v>7</v>
      </c>
      <c r="AG3" s="1">
        <v>7</v>
      </c>
      <c r="AH3" s="1">
        <f t="shared" si="0"/>
        <v>0</v>
      </c>
      <c r="AI3" s="1">
        <f t="shared" si="1"/>
        <v>100</v>
      </c>
      <c r="AJ3" s="1">
        <f t="shared" si="2"/>
        <v>0.5714285714285714</v>
      </c>
      <c r="AK3" s="1">
        <f t="shared" si="3"/>
        <v>1</v>
      </c>
      <c r="AL3" s="1">
        <v>9</v>
      </c>
      <c r="AO3" s="1">
        <f t="shared" si="4"/>
        <v>0.4474989681673589</v>
      </c>
      <c r="AP3" s="1">
        <f t="shared" si="5"/>
        <v>1.0430850116331061</v>
      </c>
      <c r="AQ3" s="1">
        <f t="shared" si="6"/>
        <v>0</v>
      </c>
      <c r="AR3" s="1">
        <f t="shared" si="7"/>
        <v>1.371436474303432</v>
      </c>
      <c r="AS3" s="1">
        <f t="shared" si="8"/>
        <v>2.1089659692528393</v>
      </c>
      <c r="AT3" s="1">
        <f t="shared" si="9"/>
        <v>2.9338315631130287</v>
      </c>
      <c r="AU3" s="1">
        <f t="shared" ref="AU3:AU66" si="10">SUM(AO3:AT3)</f>
        <v>7.904817986469765</v>
      </c>
      <c r="AV3" s="1">
        <v>0.4474989681673589</v>
      </c>
      <c r="AW3" s="1">
        <v>0.34769500387770202</v>
      </c>
      <c r="AX3" s="1">
        <v>0.30101912571873968</v>
      </c>
      <c r="AY3" s="1">
        <v>0.34285911857585799</v>
      </c>
      <c r="AZ3" s="1">
        <v>0.30128085275040561</v>
      </c>
      <c r="BA3" s="1">
        <v>0.41911879473043268</v>
      </c>
    </row>
    <row r="4" spans="1:53" s="1" customFormat="1" x14ac:dyDescent="0.2">
      <c r="A4" s="1">
        <v>1</v>
      </c>
      <c r="B4" s="1">
        <v>3</v>
      </c>
      <c r="C4" s="1">
        <v>5</v>
      </c>
      <c r="D4" s="1" t="s">
        <v>19</v>
      </c>
      <c r="E4" s="1">
        <v>6</v>
      </c>
      <c r="F4" s="1" t="s">
        <v>19</v>
      </c>
      <c r="G4" s="1">
        <v>12</v>
      </c>
      <c r="H4" s="1" t="s">
        <v>17</v>
      </c>
      <c r="I4" s="1">
        <v>8</v>
      </c>
      <c r="J4" s="1" t="s">
        <v>18</v>
      </c>
      <c r="K4" s="1">
        <v>4</v>
      </c>
      <c r="L4" s="1" t="s">
        <v>19</v>
      </c>
      <c r="M4" s="1">
        <v>3</v>
      </c>
      <c r="N4" s="1" t="s">
        <v>16</v>
      </c>
      <c r="O4" s="1">
        <v>4</v>
      </c>
      <c r="P4" s="1">
        <v>5</v>
      </c>
      <c r="Q4" s="1">
        <v>1</v>
      </c>
      <c r="R4" s="1">
        <v>5</v>
      </c>
      <c r="S4" s="1">
        <v>3</v>
      </c>
      <c r="T4" s="1">
        <v>2</v>
      </c>
      <c r="U4" s="1">
        <v>20</v>
      </c>
      <c r="V4" s="1" t="s">
        <v>19</v>
      </c>
      <c r="W4" s="1" t="s">
        <v>19</v>
      </c>
      <c r="X4" s="1" t="s">
        <v>17</v>
      </c>
      <c r="Y4" s="1" t="s">
        <v>18</v>
      </c>
      <c r="Z4" s="1" t="s">
        <v>19</v>
      </c>
      <c r="AA4" s="1" t="s">
        <v>16</v>
      </c>
      <c r="AB4" s="1">
        <v>0</v>
      </c>
      <c r="AC4" s="1">
        <v>0</v>
      </c>
      <c r="AD4" s="1">
        <v>2</v>
      </c>
      <c r="AE4" s="1">
        <v>12</v>
      </c>
      <c r="AF4" s="1">
        <v>1</v>
      </c>
      <c r="AG4" s="1">
        <v>5</v>
      </c>
      <c r="AH4" s="1">
        <f t="shared" si="0"/>
        <v>0</v>
      </c>
      <c r="AI4" s="1">
        <f t="shared" si="1"/>
        <v>0</v>
      </c>
      <c r="AJ4" s="1">
        <f t="shared" si="2"/>
        <v>2.4</v>
      </c>
      <c r="AK4" s="1">
        <f t="shared" si="3"/>
        <v>0.2</v>
      </c>
      <c r="AL4" s="1">
        <v>10</v>
      </c>
      <c r="AO4" s="1">
        <f t="shared" si="4"/>
        <v>0.4474989681673589</v>
      </c>
      <c r="AP4" s="1">
        <f t="shared" si="5"/>
        <v>0</v>
      </c>
      <c r="AQ4" s="1">
        <f t="shared" si="6"/>
        <v>0.60203825143747935</v>
      </c>
      <c r="AR4" s="1">
        <f t="shared" si="7"/>
        <v>4.1143094229102957</v>
      </c>
      <c r="AS4" s="1">
        <f t="shared" si="8"/>
        <v>0.30128085275040561</v>
      </c>
      <c r="AT4" s="1">
        <f t="shared" si="9"/>
        <v>2.0955939736521634</v>
      </c>
      <c r="AU4" s="1">
        <f t="shared" si="10"/>
        <v>7.5607214689177029</v>
      </c>
    </row>
    <row r="5" spans="1:53" s="1" customFormat="1" x14ac:dyDescent="0.2">
      <c r="A5" s="1">
        <v>1</v>
      </c>
      <c r="B5" s="1">
        <v>4</v>
      </c>
      <c r="C5" s="1">
        <v>6</v>
      </c>
      <c r="D5" s="1" t="s">
        <v>18</v>
      </c>
      <c r="E5" s="1">
        <v>9</v>
      </c>
      <c r="F5" s="1" t="s">
        <v>15</v>
      </c>
      <c r="G5" s="1">
        <v>3</v>
      </c>
      <c r="H5" s="1" t="s">
        <v>15</v>
      </c>
      <c r="I5" s="1">
        <v>4</v>
      </c>
      <c r="J5" s="1" t="s">
        <v>15</v>
      </c>
      <c r="K5" s="1">
        <v>8</v>
      </c>
      <c r="L5" s="1" t="s">
        <v>15</v>
      </c>
      <c r="M5" s="1">
        <v>10</v>
      </c>
      <c r="N5" s="1" t="s">
        <v>19</v>
      </c>
      <c r="O5" s="1">
        <v>5</v>
      </c>
      <c r="P5" s="1">
        <v>4</v>
      </c>
      <c r="Q5" s="1">
        <v>2</v>
      </c>
      <c r="R5" s="1">
        <v>3</v>
      </c>
      <c r="S5" s="1">
        <v>5</v>
      </c>
      <c r="T5" s="1">
        <v>3</v>
      </c>
      <c r="U5" s="1">
        <v>22</v>
      </c>
      <c r="V5" s="1" t="s">
        <v>18</v>
      </c>
      <c r="W5" s="1" t="s">
        <v>15</v>
      </c>
      <c r="X5" s="1" t="s">
        <v>15</v>
      </c>
      <c r="Y5" s="1" t="s">
        <v>15</v>
      </c>
      <c r="Z5" s="1" t="s">
        <v>15</v>
      </c>
      <c r="AA5" s="1" t="s">
        <v>19</v>
      </c>
      <c r="AB5" s="1">
        <v>0</v>
      </c>
      <c r="AC5" s="1">
        <v>14</v>
      </c>
      <c r="AD5" s="1">
        <v>0</v>
      </c>
      <c r="AE5" s="1">
        <v>3</v>
      </c>
      <c r="AF5" s="1">
        <v>0</v>
      </c>
      <c r="AG5" s="1">
        <v>5</v>
      </c>
      <c r="AH5" s="1">
        <f t="shared" si="0"/>
        <v>0</v>
      </c>
      <c r="AI5" s="1">
        <f t="shared" si="1"/>
        <v>100</v>
      </c>
      <c r="AJ5" s="1">
        <f t="shared" si="2"/>
        <v>0.6</v>
      </c>
      <c r="AK5" s="1">
        <f t="shared" si="3"/>
        <v>0</v>
      </c>
      <c r="AL5" s="1">
        <v>5</v>
      </c>
      <c r="AO5" s="1">
        <f t="shared" si="4"/>
        <v>0.4474989681673589</v>
      </c>
      <c r="AP5" s="1">
        <f t="shared" si="5"/>
        <v>4.8677300542878283</v>
      </c>
      <c r="AQ5" s="1">
        <f t="shared" si="6"/>
        <v>0</v>
      </c>
      <c r="AR5" s="1">
        <f t="shared" si="7"/>
        <v>1.0285773557275739</v>
      </c>
      <c r="AS5" s="1">
        <f t="shared" si="8"/>
        <v>0</v>
      </c>
      <c r="AT5" s="1">
        <f t="shared" si="9"/>
        <v>2.0955939736521634</v>
      </c>
      <c r="AU5" s="1">
        <f t="shared" si="10"/>
        <v>8.4394003518349248</v>
      </c>
    </row>
    <row r="6" spans="1:53" x14ac:dyDescent="0.2">
      <c r="A6">
        <v>2</v>
      </c>
      <c r="B6">
        <v>1</v>
      </c>
      <c r="C6">
        <v>6</v>
      </c>
      <c r="D6" t="s">
        <v>17</v>
      </c>
      <c r="E6">
        <v>9</v>
      </c>
      <c r="F6" t="s">
        <v>18</v>
      </c>
      <c r="G6">
        <v>10</v>
      </c>
      <c r="H6" t="s">
        <v>18</v>
      </c>
      <c r="I6">
        <v>8</v>
      </c>
      <c r="J6" t="s">
        <v>17</v>
      </c>
      <c r="K6">
        <v>10</v>
      </c>
      <c r="L6" t="s">
        <v>15</v>
      </c>
      <c r="M6">
        <v>0</v>
      </c>
      <c r="N6" t="s">
        <v>20</v>
      </c>
      <c r="O6">
        <v>5</v>
      </c>
      <c r="P6">
        <v>4</v>
      </c>
      <c r="Q6">
        <v>3</v>
      </c>
      <c r="R6">
        <v>5</v>
      </c>
      <c r="S6">
        <v>3</v>
      </c>
      <c r="T6">
        <v>0</v>
      </c>
      <c r="U6">
        <v>20</v>
      </c>
      <c r="V6" t="s">
        <v>17</v>
      </c>
      <c r="W6" t="s">
        <v>18</v>
      </c>
      <c r="X6" t="s">
        <v>18</v>
      </c>
      <c r="Y6" t="s">
        <v>17</v>
      </c>
      <c r="Z6" t="s">
        <v>15</v>
      </c>
      <c r="AA6" t="s">
        <v>20</v>
      </c>
      <c r="AB6" t="s">
        <v>20</v>
      </c>
      <c r="AC6">
        <v>3</v>
      </c>
      <c r="AD6">
        <v>0</v>
      </c>
      <c r="AE6">
        <v>0</v>
      </c>
      <c r="AF6">
        <v>10</v>
      </c>
      <c r="AG6">
        <v>7</v>
      </c>
      <c r="AH6">
        <f t="shared" si="0"/>
        <v>1</v>
      </c>
      <c r="AI6">
        <f t="shared" si="1"/>
        <v>100</v>
      </c>
      <c r="AJ6">
        <f t="shared" si="2"/>
        <v>0</v>
      </c>
      <c r="AK6">
        <f t="shared" si="3"/>
        <v>1.4285714285714286</v>
      </c>
      <c r="AL6">
        <v>10</v>
      </c>
      <c r="AO6">
        <f t="shared" si="4"/>
        <v>0.4474989681673589</v>
      </c>
      <c r="AP6">
        <f t="shared" si="5"/>
        <v>1.0430850116331061</v>
      </c>
      <c r="AQ6">
        <f t="shared" si="6"/>
        <v>0</v>
      </c>
      <c r="AR6">
        <f t="shared" si="7"/>
        <v>0</v>
      </c>
      <c r="AS6">
        <f t="shared" si="8"/>
        <v>3.0128085275040561</v>
      </c>
      <c r="AT6">
        <f t="shared" si="9"/>
        <v>2.9338315631130287</v>
      </c>
      <c r="AU6">
        <f t="shared" si="10"/>
        <v>7.4372240704175496</v>
      </c>
    </row>
    <row r="7" spans="1:53" x14ac:dyDescent="0.2">
      <c r="A7">
        <v>2</v>
      </c>
      <c r="B7">
        <v>2</v>
      </c>
      <c r="C7">
        <v>5</v>
      </c>
      <c r="D7" t="s">
        <v>16</v>
      </c>
      <c r="E7">
        <v>8</v>
      </c>
      <c r="F7" t="s">
        <v>19</v>
      </c>
      <c r="G7">
        <v>10</v>
      </c>
      <c r="H7" t="s">
        <v>18</v>
      </c>
      <c r="I7">
        <v>8</v>
      </c>
      <c r="J7" t="s">
        <v>17</v>
      </c>
      <c r="K7">
        <v>4</v>
      </c>
      <c r="L7" t="s">
        <v>15</v>
      </c>
      <c r="M7">
        <v>3</v>
      </c>
      <c r="N7" t="s">
        <v>17</v>
      </c>
      <c r="O7">
        <v>4</v>
      </c>
      <c r="P7">
        <v>5</v>
      </c>
      <c r="Q7">
        <v>3</v>
      </c>
      <c r="R7">
        <v>5</v>
      </c>
      <c r="S7">
        <v>3</v>
      </c>
      <c r="T7">
        <v>2</v>
      </c>
      <c r="U7">
        <v>22</v>
      </c>
      <c r="V7" t="s">
        <v>16</v>
      </c>
      <c r="W7" t="s">
        <v>19</v>
      </c>
      <c r="X7" t="s">
        <v>18</v>
      </c>
      <c r="Y7" t="s">
        <v>17</v>
      </c>
      <c r="Z7" t="s">
        <v>15</v>
      </c>
      <c r="AA7" t="s">
        <v>17</v>
      </c>
      <c r="AB7">
        <v>0</v>
      </c>
      <c r="AC7">
        <v>3</v>
      </c>
      <c r="AD7">
        <v>4</v>
      </c>
      <c r="AE7">
        <v>5</v>
      </c>
      <c r="AF7">
        <v>7</v>
      </c>
      <c r="AG7">
        <v>3</v>
      </c>
      <c r="AH7">
        <f t="shared" si="0"/>
        <v>0</v>
      </c>
      <c r="AI7">
        <f t="shared" si="1"/>
        <v>0.75</v>
      </c>
      <c r="AJ7">
        <f t="shared" si="2"/>
        <v>1.6666666666666667</v>
      </c>
      <c r="AK7">
        <f t="shared" si="3"/>
        <v>2.3333333333333335</v>
      </c>
      <c r="AL7">
        <v>6</v>
      </c>
      <c r="AO7">
        <f t="shared" si="4"/>
        <v>0.4474989681673589</v>
      </c>
      <c r="AP7">
        <f t="shared" si="5"/>
        <v>1.0430850116331061</v>
      </c>
      <c r="AQ7">
        <f t="shared" si="6"/>
        <v>1.2040765028749587</v>
      </c>
      <c r="AR7">
        <f t="shared" si="7"/>
        <v>1.71429559287929</v>
      </c>
      <c r="AS7">
        <f t="shared" si="8"/>
        <v>2.1089659692528393</v>
      </c>
      <c r="AT7">
        <f t="shared" si="9"/>
        <v>1.257356384191298</v>
      </c>
      <c r="AU7">
        <f t="shared" si="10"/>
        <v>7.7752784289988517</v>
      </c>
    </row>
    <row r="8" spans="1:53" x14ac:dyDescent="0.2">
      <c r="A8">
        <v>2</v>
      </c>
      <c r="B8">
        <v>3</v>
      </c>
      <c r="C8">
        <v>5</v>
      </c>
      <c r="D8" t="s">
        <v>16</v>
      </c>
      <c r="E8">
        <v>6</v>
      </c>
      <c r="F8" t="s">
        <v>17</v>
      </c>
      <c r="G8">
        <v>11</v>
      </c>
      <c r="H8" t="s">
        <v>18</v>
      </c>
      <c r="I8">
        <v>5</v>
      </c>
      <c r="J8" t="s">
        <v>16</v>
      </c>
      <c r="K8">
        <v>9</v>
      </c>
      <c r="L8" t="s">
        <v>17</v>
      </c>
      <c r="M8">
        <v>10</v>
      </c>
      <c r="N8" t="s">
        <v>15</v>
      </c>
      <c r="O8">
        <v>4</v>
      </c>
      <c r="P8">
        <v>5</v>
      </c>
      <c r="Q8">
        <v>2</v>
      </c>
      <c r="R8">
        <v>4</v>
      </c>
      <c r="S8">
        <v>4</v>
      </c>
      <c r="T8">
        <v>3</v>
      </c>
      <c r="U8">
        <v>22</v>
      </c>
      <c r="V8" t="s">
        <v>16</v>
      </c>
      <c r="W8" t="s">
        <v>17</v>
      </c>
      <c r="X8" t="s">
        <v>18</v>
      </c>
      <c r="Y8" t="s">
        <v>16</v>
      </c>
      <c r="Z8" t="s">
        <v>17</v>
      </c>
      <c r="AA8" t="s">
        <v>15</v>
      </c>
      <c r="AB8">
        <v>0</v>
      </c>
      <c r="AC8">
        <v>3</v>
      </c>
      <c r="AD8">
        <v>8</v>
      </c>
      <c r="AE8">
        <v>0</v>
      </c>
      <c r="AF8">
        <v>9</v>
      </c>
      <c r="AG8">
        <v>2</v>
      </c>
      <c r="AH8">
        <f t="shared" si="0"/>
        <v>0</v>
      </c>
      <c r="AI8">
        <f t="shared" si="1"/>
        <v>0.375</v>
      </c>
      <c r="AJ8">
        <f t="shared" si="2"/>
        <v>0</v>
      </c>
      <c r="AK8">
        <f t="shared" si="3"/>
        <v>4.5</v>
      </c>
      <c r="AL8">
        <v>4</v>
      </c>
      <c r="AO8">
        <f t="shared" si="4"/>
        <v>0.4474989681673589</v>
      </c>
      <c r="AP8">
        <f t="shared" si="5"/>
        <v>1.0430850116331061</v>
      </c>
      <c r="AQ8">
        <f t="shared" si="6"/>
        <v>2.4081530057499174</v>
      </c>
      <c r="AR8">
        <f t="shared" si="7"/>
        <v>0</v>
      </c>
      <c r="AS8">
        <f t="shared" si="8"/>
        <v>2.7115276747536505</v>
      </c>
      <c r="AT8">
        <f t="shared" si="9"/>
        <v>0.83823758946086535</v>
      </c>
      <c r="AU8">
        <f t="shared" si="10"/>
        <v>7.4485022497648981</v>
      </c>
    </row>
    <row r="9" spans="1:53" x14ac:dyDescent="0.2">
      <c r="A9">
        <v>2</v>
      </c>
      <c r="B9">
        <v>4</v>
      </c>
      <c r="C9">
        <v>4</v>
      </c>
      <c r="D9" t="s">
        <v>16</v>
      </c>
      <c r="E9">
        <v>9</v>
      </c>
      <c r="F9" t="s">
        <v>17</v>
      </c>
      <c r="G9">
        <v>11</v>
      </c>
      <c r="H9" t="s">
        <v>18</v>
      </c>
      <c r="I9">
        <v>6</v>
      </c>
      <c r="J9" t="s">
        <v>15</v>
      </c>
      <c r="K9">
        <v>4</v>
      </c>
      <c r="L9" t="s">
        <v>16</v>
      </c>
      <c r="M9">
        <v>3</v>
      </c>
      <c r="N9" t="s">
        <v>19</v>
      </c>
      <c r="O9">
        <v>3</v>
      </c>
      <c r="P9">
        <v>4</v>
      </c>
      <c r="Q9">
        <v>2</v>
      </c>
      <c r="R9">
        <v>5</v>
      </c>
      <c r="S9">
        <v>3</v>
      </c>
      <c r="T9">
        <v>2</v>
      </c>
      <c r="U9">
        <v>19</v>
      </c>
      <c r="V9" t="s">
        <v>16</v>
      </c>
      <c r="W9" t="s">
        <v>17</v>
      </c>
      <c r="X9" t="s">
        <v>18</v>
      </c>
      <c r="Y9" t="s">
        <v>15</v>
      </c>
      <c r="Z9" t="s">
        <v>16</v>
      </c>
      <c r="AA9" t="s">
        <v>19</v>
      </c>
      <c r="AB9">
        <v>0</v>
      </c>
      <c r="AC9">
        <v>5</v>
      </c>
      <c r="AD9">
        <v>6</v>
      </c>
      <c r="AE9">
        <v>2</v>
      </c>
      <c r="AF9">
        <v>4</v>
      </c>
      <c r="AG9">
        <v>2</v>
      </c>
      <c r="AH9">
        <f t="shared" si="0"/>
        <v>0</v>
      </c>
      <c r="AI9">
        <f t="shared" si="1"/>
        <v>0.83333333333333337</v>
      </c>
      <c r="AJ9">
        <f t="shared" si="2"/>
        <v>1</v>
      </c>
      <c r="AK9">
        <f t="shared" si="3"/>
        <v>2</v>
      </c>
      <c r="AL9">
        <v>9</v>
      </c>
      <c r="AO9">
        <f t="shared" si="4"/>
        <v>0.4474989681673589</v>
      </c>
      <c r="AP9">
        <f t="shared" si="5"/>
        <v>1.7384750193885101</v>
      </c>
      <c r="AQ9">
        <f t="shared" si="6"/>
        <v>1.8061147543124381</v>
      </c>
      <c r="AR9">
        <f t="shared" si="7"/>
        <v>0.68571823715171598</v>
      </c>
      <c r="AS9">
        <f t="shared" si="8"/>
        <v>1.2051234110016225</v>
      </c>
      <c r="AT9">
        <f t="shared" si="9"/>
        <v>0.83823758946086535</v>
      </c>
      <c r="AU9">
        <f t="shared" si="10"/>
        <v>6.7211679794825105</v>
      </c>
    </row>
    <row r="10" spans="1:53" s="1" customFormat="1" x14ac:dyDescent="0.2">
      <c r="A10" s="1">
        <v>3</v>
      </c>
      <c r="B10" s="1">
        <v>1</v>
      </c>
      <c r="C10" s="1">
        <v>5</v>
      </c>
      <c r="D10" s="1" t="s">
        <v>15</v>
      </c>
      <c r="E10" s="1">
        <v>4</v>
      </c>
      <c r="F10" s="1" t="s">
        <v>15</v>
      </c>
      <c r="G10" s="1">
        <v>10</v>
      </c>
      <c r="H10" s="1" t="s">
        <v>16</v>
      </c>
      <c r="I10" s="1">
        <v>6</v>
      </c>
      <c r="J10" s="1" t="s">
        <v>17</v>
      </c>
      <c r="K10" s="1">
        <v>3</v>
      </c>
      <c r="L10" s="1" t="s">
        <v>15</v>
      </c>
      <c r="M10" s="1">
        <v>11</v>
      </c>
      <c r="N10" s="1" t="s">
        <v>19</v>
      </c>
      <c r="O10" s="1">
        <v>4</v>
      </c>
      <c r="P10" s="1">
        <v>3</v>
      </c>
      <c r="Q10" s="1">
        <v>3</v>
      </c>
      <c r="R10" s="1">
        <v>5</v>
      </c>
      <c r="S10" s="1">
        <v>2</v>
      </c>
      <c r="T10" s="1">
        <v>2</v>
      </c>
      <c r="U10" s="1">
        <v>19</v>
      </c>
      <c r="V10" s="1" t="s">
        <v>15</v>
      </c>
      <c r="W10" s="1" t="s">
        <v>15</v>
      </c>
      <c r="X10" s="1" t="s">
        <v>16</v>
      </c>
      <c r="Y10" s="1" t="s">
        <v>17</v>
      </c>
      <c r="Z10" s="1" t="s">
        <v>15</v>
      </c>
      <c r="AA10" s="1" t="s">
        <v>19</v>
      </c>
      <c r="AB10" s="1">
        <v>0</v>
      </c>
      <c r="AC10" s="1">
        <v>9</v>
      </c>
      <c r="AD10" s="1">
        <v>3</v>
      </c>
      <c r="AE10" s="1">
        <v>2</v>
      </c>
      <c r="AF10" s="1">
        <v>5</v>
      </c>
      <c r="AG10" s="1">
        <v>0</v>
      </c>
      <c r="AH10" s="1">
        <f t="shared" si="0"/>
        <v>0</v>
      </c>
      <c r="AI10" s="1">
        <f t="shared" si="1"/>
        <v>3</v>
      </c>
      <c r="AJ10" s="1">
        <f t="shared" si="2"/>
        <v>100</v>
      </c>
      <c r="AK10" s="1">
        <f t="shared" si="3"/>
        <v>100</v>
      </c>
      <c r="AL10" s="1">
        <v>5</v>
      </c>
      <c r="AO10" s="1">
        <f t="shared" si="4"/>
        <v>0.4474989681673589</v>
      </c>
      <c r="AP10" s="1">
        <f t="shared" si="5"/>
        <v>3.1292550348993182</v>
      </c>
      <c r="AQ10" s="1">
        <f t="shared" si="6"/>
        <v>0.90305737715621903</v>
      </c>
      <c r="AR10" s="1">
        <f t="shared" si="7"/>
        <v>0.68571823715171598</v>
      </c>
      <c r="AS10" s="1">
        <f t="shared" si="8"/>
        <v>1.5064042637520281</v>
      </c>
      <c r="AT10" s="1">
        <f t="shared" si="9"/>
        <v>0</v>
      </c>
      <c r="AU10" s="1">
        <f t="shared" si="10"/>
        <v>6.6719338811266393</v>
      </c>
    </row>
    <row r="11" spans="1:53" s="1" customFormat="1" x14ac:dyDescent="0.2">
      <c r="A11" s="1">
        <v>3</v>
      </c>
      <c r="B11" s="1">
        <v>2</v>
      </c>
      <c r="C11" s="1">
        <v>5</v>
      </c>
      <c r="D11" s="1" t="s">
        <v>17</v>
      </c>
      <c r="E11" s="1">
        <v>8</v>
      </c>
      <c r="F11" s="1" t="s">
        <v>18</v>
      </c>
      <c r="G11" s="1">
        <v>10</v>
      </c>
      <c r="H11" s="1" t="s">
        <v>16</v>
      </c>
      <c r="I11" s="1">
        <v>4</v>
      </c>
      <c r="J11" s="1" t="s">
        <v>15</v>
      </c>
      <c r="K11" s="1">
        <v>9</v>
      </c>
      <c r="L11" s="1" t="s">
        <v>17</v>
      </c>
      <c r="M11" s="1">
        <v>11</v>
      </c>
      <c r="N11" s="1" t="s">
        <v>19</v>
      </c>
      <c r="O11" s="1">
        <v>4</v>
      </c>
      <c r="P11" s="1">
        <v>5</v>
      </c>
      <c r="Q11" s="1">
        <v>3</v>
      </c>
      <c r="R11" s="1">
        <v>3</v>
      </c>
      <c r="S11" s="1">
        <v>4</v>
      </c>
      <c r="T11" s="1">
        <v>2</v>
      </c>
      <c r="U11" s="1">
        <v>21</v>
      </c>
      <c r="V11" s="1" t="s">
        <v>17</v>
      </c>
      <c r="W11" s="1" t="s">
        <v>18</v>
      </c>
      <c r="X11" s="1" t="s">
        <v>16</v>
      </c>
      <c r="Y11" s="1" t="s">
        <v>15</v>
      </c>
      <c r="Z11" s="1" t="s">
        <v>17</v>
      </c>
      <c r="AA11" s="1" t="s">
        <v>19</v>
      </c>
      <c r="AB11" s="1">
        <v>0</v>
      </c>
      <c r="AC11" s="1">
        <v>3</v>
      </c>
      <c r="AD11" s="1">
        <v>3</v>
      </c>
      <c r="AE11" s="1">
        <v>2</v>
      </c>
      <c r="AF11" s="1">
        <v>8</v>
      </c>
      <c r="AG11" s="1">
        <v>5</v>
      </c>
      <c r="AH11" s="1">
        <f t="shared" si="0"/>
        <v>0</v>
      </c>
      <c r="AI11" s="1">
        <f t="shared" si="1"/>
        <v>1</v>
      </c>
      <c r="AJ11" s="1">
        <f t="shared" si="2"/>
        <v>0.4</v>
      </c>
      <c r="AK11" s="1">
        <f t="shared" si="3"/>
        <v>1.6</v>
      </c>
      <c r="AL11" s="1">
        <v>10</v>
      </c>
      <c r="AO11" s="1">
        <f t="shared" si="4"/>
        <v>0.4474989681673589</v>
      </c>
      <c r="AP11" s="1">
        <f t="shared" si="5"/>
        <v>1.0430850116331061</v>
      </c>
      <c r="AQ11" s="1">
        <f t="shared" si="6"/>
        <v>0.90305737715621903</v>
      </c>
      <c r="AR11" s="1">
        <f t="shared" si="7"/>
        <v>0.68571823715171598</v>
      </c>
      <c r="AS11" s="1">
        <f t="shared" si="8"/>
        <v>2.4102468220032449</v>
      </c>
      <c r="AT11" s="1">
        <f t="shared" si="9"/>
        <v>2.0955939736521634</v>
      </c>
      <c r="AU11" s="1">
        <f t="shared" si="10"/>
        <v>7.5852003897638083</v>
      </c>
    </row>
    <row r="12" spans="1:53" s="1" customFormat="1" x14ac:dyDescent="0.2">
      <c r="A12" s="1">
        <v>3</v>
      </c>
      <c r="B12" s="1">
        <v>3</v>
      </c>
      <c r="C12" s="1">
        <v>6</v>
      </c>
      <c r="D12" s="1" t="s">
        <v>19</v>
      </c>
      <c r="E12" s="1">
        <v>9</v>
      </c>
      <c r="F12" s="1" t="s">
        <v>17</v>
      </c>
      <c r="G12" s="1">
        <v>3</v>
      </c>
      <c r="H12" s="1" t="s">
        <v>15</v>
      </c>
      <c r="I12" s="1">
        <v>8</v>
      </c>
      <c r="J12" s="1" t="s">
        <v>18</v>
      </c>
      <c r="K12" s="1">
        <v>10</v>
      </c>
      <c r="L12" s="1" t="s">
        <v>16</v>
      </c>
      <c r="M12" s="1">
        <v>0</v>
      </c>
      <c r="N12" s="1" t="s">
        <v>21</v>
      </c>
      <c r="O12" s="1">
        <v>5</v>
      </c>
      <c r="P12" s="1">
        <v>4</v>
      </c>
      <c r="Q12" s="1">
        <v>2</v>
      </c>
      <c r="R12" s="1">
        <v>5</v>
      </c>
      <c r="S12" s="1">
        <v>3</v>
      </c>
      <c r="T12" s="1">
        <v>0</v>
      </c>
      <c r="U12" s="1">
        <v>19</v>
      </c>
      <c r="V12" s="1" t="s">
        <v>19</v>
      </c>
      <c r="W12" s="1" t="s">
        <v>17</v>
      </c>
      <c r="X12" s="1" t="s">
        <v>15</v>
      </c>
      <c r="Y12" s="1" t="s">
        <v>18</v>
      </c>
      <c r="Z12" s="1" t="s">
        <v>16</v>
      </c>
      <c r="AA12" s="1" t="s">
        <v>21</v>
      </c>
      <c r="AB12" s="1" t="s">
        <v>21</v>
      </c>
      <c r="AC12" s="1">
        <v>2</v>
      </c>
      <c r="AD12" s="1">
        <v>3</v>
      </c>
      <c r="AE12" s="1">
        <v>5</v>
      </c>
      <c r="AF12" s="1">
        <v>4</v>
      </c>
      <c r="AG12" s="1">
        <v>5</v>
      </c>
      <c r="AH12" s="1">
        <f t="shared" si="0"/>
        <v>1</v>
      </c>
      <c r="AI12" s="1">
        <f t="shared" si="1"/>
        <v>0.66666666666666663</v>
      </c>
      <c r="AJ12" s="1">
        <f t="shared" si="2"/>
        <v>1</v>
      </c>
      <c r="AK12" s="1">
        <f t="shared" si="3"/>
        <v>0.8</v>
      </c>
      <c r="AL12" s="1">
        <v>7</v>
      </c>
      <c r="AO12" s="1">
        <f t="shared" si="4"/>
        <v>0.4474989681673589</v>
      </c>
      <c r="AP12" s="1">
        <f t="shared" si="5"/>
        <v>0.69539000775540405</v>
      </c>
      <c r="AQ12" s="1">
        <f t="shared" si="6"/>
        <v>0.90305737715621903</v>
      </c>
      <c r="AR12" s="1">
        <f t="shared" si="7"/>
        <v>1.71429559287929</v>
      </c>
      <c r="AS12" s="1">
        <f t="shared" si="8"/>
        <v>1.2051234110016225</v>
      </c>
      <c r="AT12" s="1">
        <f t="shared" si="9"/>
        <v>2.0955939736521634</v>
      </c>
      <c r="AU12" s="1">
        <f t="shared" si="10"/>
        <v>7.0609593306120582</v>
      </c>
    </row>
    <row r="13" spans="1:53" s="1" customFormat="1" x14ac:dyDescent="0.2">
      <c r="A13" s="1">
        <v>3</v>
      </c>
      <c r="B13" s="1">
        <v>4</v>
      </c>
      <c r="C13" s="1">
        <v>5</v>
      </c>
      <c r="D13" s="1" t="s">
        <v>15</v>
      </c>
      <c r="E13" s="1">
        <v>6</v>
      </c>
      <c r="F13" s="1" t="s">
        <v>17</v>
      </c>
      <c r="G13" s="1">
        <v>11</v>
      </c>
      <c r="H13" s="1" t="s">
        <v>19</v>
      </c>
      <c r="I13" s="1">
        <v>8</v>
      </c>
      <c r="J13" s="1" t="s">
        <v>18</v>
      </c>
      <c r="K13" s="1">
        <v>4</v>
      </c>
      <c r="L13" s="1" t="s">
        <v>16</v>
      </c>
      <c r="M13" s="1">
        <v>3</v>
      </c>
      <c r="N13" s="1" t="s">
        <v>15</v>
      </c>
      <c r="O13" s="1">
        <v>4</v>
      </c>
      <c r="P13" s="1">
        <v>5</v>
      </c>
      <c r="Q13" s="1">
        <v>2</v>
      </c>
      <c r="R13" s="1">
        <v>5</v>
      </c>
      <c r="S13" s="1">
        <v>3</v>
      </c>
      <c r="T13" s="1">
        <v>2</v>
      </c>
      <c r="U13" s="1">
        <v>21</v>
      </c>
      <c r="V13" s="1" t="s">
        <v>15</v>
      </c>
      <c r="W13" s="1" t="s">
        <v>17</v>
      </c>
      <c r="X13" s="1" t="s">
        <v>19</v>
      </c>
      <c r="Y13" s="1" t="s">
        <v>18</v>
      </c>
      <c r="Z13" s="1" t="s">
        <v>16</v>
      </c>
      <c r="AA13" s="1" t="s">
        <v>15</v>
      </c>
      <c r="AB13" s="1">
        <v>0</v>
      </c>
      <c r="AC13" s="1">
        <v>6</v>
      </c>
      <c r="AD13" s="1">
        <v>3</v>
      </c>
      <c r="AE13" s="1">
        <v>2</v>
      </c>
      <c r="AF13" s="1">
        <v>5</v>
      </c>
      <c r="AG13" s="1">
        <v>5</v>
      </c>
      <c r="AH13" s="1">
        <f t="shared" si="0"/>
        <v>0</v>
      </c>
      <c r="AI13" s="1">
        <f t="shared" si="1"/>
        <v>2</v>
      </c>
      <c r="AJ13" s="1">
        <f t="shared" si="2"/>
        <v>0.4</v>
      </c>
      <c r="AK13" s="1">
        <f t="shared" si="3"/>
        <v>1</v>
      </c>
      <c r="AL13" s="1">
        <v>7</v>
      </c>
      <c r="AO13" s="1">
        <f t="shared" si="4"/>
        <v>0.4474989681673589</v>
      </c>
      <c r="AP13" s="1">
        <f t="shared" si="5"/>
        <v>2.0861700232662121</v>
      </c>
      <c r="AQ13" s="1">
        <f t="shared" si="6"/>
        <v>0.90305737715621903</v>
      </c>
      <c r="AR13" s="1">
        <f t="shared" si="7"/>
        <v>0.68571823715171598</v>
      </c>
      <c r="AS13" s="1">
        <f t="shared" si="8"/>
        <v>1.5064042637520281</v>
      </c>
      <c r="AT13" s="1">
        <f t="shared" si="9"/>
        <v>2.0955939736521634</v>
      </c>
      <c r="AU13" s="1">
        <f t="shared" si="10"/>
        <v>7.724442843145698</v>
      </c>
    </row>
    <row r="14" spans="1:53" x14ac:dyDescent="0.2">
      <c r="A14">
        <v>4</v>
      </c>
      <c r="B14">
        <v>1</v>
      </c>
      <c r="C14">
        <v>5</v>
      </c>
      <c r="D14" t="s">
        <v>16</v>
      </c>
      <c r="E14">
        <v>6</v>
      </c>
      <c r="F14" t="s">
        <v>15</v>
      </c>
      <c r="G14">
        <v>11</v>
      </c>
      <c r="H14" t="s">
        <v>18</v>
      </c>
      <c r="I14">
        <v>8</v>
      </c>
      <c r="J14" t="s">
        <v>19</v>
      </c>
      <c r="K14">
        <v>3</v>
      </c>
      <c r="L14" t="s">
        <v>16</v>
      </c>
      <c r="M14">
        <v>0</v>
      </c>
      <c r="N14" t="s">
        <v>21</v>
      </c>
      <c r="O14">
        <v>4</v>
      </c>
      <c r="P14">
        <v>5</v>
      </c>
      <c r="Q14">
        <v>2</v>
      </c>
      <c r="R14">
        <v>5</v>
      </c>
      <c r="S14">
        <v>2</v>
      </c>
      <c r="T14">
        <v>0</v>
      </c>
      <c r="U14">
        <v>18</v>
      </c>
      <c r="V14" t="s">
        <v>16</v>
      </c>
      <c r="W14" t="s">
        <v>15</v>
      </c>
      <c r="X14" t="s">
        <v>18</v>
      </c>
      <c r="Y14" t="s">
        <v>19</v>
      </c>
      <c r="Z14" t="s">
        <v>16</v>
      </c>
      <c r="AA14" t="s">
        <v>21</v>
      </c>
      <c r="AB14" t="s">
        <v>21</v>
      </c>
      <c r="AC14">
        <v>5</v>
      </c>
      <c r="AD14">
        <v>6</v>
      </c>
      <c r="AE14">
        <v>5</v>
      </c>
      <c r="AF14">
        <v>0</v>
      </c>
      <c r="AG14">
        <v>2</v>
      </c>
      <c r="AH14">
        <f t="shared" si="0"/>
        <v>1</v>
      </c>
      <c r="AI14">
        <f t="shared" si="1"/>
        <v>0.83333333333333337</v>
      </c>
      <c r="AJ14">
        <f t="shared" si="2"/>
        <v>2.5</v>
      </c>
      <c r="AK14">
        <f t="shared" si="3"/>
        <v>0</v>
      </c>
      <c r="AL14">
        <v>7</v>
      </c>
      <c r="AO14">
        <f t="shared" si="4"/>
        <v>0.4474989681673589</v>
      </c>
      <c r="AP14">
        <f t="shared" si="5"/>
        <v>1.7384750193885101</v>
      </c>
      <c r="AQ14">
        <f t="shared" si="6"/>
        <v>1.8061147543124381</v>
      </c>
      <c r="AR14">
        <f t="shared" si="7"/>
        <v>1.71429559287929</v>
      </c>
      <c r="AS14">
        <f t="shared" si="8"/>
        <v>0</v>
      </c>
      <c r="AT14">
        <f t="shared" si="9"/>
        <v>0.83823758946086535</v>
      </c>
      <c r="AU14">
        <f t="shared" si="10"/>
        <v>6.544621924208462</v>
      </c>
    </row>
    <row r="15" spans="1:53" x14ac:dyDescent="0.2">
      <c r="A15">
        <v>4</v>
      </c>
      <c r="B15">
        <v>2</v>
      </c>
      <c r="C15">
        <v>6</v>
      </c>
      <c r="D15" t="s">
        <v>17</v>
      </c>
      <c r="E15">
        <v>9</v>
      </c>
      <c r="F15" t="s">
        <v>15</v>
      </c>
      <c r="G15">
        <v>3</v>
      </c>
      <c r="H15" t="s">
        <v>16</v>
      </c>
      <c r="I15">
        <v>5</v>
      </c>
      <c r="J15" t="s">
        <v>19</v>
      </c>
      <c r="K15">
        <v>8</v>
      </c>
      <c r="L15" t="s">
        <v>19</v>
      </c>
      <c r="M15">
        <v>10</v>
      </c>
      <c r="N15" t="s">
        <v>16</v>
      </c>
      <c r="O15">
        <v>5</v>
      </c>
      <c r="P15">
        <v>4</v>
      </c>
      <c r="Q15">
        <v>2</v>
      </c>
      <c r="R15">
        <v>4</v>
      </c>
      <c r="S15">
        <v>5</v>
      </c>
      <c r="T15">
        <v>3</v>
      </c>
      <c r="U15">
        <v>23</v>
      </c>
      <c r="V15" t="s">
        <v>17</v>
      </c>
      <c r="W15" t="s">
        <v>15</v>
      </c>
      <c r="X15" t="s">
        <v>16</v>
      </c>
      <c r="Y15" t="s">
        <v>19</v>
      </c>
      <c r="Z15" t="s">
        <v>19</v>
      </c>
      <c r="AA15" t="s">
        <v>16</v>
      </c>
      <c r="AB15">
        <v>0</v>
      </c>
      <c r="AC15">
        <v>4</v>
      </c>
      <c r="AD15">
        <v>5</v>
      </c>
      <c r="AE15">
        <v>9</v>
      </c>
      <c r="AF15">
        <v>5</v>
      </c>
      <c r="AG15">
        <v>0</v>
      </c>
      <c r="AH15">
        <f t="shared" si="0"/>
        <v>0</v>
      </c>
      <c r="AI15">
        <f t="shared" si="1"/>
        <v>0.8</v>
      </c>
      <c r="AJ15">
        <f t="shared" si="2"/>
        <v>100</v>
      </c>
      <c r="AK15">
        <f t="shared" si="3"/>
        <v>100</v>
      </c>
      <c r="AL15">
        <v>10</v>
      </c>
      <c r="AO15">
        <f t="shared" si="4"/>
        <v>0.4474989681673589</v>
      </c>
      <c r="AP15">
        <f t="shared" si="5"/>
        <v>1.3907800155108081</v>
      </c>
      <c r="AQ15">
        <f t="shared" si="6"/>
        <v>1.5050956285936983</v>
      </c>
      <c r="AR15">
        <f t="shared" si="7"/>
        <v>3.0857320671827217</v>
      </c>
      <c r="AS15">
        <f t="shared" si="8"/>
        <v>1.5064042637520281</v>
      </c>
      <c r="AT15">
        <f t="shared" si="9"/>
        <v>0</v>
      </c>
      <c r="AU15">
        <f t="shared" si="10"/>
        <v>7.9355109432066149</v>
      </c>
    </row>
    <row r="16" spans="1:53" x14ac:dyDescent="0.2">
      <c r="A16">
        <v>4</v>
      </c>
      <c r="B16">
        <v>3</v>
      </c>
      <c r="C16">
        <v>9</v>
      </c>
      <c r="D16" t="s">
        <v>15</v>
      </c>
      <c r="E16">
        <v>10</v>
      </c>
      <c r="F16" t="s">
        <v>16</v>
      </c>
      <c r="G16">
        <v>11</v>
      </c>
      <c r="H16" t="s">
        <v>18</v>
      </c>
      <c r="I16">
        <v>4</v>
      </c>
      <c r="J16" t="s">
        <v>17</v>
      </c>
      <c r="K16">
        <v>8</v>
      </c>
      <c r="L16" t="s">
        <v>19</v>
      </c>
      <c r="M16">
        <v>10</v>
      </c>
      <c r="N16" t="s">
        <v>17</v>
      </c>
      <c r="O16">
        <v>4</v>
      </c>
      <c r="P16">
        <v>3</v>
      </c>
      <c r="Q16">
        <v>2</v>
      </c>
      <c r="R16">
        <v>3</v>
      </c>
      <c r="S16">
        <v>5</v>
      </c>
      <c r="T16">
        <v>3</v>
      </c>
      <c r="U16">
        <v>20</v>
      </c>
      <c r="V16" t="s">
        <v>15</v>
      </c>
      <c r="W16" t="s">
        <v>16</v>
      </c>
      <c r="X16" t="s">
        <v>18</v>
      </c>
      <c r="Y16" t="s">
        <v>17</v>
      </c>
      <c r="Z16" t="s">
        <v>19</v>
      </c>
      <c r="AA16" t="s">
        <v>17</v>
      </c>
      <c r="AB16">
        <v>0</v>
      </c>
      <c r="AC16">
        <v>4</v>
      </c>
      <c r="AD16">
        <v>3</v>
      </c>
      <c r="AE16">
        <v>5</v>
      </c>
      <c r="AF16">
        <v>6</v>
      </c>
      <c r="AG16">
        <v>2</v>
      </c>
      <c r="AH16">
        <f t="shared" si="0"/>
        <v>0</v>
      </c>
      <c r="AI16">
        <f t="shared" si="1"/>
        <v>1.3333333333333333</v>
      </c>
      <c r="AJ16">
        <f t="shared" si="2"/>
        <v>2.5</v>
      </c>
      <c r="AK16">
        <f t="shared" si="3"/>
        <v>3</v>
      </c>
      <c r="AL16">
        <v>9</v>
      </c>
      <c r="AO16">
        <f t="shared" si="4"/>
        <v>0.4474989681673589</v>
      </c>
      <c r="AP16">
        <f t="shared" si="5"/>
        <v>1.3907800155108081</v>
      </c>
      <c r="AQ16">
        <f t="shared" si="6"/>
        <v>0.90305737715621903</v>
      </c>
      <c r="AR16">
        <f t="shared" si="7"/>
        <v>1.71429559287929</v>
      </c>
      <c r="AS16">
        <f t="shared" si="8"/>
        <v>1.8076851165024337</v>
      </c>
      <c r="AT16">
        <f t="shared" si="9"/>
        <v>0.83823758946086535</v>
      </c>
      <c r="AU16">
        <f t="shared" si="10"/>
        <v>7.1015546596769745</v>
      </c>
    </row>
    <row r="17" spans="1:47" x14ac:dyDescent="0.2">
      <c r="A17">
        <v>4</v>
      </c>
      <c r="B17">
        <v>4</v>
      </c>
      <c r="C17">
        <v>5</v>
      </c>
      <c r="D17" t="s">
        <v>16</v>
      </c>
      <c r="E17">
        <v>9</v>
      </c>
      <c r="F17" t="s">
        <v>19</v>
      </c>
      <c r="G17">
        <v>10</v>
      </c>
      <c r="H17" t="s">
        <v>17</v>
      </c>
      <c r="I17">
        <v>8</v>
      </c>
      <c r="J17" t="s">
        <v>19</v>
      </c>
      <c r="K17">
        <v>4</v>
      </c>
      <c r="L17" t="s">
        <v>15</v>
      </c>
      <c r="M17">
        <v>3</v>
      </c>
      <c r="N17" t="s">
        <v>18</v>
      </c>
      <c r="O17">
        <v>4</v>
      </c>
      <c r="P17">
        <v>4</v>
      </c>
      <c r="Q17">
        <v>3</v>
      </c>
      <c r="R17">
        <v>5</v>
      </c>
      <c r="S17">
        <v>3</v>
      </c>
      <c r="T17">
        <v>2</v>
      </c>
      <c r="U17">
        <v>21</v>
      </c>
      <c r="V17" t="s">
        <v>16</v>
      </c>
      <c r="W17" t="s">
        <v>19</v>
      </c>
      <c r="X17" t="s">
        <v>17</v>
      </c>
      <c r="Y17" t="s">
        <v>19</v>
      </c>
      <c r="Z17" t="s">
        <v>15</v>
      </c>
      <c r="AA17" t="s">
        <v>18</v>
      </c>
      <c r="AB17">
        <v>0</v>
      </c>
      <c r="AC17">
        <v>3</v>
      </c>
      <c r="AD17">
        <v>4</v>
      </c>
      <c r="AE17">
        <v>9</v>
      </c>
      <c r="AF17">
        <v>3</v>
      </c>
      <c r="AG17">
        <v>2</v>
      </c>
      <c r="AH17">
        <f t="shared" si="0"/>
        <v>0</v>
      </c>
      <c r="AI17">
        <f t="shared" si="1"/>
        <v>0.75</v>
      </c>
      <c r="AJ17">
        <f t="shared" si="2"/>
        <v>4.5</v>
      </c>
      <c r="AK17">
        <f t="shared" si="3"/>
        <v>1.5</v>
      </c>
      <c r="AL17">
        <v>9</v>
      </c>
      <c r="AO17">
        <f t="shared" si="4"/>
        <v>0.4474989681673589</v>
      </c>
      <c r="AP17">
        <f t="shared" si="5"/>
        <v>1.0430850116331061</v>
      </c>
      <c r="AQ17">
        <f t="shared" si="6"/>
        <v>1.2040765028749587</v>
      </c>
      <c r="AR17">
        <f t="shared" si="7"/>
        <v>3.0857320671827217</v>
      </c>
      <c r="AS17">
        <f t="shared" si="8"/>
        <v>0.90384255825121684</v>
      </c>
      <c r="AT17">
        <f t="shared" si="9"/>
        <v>0.83823758946086535</v>
      </c>
      <c r="AU17">
        <f t="shared" si="10"/>
        <v>7.5224726975702279</v>
      </c>
    </row>
    <row r="18" spans="1:47" s="1" customFormat="1" x14ac:dyDescent="0.2">
      <c r="A18" s="1">
        <v>5</v>
      </c>
      <c r="B18" s="1">
        <v>1</v>
      </c>
      <c r="C18" s="1">
        <v>6</v>
      </c>
      <c r="D18" s="1" t="s">
        <v>17</v>
      </c>
      <c r="E18" s="1">
        <v>9</v>
      </c>
      <c r="F18" s="1" t="s">
        <v>19</v>
      </c>
      <c r="G18" s="1">
        <v>10</v>
      </c>
      <c r="H18" s="1" t="s">
        <v>18</v>
      </c>
      <c r="I18" s="1">
        <v>8</v>
      </c>
      <c r="J18" s="1" t="s">
        <v>19</v>
      </c>
      <c r="K18" s="1">
        <v>10</v>
      </c>
      <c r="L18" s="1" t="s">
        <v>15</v>
      </c>
      <c r="M18" s="1">
        <v>0</v>
      </c>
      <c r="N18" s="1" t="s">
        <v>22</v>
      </c>
      <c r="O18" s="1">
        <v>5</v>
      </c>
      <c r="P18" s="1">
        <v>4</v>
      </c>
      <c r="Q18" s="1">
        <v>3</v>
      </c>
      <c r="R18" s="1">
        <v>5</v>
      </c>
      <c r="S18" s="1">
        <v>3</v>
      </c>
      <c r="T18" s="1">
        <v>0</v>
      </c>
      <c r="U18" s="1">
        <v>20</v>
      </c>
      <c r="V18" s="1" t="s">
        <v>17</v>
      </c>
      <c r="W18" s="1" t="s">
        <v>19</v>
      </c>
      <c r="X18" s="1" t="s">
        <v>18</v>
      </c>
      <c r="Y18" s="1" t="s">
        <v>19</v>
      </c>
      <c r="Z18" s="1" t="s">
        <v>15</v>
      </c>
      <c r="AA18" s="1" t="s">
        <v>22</v>
      </c>
      <c r="AB18" s="1" t="s">
        <v>22</v>
      </c>
      <c r="AC18" s="1">
        <v>3</v>
      </c>
      <c r="AD18" s="1">
        <v>0</v>
      </c>
      <c r="AE18" s="1">
        <v>9</v>
      </c>
      <c r="AF18" s="1">
        <v>5</v>
      </c>
      <c r="AG18" s="1">
        <v>3</v>
      </c>
      <c r="AH18" s="1">
        <f t="shared" si="0"/>
        <v>1</v>
      </c>
      <c r="AI18" s="1">
        <f t="shared" si="1"/>
        <v>100</v>
      </c>
      <c r="AJ18" s="1">
        <f t="shared" si="2"/>
        <v>3</v>
      </c>
      <c r="AK18" s="1">
        <f t="shared" si="3"/>
        <v>1.6666666666666667</v>
      </c>
      <c r="AL18" s="1">
        <v>8</v>
      </c>
      <c r="AO18" s="1">
        <f t="shared" si="4"/>
        <v>0.4474989681673589</v>
      </c>
      <c r="AP18" s="1">
        <f t="shared" si="5"/>
        <v>1.0430850116331061</v>
      </c>
      <c r="AQ18" s="1">
        <f t="shared" si="6"/>
        <v>0</v>
      </c>
      <c r="AR18" s="1">
        <f t="shared" si="7"/>
        <v>3.0857320671827217</v>
      </c>
      <c r="AS18" s="1">
        <f t="shared" si="8"/>
        <v>1.5064042637520281</v>
      </c>
      <c r="AT18" s="1">
        <f t="shared" si="9"/>
        <v>1.257356384191298</v>
      </c>
      <c r="AU18" s="1">
        <f t="shared" si="10"/>
        <v>7.3400766949265126</v>
      </c>
    </row>
    <row r="19" spans="1:47" s="1" customFormat="1" x14ac:dyDescent="0.2">
      <c r="A19" s="1">
        <v>5</v>
      </c>
      <c r="B19" s="1">
        <v>2</v>
      </c>
      <c r="C19" s="1">
        <v>5</v>
      </c>
      <c r="D19" s="1" t="s">
        <v>18</v>
      </c>
      <c r="E19" s="1">
        <v>6</v>
      </c>
      <c r="F19" s="1" t="s">
        <v>17</v>
      </c>
      <c r="G19" s="1">
        <v>11</v>
      </c>
      <c r="H19" s="1" t="s">
        <v>18</v>
      </c>
      <c r="I19" s="1">
        <v>5</v>
      </c>
      <c r="J19" s="1" t="s">
        <v>19</v>
      </c>
      <c r="K19" s="1">
        <v>9</v>
      </c>
      <c r="L19" s="1" t="s">
        <v>15</v>
      </c>
      <c r="M19" s="1">
        <v>10</v>
      </c>
      <c r="N19" s="1" t="s">
        <v>15</v>
      </c>
      <c r="O19" s="1">
        <v>4</v>
      </c>
      <c r="P19" s="1">
        <v>5</v>
      </c>
      <c r="Q19" s="1">
        <v>2</v>
      </c>
      <c r="R19" s="1">
        <v>4</v>
      </c>
      <c r="S19" s="1">
        <v>4</v>
      </c>
      <c r="T19" s="1">
        <v>3</v>
      </c>
      <c r="U19" s="1">
        <v>22</v>
      </c>
      <c r="V19" s="1" t="s">
        <v>18</v>
      </c>
      <c r="W19" s="1" t="s">
        <v>17</v>
      </c>
      <c r="X19" s="1" t="s">
        <v>18</v>
      </c>
      <c r="Y19" s="1" t="s">
        <v>19</v>
      </c>
      <c r="Z19" s="1" t="s">
        <v>15</v>
      </c>
      <c r="AA19" s="1" t="s">
        <v>15</v>
      </c>
      <c r="AB19" s="1">
        <v>0</v>
      </c>
      <c r="AC19" s="1">
        <v>7</v>
      </c>
      <c r="AD19" s="1">
        <v>0</v>
      </c>
      <c r="AE19" s="1">
        <v>4</v>
      </c>
      <c r="AF19" s="1">
        <v>5</v>
      </c>
      <c r="AG19" s="1">
        <v>6</v>
      </c>
      <c r="AH19" s="1">
        <f t="shared" si="0"/>
        <v>0</v>
      </c>
      <c r="AI19" s="1">
        <f t="shared" si="1"/>
        <v>100</v>
      </c>
      <c r="AJ19" s="1">
        <f t="shared" si="2"/>
        <v>0.66666666666666663</v>
      </c>
      <c r="AK19" s="1">
        <f t="shared" si="3"/>
        <v>0.83333333333333337</v>
      </c>
      <c r="AL19" s="1">
        <v>10</v>
      </c>
      <c r="AO19" s="1">
        <f t="shared" si="4"/>
        <v>0.4474989681673589</v>
      </c>
      <c r="AP19" s="1">
        <f t="shared" si="5"/>
        <v>2.4338650271439142</v>
      </c>
      <c r="AQ19" s="1">
        <f t="shared" si="6"/>
        <v>0</v>
      </c>
      <c r="AR19" s="1">
        <f t="shared" si="7"/>
        <v>1.371436474303432</v>
      </c>
      <c r="AS19" s="1">
        <f t="shared" si="8"/>
        <v>1.5064042637520281</v>
      </c>
      <c r="AT19" s="1">
        <f t="shared" si="9"/>
        <v>2.5147127683825961</v>
      </c>
      <c r="AU19" s="1">
        <f t="shared" si="10"/>
        <v>8.2739175017493292</v>
      </c>
    </row>
    <row r="20" spans="1:47" s="1" customFormat="1" x14ac:dyDescent="0.2">
      <c r="A20" s="1">
        <v>5</v>
      </c>
      <c r="B20" s="1">
        <v>3</v>
      </c>
      <c r="C20" s="1">
        <v>6</v>
      </c>
      <c r="D20" s="1" t="s">
        <v>17</v>
      </c>
      <c r="E20" s="1">
        <v>4</v>
      </c>
      <c r="F20" s="1" t="s">
        <v>16</v>
      </c>
      <c r="G20" s="1">
        <v>3</v>
      </c>
      <c r="H20" s="1" t="s">
        <v>19</v>
      </c>
      <c r="I20" s="1">
        <v>9</v>
      </c>
      <c r="J20" s="1" t="s">
        <v>15</v>
      </c>
      <c r="K20" s="1">
        <v>11</v>
      </c>
      <c r="L20" s="1" t="s">
        <v>18</v>
      </c>
      <c r="M20" s="1">
        <v>0</v>
      </c>
      <c r="N20" s="1" t="s">
        <v>23</v>
      </c>
      <c r="O20" s="1">
        <v>5</v>
      </c>
      <c r="P20" s="1">
        <v>3</v>
      </c>
      <c r="Q20" s="1">
        <v>2</v>
      </c>
      <c r="R20" s="1">
        <v>4</v>
      </c>
      <c r="S20" s="1">
        <v>2</v>
      </c>
      <c r="T20" s="1">
        <v>0</v>
      </c>
      <c r="U20" s="1">
        <v>16</v>
      </c>
      <c r="V20" s="1" t="s">
        <v>17</v>
      </c>
      <c r="W20" s="1" t="s">
        <v>16</v>
      </c>
      <c r="X20" s="1" t="s">
        <v>19</v>
      </c>
      <c r="Y20" s="1" t="s">
        <v>15</v>
      </c>
      <c r="Z20" s="1" t="s">
        <v>18</v>
      </c>
      <c r="AA20" s="1" t="s">
        <v>23</v>
      </c>
      <c r="AB20" s="1">
        <v>0</v>
      </c>
      <c r="AC20" s="1">
        <v>4</v>
      </c>
      <c r="AD20" s="1">
        <v>3</v>
      </c>
      <c r="AE20" s="1">
        <v>2</v>
      </c>
      <c r="AF20" s="1">
        <v>5</v>
      </c>
      <c r="AG20" s="1">
        <v>2</v>
      </c>
      <c r="AH20" s="1">
        <f t="shared" si="0"/>
        <v>0</v>
      </c>
      <c r="AI20" s="1">
        <f t="shared" si="1"/>
        <v>1.3333333333333333</v>
      </c>
      <c r="AJ20" s="1">
        <f t="shared" si="2"/>
        <v>1</v>
      </c>
      <c r="AK20" s="1">
        <f t="shared" si="3"/>
        <v>2.5</v>
      </c>
      <c r="AL20" s="1">
        <v>3</v>
      </c>
      <c r="AO20" s="1">
        <f t="shared" si="4"/>
        <v>0.4474989681673589</v>
      </c>
      <c r="AP20" s="1">
        <f t="shared" si="5"/>
        <v>1.3907800155108081</v>
      </c>
      <c r="AQ20" s="1">
        <f t="shared" si="6"/>
        <v>0.90305737715621903</v>
      </c>
      <c r="AR20" s="1">
        <f t="shared" si="7"/>
        <v>0.68571823715171598</v>
      </c>
      <c r="AS20" s="1">
        <f t="shared" si="8"/>
        <v>1.5064042637520281</v>
      </c>
      <c r="AT20" s="1">
        <f t="shared" si="9"/>
        <v>0.83823758946086535</v>
      </c>
      <c r="AU20" s="1">
        <f t="shared" si="10"/>
        <v>5.771696451198995</v>
      </c>
    </row>
    <row r="21" spans="1:47" s="1" customFormat="1" x14ac:dyDescent="0.2">
      <c r="A21" s="1">
        <v>5</v>
      </c>
      <c r="B21" s="1">
        <v>4</v>
      </c>
      <c r="C21" s="1">
        <v>5</v>
      </c>
      <c r="D21" s="1" t="s">
        <v>18</v>
      </c>
      <c r="E21" s="1">
        <v>8</v>
      </c>
      <c r="F21" s="1" t="s">
        <v>15</v>
      </c>
      <c r="G21" s="1">
        <v>10</v>
      </c>
      <c r="H21" s="1" t="s">
        <v>18</v>
      </c>
      <c r="I21" s="1">
        <v>4</v>
      </c>
      <c r="J21" s="1" t="s">
        <v>16</v>
      </c>
      <c r="K21" s="1">
        <v>9</v>
      </c>
      <c r="L21" s="1" t="s">
        <v>15</v>
      </c>
      <c r="M21" s="1">
        <v>2</v>
      </c>
      <c r="N21" s="1" t="s">
        <v>16</v>
      </c>
      <c r="O21" s="1">
        <v>4</v>
      </c>
      <c r="P21" s="1">
        <v>5</v>
      </c>
      <c r="Q21" s="1">
        <v>3</v>
      </c>
      <c r="R21" s="1">
        <v>3</v>
      </c>
      <c r="S21" s="1">
        <v>4</v>
      </c>
      <c r="T21" s="1">
        <v>1</v>
      </c>
      <c r="U21" s="1">
        <v>20</v>
      </c>
      <c r="V21" s="1" t="s">
        <v>18</v>
      </c>
      <c r="W21" s="1" t="s">
        <v>15</v>
      </c>
      <c r="X21" s="1" t="s">
        <v>18</v>
      </c>
      <c r="Y21" s="1" t="s">
        <v>16</v>
      </c>
      <c r="Z21" s="1" t="s">
        <v>15</v>
      </c>
      <c r="AA21" s="1" t="s">
        <v>16</v>
      </c>
      <c r="AB21" s="1">
        <v>0</v>
      </c>
      <c r="AC21" s="1">
        <v>9</v>
      </c>
      <c r="AD21" s="1">
        <v>4</v>
      </c>
      <c r="AE21" s="1">
        <v>0</v>
      </c>
      <c r="AF21" s="1">
        <v>0</v>
      </c>
      <c r="AG21" s="1">
        <v>7</v>
      </c>
      <c r="AH21" s="1">
        <f t="shared" si="0"/>
        <v>0</v>
      </c>
      <c r="AI21" s="1">
        <f t="shared" si="1"/>
        <v>2.25</v>
      </c>
      <c r="AJ21" s="1">
        <f t="shared" si="2"/>
        <v>0</v>
      </c>
      <c r="AK21" s="1">
        <f t="shared" si="3"/>
        <v>0</v>
      </c>
      <c r="AL21" s="1">
        <v>7</v>
      </c>
      <c r="AO21" s="1">
        <f t="shared" si="4"/>
        <v>0.4474989681673589</v>
      </c>
      <c r="AP21" s="1">
        <f t="shared" si="5"/>
        <v>3.1292550348993182</v>
      </c>
      <c r="AQ21" s="1">
        <f t="shared" si="6"/>
        <v>1.2040765028749587</v>
      </c>
      <c r="AR21" s="1">
        <f t="shared" si="7"/>
        <v>0</v>
      </c>
      <c r="AS21" s="1">
        <f t="shared" si="8"/>
        <v>0</v>
      </c>
      <c r="AT21" s="1">
        <f t="shared" si="9"/>
        <v>2.9338315631130287</v>
      </c>
      <c r="AU21" s="1">
        <f t="shared" si="10"/>
        <v>7.7146620690546639</v>
      </c>
    </row>
    <row r="22" spans="1:47" x14ac:dyDescent="0.2">
      <c r="A22">
        <v>6</v>
      </c>
      <c r="B22">
        <v>1</v>
      </c>
      <c r="C22">
        <v>5</v>
      </c>
      <c r="D22" t="s">
        <v>15</v>
      </c>
      <c r="E22">
        <v>8</v>
      </c>
      <c r="F22" t="s">
        <v>17</v>
      </c>
      <c r="G22">
        <v>10</v>
      </c>
      <c r="H22" t="s">
        <v>17</v>
      </c>
      <c r="I22">
        <v>6</v>
      </c>
      <c r="J22" t="s">
        <v>19</v>
      </c>
      <c r="K22">
        <v>3</v>
      </c>
      <c r="L22" t="s">
        <v>18</v>
      </c>
      <c r="M22">
        <v>12</v>
      </c>
      <c r="N22" t="s">
        <v>16</v>
      </c>
      <c r="O22">
        <v>4</v>
      </c>
      <c r="P22">
        <v>5</v>
      </c>
      <c r="Q22">
        <v>3</v>
      </c>
      <c r="R22">
        <v>5</v>
      </c>
      <c r="S22">
        <v>2</v>
      </c>
      <c r="T22">
        <v>1</v>
      </c>
      <c r="U22">
        <v>20</v>
      </c>
      <c r="V22" t="s">
        <v>15</v>
      </c>
      <c r="W22" t="s">
        <v>17</v>
      </c>
      <c r="X22" t="s">
        <v>17</v>
      </c>
      <c r="Y22" t="s">
        <v>19</v>
      </c>
      <c r="Z22" t="s">
        <v>18</v>
      </c>
      <c r="AA22" t="s">
        <v>16</v>
      </c>
      <c r="AB22">
        <v>0</v>
      </c>
      <c r="AC22">
        <v>4</v>
      </c>
      <c r="AD22">
        <v>1</v>
      </c>
      <c r="AE22">
        <v>5</v>
      </c>
      <c r="AF22">
        <v>8</v>
      </c>
      <c r="AG22">
        <v>2</v>
      </c>
      <c r="AH22">
        <f t="shared" si="0"/>
        <v>0</v>
      </c>
      <c r="AI22">
        <f t="shared" si="1"/>
        <v>4</v>
      </c>
      <c r="AJ22">
        <f t="shared" si="2"/>
        <v>2.5</v>
      </c>
      <c r="AK22">
        <f t="shared" si="3"/>
        <v>4</v>
      </c>
      <c r="AL22">
        <v>6</v>
      </c>
      <c r="AO22">
        <f t="shared" si="4"/>
        <v>0.4474989681673589</v>
      </c>
      <c r="AP22">
        <f t="shared" si="5"/>
        <v>1.3907800155108081</v>
      </c>
      <c r="AQ22">
        <f t="shared" si="6"/>
        <v>0.30101912571873968</v>
      </c>
      <c r="AR22">
        <f t="shared" si="7"/>
        <v>1.71429559287929</v>
      </c>
      <c r="AS22">
        <f t="shared" si="8"/>
        <v>2.4102468220032449</v>
      </c>
      <c r="AT22">
        <f t="shared" si="9"/>
        <v>0.83823758946086535</v>
      </c>
      <c r="AU22">
        <f t="shared" si="10"/>
        <v>7.1020781137403066</v>
      </c>
    </row>
    <row r="23" spans="1:47" x14ac:dyDescent="0.2">
      <c r="A23">
        <v>6</v>
      </c>
      <c r="B23">
        <v>2</v>
      </c>
      <c r="C23">
        <v>5</v>
      </c>
      <c r="D23" t="s">
        <v>15</v>
      </c>
      <c r="E23">
        <v>6</v>
      </c>
      <c r="F23" t="s">
        <v>19</v>
      </c>
      <c r="G23">
        <v>11</v>
      </c>
      <c r="H23" t="s">
        <v>17</v>
      </c>
      <c r="I23">
        <v>8</v>
      </c>
      <c r="J23" t="s">
        <v>18</v>
      </c>
      <c r="K23">
        <v>10</v>
      </c>
      <c r="L23" t="s">
        <v>16</v>
      </c>
      <c r="M23">
        <v>0</v>
      </c>
      <c r="N23" t="s">
        <v>21</v>
      </c>
      <c r="O23">
        <v>4</v>
      </c>
      <c r="P23">
        <v>5</v>
      </c>
      <c r="Q23">
        <v>2</v>
      </c>
      <c r="R23">
        <v>5</v>
      </c>
      <c r="S23">
        <v>3</v>
      </c>
      <c r="T23">
        <v>0</v>
      </c>
      <c r="U23">
        <v>19</v>
      </c>
      <c r="V23" t="s">
        <v>15</v>
      </c>
      <c r="W23" t="s">
        <v>19</v>
      </c>
      <c r="X23" t="s">
        <v>17</v>
      </c>
      <c r="Y23" t="s">
        <v>18</v>
      </c>
      <c r="Z23" t="s">
        <v>16</v>
      </c>
      <c r="AA23" t="s">
        <v>21</v>
      </c>
      <c r="AB23" t="s">
        <v>21</v>
      </c>
      <c r="AC23">
        <v>4</v>
      </c>
      <c r="AD23">
        <v>3</v>
      </c>
      <c r="AE23">
        <v>5</v>
      </c>
      <c r="AF23">
        <v>2</v>
      </c>
      <c r="AG23">
        <v>5</v>
      </c>
      <c r="AH23">
        <f t="shared" si="0"/>
        <v>1</v>
      </c>
      <c r="AI23">
        <f t="shared" si="1"/>
        <v>1.3333333333333333</v>
      </c>
      <c r="AJ23">
        <f t="shared" si="2"/>
        <v>1</v>
      </c>
      <c r="AK23">
        <f t="shared" si="3"/>
        <v>0.4</v>
      </c>
      <c r="AL23">
        <v>6</v>
      </c>
      <c r="AO23">
        <f t="shared" si="4"/>
        <v>0.4474989681673589</v>
      </c>
      <c r="AP23">
        <f t="shared" si="5"/>
        <v>1.3907800155108081</v>
      </c>
      <c r="AQ23">
        <f t="shared" si="6"/>
        <v>0.90305737715621903</v>
      </c>
      <c r="AR23">
        <f t="shared" si="7"/>
        <v>1.71429559287929</v>
      </c>
      <c r="AS23">
        <f t="shared" si="8"/>
        <v>0.60256170550081123</v>
      </c>
      <c r="AT23">
        <f t="shared" si="9"/>
        <v>2.0955939736521634</v>
      </c>
      <c r="AU23">
        <f t="shared" si="10"/>
        <v>7.1537876328666501</v>
      </c>
    </row>
    <row r="24" spans="1:47" x14ac:dyDescent="0.2">
      <c r="A24">
        <v>6</v>
      </c>
      <c r="B24">
        <v>3</v>
      </c>
      <c r="C24">
        <v>6</v>
      </c>
      <c r="D24" t="s">
        <v>19</v>
      </c>
      <c r="E24">
        <v>9</v>
      </c>
      <c r="F24" t="s">
        <v>19</v>
      </c>
      <c r="G24">
        <v>10</v>
      </c>
      <c r="H24" t="s">
        <v>17</v>
      </c>
      <c r="I24">
        <v>4</v>
      </c>
      <c r="J24" t="s">
        <v>15</v>
      </c>
      <c r="K24">
        <v>9</v>
      </c>
      <c r="L24" t="s">
        <v>16</v>
      </c>
      <c r="M24">
        <v>11</v>
      </c>
      <c r="N24" t="s">
        <v>17</v>
      </c>
      <c r="O24">
        <v>5</v>
      </c>
      <c r="P24">
        <v>4</v>
      </c>
      <c r="Q24">
        <v>3</v>
      </c>
      <c r="R24">
        <v>3</v>
      </c>
      <c r="S24">
        <v>4</v>
      </c>
      <c r="T24">
        <v>2</v>
      </c>
      <c r="U24">
        <v>21</v>
      </c>
      <c r="V24" t="s">
        <v>19</v>
      </c>
      <c r="W24" t="s">
        <v>19</v>
      </c>
      <c r="X24" t="s">
        <v>17</v>
      </c>
      <c r="Y24" t="s">
        <v>15</v>
      </c>
      <c r="Z24" t="s">
        <v>16</v>
      </c>
      <c r="AA24" t="s">
        <v>17</v>
      </c>
      <c r="AB24">
        <v>0</v>
      </c>
      <c r="AC24">
        <v>3</v>
      </c>
      <c r="AD24">
        <v>4</v>
      </c>
      <c r="AE24">
        <v>9</v>
      </c>
      <c r="AF24">
        <v>5</v>
      </c>
      <c r="AG24">
        <v>0</v>
      </c>
      <c r="AH24">
        <f t="shared" si="0"/>
        <v>0</v>
      </c>
      <c r="AI24">
        <f t="shared" si="1"/>
        <v>0.75</v>
      </c>
      <c r="AJ24">
        <f t="shared" si="2"/>
        <v>100</v>
      </c>
      <c r="AK24">
        <f t="shared" si="3"/>
        <v>100</v>
      </c>
      <c r="AL24">
        <v>6</v>
      </c>
      <c r="AO24">
        <f t="shared" si="4"/>
        <v>0.4474989681673589</v>
      </c>
      <c r="AP24">
        <f t="shared" si="5"/>
        <v>1.0430850116331061</v>
      </c>
      <c r="AQ24">
        <f t="shared" si="6"/>
        <v>1.2040765028749587</v>
      </c>
      <c r="AR24">
        <f t="shared" si="7"/>
        <v>3.0857320671827217</v>
      </c>
      <c r="AS24">
        <f t="shared" si="8"/>
        <v>1.5064042637520281</v>
      </c>
      <c r="AT24">
        <f t="shared" si="9"/>
        <v>0</v>
      </c>
      <c r="AU24">
        <f t="shared" si="10"/>
        <v>7.2867968136101737</v>
      </c>
    </row>
    <row r="25" spans="1:47" x14ac:dyDescent="0.2">
      <c r="A25">
        <v>6</v>
      </c>
      <c r="B25">
        <v>4</v>
      </c>
      <c r="C25">
        <v>5</v>
      </c>
      <c r="D25" t="s">
        <v>17</v>
      </c>
      <c r="E25">
        <v>9</v>
      </c>
      <c r="F25" t="s">
        <v>16</v>
      </c>
      <c r="G25">
        <v>10</v>
      </c>
      <c r="H25" t="s">
        <v>16</v>
      </c>
      <c r="I25">
        <v>6</v>
      </c>
      <c r="J25" t="s">
        <v>19</v>
      </c>
      <c r="K25">
        <v>4</v>
      </c>
      <c r="L25" t="s">
        <v>15</v>
      </c>
      <c r="M25">
        <v>3</v>
      </c>
      <c r="N25" t="s">
        <v>18</v>
      </c>
      <c r="O25">
        <v>4</v>
      </c>
      <c r="P25">
        <v>4</v>
      </c>
      <c r="Q25">
        <v>3</v>
      </c>
      <c r="R25">
        <v>5</v>
      </c>
      <c r="S25">
        <v>3</v>
      </c>
      <c r="T25">
        <v>2</v>
      </c>
      <c r="U25">
        <v>21</v>
      </c>
      <c r="V25" t="s">
        <v>17</v>
      </c>
      <c r="W25" t="s">
        <v>16</v>
      </c>
      <c r="X25" t="s">
        <v>16</v>
      </c>
      <c r="Y25" t="s">
        <v>19</v>
      </c>
      <c r="Z25" t="s">
        <v>15</v>
      </c>
      <c r="AA25" t="s">
        <v>18</v>
      </c>
      <c r="AB25">
        <v>0</v>
      </c>
      <c r="AC25">
        <v>3</v>
      </c>
      <c r="AD25">
        <v>7</v>
      </c>
      <c r="AE25">
        <v>5</v>
      </c>
      <c r="AF25">
        <v>4</v>
      </c>
      <c r="AG25">
        <v>2</v>
      </c>
      <c r="AH25">
        <f t="shared" si="0"/>
        <v>0</v>
      </c>
      <c r="AI25">
        <f t="shared" si="1"/>
        <v>0.42857142857142855</v>
      </c>
      <c r="AJ25">
        <f t="shared" si="2"/>
        <v>2.5</v>
      </c>
      <c r="AK25">
        <f t="shared" si="3"/>
        <v>2</v>
      </c>
      <c r="AL25">
        <v>10</v>
      </c>
      <c r="AO25">
        <f t="shared" si="4"/>
        <v>0.4474989681673589</v>
      </c>
      <c r="AP25">
        <f t="shared" si="5"/>
        <v>1.0430850116331061</v>
      </c>
      <c r="AQ25">
        <f t="shared" si="6"/>
        <v>2.1071338800311779</v>
      </c>
      <c r="AR25">
        <f t="shared" si="7"/>
        <v>1.71429559287929</v>
      </c>
      <c r="AS25">
        <f t="shared" si="8"/>
        <v>1.2051234110016225</v>
      </c>
      <c r="AT25">
        <f t="shared" si="9"/>
        <v>0.83823758946086535</v>
      </c>
      <c r="AU25">
        <f t="shared" si="10"/>
        <v>7.35537445317342</v>
      </c>
    </row>
    <row r="26" spans="1:47" s="1" customFormat="1" x14ac:dyDescent="0.2">
      <c r="A26" s="1">
        <v>7</v>
      </c>
      <c r="B26" s="1">
        <v>1</v>
      </c>
      <c r="C26" s="1">
        <v>5</v>
      </c>
      <c r="D26" s="1" t="s">
        <v>16</v>
      </c>
      <c r="E26" s="1">
        <v>8</v>
      </c>
      <c r="F26" s="1" t="s">
        <v>16</v>
      </c>
      <c r="G26" s="1">
        <v>10</v>
      </c>
      <c r="H26" s="1" t="s">
        <v>17</v>
      </c>
      <c r="I26" s="1">
        <v>9</v>
      </c>
      <c r="J26" s="1" t="s">
        <v>15</v>
      </c>
      <c r="K26" s="1">
        <v>10</v>
      </c>
      <c r="L26" s="1" t="s">
        <v>19</v>
      </c>
      <c r="M26" s="1">
        <v>11</v>
      </c>
      <c r="N26" s="1" t="s">
        <v>17</v>
      </c>
      <c r="O26" s="1">
        <v>4</v>
      </c>
      <c r="P26" s="1">
        <v>5</v>
      </c>
      <c r="Q26" s="1">
        <v>3</v>
      </c>
      <c r="R26" s="1">
        <v>4</v>
      </c>
      <c r="S26" s="1">
        <v>3</v>
      </c>
      <c r="T26" s="1">
        <v>2</v>
      </c>
      <c r="U26" s="1">
        <v>21</v>
      </c>
      <c r="V26" s="1" t="s">
        <v>16</v>
      </c>
      <c r="W26" s="1" t="s">
        <v>16</v>
      </c>
      <c r="X26" s="1" t="s">
        <v>17</v>
      </c>
      <c r="Y26" s="1" t="s">
        <v>15</v>
      </c>
      <c r="Z26" s="1" t="s">
        <v>19</v>
      </c>
      <c r="AA26" s="1" t="s">
        <v>17</v>
      </c>
      <c r="AB26" s="1">
        <v>0</v>
      </c>
      <c r="AC26" s="1">
        <v>4</v>
      </c>
      <c r="AD26" s="1">
        <v>9</v>
      </c>
      <c r="AE26" s="1">
        <v>3</v>
      </c>
      <c r="AF26" s="1">
        <v>5</v>
      </c>
      <c r="AG26" s="1">
        <v>0</v>
      </c>
      <c r="AH26" s="1">
        <f t="shared" si="0"/>
        <v>0</v>
      </c>
      <c r="AI26" s="1">
        <f t="shared" si="1"/>
        <v>0.44444444444444442</v>
      </c>
      <c r="AJ26" s="1">
        <f t="shared" si="2"/>
        <v>100</v>
      </c>
      <c r="AK26" s="1">
        <f t="shared" si="3"/>
        <v>100</v>
      </c>
      <c r="AL26" s="1">
        <v>10</v>
      </c>
      <c r="AO26" s="1">
        <f t="shared" si="4"/>
        <v>0.4474989681673589</v>
      </c>
      <c r="AP26" s="1">
        <f t="shared" si="5"/>
        <v>1.3907800155108081</v>
      </c>
      <c r="AQ26" s="1">
        <f t="shared" si="6"/>
        <v>2.709172131468657</v>
      </c>
      <c r="AR26" s="1">
        <f t="shared" si="7"/>
        <v>1.0285773557275739</v>
      </c>
      <c r="AS26" s="1">
        <f t="shared" si="8"/>
        <v>1.5064042637520281</v>
      </c>
      <c r="AT26" s="1">
        <f t="shared" si="9"/>
        <v>0</v>
      </c>
      <c r="AU26" s="1">
        <f t="shared" si="10"/>
        <v>7.0824327346264262</v>
      </c>
    </row>
    <row r="27" spans="1:47" s="1" customFormat="1" x14ac:dyDescent="0.2">
      <c r="A27" s="1">
        <v>7</v>
      </c>
      <c r="B27" s="1">
        <v>2</v>
      </c>
      <c r="C27" s="1">
        <v>4</v>
      </c>
      <c r="D27" s="1" t="s">
        <v>18</v>
      </c>
      <c r="E27" s="1">
        <v>5</v>
      </c>
      <c r="F27" s="1" t="s">
        <v>16</v>
      </c>
      <c r="G27" s="1">
        <v>11</v>
      </c>
      <c r="H27" s="1" t="s">
        <v>17</v>
      </c>
      <c r="I27" s="1">
        <v>6</v>
      </c>
      <c r="J27" s="1" t="s">
        <v>19</v>
      </c>
      <c r="K27" s="1">
        <v>9</v>
      </c>
      <c r="L27" s="1" t="s">
        <v>15</v>
      </c>
      <c r="M27" s="1">
        <v>3</v>
      </c>
      <c r="N27" s="1" t="s">
        <v>17</v>
      </c>
      <c r="O27" s="1">
        <v>3</v>
      </c>
      <c r="P27" s="1">
        <v>4</v>
      </c>
      <c r="Q27" s="1">
        <v>2</v>
      </c>
      <c r="R27" s="1">
        <v>5</v>
      </c>
      <c r="S27" s="1">
        <v>4</v>
      </c>
      <c r="T27" s="1">
        <v>2</v>
      </c>
      <c r="U27" s="1">
        <v>20</v>
      </c>
      <c r="V27" s="1" t="s">
        <v>18</v>
      </c>
      <c r="W27" s="1" t="s">
        <v>16</v>
      </c>
      <c r="X27" s="1" t="s">
        <v>17</v>
      </c>
      <c r="Y27" s="1" t="s">
        <v>19</v>
      </c>
      <c r="Z27" s="1" t="s">
        <v>15</v>
      </c>
      <c r="AA27" s="1" t="s">
        <v>17</v>
      </c>
      <c r="AB27" s="1">
        <v>0</v>
      </c>
      <c r="AC27" s="1">
        <v>4</v>
      </c>
      <c r="AD27" s="1">
        <v>4</v>
      </c>
      <c r="AE27" s="1">
        <v>5</v>
      </c>
      <c r="AF27" s="1">
        <v>4</v>
      </c>
      <c r="AG27" s="1">
        <v>3</v>
      </c>
      <c r="AH27" s="1">
        <f t="shared" si="0"/>
        <v>0</v>
      </c>
      <c r="AI27" s="1">
        <f t="shared" si="1"/>
        <v>1</v>
      </c>
      <c r="AJ27" s="1">
        <f t="shared" si="2"/>
        <v>1.6666666666666667</v>
      </c>
      <c r="AK27" s="1">
        <f t="shared" si="3"/>
        <v>1.3333333333333333</v>
      </c>
      <c r="AL27" s="1">
        <v>6</v>
      </c>
      <c r="AO27" s="1">
        <f t="shared" si="4"/>
        <v>0.4474989681673589</v>
      </c>
      <c r="AP27" s="1">
        <f t="shared" si="5"/>
        <v>1.3907800155108081</v>
      </c>
      <c r="AQ27" s="1">
        <f t="shared" si="6"/>
        <v>1.2040765028749587</v>
      </c>
      <c r="AR27" s="1">
        <f t="shared" si="7"/>
        <v>1.71429559287929</v>
      </c>
      <c r="AS27" s="1">
        <f t="shared" si="8"/>
        <v>1.2051234110016225</v>
      </c>
      <c r="AT27" s="1">
        <f t="shared" si="9"/>
        <v>1.257356384191298</v>
      </c>
      <c r="AU27" s="1">
        <f t="shared" si="10"/>
        <v>7.2191308746253364</v>
      </c>
    </row>
    <row r="28" spans="1:47" s="1" customFormat="1" x14ac:dyDescent="0.2">
      <c r="A28" s="1">
        <v>7</v>
      </c>
      <c r="B28" s="1">
        <v>3</v>
      </c>
      <c r="C28" s="1">
        <v>5</v>
      </c>
      <c r="D28" s="1" t="s">
        <v>16</v>
      </c>
      <c r="E28" s="1">
        <v>6</v>
      </c>
      <c r="F28" s="1" t="s">
        <v>19</v>
      </c>
      <c r="G28" s="1">
        <v>9</v>
      </c>
      <c r="H28" s="1" t="s">
        <v>17</v>
      </c>
      <c r="I28" s="1">
        <v>8</v>
      </c>
      <c r="J28" s="1" t="s">
        <v>18</v>
      </c>
      <c r="K28" s="1">
        <v>4</v>
      </c>
      <c r="L28" s="1" t="s">
        <v>18</v>
      </c>
      <c r="M28" s="1">
        <v>3</v>
      </c>
      <c r="N28" s="1" t="s">
        <v>17</v>
      </c>
      <c r="O28" s="1">
        <v>4</v>
      </c>
      <c r="P28" s="1">
        <v>5</v>
      </c>
      <c r="Q28" s="1">
        <v>4</v>
      </c>
      <c r="R28" s="1">
        <v>5</v>
      </c>
      <c r="S28" s="1">
        <v>3</v>
      </c>
      <c r="T28" s="1">
        <v>2</v>
      </c>
      <c r="U28" s="1">
        <v>23</v>
      </c>
      <c r="V28" s="1" t="s">
        <v>16</v>
      </c>
      <c r="W28" s="1" t="s">
        <v>19</v>
      </c>
      <c r="X28" s="1" t="s">
        <v>17</v>
      </c>
      <c r="Y28" s="1" t="s">
        <v>18</v>
      </c>
      <c r="Z28" s="1" t="s">
        <v>18</v>
      </c>
      <c r="AA28" s="1" t="s">
        <v>17</v>
      </c>
      <c r="AB28" s="1">
        <v>0</v>
      </c>
      <c r="AC28" s="1">
        <v>0</v>
      </c>
      <c r="AD28" s="1">
        <v>4</v>
      </c>
      <c r="AE28" s="1">
        <v>5</v>
      </c>
      <c r="AF28" s="1">
        <v>6</v>
      </c>
      <c r="AG28" s="1">
        <v>8</v>
      </c>
      <c r="AH28" s="1">
        <f t="shared" si="0"/>
        <v>0</v>
      </c>
      <c r="AI28" s="1">
        <f t="shared" si="1"/>
        <v>0</v>
      </c>
      <c r="AJ28" s="1">
        <f t="shared" si="2"/>
        <v>0.625</v>
      </c>
      <c r="AK28" s="1">
        <f t="shared" si="3"/>
        <v>0.75</v>
      </c>
      <c r="AL28" s="1">
        <v>4</v>
      </c>
      <c r="AO28" s="1">
        <f t="shared" si="4"/>
        <v>0.4474989681673589</v>
      </c>
      <c r="AP28" s="1">
        <f t="shared" si="5"/>
        <v>0</v>
      </c>
      <c r="AQ28" s="1">
        <f t="shared" si="6"/>
        <v>1.2040765028749587</v>
      </c>
      <c r="AR28" s="1">
        <f t="shared" si="7"/>
        <v>1.71429559287929</v>
      </c>
      <c r="AS28" s="1">
        <f t="shared" si="8"/>
        <v>1.8076851165024337</v>
      </c>
      <c r="AT28" s="1">
        <f t="shared" si="9"/>
        <v>3.3529503578434614</v>
      </c>
      <c r="AU28" s="1">
        <f t="shared" si="10"/>
        <v>8.5265065382675029</v>
      </c>
    </row>
    <row r="29" spans="1:47" s="1" customFormat="1" x14ac:dyDescent="0.2">
      <c r="A29" s="1">
        <v>7</v>
      </c>
      <c r="B29" s="1">
        <v>4</v>
      </c>
      <c r="C29" s="1">
        <v>6</v>
      </c>
      <c r="D29" s="1" t="s">
        <v>19</v>
      </c>
      <c r="E29" s="1">
        <v>3</v>
      </c>
      <c r="F29" s="1" t="s">
        <v>17</v>
      </c>
      <c r="G29" s="1">
        <v>11</v>
      </c>
      <c r="H29" s="1" t="s">
        <v>15</v>
      </c>
      <c r="I29" s="1">
        <v>5</v>
      </c>
      <c r="J29" s="1" t="s">
        <v>19</v>
      </c>
      <c r="K29" s="1">
        <v>8</v>
      </c>
      <c r="L29" s="1" t="s">
        <v>18</v>
      </c>
      <c r="M29" s="1">
        <v>10</v>
      </c>
      <c r="N29" s="1" t="s">
        <v>19</v>
      </c>
      <c r="O29" s="1">
        <v>5</v>
      </c>
      <c r="P29" s="1">
        <v>2</v>
      </c>
      <c r="Q29" s="1">
        <v>2</v>
      </c>
      <c r="R29" s="1">
        <v>4</v>
      </c>
      <c r="S29" s="1">
        <v>5</v>
      </c>
      <c r="T29" s="1">
        <v>3</v>
      </c>
      <c r="U29" s="1">
        <v>21</v>
      </c>
      <c r="V29" s="1" t="s">
        <v>19</v>
      </c>
      <c r="W29" s="1" t="s">
        <v>17</v>
      </c>
      <c r="X29" s="1" t="s">
        <v>15</v>
      </c>
      <c r="Y29" s="1" t="s">
        <v>19</v>
      </c>
      <c r="Z29" s="1" t="s">
        <v>18</v>
      </c>
      <c r="AA29" s="1" t="s">
        <v>19</v>
      </c>
      <c r="AB29" s="1">
        <v>0</v>
      </c>
      <c r="AC29" s="1">
        <v>2</v>
      </c>
      <c r="AD29" s="1">
        <v>0</v>
      </c>
      <c r="AE29" s="1">
        <v>12</v>
      </c>
      <c r="AF29" s="1">
        <v>2</v>
      </c>
      <c r="AG29" s="1">
        <v>5</v>
      </c>
      <c r="AH29" s="1">
        <f t="shared" si="0"/>
        <v>0</v>
      </c>
      <c r="AI29" s="1">
        <f t="shared" si="1"/>
        <v>100</v>
      </c>
      <c r="AJ29" s="1">
        <f t="shared" si="2"/>
        <v>2.4</v>
      </c>
      <c r="AK29" s="1">
        <f t="shared" si="3"/>
        <v>0.4</v>
      </c>
      <c r="AL29" s="1">
        <v>4</v>
      </c>
      <c r="AO29" s="1">
        <f t="shared" si="4"/>
        <v>0.4474989681673589</v>
      </c>
      <c r="AP29" s="1">
        <f t="shared" si="5"/>
        <v>0.69539000775540405</v>
      </c>
      <c r="AQ29" s="1">
        <f t="shared" si="6"/>
        <v>0</v>
      </c>
      <c r="AR29" s="1">
        <f t="shared" si="7"/>
        <v>4.1143094229102957</v>
      </c>
      <c r="AS29" s="1">
        <f t="shared" si="8"/>
        <v>0.60256170550081123</v>
      </c>
      <c r="AT29" s="1">
        <f t="shared" si="9"/>
        <v>2.0955939736521634</v>
      </c>
      <c r="AU29" s="1">
        <f t="shared" si="10"/>
        <v>7.9553540779860334</v>
      </c>
    </row>
    <row r="30" spans="1:47" x14ac:dyDescent="0.2">
      <c r="A30">
        <v>8</v>
      </c>
      <c r="B30">
        <v>1</v>
      </c>
      <c r="C30">
        <v>4</v>
      </c>
      <c r="D30" t="s">
        <v>15</v>
      </c>
      <c r="E30">
        <v>6</v>
      </c>
      <c r="F30" t="s">
        <v>16</v>
      </c>
      <c r="G30">
        <v>9</v>
      </c>
      <c r="H30" t="s">
        <v>17</v>
      </c>
      <c r="I30">
        <v>8</v>
      </c>
      <c r="J30" t="s">
        <v>18</v>
      </c>
      <c r="K30">
        <v>4</v>
      </c>
      <c r="L30" t="s">
        <v>15</v>
      </c>
      <c r="M30">
        <v>3</v>
      </c>
      <c r="N30" t="s">
        <v>19</v>
      </c>
      <c r="O30">
        <v>3</v>
      </c>
      <c r="P30">
        <v>5</v>
      </c>
      <c r="Q30">
        <v>4</v>
      </c>
      <c r="R30">
        <v>5</v>
      </c>
      <c r="S30">
        <v>3</v>
      </c>
      <c r="T30">
        <v>2</v>
      </c>
      <c r="U30">
        <v>22</v>
      </c>
      <c r="V30" t="s">
        <v>15</v>
      </c>
      <c r="W30" t="s">
        <v>16</v>
      </c>
      <c r="X30" t="s">
        <v>17</v>
      </c>
      <c r="Y30" t="s">
        <v>18</v>
      </c>
      <c r="Z30" t="s">
        <v>15</v>
      </c>
      <c r="AA30" t="s">
        <v>19</v>
      </c>
      <c r="AB30">
        <v>0</v>
      </c>
      <c r="AC30">
        <v>6</v>
      </c>
      <c r="AD30">
        <v>5</v>
      </c>
      <c r="AE30">
        <v>2</v>
      </c>
      <c r="AF30">
        <v>4</v>
      </c>
      <c r="AG30">
        <v>5</v>
      </c>
      <c r="AH30">
        <f t="shared" si="0"/>
        <v>0</v>
      </c>
      <c r="AI30">
        <f t="shared" si="1"/>
        <v>1.2</v>
      </c>
      <c r="AJ30">
        <f t="shared" si="2"/>
        <v>0.4</v>
      </c>
      <c r="AK30">
        <f t="shared" si="3"/>
        <v>0.8</v>
      </c>
      <c r="AL30">
        <v>8</v>
      </c>
      <c r="AO30">
        <f t="shared" si="4"/>
        <v>0.4474989681673589</v>
      </c>
      <c r="AP30">
        <f t="shared" si="5"/>
        <v>2.0861700232662121</v>
      </c>
      <c r="AQ30">
        <f t="shared" si="6"/>
        <v>1.5050956285936983</v>
      </c>
      <c r="AR30">
        <f t="shared" si="7"/>
        <v>0.68571823715171598</v>
      </c>
      <c r="AS30">
        <f t="shared" si="8"/>
        <v>1.2051234110016225</v>
      </c>
      <c r="AT30">
        <f t="shared" si="9"/>
        <v>2.0955939736521634</v>
      </c>
      <c r="AU30">
        <f t="shared" si="10"/>
        <v>8.0252002418327706</v>
      </c>
    </row>
    <row r="31" spans="1:47" x14ac:dyDescent="0.2">
      <c r="A31">
        <v>8</v>
      </c>
      <c r="B31">
        <v>2</v>
      </c>
      <c r="C31">
        <v>5</v>
      </c>
      <c r="D31" t="s">
        <v>18</v>
      </c>
      <c r="E31">
        <v>6</v>
      </c>
      <c r="F31" t="s">
        <v>19</v>
      </c>
      <c r="G31">
        <v>9</v>
      </c>
      <c r="H31" t="s">
        <v>17</v>
      </c>
      <c r="I31">
        <v>4</v>
      </c>
      <c r="J31" t="s">
        <v>15</v>
      </c>
      <c r="K31">
        <v>5</v>
      </c>
      <c r="L31" t="s">
        <v>18</v>
      </c>
      <c r="M31">
        <v>11</v>
      </c>
      <c r="N31" t="s">
        <v>19</v>
      </c>
      <c r="O31">
        <v>4</v>
      </c>
      <c r="P31">
        <v>5</v>
      </c>
      <c r="Q31">
        <v>4</v>
      </c>
      <c r="R31">
        <v>3</v>
      </c>
      <c r="S31">
        <v>4</v>
      </c>
      <c r="T31">
        <v>2</v>
      </c>
      <c r="U31">
        <v>22</v>
      </c>
      <c r="V31" t="s">
        <v>18</v>
      </c>
      <c r="W31" t="s">
        <v>19</v>
      </c>
      <c r="X31" t="s">
        <v>17</v>
      </c>
      <c r="Y31" t="s">
        <v>15</v>
      </c>
      <c r="Z31" t="s">
        <v>18</v>
      </c>
      <c r="AA31" t="s">
        <v>19</v>
      </c>
      <c r="AB31">
        <v>0</v>
      </c>
      <c r="AC31">
        <v>3</v>
      </c>
      <c r="AD31">
        <v>0</v>
      </c>
      <c r="AE31">
        <v>7</v>
      </c>
      <c r="AF31">
        <v>4</v>
      </c>
      <c r="AG31">
        <v>8</v>
      </c>
      <c r="AH31">
        <f t="shared" si="0"/>
        <v>0</v>
      </c>
      <c r="AI31">
        <f t="shared" si="1"/>
        <v>100</v>
      </c>
      <c r="AJ31">
        <f t="shared" si="2"/>
        <v>0.875</v>
      </c>
      <c r="AK31">
        <f t="shared" si="3"/>
        <v>0.5</v>
      </c>
      <c r="AL31">
        <v>11</v>
      </c>
      <c r="AO31">
        <f t="shared" si="4"/>
        <v>0.4474989681673589</v>
      </c>
      <c r="AP31">
        <f t="shared" si="5"/>
        <v>1.0430850116331061</v>
      </c>
      <c r="AQ31">
        <f t="shared" si="6"/>
        <v>0</v>
      </c>
      <c r="AR31">
        <f t="shared" si="7"/>
        <v>2.4000138300310061</v>
      </c>
      <c r="AS31">
        <f t="shared" si="8"/>
        <v>1.2051234110016225</v>
      </c>
      <c r="AT31">
        <f t="shared" si="9"/>
        <v>3.3529503578434614</v>
      </c>
      <c r="AU31">
        <f t="shared" si="10"/>
        <v>8.4486715786765547</v>
      </c>
    </row>
    <row r="32" spans="1:47" x14ac:dyDescent="0.2">
      <c r="A32">
        <v>8</v>
      </c>
      <c r="B32">
        <v>3</v>
      </c>
      <c r="C32">
        <v>5</v>
      </c>
      <c r="D32" t="s">
        <v>18</v>
      </c>
      <c r="E32">
        <v>8</v>
      </c>
      <c r="F32" t="s">
        <v>18</v>
      </c>
      <c r="G32">
        <v>10</v>
      </c>
      <c r="H32" t="s">
        <v>17</v>
      </c>
      <c r="I32">
        <v>4</v>
      </c>
      <c r="J32" t="s">
        <v>16</v>
      </c>
      <c r="K32">
        <v>11</v>
      </c>
      <c r="L32" t="s">
        <v>15</v>
      </c>
      <c r="M32">
        <v>0</v>
      </c>
      <c r="N32" t="s">
        <v>24</v>
      </c>
      <c r="O32">
        <v>4</v>
      </c>
      <c r="P32">
        <v>5</v>
      </c>
      <c r="Q32">
        <v>3</v>
      </c>
      <c r="R32">
        <v>3</v>
      </c>
      <c r="S32">
        <v>2</v>
      </c>
      <c r="T32">
        <v>0</v>
      </c>
      <c r="U32">
        <v>17</v>
      </c>
      <c r="V32" t="s">
        <v>18</v>
      </c>
      <c r="W32" t="s">
        <v>18</v>
      </c>
      <c r="X32" t="s">
        <v>17</v>
      </c>
      <c r="Y32" t="s">
        <v>16</v>
      </c>
      <c r="Z32" t="s">
        <v>15</v>
      </c>
      <c r="AA32" t="s">
        <v>24</v>
      </c>
      <c r="AB32" t="s">
        <v>24</v>
      </c>
      <c r="AC32">
        <v>2</v>
      </c>
      <c r="AD32">
        <v>3</v>
      </c>
      <c r="AE32">
        <v>0</v>
      </c>
      <c r="AF32">
        <v>3</v>
      </c>
      <c r="AG32">
        <v>9</v>
      </c>
      <c r="AH32">
        <f t="shared" si="0"/>
        <v>1</v>
      </c>
      <c r="AI32">
        <f t="shared" si="1"/>
        <v>0.66666666666666663</v>
      </c>
      <c r="AJ32">
        <f t="shared" si="2"/>
        <v>0</v>
      </c>
      <c r="AK32">
        <f t="shared" si="3"/>
        <v>0.33333333333333331</v>
      </c>
      <c r="AL32">
        <v>7</v>
      </c>
      <c r="AO32">
        <f t="shared" si="4"/>
        <v>0.4474989681673589</v>
      </c>
      <c r="AP32">
        <f t="shared" si="5"/>
        <v>0.69539000775540405</v>
      </c>
      <c r="AQ32">
        <f t="shared" si="6"/>
        <v>0.90305737715621903</v>
      </c>
      <c r="AR32">
        <f t="shared" si="7"/>
        <v>0</v>
      </c>
      <c r="AS32">
        <f t="shared" si="8"/>
        <v>0.90384255825121684</v>
      </c>
      <c r="AT32">
        <f t="shared" si="9"/>
        <v>3.7720691525738941</v>
      </c>
      <c r="AU32">
        <f t="shared" si="10"/>
        <v>6.7218580639040928</v>
      </c>
    </row>
    <row r="33" spans="1:47" x14ac:dyDescent="0.2">
      <c r="A33">
        <v>8</v>
      </c>
      <c r="B33">
        <v>4</v>
      </c>
      <c r="C33">
        <v>5</v>
      </c>
      <c r="D33" t="s">
        <v>18</v>
      </c>
      <c r="E33">
        <v>9</v>
      </c>
      <c r="F33" t="s">
        <v>17</v>
      </c>
      <c r="G33">
        <v>10</v>
      </c>
      <c r="H33" t="s">
        <v>19</v>
      </c>
      <c r="I33">
        <v>8</v>
      </c>
      <c r="J33" t="s">
        <v>17</v>
      </c>
      <c r="K33">
        <v>4</v>
      </c>
      <c r="L33" t="s">
        <v>16</v>
      </c>
      <c r="M33">
        <v>3</v>
      </c>
      <c r="N33" t="s">
        <v>15</v>
      </c>
      <c r="O33">
        <v>4</v>
      </c>
      <c r="P33">
        <v>4</v>
      </c>
      <c r="Q33">
        <v>3</v>
      </c>
      <c r="R33">
        <v>5</v>
      </c>
      <c r="S33">
        <v>3</v>
      </c>
      <c r="T33">
        <v>2</v>
      </c>
      <c r="U33">
        <v>21</v>
      </c>
      <c r="V33" t="s">
        <v>18</v>
      </c>
      <c r="W33" t="s">
        <v>17</v>
      </c>
      <c r="X33" t="s">
        <v>19</v>
      </c>
      <c r="Y33" t="s">
        <v>17</v>
      </c>
      <c r="Z33" t="s">
        <v>16</v>
      </c>
      <c r="AA33" t="s">
        <v>15</v>
      </c>
      <c r="AB33">
        <v>0</v>
      </c>
      <c r="AC33">
        <v>2</v>
      </c>
      <c r="AD33">
        <v>3</v>
      </c>
      <c r="AE33">
        <v>3</v>
      </c>
      <c r="AF33">
        <v>9</v>
      </c>
      <c r="AG33">
        <v>4</v>
      </c>
      <c r="AH33">
        <f t="shared" si="0"/>
        <v>0</v>
      </c>
      <c r="AI33">
        <f t="shared" si="1"/>
        <v>0.66666666666666663</v>
      </c>
      <c r="AJ33">
        <f t="shared" si="2"/>
        <v>0.75</v>
      </c>
      <c r="AK33">
        <f t="shared" si="3"/>
        <v>2.25</v>
      </c>
      <c r="AL33">
        <v>6</v>
      </c>
      <c r="AO33">
        <f t="shared" si="4"/>
        <v>0.4474989681673589</v>
      </c>
      <c r="AP33">
        <f t="shared" si="5"/>
        <v>0.69539000775540405</v>
      </c>
      <c r="AQ33">
        <f t="shared" si="6"/>
        <v>0.90305737715621903</v>
      </c>
      <c r="AR33">
        <f t="shared" si="7"/>
        <v>1.0285773557275739</v>
      </c>
      <c r="AS33">
        <f t="shared" si="8"/>
        <v>2.7115276747536505</v>
      </c>
      <c r="AT33">
        <f t="shared" si="9"/>
        <v>1.6764751789217307</v>
      </c>
      <c r="AU33">
        <f t="shared" si="10"/>
        <v>7.462526562481937</v>
      </c>
    </row>
    <row r="34" spans="1:47" s="1" customFormat="1" x14ac:dyDescent="0.2">
      <c r="A34" s="1">
        <v>9</v>
      </c>
      <c r="B34" s="1">
        <v>1</v>
      </c>
      <c r="C34" s="1">
        <v>8</v>
      </c>
      <c r="D34" s="1" t="s">
        <v>18</v>
      </c>
      <c r="E34" s="1">
        <v>4</v>
      </c>
      <c r="F34" s="1" t="s">
        <v>15</v>
      </c>
      <c r="G34" s="1">
        <v>3</v>
      </c>
      <c r="H34" s="1" t="s">
        <v>17</v>
      </c>
      <c r="I34" s="1">
        <v>5</v>
      </c>
      <c r="J34" s="1" t="s">
        <v>17</v>
      </c>
      <c r="K34" s="1">
        <v>10</v>
      </c>
      <c r="L34" s="1" t="s">
        <v>15</v>
      </c>
      <c r="M34" s="1">
        <v>0</v>
      </c>
      <c r="N34" s="1" t="s">
        <v>23</v>
      </c>
      <c r="O34" s="1">
        <v>5</v>
      </c>
      <c r="P34" s="1">
        <v>3</v>
      </c>
      <c r="Q34" s="1">
        <v>2</v>
      </c>
      <c r="R34" s="1">
        <v>4</v>
      </c>
      <c r="S34" s="1">
        <v>3</v>
      </c>
      <c r="T34" s="1">
        <v>0</v>
      </c>
      <c r="U34" s="1">
        <v>17</v>
      </c>
      <c r="V34" s="1" t="s">
        <v>18</v>
      </c>
      <c r="W34" s="1" t="s">
        <v>15</v>
      </c>
      <c r="X34" s="1" t="s">
        <v>17</v>
      </c>
      <c r="Y34" s="1" t="s">
        <v>17</v>
      </c>
      <c r="Z34" s="1" t="s">
        <v>15</v>
      </c>
      <c r="AA34" s="1" t="s">
        <v>23</v>
      </c>
      <c r="AB34" s="1">
        <v>0</v>
      </c>
      <c r="AC34" s="1">
        <v>6</v>
      </c>
      <c r="AD34" s="1">
        <v>0</v>
      </c>
      <c r="AE34" s="1">
        <v>0</v>
      </c>
      <c r="AF34" s="1">
        <v>6</v>
      </c>
      <c r="AG34" s="1">
        <v>5</v>
      </c>
      <c r="AH34" s="1">
        <f t="shared" ref="AH34:AH65" si="11">IF(AB34=0,0,1)</f>
        <v>0</v>
      </c>
      <c r="AI34" s="1">
        <f t="shared" ref="AI34:AI65" si="12">IFERROR(AC34/AD34,100)</f>
        <v>100</v>
      </c>
      <c r="AJ34" s="1">
        <f t="shared" ref="AJ34:AJ65" si="13">IFERROR(AE34/AG34,100)</f>
        <v>0</v>
      </c>
      <c r="AK34" s="1">
        <f t="shared" ref="AK34:AK65" si="14">IFERROR(AF34/AG34,100)</f>
        <v>1.2</v>
      </c>
      <c r="AL34" s="1">
        <v>6</v>
      </c>
      <c r="AO34" s="1">
        <f t="shared" ref="AO34:AO65" si="15">$AV$3</f>
        <v>0.4474989681673589</v>
      </c>
      <c r="AP34" s="1">
        <f t="shared" ref="AP34:AP65" si="16">AW$3*AC34</f>
        <v>2.0861700232662121</v>
      </c>
      <c r="AQ34" s="1">
        <f t="shared" ref="AQ34:AQ65" si="17">AX$3*AD34</f>
        <v>0</v>
      </c>
      <c r="AR34" s="1">
        <f t="shared" ref="AR34:AR65" si="18">AY$3*AE34</f>
        <v>0</v>
      </c>
      <c r="AS34" s="1">
        <f t="shared" ref="AS34:AS65" si="19">AZ$3*AF34</f>
        <v>1.8076851165024337</v>
      </c>
      <c r="AT34" s="1">
        <f t="shared" ref="AT34:AT65" si="20">BA$3*AG34</f>
        <v>2.0955939736521634</v>
      </c>
      <c r="AU34" s="1">
        <f t="shared" si="10"/>
        <v>6.4369480815881683</v>
      </c>
    </row>
    <row r="35" spans="1:47" s="1" customFormat="1" x14ac:dyDescent="0.2">
      <c r="A35" s="1">
        <v>9</v>
      </c>
      <c r="B35" s="1">
        <v>2</v>
      </c>
      <c r="C35" s="1">
        <v>4</v>
      </c>
      <c r="D35" s="1" t="s">
        <v>18</v>
      </c>
      <c r="E35" s="1">
        <v>8</v>
      </c>
      <c r="F35" s="1" t="s">
        <v>15</v>
      </c>
      <c r="G35" s="1">
        <v>10</v>
      </c>
      <c r="H35" s="1" t="s">
        <v>19</v>
      </c>
      <c r="I35" s="1">
        <v>6</v>
      </c>
      <c r="J35" s="1" t="s">
        <v>16</v>
      </c>
      <c r="K35" s="1">
        <v>4</v>
      </c>
      <c r="L35" s="1" t="s">
        <v>15</v>
      </c>
      <c r="M35" s="1">
        <v>11</v>
      </c>
      <c r="N35" s="1" t="s">
        <v>18</v>
      </c>
      <c r="O35" s="1">
        <v>3</v>
      </c>
      <c r="P35" s="1">
        <v>5</v>
      </c>
      <c r="Q35" s="1">
        <v>3</v>
      </c>
      <c r="R35" s="1">
        <v>5</v>
      </c>
      <c r="S35" s="1">
        <v>3</v>
      </c>
      <c r="T35" s="1">
        <v>2</v>
      </c>
      <c r="U35" s="1">
        <v>21</v>
      </c>
      <c r="V35" s="1" t="s">
        <v>18</v>
      </c>
      <c r="W35" s="1" t="s">
        <v>15</v>
      </c>
      <c r="X35" s="1" t="s">
        <v>19</v>
      </c>
      <c r="Y35" s="1" t="s">
        <v>16</v>
      </c>
      <c r="Z35" s="1" t="s">
        <v>15</v>
      </c>
      <c r="AA35" s="1" t="s">
        <v>18</v>
      </c>
      <c r="AB35" s="1">
        <v>0</v>
      </c>
      <c r="AC35" s="1">
        <v>8</v>
      </c>
      <c r="AD35" s="1">
        <v>5</v>
      </c>
      <c r="AE35" s="1">
        <v>3</v>
      </c>
      <c r="AF35" s="1">
        <v>0</v>
      </c>
      <c r="AG35" s="1">
        <v>5</v>
      </c>
      <c r="AH35" s="1">
        <f t="shared" si="11"/>
        <v>0</v>
      </c>
      <c r="AI35" s="1">
        <f t="shared" si="12"/>
        <v>1.6</v>
      </c>
      <c r="AJ35" s="1">
        <f t="shared" si="13"/>
        <v>0.6</v>
      </c>
      <c r="AK35" s="1">
        <f t="shared" si="14"/>
        <v>0</v>
      </c>
      <c r="AL35" s="1">
        <v>9</v>
      </c>
      <c r="AO35" s="1">
        <f t="shared" si="15"/>
        <v>0.4474989681673589</v>
      </c>
      <c r="AP35" s="1">
        <f t="shared" si="16"/>
        <v>2.7815600310216162</v>
      </c>
      <c r="AQ35" s="1">
        <f t="shared" si="17"/>
        <v>1.5050956285936983</v>
      </c>
      <c r="AR35" s="1">
        <f t="shared" si="18"/>
        <v>1.0285773557275739</v>
      </c>
      <c r="AS35" s="1">
        <f t="shared" si="19"/>
        <v>0</v>
      </c>
      <c r="AT35" s="1">
        <f t="shared" si="20"/>
        <v>2.0955939736521634</v>
      </c>
      <c r="AU35" s="1">
        <f t="shared" si="10"/>
        <v>7.8583259571624113</v>
      </c>
    </row>
    <row r="36" spans="1:47" s="1" customFormat="1" x14ac:dyDescent="0.2">
      <c r="A36" s="1">
        <v>9</v>
      </c>
      <c r="B36" s="1">
        <v>3</v>
      </c>
      <c r="C36" s="1">
        <v>6</v>
      </c>
      <c r="D36" s="1" t="s">
        <v>19</v>
      </c>
      <c r="E36" s="1">
        <v>9</v>
      </c>
      <c r="F36" s="1" t="s">
        <v>15</v>
      </c>
      <c r="G36" s="1">
        <v>3</v>
      </c>
      <c r="H36" s="1" t="s">
        <v>17</v>
      </c>
      <c r="I36" s="1">
        <v>5</v>
      </c>
      <c r="J36" s="1" t="s">
        <v>16</v>
      </c>
      <c r="K36" s="1">
        <v>9</v>
      </c>
      <c r="L36" s="1" t="s">
        <v>16</v>
      </c>
      <c r="M36" s="1">
        <v>10</v>
      </c>
      <c r="N36" s="1" t="s">
        <v>19</v>
      </c>
      <c r="O36" s="1">
        <v>5</v>
      </c>
      <c r="P36" s="1">
        <v>4</v>
      </c>
      <c r="Q36" s="1">
        <v>2</v>
      </c>
      <c r="R36" s="1">
        <v>4</v>
      </c>
      <c r="S36" s="1">
        <v>4</v>
      </c>
      <c r="T36" s="1">
        <v>3</v>
      </c>
      <c r="U36" s="1">
        <v>22</v>
      </c>
      <c r="V36" s="1" t="s">
        <v>19</v>
      </c>
      <c r="W36" s="1" t="s">
        <v>15</v>
      </c>
      <c r="X36" s="1" t="s">
        <v>17</v>
      </c>
      <c r="Y36" s="1" t="s">
        <v>16</v>
      </c>
      <c r="Z36" s="1" t="s">
        <v>16</v>
      </c>
      <c r="AA36" s="1" t="s">
        <v>19</v>
      </c>
      <c r="AB36" s="1">
        <v>0</v>
      </c>
      <c r="AC36" s="1">
        <v>4</v>
      </c>
      <c r="AD36" s="1">
        <v>8</v>
      </c>
      <c r="AE36" s="1">
        <v>8</v>
      </c>
      <c r="AF36" s="1">
        <v>2</v>
      </c>
      <c r="AG36" s="1">
        <v>0</v>
      </c>
      <c r="AH36" s="1">
        <f t="shared" si="11"/>
        <v>0</v>
      </c>
      <c r="AI36" s="1">
        <f t="shared" si="12"/>
        <v>0.5</v>
      </c>
      <c r="AJ36" s="1">
        <f t="shared" si="13"/>
        <v>100</v>
      </c>
      <c r="AK36" s="1">
        <f t="shared" si="14"/>
        <v>100</v>
      </c>
      <c r="AL36" s="1">
        <v>9</v>
      </c>
      <c r="AO36" s="1">
        <f t="shared" si="15"/>
        <v>0.4474989681673589</v>
      </c>
      <c r="AP36" s="1">
        <f t="shared" si="16"/>
        <v>1.3907800155108081</v>
      </c>
      <c r="AQ36" s="1">
        <f t="shared" si="17"/>
        <v>2.4081530057499174</v>
      </c>
      <c r="AR36" s="1">
        <f t="shared" si="18"/>
        <v>2.7428729486068639</v>
      </c>
      <c r="AS36" s="1">
        <f t="shared" si="19"/>
        <v>0.60256170550081123</v>
      </c>
      <c r="AT36" s="1">
        <f t="shared" si="20"/>
        <v>0</v>
      </c>
      <c r="AU36" s="1">
        <f t="shared" si="10"/>
        <v>7.5918666435357594</v>
      </c>
    </row>
    <row r="37" spans="1:47" s="1" customFormat="1" x14ac:dyDescent="0.2">
      <c r="A37" s="1">
        <v>9</v>
      </c>
      <c r="B37" s="1">
        <v>4</v>
      </c>
      <c r="C37" s="1">
        <v>5</v>
      </c>
      <c r="D37" s="1" t="s">
        <v>16</v>
      </c>
      <c r="E37" s="1">
        <v>6</v>
      </c>
      <c r="F37" s="1" t="s">
        <v>16</v>
      </c>
      <c r="G37" s="1">
        <v>11</v>
      </c>
      <c r="H37" s="1" t="s">
        <v>19</v>
      </c>
      <c r="I37" s="1">
        <v>9</v>
      </c>
      <c r="J37" s="1" t="s">
        <v>15</v>
      </c>
      <c r="K37" s="1">
        <v>10</v>
      </c>
      <c r="L37" s="1" t="s">
        <v>15</v>
      </c>
      <c r="M37" s="1">
        <v>2</v>
      </c>
      <c r="N37" s="1" t="s">
        <v>17</v>
      </c>
      <c r="O37" s="1">
        <v>4</v>
      </c>
      <c r="P37" s="1">
        <v>5</v>
      </c>
      <c r="Q37" s="1">
        <v>2</v>
      </c>
      <c r="R37" s="1">
        <v>4</v>
      </c>
      <c r="S37" s="1">
        <v>3</v>
      </c>
      <c r="T37" s="1">
        <v>1</v>
      </c>
      <c r="U37" s="1">
        <v>19</v>
      </c>
      <c r="V37" s="1" t="s">
        <v>16</v>
      </c>
      <c r="W37" s="1" t="s">
        <v>16</v>
      </c>
      <c r="X37" s="1" t="s">
        <v>19</v>
      </c>
      <c r="Y37" s="1" t="s">
        <v>15</v>
      </c>
      <c r="Z37" s="1" t="s">
        <v>15</v>
      </c>
      <c r="AA37" s="1" t="s">
        <v>17</v>
      </c>
      <c r="AB37" s="1">
        <v>0</v>
      </c>
      <c r="AC37" s="1">
        <v>7</v>
      </c>
      <c r="AD37" s="1">
        <v>9</v>
      </c>
      <c r="AE37" s="1">
        <v>2</v>
      </c>
      <c r="AF37" s="1">
        <v>1</v>
      </c>
      <c r="AG37" s="1">
        <v>0</v>
      </c>
      <c r="AH37" s="1">
        <f t="shared" si="11"/>
        <v>0</v>
      </c>
      <c r="AI37" s="1">
        <f t="shared" si="12"/>
        <v>0.77777777777777779</v>
      </c>
      <c r="AJ37" s="1">
        <f t="shared" si="13"/>
        <v>100</v>
      </c>
      <c r="AK37" s="1">
        <f t="shared" si="14"/>
        <v>100</v>
      </c>
      <c r="AL37" s="1">
        <v>10</v>
      </c>
      <c r="AO37" s="1">
        <f t="shared" si="15"/>
        <v>0.4474989681673589</v>
      </c>
      <c r="AP37" s="1">
        <f t="shared" si="16"/>
        <v>2.4338650271439142</v>
      </c>
      <c r="AQ37" s="1">
        <f t="shared" si="17"/>
        <v>2.709172131468657</v>
      </c>
      <c r="AR37" s="1">
        <f t="shared" si="18"/>
        <v>0.68571823715171598</v>
      </c>
      <c r="AS37" s="1">
        <f t="shared" si="19"/>
        <v>0.30128085275040561</v>
      </c>
      <c r="AT37" s="1">
        <f t="shared" si="20"/>
        <v>0</v>
      </c>
      <c r="AU37" s="1">
        <f t="shared" si="10"/>
        <v>6.5775352166820511</v>
      </c>
    </row>
    <row r="38" spans="1:47" x14ac:dyDescent="0.2">
      <c r="A38">
        <v>10</v>
      </c>
      <c r="B38">
        <v>1</v>
      </c>
      <c r="C38">
        <v>5</v>
      </c>
      <c r="D38" t="s">
        <v>17</v>
      </c>
      <c r="E38">
        <v>8</v>
      </c>
      <c r="F38" t="s">
        <v>16</v>
      </c>
      <c r="G38">
        <v>10</v>
      </c>
      <c r="H38" t="s">
        <v>19</v>
      </c>
      <c r="I38">
        <v>4</v>
      </c>
      <c r="J38" t="s">
        <v>19</v>
      </c>
      <c r="K38">
        <v>9</v>
      </c>
      <c r="L38" t="s">
        <v>15</v>
      </c>
      <c r="M38">
        <v>11</v>
      </c>
      <c r="N38" t="s">
        <v>15</v>
      </c>
      <c r="O38">
        <v>4</v>
      </c>
      <c r="P38">
        <v>5</v>
      </c>
      <c r="Q38">
        <v>3</v>
      </c>
      <c r="R38">
        <v>3</v>
      </c>
      <c r="S38">
        <v>4</v>
      </c>
      <c r="T38">
        <v>2</v>
      </c>
      <c r="U38">
        <v>21</v>
      </c>
      <c r="V38" t="s">
        <v>17</v>
      </c>
      <c r="W38" t="s">
        <v>16</v>
      </c>
      <c r="X38" t="s">
        <v>19</v>
      </c>
      <c r="Y38" t="s">
        <v>19</v>
      </c>
      <c r="Z38" t="s">
        <v>15</v>
      </c>
      <c r="AA38" t="s">
        <v>15</v>
      </c>
      <c r="AB38">
        <v>0</v>
      </c>
      <c r="AC38">
        <v>6</v>
      </c>
      <c r="AD38">
        <v>5</v>
      </c>
      <c r="AE38">
        <v>6</v>
      </c>
      <c r="AF38">
        <v>4</v>
      </c>
      <c r="AG38">
        <v>0</v>
      </c>
      <c r="AH38">
        <f t="shared" si="11"/>
        <v>0</v>
      </c>
      <c r="AI38">
        <f t="shared" si="12"/>
        <v>1.2</v>
      </c>
      <c r="AJ38">
        <f t="shared" si="13"/>
        <v>100</v>
      </c>
      <c r="AK38">
        <f t="shared" si="14"/>
        <v>100</v>
      </c>
      <c r="AL38">
        <v>9</v>
      </c>
      <c r="AO38">
        <f t="shared" si="15"/>
        <v>0.4474989681673589</v>
      </c>
      <c r="AP38">
        <f t="shared" si="16"/>
        <v>2.0861700232662121</v>
      </c>
      <c r="AQ38">
        <f t="shared" si="17"/>
        <v>1.5050956285936983</v>
      </c>
      <c r="AR38">
        <f t="shared" si="18"/>
        <v>2.0571547114551478</v>
      </c>
      <c r="AS38">
        <f t="shared" si="19"/>
        <v>1.2051234110016225</v>
      </c>
      <c r="AT38">
        <f t="shared" si="20"/>
        <v>0</v>
      </c>
      <c r="AU38">
        <f t="shared" si="10"/>
        <v>7.3010427424840394</v>
      </c>
    </row>
    <row r="39" spans="1:47" x14ac:dyDescent="0.2">
      <c r="A39">
        <v>10</v>
      </c>
      <c r="B39">
        <v>2</v>
      </c>
      <c r="C39">
        <v>6</v>
      </c>
      <c r="D39" t="s">
        <v>18</v>
      </c>
      <c r="E39">
        <v>9</v>
      </c>
      <c r="F39" t="s">
        <v>15</v>
      </c>
      <c r="G39">
        <v>2</v>
      </c>
      <c r="H39" t="s">
        <v>18</v>
      </c>
      <c r="I39">
        <v>6</v>
      </c>
      <c r="J39" t="s">
        <v>16</v>
      </c>
      <c r="K39">
        <v>9</v>
      </c>
      <c r="L39" t="s">
        <v>17</v>
      </c>
      <c r="M39">
        <v>12</v>
      </c>
      <c r="N39" t="s">
        <v>17</v>
      </c>
      <c r="O39">
        <v>5</v>
      </c>
      <c r="P39">
        <v>4</v>
      </c>
      <c r="Q39">
        <v>1</v>
      </c>
      <c r="R39">
        <v>5</v>
      </c>
      <c r="S39">
        <v>4</v>
      </c>
      <c r="T39">
        <v>1</v>
      </c>
      <c r="U39">
        <v>20</v>
      </c>
      <c r="V39" t="s">
        <v>18</v>
      </c>
      <c r="W39" t="s">
        <v>15</v>
      </c>
      <c r="X39" t="s">
        <v>18</v>
      </c>
      <c r="Y39" t="s">
        <v>16</v>
      </c>
      <c r="Z39" t="s">
        <v>17</v>
      </c>
      <c r="AA39" t="s">
        <v>17</v>
      </c>
      <c r="AB39">
        <v>0</v>
      </c>
      <c r="AC39">
        <v>4</v>
      </c>
      <c r="AD39">
        <v>5</v>
      </c>
      <c r="AE39">
        <v>0</v>
      </c>
      <c r="AF39">
        <v>5</v>
      </c>
      <c r="AG39">
        <v>6</v>
      </c>
      <c r="AH39">
        <f t="shared" si="11"/>
        <v>0</v>
      </c>
      <c r="AI39">
        <f t="shared" si="12"/>
        <v>0.8</v>
      </c>
      <c r="AJ39">
        <f t="shared" si="13"/>
        <v>0</v>
      </c>
      <c r="AK39">
        <f t="shared" si="14"/>
        <v>0.83333333333333337</v>
      </c>
      <c r="AL39">
        <v>9</v>
      </c>
      <c r="AO39">
        <f t="shared" si="15"/>
        <v>0.4474989681673589</v>
      </c>
      <c r="AP39">
        <f t="shared" si="16"/>
        <v>1.3907800155108081</v>
      </c>
      <c r="AQ39">
        <f t="shared" si="17"/>
        <v>1.5050956285936983</v>
      </c>
      <c r="AR39">
        <f t="shared" si="18"/>
        <v>0</v>
      </c>
      <c r="AS39">
        <f t="shared" si="19"/>
        <v>1.5064042637520281</v>
      </c>
      <c r="AT39">
        <f t="shared" si="20"/>
        <v>2.5147127683825961</v>
      </c>
      <c r="AU39">
        <f t="shared" si="10"/>
        <v>7.3644916444064892</v>
      </c>
    </row>
    <row r="40" spans="1:47" x14ac:dyDescent="0.2">
      <c r="A40">
        <v>10</v>
      </c>
      <c r="B40">
        <v>3</v>
      </c>
      <c r="C40">
        <v>6</v>
      </c>
      <c r="D40" t="s">
        <v>18</v>
      </c>
      <c r="E40">
        <v>4</v>
      </c>
      <c r="F40" t="s">
        <v>19</v>
      </c>
      <c r="G40">
        <v>3</v>
      </c>
      <c r="H40" t="s">
        <v>19</v>
      </c>
      <c r="I40">
        <v>5</v>
      </c>
      <c r="J40" t="s">
        <v>17</v>
      </c>
      <c r="K40">
        <v>6</v>
      </c>
      <c r="L40" t="s">
        <v>16</v>
      </c>
      <c r="M40">
        <v>11</v>
      </c>
      <c r="N40" t="s">
        <v>15</v>
      </c>
      <c r="O40">
        <v>5</v>
      </c>
      <c r="P40">
        <v>3</v>
      </c>
      <c r="Q40">
        <v>2</v>
      </c>
      <c r="R40">
        <v>4</v>
      </c>
      <c r="S40">
        <v>5</v>
      </c>
      <c r="T40">
        <v>2</v>
      </c>
      <c r="U40">
        <v>21</v>
      </c>
      <c r="V40" t="s">
        <v>18</v>
      </c>
      <c r="W40" t="s">
        <v>19</v>
      </c>
      <c r="X40" t="s">
        <v>19</v>
      </c>
      <c r="Y40" t="s">
        <v>17</v>
      </c>
      <c r="Z40" t="s">
        <v>16</v>
      </c>
      <c r="AA40" t="s">
        <v>15</v>
      </c>
      <c r="AB40">
        <v>0</v>
      </c>
      <c r="AC40">
        <v>2</v>
      </c>
      <c r="AD40">
        <v>5</v>
      </c>
      <c r="AE40">
        <v>5</v>
      </c>
      <c r="AF40">
        <v>4</v>
      </c>
      <c r="AG40">
        <v>5</v>
      </c>
      <c r="AH40">
        <f t="shared" si="11"/>
        <v>0</v>
      </c>
      <c r="AI40">
        <f t="shared" si="12"/>
        <v>0.4</v>
      </c>
      <c r="AJ40">
        <f t="shared" si="13"/>
        <v>1</v>
      </c>
      <c r="AK40">
        <f t="shared" si="14"/>
        <v>0.8</v>
      </c>
      <c r="AL40">
        <v>10</v>
      </c>
      <c r="AO40">
        <f t="shared" si="15"/>
        <v>0.4474989681673589</v>
      </c>
      <c r="AP40">
        <f t="shared" si="16"/>
        <v>0.69539000775540405</v>
      </c>
      <c r="AQ40">
        <f t="shared" si="17"/>
        <v>1.5050956285936983</v>
      </c>
      <c r="AR40">
        <f t="shared" si="18"/>
        <v>1.71429559287929</v>
      </c>
      <c r="AS40">
        <f t="shared" si="19"/>
        <v>1.2051234110016225</v>
      </c>
      <c r="AT40">
        <f t="shared" si="20"/>
        <v>2.0955939736521634</v>
      </c>
      <c r="AU40">
        <f t="shared" si="10"/>
        <v>7.6629975820495373</v>
      </c>
    </row>
    <row r="41" spans="1:47" x14ac:dyDescent="0.2">
      <c r="A41">
        <v>10</v>
      </c>
      <c r="B41">
        <v>4</v>
      </c>
      <c r="C41">
        <v>5</v>
      </c>
      <c r="D41" t="s">
        <v>18</v>
      </c>
      <c r="E41">
        <v>9</v>
      </c>
      <c r="F41" t="s">
        <v>15</v>
      </c>
      <c r="G41">
        <v>10</v>
      </c>
      <c r="H41" t="s">
        <v>15</v>
      </c>
      <c r="I41">
        <v>8</v>
      </c>
      <c r="J41" t="s">
        <v>16</v>
      </c>
      <c r="K41">
        <v>4</v>
      </c>
      <c r="L41" t="s">
        <v>17</v>
      </c>
      <c r="M41">
        <v>3</v>
      </c>
      <c r="N41" t="s">
        <v>19</v>
      </c>
      <c r="O41">
        <v>4</v>
      </c>
      <c r="P41">
        <v>4</v>
      </c>
      <c r="Q41">
        <v>3</v>
      </c>
      <c r="R41">
        <v>5</v>
      </c>
      <c r="S41">
        <v>3</v>
      </c>
      <c r="T41">
        <v>2</v>
      </c>
      <c r="U41">
        <v>21</v>
      </c>
      <c r="V41" t="s">
        <v>18</v>
      </c>
      <c r="W41" t="s">
        <v>15</v>
      </c>
      <c r="X41" t="s">
        <v>15</v>
      </c>
      <c r="Y41" t="s">
        <v>16</v>
      </c>
      <c r="Z41" t="s">
        <v>17</v>
      </c>
      <c r="AA41" t="s">
        <v>19</v>
      </c>
      <c r="AB41">
        <v>0</v>
      </c>
      <c r="AC41">
        <v>7</v>
      </c>
      <c r="AD41">
        <v>5</v>
      </c>
      <c r="AE41">
        <v>2</v>
      </c>
      <c r="AF41">
        <v>3</v>
      </c>
      <c r="AG41">
        <v>4</v>
      </c>
      <c r="AH41">
        <f t="shared" si="11"/>
        <v>0</v>
      </c>
      <c r="AI41">
        <f t="shared" si="12"/>
        <v>1.4</v>
      </c>
      <c r="AJ41">
        <f t="shared" si="13"/>
        <v>0.5</v>
      </c>
      <c r="AK41">
        <f t="shared" si="14"/>
        <v>0.75</v>
      </c>
      <c r="AL41">
        <v>9</v>
      </c>
      <c r="AO41">
        <f t="shared" si="15"/>
        <v>0.4474989681673589</v>
      </c>
      <c r="AP41">
        <f t="shared" si="16"/>
        <v>2.4338650271439142</v>
      </c>
      <c r="AQ41">
        <f t="shared" si="17"/>
        <v>1.5050956285936983</v>
      </c>
      <c r="AR41">
        <f t="shared" si="18"/>
        <v>0.68571823715171598</v>
      </c>
      <c r="AS41">
        <f t="shared" si="19"/>
        <v>0.90384255825121684</v>
      </c>
      <c r="AT41">
        <f t="shared" si="20"/>
        <v>1.6764751789217307</v>
      </c>
      <c r="AU41">
        <f t="shared" si="10"/>
        <v>7.6524955982296339</v>
      </c>
    </row>
    <row r="42" spans="1:47" s="1" customFormat="1" x14ac:dyDescent="0.2">
      <c r="A42" s="1">
        <v>11</v>
      </c>
      <c r="B42" s="1">
        <v>1</v>
      </c>
      <c r="C42" s="1">
        <v>5</v>
      </c>
      <c r="D42" s="1" t="s">
        <v>18</v>
      </c>
      <c r="E42" s="1">
        <v>8</v>
      </c>
      <c r="F42" s="1" t="s">
        <v>17</v>
      </c>
      <c r="G42" s="1">
        <v>10</v>
      </c>
      <c r="H42" s="1" t="s">
        <v>15</v>
      </c>
      <c r="I42" s="1">
        <v>4</v>
      </c>
      <c r="J42" s="1" t="s">
        <v>19</v>
      </c>
      <c r="K42" s="1">
        <v>9</v>
      </c>
      <c r="L42" s="1" t="s">
        <v>16</v>
      </c>
      <c r="M42" s="1">
        <v>11</v>
      </c>
      <c r="N42" s="1" t="s">
        <v>19</v>
      </c>
      <c r="O42" s="1">
        <v>4</v>
      </c>
      <c r="P42" s="1">
        <v>5</v>
      </c>
      <c r="Q42" s="1">
        <v>3</v>
      </c>
      <c r="R42" s="1">
        <v>3</v>
      </c>
      <c r="S42" s="1">
        <v>4</v>
      </c>
      <c r="T42" s="1">
        <v>2</v>
      </c>
      <c r="U42" s="1">
        <v>21</v>
      </c>
      <c r="V42" s="1" t="s">
        <v>18</v>
      </c>
      <c r="W42" s="1" t="s">
        <v>17</v>
      </c>
      <c r="X42" s="1" t="s">
        <v>15</v>
      </c>
      <c r="Y42" s="1" t="s">
        <v>19</v>
      </c>
      <c r="Z42" s="1" t="s">
        <v>16</v>
      </c>
      <c r="AA42" s="1" t="s">
        <v>19</v>
      </c>
      <c r="AB42" s="1">
        <v>0</v>
      </c>
      <c r="AC42" s="1">
        <v>3</v>
      </c>
      <c r="AD42" s="1">
        <v>4</v>
      </c>
      <c r="AE42" s="1">
        <v>5</v>
      </c>
      <c r="AF42" s="1">
        <v>5</v>
      </c>
      <c r="AG42" s="1">
        <v>4</v>
      </c>
      <c r="AH42" s="1">
        <f t="shared" si="11"/>
        <v>0</v>
      </c>
      <c r="AI42" s="1">
        <f t="shared" si="12"/>
        <v>0.75</v>
      </c>
      <c r="AJ42" s="1">
        <f t="shared" si="13"/>
        <v>1.25</v>
      </c>
      <c r="AK42" s="1">
        <f t="shared" si="14"/>
        <v>1.25</v>
      </c>
      <c r="AL42" s="1">
        <v>6</v>
      </c>
      <c r="AO42" s="1">
        <f t="shared" si="15"/>
        <v>0.4474989681673589</v>
      </c>
      <c r="AP42" s="1">
        <f t="shared" si="16"/>
        <v>1.0430850116331061</v>
      </c>
      <c r="AQ42" s="1">
        <f t="shared" si="17"/>
        <v>1.2040765028749587</v>
      </c>
      <c r="AR42" s="1">
        <f t="shared" si="18"/>
        <v>1.71429559287929</v>
      </c>
      <c r="AS42" s="1">
        <f t="shared" si="19"/>
        <v>1.5064042637520281</v>
      </c>
      <c r="AT42" s="1">
        <f t="shared" si="20"/>
        <v>1.6764751789217307</v>
      </c>
      <c r="AU42" s="1">
        <f t="shared" si="10"/>
        <v>7.5918355182284731</v>
      </c>
    </row>
    <row r="43" spans="1:47" s="1" customFormat="1" x14ac:dyDescent="0.2">
      <c r="A43" s="1">
        <v>11</v>
      </c>
      <c r="B43" s="1">
        <v>2</v>
      </c>
      <c r="C43" s="1">
        <v>6</v>
      </c>
      <c r="D43" s="1" t="s">
        <v>17</v>
      </c>
      <c r="E43" s="1">
        <v>3</v>
      </c>
      <c r="F43" s="1" t="s">
        <v>19</v>
      </c>
      <c r="G43" s="1">
        <v>11</v>
      </c>
      <c r="H43" s="1" t="s">
        <v>18</v>
      </c>
      <c r="I43" s="1">
        <v>8</v>
      </c>
      <c r="J43" s="1" t="s">
        <v>17</v>
      </c>
      <c r="K43" s="1">
        <v>4</v>
      </c>
      <c r="L43" s="1" t="s">
        <v>16</v>
      </c>
      <c r="M43" s="1">
        <v>3</v>
      </c>
      <c r="N43" s="1" t="s">
        <v>19</v>
      </c>
      <c r="O43" s="1">
        <v>5</v>
      </c>
      <c r="P43" s="1">
        <v>2</v>
      </c>
      <c r="Q43" s="1">
        <v>2</v>
      </c>
      <c r="R43" s="1">
        <v>5</v>
      </c>
      <c r="S43" s="1">
        <v>3</v>
      </c>
      <c r="T43" s="1">
        <v>2</v>
      </c>
      <c r="U43" s="1">
        <v>19</v>
      </c>
      <c r="V43" s="1" t="s">
        <v>17</v>
      </c>
      <c r="W43" s="1" t="s">
        <v>19</v>
      </c>
      <c r="X43" s="1" t="s">
        <v>18</v>
      </c>
      <c r="Y43" s="1" t="s">
        <v>17</v>
      </c>
      <c r="Z43" s="1" t="s">
        <v>16</v>
      </c>
      <c r="AA43" s="1" t="s">
        <v>19</v>
      </c>
      <c r="AB43" s="1">
        <v>0</v>
      </c>
      <c r="AC43" s="1">
        <v>0</v>
      </c>
      <c r="AD43" s="1">
        <v>3</v>
      </c>
      <c r="AE43" s="1">
        <v>4</v>
      </c>
      <c r="AF43" s="1">
        <v>10</v>
      </c>
      <c r="AG43" s="1">
        <v>2</v>
      </c>
      <c r="AH43" s="1">
        <f t="shared" si="11"/>
        <v>0</v>
      </c>
      <c r="AI43" s="1">
        <f t="shared" si="12"/>
        <v>0</v>
      </c>
      <c r="AJ43" s="1">
        <f t="shared" si="13"/>
        <v>2</v>
      </c>
      <c r="AK43" s="1">
        <f t="shared" si="14"/>
        <v>5</v>
      </c>
      <c r="AL43" s="1">
        <v>5</v>
      </c>
      <c r="AO43" s="1">
        <f t="shared" si="15"/>
        <v>0.4474989681673589</v>
      </c>
      <c r="AP43" s="1">
        <f t="shared" si="16"/>
        <v>0</v>
      </c>
      <c r="AQ43" s="1">
        <f t="shared" si="17"/>
        <v>0.90305737715621903</v>
      </c>
      <c r="AR43" s="1">
        <f t="shared" si="18"/>
        <v>1.371436474303432</v>
      </c>
      <c r="AS43" s="1">
        <f t="shared" si="19"/>
        <v>3.0128085275040561</v>
      </c>
      <c r="AT43" s="1">
        <f t="shared" si="20"/>
        <v>0.83823758946086535</v>
      </c>
      <c r="AU43" s="1">
        <f t="shared" si="10"/>
        <v>6.5730389365919315</v>
      </c>
    </row>
    <row r="44" spans="1:47" s="1" customFormat="1" x14ac:dyDescent="0.2">
      <c r="A44" s="1">
        <v>11</v>
      </c>
      <c r="B44" s="1">
        <v>3</v>
      </c>
      <c r="C44" s="1">
        <v>6</v>
      </c>
      <c r="D44" s="1" t="s">
        <v>15</v>
      </c>
      <c r="E44" s="1">
        <v>9</v>
      </c>
      <c r="F44" s="1" t="s">
        <v>16</v>
      </c>
      <c r="G44" s="1">
        <v>3</v>
      </c>
      <c r="H44" s="1" t="s">
        <v>15</v>
      </c>
      <c r="I44" s="1">
        <v>5</v>
      </c>
      <c r="J44" s="1" t="s">
        <v>16</v>
      </c>
      <c r="K44" s="1">
        <v>9</v>
      </c>
      <c r="L44" s="1" t="s">
        <v>17</v>
      </c>
      <c r="M44" s="1">
        <v>10</v>
      </c>
      <c r="N44" s="1" t="s">
        <v>19</v>
      </c>
      <c r="O44" s="1">
        <v>5</v>
      </c>
      <c r="P44" s="1">
        <v>4</v>
      </c>
      <c r="Q44" s="1">
        <v>2</v>
      </c>
      <c r="R44" s="1">
        <v>4</v>
      </c>
      <c r="S44" s="1">
        <v>4</v>
      </c>
      <c r="T44" s="1">
        <v>3</v>
      </c>
      <c r="U44" s="1">
        <v>22</v>
      </c>
      <c r="V44" s="1" t="s">
        <v>15</v>
      </c>
      <c r="W44" s="1" t="s">
        <v>16</v>
      </c>
      <c r="X44" s="1" t="s">
        <v>15</v>
      </c>
      <c r="Y44" s="1" t="s">
        <v>16</v>
      </c>
      <c r="Z44" s="1" t="s">
        <v>17</v>
      </c>
      <c r="AA44" s="1" t="s">
        <v>19</v>
      </c>
      <c r="AB44" s="1">
        <v>0</v>
      </c>
      <c r="AC44" s="1">
        <v>7</v>
      </c>
      <c r="AD44" s="1">
        <v>8</v>
      </c>
      <c r="AE44" s="1">
        <v>3</v>
      </c>
      <c r="AF44" s="1">
        <v>4</v>
      </c>
      <c r="AG44" s="1">
        <v>0</v>
      </c>
      <c r="AH44" s="1">
        <f t="shared" si="11"/>
        <v>0</v>
      </c>
      <c r="AI44" s="1">
        <f t="shared" si="12"/>
        <v>0.875</v>
      </c>
      <c r="AJ44" s="1">
        <f t="shared" si="13"/>
        <v>100</v>
      </c>
      <c r="AK44" s="1">
        <f t="shared" si="14"/>
        <v>100</v>
      </c>
      <c r="AL44" s="1">
        <v>10</v>
      </c>
      <c r="AO44" s="1">
        <f t="shared" si="15"/>
        <v>0.4474989681673589</v>
      </c>
      <c r="AP44" s="1">
        <f t="shared" si="16"/>
        <v>2.4338650271439142</v>
      </c>
      <c r="AQ44" s="1">
        <f t="shared" si="17"/>
        <v>2.4081530057499174</v>
      </c>
      <c r="AR44" s="1">
        <f t="shared" si="18"/>
        <v>1.0285773557275739</v>
      </c>
      <c r="AS44" s="1">
        <f t="shared" si="19"/>
        <v>1.2051234110016225</v>
      </c>
      <c r="AT44" s="1">
        <f t="shared" si="20"/>
        <v>0</v>
      </c>
      <c r="AU44" s="1">
        <f t="shared" si="10"/>
        <v>7.5232177677903866</v>
      </c>
    </row>
    <row r="45" spans="1:47" s="1" customFormat="1" x14ac:dyDescent="0.2">
      <c r="A45" s="1">
        <v>11</v>
      </c>
      <c r="B45" s="1">
        <v>4</v>
      </c>
      <c r="C45" s="1">
        <v>4</v>
      </c>
      <c r="D45" s="1" t="s">
        <v>19</v>
      </c>
      <c r="E45" s="1">
        <v>8</v>
      </c>
      <c r="F45" s="1" t="s">
        <v>17</v>
      </c>
      <c r="G45" s="1">
        <v>10</v>
      </c>
      <c r="H45" s="1" t="s">
        <v>19</v>
      </c>
      <c r="I45" s="1">
        <v>9</v>
      </c>
      <c r="J45" s="1" t="s">
        <v>16</v>
      </c>
      <c r="K45" s="1">
        <v>10</v>
      </c>
      <c r="L45" s="1" t="s">
        <v>15</v>
      </c>
      <c r="M45" s="1">
        <v>2</v>
      </c>
      <c r="N45" s="1" t="s">
        <v>18</v>
      </c>
      <c r="O45" s="1">
        <v>3</v>
      </c>
      <c r="P45" s="1">
        <v>5</v>
      </c>
      <c r="Q45" s="1">
        <v>3</v>
      </c>
      <c r="R45" s="1">
        <v>4</v>
      </c>
      <c r="S45" s="1">
        <v>3</v>
      </c>
      <c r="T45" s="1">
        <v>1</v>
      </c>
      <c r="U45" s="1">
        <v>19</v>
      </c>
      <c r="V45" s="1" t="s">
        <v>19</v>
      </c>
      <c r="W45" s="1" t="s">
        <v>17</v>
      </c>
      <c r="X45" s="1" t="s">
        <v>19</v>
      </c>
      <c r="Y45" s="1" t="s">
        <v>16</v>
      </c>
      <c r="Z45" s="1" t="s">
        <v>15</v>
      </c>
      <c r="AA45" s="1" t="s">
        <v>18</v>
      </c>
      <c r="AB45" s="1">
        <v>0</v>
      </c>
      <c r="AC45" s="1">
        <v>3</v>
      </c>
      <c r="AD45" s="1">
        <v>4</v>
      </c>
      <c r="AE45" s="1">
        <v>6</v>
      </c>
      <c r="AF45" s="1">
        <v>5</v>
      </c>
      <c r="AG45" s="1">
        <v>1</v>
      </c>
      <c r="AH45" s="1">
        <f t="shared" si="11"/>
        <v>0</v>
      </c>
      <c r="AI45" s="1">
        <f t="shared" si="12"/>
        <v>0.75</v>
      </c>
      <c r="AJ45" s="1">
        <f t="shared" si="13"/>
        <v>6</v>
      </c>
      <c r="AK45" s="1">
        <f t="shared" si="14"/>
        <v>5</v>
      </c>
      <c r="AL45" s="1">
        <v>5</v>
      </c>
      <c r="AO45" s="1">
        <f t="shared" si="15"/>
        <v>0.4474989681673589</v>
      </c>
      <c r="AP45" s="1">
        <f t="shared" si="16"/>
        <v>1.0430850116331061</v>
      </c>
      <c r="AQ45" s="1">
        <f t="shared" si="17"/>
        <v>1.2040765028749587</v>
      </c>
      <c r="AR45" s="1">
        <f t="shared" si="18"/>
        <v>2.0571547114551478</v>
      </c>
      <c r="AS45" s="1">
        <f t="shared" si="19"/>
        <v>1.5064042637520281</v>
      </c>
      <c r="AT45" s="1">
        <f t="shared" si="20"/>
        <v>0.41911879473043268</v>
      </c>
      <c r="AU45" s="1">
        <f t="shared" si="10"/>
        <v>6.6773382526130325</v>
      </c>
    </row>
    <row r="46" spans="1:47" x14ac:dyDescent="0.2">
      <c r="A46">
        <v>12</v>
      </c>
      <c r="B46">
        <v>1</v>
      </c>
      <c r="C46">
        <v>6</v>
      </c>
      <c r="D46" t="s">
        <v>18</v>
      </c>
      <c r="E46">
        <v>3</v>
      </c>
      <c r="F46" t="s">
        <v>18</v>
      </c>
      <c r="G46">
        <v>11</v>
      </c>
      <c r="H46" t="s">
        <v>15</v>
      </c>
      <c r="I46">
        <v>3</v>
      </c>
      <c r="J46" t="s">
        <v>18</v>
      </c>
      <c r="K46">
        <v>10</v>
      </c>
      <c r="L46" t="s">
        <v>16</v>
      </c>
      <c r="M46">
        <v>11</v>
      </c>
      <c r="N46" t="s">
        <v>16</v>
      </c>
      <c r="O46">
        <v>5</v>
      </c>
      <c r="P46">
        <v>2</v>
      </c>
      <c r="Q46">
        <v>2</v>
      </c>
      <c r="R46">
        <v>2</v>
      </c>
      <c r="S46">
        <v>3</v>
      </c>
      <c r="T46">
        <v>2</v>
      </c>
      <c r="U46">
        <v>16</v>
      </c>
      <c r="V46" t="s">
        <v>18</v>
      </c>
      <c r="W46" t="s">
        <v>18</v>
      </c>
      <c r="X46" t="s">
        <v>15</v>
      </c>
      <c r="Y46" t="s">
        <v>18</v>
      </c>
      <c r="Z46" t="s">
        <v>16</v>
      </c>
      <c r="AA46" t="s">
        <v>16</v>
      </c>
      <c r="AB46">
        <v>0</v>
      </c>
      <c r="AC46">
        <v>2</v>
      </c>
      <c r="AD46">
        <v>5</v>
      </c>
      <c r="AE46">
        <v>0</v>
      </c>
      <c r="AF46">
        <v>0</v>
      </c>
      <c r="AG46">
        <v>9</v>
      </c>
      <c r="AH46">
        <f t="shared" si="11"/>
        <v>0</v>
      </c>
      <c r="AI46">
        <f t="shared" si="12"/>
        <v>0.4</v>
      </c>
      <c r="AJ46">
        <f t="shared" si="13"/>
        <v>0</v>
      </c>
      <c r="AK46">
        <f t="shared" si="14"/>
        <v>0</v>
      </c>
      <c r="AL46">
        <v>5</v>
      </c>
      <c r="AO46">
        <f t="shared" si="15"/>
        <v>0.4474989681673589</v>
      </c>
      <c r="AP46">
        <f t="shared" si="16"/>
        <v>0.69539000775540405</v>
      </c>
      <c r="AQ46">
        <f t="shared" si="17"/>
        <v>1.5050956285936983</v>
      </c>
      <c r="AR46">
        <f t="shared" si="18"/>
        <v>0</v>
      </c>
      <c r="AS46">
        <f t="shared" si="19"/>
        <v>0</v>
      </c>
      <c r="AT46">
        <f t="shared" si="20"/>
        <v>3.7720691525738941</v>
      </c>
      <c r="AU46">
        <f t="shared" si="10"/>
        <v>6.4200537570903551</v>
      </c>
    </row>
    <row r="47" spans="1:47" x14ac:dyDescent="0.2">
      <c r="A47">
        <v>12</v>
      </c>
      <c r="B47">
        <v>2</v>
      </c>
      <c r="C47">
        <v>5</v>
      </c>
      <c r="D47" t="s">
        <v>19</v>
      </c>
      <c r="E47">
        <v>9</v>
      </c>
      <c r="F47" t="s">
        <v>15</v>
      </c>
      <c r="G47">
        <v>10</v>
      </c>
      <c r="H47" t="s">
        <v>16</v>
      </c>
      <c r="I47">
        <v>9</v>
      </c>
      <c r="J47" t="s">
        <v>17</v>
      </c>
      <c r="K47">
        <v>10</v>
      </c>
      <c r="L47" t="s">
        <v>16</v>
      </c>
      <c r="M47">
        <v>2</v>
      </c>
      <c r="N47" t="s">
        <v>19</v>
      </c>
      <c r="O47">
        <v>4</v>
      </c>
      <c r="P47">
        <v>4</v>
      </c>
      <c r="Q47">
        <v>3</v>
      </c>
      <c r="R47">
        <v>4</v>
      </c>
      <c r="S47">
        <v>3</v>
      </c>
      <c r="T47">
        <v>1</v>
      </c>
      <c r="U47">
        <v>19</v>
      </c>
      <c r="V47" t="s">
        <v>19</v>
      </c>
      <c r="W47" t="s">
        <v>15</v>
      </c>
      <c r="X47" t="s">
        <v>16</v>
      </c>
      <c r="Y47" t="s">
        <v>17</v>
      </c>
      <c r="Z47" t="s">
        <v>16</v>
      </c>
      <c r="AA47" t="s">
        <v>19</v>
      </c>
      <c r="AB47">
        <v>0</v>
      </c>
      <c r="AC47">
        <v>4</v>
      </c>
      <c r="AD47">
        <v>6</v>
      </c>
      <c r="AE47">
        <v>5</v>
      </c>
      <c r="AF47">
        <v>4</v>
      </c>
      <c r="AG47">
        <v>0</v>
      </c>
      <c r="AH47">
        <f t="shared" si="11"/>
        <v>0</v>
      </c>
      <c r="AI47">
        <f t="shared" si="12"/>
        <v>0.66666666666666663</v>
      </c>
      <c r="AJ47">
        <f t="shared" si="13"/>
        <v>100</v>
      </c>
      <c r="AK47">
        <f t="shared" si="14"/>
        <v>100</v>
      </c>
      <c r="AL47">
        <v>6</v>
      </c>
      <c r="AO47">
        <f t="shared" si="15"/>
        <v>0.4474989681673589</v>
      </c>
      <c r="AP47">
        <f t="shared" si="16"/>
        <v>1.3907800155108081</v>
      </c>
      <c r="AQ47">
        <f t="shared" si="17"/>
        <v>1.8061147543124381</v>
      </c>
      <c r="AR47">
        <f t="shared" si="18"/>
        <v>1.71429559287929</v>
      </c>
      <c r="AS47">
        <f t="shared" si="19"/>
        <v>1.2051234110016225</v>
      </c>
      <c r="AT47">
        <f t="shared" si="20"/>
        <v>0</v>
      </c>
      <c r="AU47">
        <f t="shared" si="10"/>
        <v>6.5638127418715175</v>
      </c>
    </row>
    <row r="48" spans="1:47" x14ac:dyDescent="0.2">
      <c r="A48">
        <v>12</v>
      </c>
      <c r="B48">
        <v>3</v>
      </c>
      <c r="C48">
        <v>5</v>
      </c>
      <c r="D48" t="s">
        <v>18</v>
      </c>
      <c r="E48">
        <v>8</v>
      </c>
      <c r="F48" t="s">
        <v>17</v>
      </c>
      <c r="G48">
        <v>10</v>
      </c>
      <c r="H48" t="s">
        <v>16</v>
      </c>
      <c r="I48">
        <v>6</v>
      </c>
      <c r="J48" t="s">
        <v>15</v>
      </c>
      <c r="K48">
        <v>9</v>
      </c>
      <c r="L48" t="s">
        <v>17</v>
      </c>
      <c r="M48">
        <v>3</v>
      </c>
      <c r="N48" t="s">
        <v>17</v>
      </c>
      <c r="O48">
        <v>4</v>
      </c>
      <c r="P48">
        <v>5</v>
      </c>
      <c r="Q48">
        <v>3</v>
      </c>
      <c r="R48">
        <v>5</v>
      </c>
      <c r="S48">
        <v>4</v>
      </c>
      <c r="T48">
        <v>2</v>
      </c>
      <c r="U48">
        <v>23</v>
      </c>
      <c r="V48" t="s">
        <v>18</v>
      </c>
      <c r="W48" t="s">
        <v>17</v>
      </c>
      <c r="X48" t="s">
        <v>16</v>
      </c>
      <c r="Y48" t="s">
        <v>15</v>
      </c>
      <c r="Z48" t="s">
        <v>17</v>
      </c>
      <c r="AA48" t="s">
        <v>17</v>
      </c>
      <c r="AB48">
        <v>0</v>
      </c>
      <c r="AC48">
        <v>5</v>
      </c>
      <c r="AD48">
        <v>3</v>
      </c>
      <c r="AE48">
        <v>0</v>
      </c>
      <c r="AF48">
        <v>11</v>
      </c>
      <c r="AG48">
        <v>4</v>
      </c>
      <c r="AH48">
        <f t="shared" si="11"/>
        <v>0</v>
      </c>
      <c r="AI48">
        <f t="shared" si="12"/>
        <v>1.6666666666666667</v>
      </c>
      <c r="AJ48">
        <f t="shared" si="13"/>
        <v>0</v>
      </c>
      <c r="AK48">
        <f t="shared" si="14"/>
        <v>2.75</v>
      </c>
      <c r="AL48">
        <v>6</v>
      </c>
      <c r="AO48">
        <f t="shared" si="15"/>
        <v>0.4474989681673589</v>
      </c>
      <c r="AP48">
        <f t="shared" si="16"/>
        <v>1.7384750193885101</v>
      </c>
      <c r="AQ48">
        <f t="shared" si="17"/>
        <v>0.90305737715621903</v>
      </c>
      <c r="AR48">
        <f t="shared" si="18"/>
        <v>0</v>
      </c>
      <c r="AS48">
        <f t="shared" si="19"/>
        <v>3.3140893802544618</v>
      </c>
      <c r="AT48">
        <f t="shared" si="20"/>
        <v>1.6764751789217307</v>
      </c>
      <c r="AU48">
        <f t="shared" si="10"/>
        <v>8.0795959238882809</v>
      </c>
    </row>
    <row r="49" spans="1:47" x14ac:dyDescent="0.2">
      <c r="A49">
        <v>12</v>
      </c>
      <c r="B49">
        <v>4</v>
      </c>
      <c r="C49">
        <v>4</v>
      </c>
      <c r="D49" t="s">
        <v>19</v>
      </c>
      <c r="E49">
        <v>8</v>
      </c>
      <c r="F49" t="s">
        <v>17</v>
      </c>
      <c r="G49">
        <v>10</v>
      </c>
      <c r="H49" t="s">
        <v>16</v>
      </c>
      <c r="I49">
        <v>5</v>
      </c>
      <c r="J49" t="s">
        <v>19</v>
      </c>
      <c r="K49">
        <v>6</v>
      </c>
      <c r="L49" t="s">
        <v>18</v>
      </c>
      <c r="M49">
        <v>11</v>
      </c>
      <c r="N49" t="s">
        <v>16</v>
      </c>
      <c r="O49">
        <v>3</v>
      </c>
      <c r="P49">
        <v>5</v>
      </c>
      <c r="Q49">
        <v>3</v>
      </c>
      <c r="R49">
        <v>4</v>
      </c>
      <c r="S49">
        <v>5</v>
      </c>
      <c r="T49">
        <v>2</v>
      </c>
      <c r="U49">
        <v>22</v>
      </c>
      <c r="V49" t="s">
        <v>19</v>
      </c>
      <c r="W49" t="s">
        <v>17</v>
      </c>
      <c r="X49" t="s">
        <v>16</v>
      </c>
      <c r="Y49" t="s">
        <v>19</v>
      </c>
      <c r="Z49" t="s">
        <v>18</v>
      </c>
      <c r="AA49" t="s">
        <v>16</v>
      </c>
      <c r="AB49">
        <v>0</v>
      </c>
      <c r="AC49">
        <v>0</v>
      </c>
      <c r="AD49">
        <v>5</v>
      </c>
      <c r="AE49">
        <v>7</v>
      </c>
      <c r="AF49">
        <v>5</v>
      </c>
      <c r="AG49">
        <v>5</v>
      </c>
      <c r="AH49">
        <f t="shared" si="11"/>
        <v>0</v>
      </c>
      <c r="AI49">
        <f t="shared" si="12"/>
        <v>0</v>
      </c>
      <c r="AJ49">
        <f t="shared" si="13"/>
        <v>1.4</v>
      </c>
      <c r="AK49">
        <f t="shared" si="14"/>
        <v>1</v>
      </c>
      <c r="AL49">
        <v>10</v>
      </c>
      <c r="AO49">
        <f t="shared" si="15"/>
        <v>0.4474989681673589</v>
      </c>
      <c r="AP49">
        <f t="shared" si="16"/>
        <v>0</v>
      </c>
      <c r="AQ49">
        <f t="shared" si="17"/>
        <v>1.5050956285936983</v>
      </c>
      <c r="AR49">
        <f t="shared" si="18"/>
        <v>2.4000138300310061</v>
      </c>
      <c r="AS49">
        <f t="shared" si="19"/>
        <v>1.5064042637520281</v>
      </c>
      <c r="AT49">
        <f t="shared" si="20"/>
        <v>2.0955939736521634</v>
      </c>
      <c r="AU49">
        <f t="shared" si="10"/>
        <v>7.9546066641962545</v>
      </c>
    </row>
    <row r="50" spans="1:47" x14ac:dyDescent="0.2">
      <c r="A50">
        <v>13</v>
      </c>
      <c r="B50">
        <v>1</v>
      </c>
      <c r="C50">
        <v>5</v>
      </c>
      <c r="D50" t="s">
        <v>18</v>
      </c>
      <c r="E50">
        <v>8</v>
      </c>
      <c r="F50" t="s">
        <v>19</v>
      </c>
      <c r="G50">
        <v>10</v>
      </c>
      <c r="H50" t="s">
        <v>17</v>
      </c>
      <c r="I50">
        <v>3</v>
      </c>
      <c r="J50" t="s">
        <v>15</v>
      </c>
      <c r="K50">
        <v>4</v>
      </c>
      <c r="L50" t="s">
        <v>16</v>
      </c>
      <c r="M50">
        <v>11</v>
      </c>
      <c r="N50" t="s">
        <v>19</v>
      </c>
      <c r="O50">
        <v>4</v>
      </c>
      <c r="P50">
        <v>5</v>
      </c>
      <c r="Q50">
        <v>3</v>
      </c>
      <c r="R50">
        <v>2</v>
      </c>
      <c r="S50">
        <v>3</v>
      </c>
      <c r="T50">
        <v>2</v>
      </c>
      <c r="U50">
        <v>19</v>
      </c>
      <c r="V50" t="s">
        <v>18</v>
      </c>
      <c r="W50" t="s">
        <v>19</v>
      </c>
      <c r="X50" t="s">
        <v>17</v>
      </c>
      <c r="Y50" t="s">
        <v>15</v>
      </c>
      <c r="Z50" t="s">
        <v>16</v>
      </c>
      <c r="AA50" t="s">
        <v>19</v>
      </c>
      <c r="AB50">
        <v>0</v>
      </c>
      <c r="AC50">
        <v>2</v>
      </c>
      <c r="AD50">
        <v>3</v>
      </c>
      <c r="AE50">
        <v>7</v>
      </c>
      <c r="AF50">
        <v>3</v>
      </c>
      <c r="AG50">
        <v>4</v>
      </c>
      <c r="AH50">
        <f t="shared" si="11"/>
        <v>0</v>
      </c>
      <c r="AI50">
        <f t="shared" si="12"/>
        <v>0.66666666666666663</v>
      </c>
      <c r="AJ50">
        <f t="shared" si="13"/>
        <v>1.75</v>
      </c>
      <c r="AK50">
        <f t="shared" si="14"/>
        <v>0.75</v>
      </c>
      <c r="AL50">
        <v>6</v>
      </c>
      <c r="AO50">
        <f t="shared" si="15"/>
        <v>0.4474989681673589</v>
      </c>
      <c r="AP50">
        <f t="shared" si="16"/>
        <v>0.69539000775540405</v>
      </c>
      <c r="AQ50">
        <f t="shared" si="17"/>
        <v>0.90305737715621903</v>
      </c>
      <c r="AR50">
        <f t="shared" si="18"/>
        <v>2.4000138300310061</v>
      </c>
      <c r="AS50">
        <f t="shared" si="19"/>
        <v>0.90384255825121684</v>
      </c>
      <c r="AT50">
        <f t="shared" si="20"/>
        <v>1.6764751789217307</v>
      </c>
      <c r="AU50">
        <f t="shared" si="10"/>
        <v>7.0262779202829355</v>
      </c>
    </row>
    <row r="51" spans="1:47" x14ac:dyDescent="0.2">
      <c r="A51">
        <v>13</v>
      </c>
      <c r="B51">
        <v>2</v>
      </c>
      <c r="C51">
        <v>6</v>
      </c>
      <c r="D51" t="s">
        <v>17</v>
      </c>
      <c r="E51">
        <v>4</v>
      </c>
      <c r="F51" t="s">
        <v>15</v>
      </c>
      <c r="G51">
        <v>3</v>
      </c>
      <c r="H51" t="s">
        <v>18</v>
      </c>
      <c r="I51">
        <v>8</v>
      </c>
      <c r="J51" t="s">
        <v>17</v>
      </c>
      <c r="K51">
        <v>4</v>
      </c>
      <c r="L51" t="s">
        <v>16</v>
      </c>
      <c r="M51">
        <v>0</v>
      </c>
      <c r="N51" t="s">
        <v>21</v>
      </c>
      <c r="O51">
        <v>5</v>
      </c>
      <c r="P51">
        <v>3</v>
      </c>
      <c r="Q51">
        <v>2</v>
      </c>
      <c r="R51">
        <v>5</v>
      </c>
      <c r="S51">
        <v>3</v>
      </c>
      <c r="T51">
        <v>0</v>
      </c>
      <c r="U51">
        <v>18</v>
      </c>
      <c r="V51" t="s">
        <v>17</v>
      </c>
      <c r="W51" t="s">
        <v>15</v>
      </c>
      <c r="X51" t="s">
        <v>18</v>
      </c>
      <c r="Y51" t="s">
        <v>17</v>
      </c>
      <c r="Z51" t="s">
        <v>16</v>
      </c>
      <c r="AA51" t="s">
        <v>21</v>
      </c>
      <c r="AB51" t="s">
        <v>21</v>
      </c>
      <c r="AC51">
        <v>3</v>
      </c>
      <c r="AD51">
        <v>3</v>
      </c>
      <c r="AE51">
        <v>0</v>
      </c>
      <c r="AF51">
        <v>10</v>
      </c>
      <c r="AG51">
        <v>2</v>
      </c>
      <c r="AH51">
        <f t="shared" si="11"/>
        <v>1</v>
      </c>
      <c r="AI51">
        <f t="shared" si="12"/>
        <v>1</v>
      </c>
      <c r="AJ51">
        <f t="shared" si="13"/>
        <v>0</v>
      </c>
      <c r="AK51">
        <f t="shared" si="14"/>
        <v>5</v>
      </c>
      <c r="AL51">
        <v>6</v>
      </c>
      <c r="AO51">
        <f t="shared" si="15"/>
        <v>0.4474989681673589</v>
      </c>
      <c r="AP51">
        <f t="shared" si="16"/>
        <v>1.0430850116331061</v>
      </c>
      <c r="AQ51">
        <f t="shared" si="17"/>
        <v>0.90305737715621903</v>
      </c>
      <c r="AR51">
        <f t="shared" si="18"/>
        <v>0</v>
      </c>
      <c r="AS51">
        <f t="shared" si="19"/>
        <v>3.0128085275040561</v>
      </c>
      <c r="AT51">
        <f t="shared" si="20"/>
        <v>0.83823758946086535</v>
      </c>
      <c r="AU51">
        <f t="shared" si="10"/>
        <v>6.2446874739216049</v>
      </c>
    </row>
    <row r="52" spans="1:47" x14ac:dyDescent="0.2">
      <c r="A52">
        <v>13</v>
      </c>
      <c r="B52">
        <v>3</v>
      </c>
      <c r="C52">
        <v>6</v>
      </c>
      <c r="D52" t="s">
        <v>19</v>
      </c>
      <c r="E52">
        <v>9</v>
      </c>
      <c r="F52" t="s">
        <v>17</v>
      </c>
      <c r="G52">
        <v>10</v>
      </c>
      <c r="H52" t="s">
        <v>17</v>
      </c>
      <c r="I52">
        <v>3</v>
      </c>
      <c r="J52" t="s">
        <v>15</v>
      </c>
      <c r="K52">
        <v>11</v>
      </c>
      <c r="L52" t="s">
        <v>16</v>
      </c>
      <c r="M52">
        <v>0</v>
      </c>
      <c r="N52" t="s">
        <v>23</v>
      </c>
      <c r="O52">
        <v>5</v>
      </c>
      <c r="P52">
        <v>4</v>
      </c>
      <c r="Q52">
        <v>3</v>
      </c>
      <c r="R52">
        <v>2</v>
      </c>
      <c r="S52">
        <v>2</v>
      </c>
      <c r="T52">
        <v>0</v>
      </c>
      <c r="U52">
        <v>16</v>
      </c>
      <c r="V52" t="s">
        <v>19</v>
      </c>
      <c r="W52" t="s">
        <v>17</v>
      </c>
      <c r="X52" t="s">
        <v>17</v>
      </c>
      <c r="Y52" t="s">
        <v>15</v>
      </c>
      <c r="Z52" t="s">
        <v>16</v>
      </c>
      <c r="AA52" t="s">
        <v>23</v>
      </c>
      <c r="AB52">
        <v>0</v>
      </c>
      <c r="AC52">
        <v>2</v>
      </c>
      <c r="AD52">
        <v>2</v>
      </c>
      <c r="AE52">
        <v>5</v>
      </c>
      <c r="AF52">
        <v>7</v>
      </c>
      <c r="AG52">
        <v>0</v>
      </c>
      <c r="AH52">
        <f t="shared" si="11"/>
        <v>0</v>
      </c>
      <c r="AI52">
        <f t="shared" si="12"/>
        <v>1</v>
      </c>
      <c r="AJ52">
        <f t="shared" si="13"/>
        <v>100</v>
      </c>
      <c r="AK52">
        <f t="shared" si="14"/>
        <v>100</v>
      </c>
      <c r="AL52">
        <v>3</v>
      </c>
      <c r="AO52">
        <f t="shared" si="15"/>
        <v>0.4474989681673589</v>
      </c>
      <c r="AP52">
        <f t="shared" si="16"/>
        <v>0.69539000775540405</v>
      </c>
      <c r="AQ52">
        <f t="shared" si="17"/>
        <v>0.60203825143747935</v>
      </c>
      <c r="AR52">
        <f t="shared" si="18"/>
        <v>1.71429559287929</v>
      </c>
      <c r="AS52">
        <f t="shared" si="19"/>
        <v>2.1089659692528393</v>
      </c>
      <c r="AT52">
        <f t="shared" si="20"/>
        <v>0</v>
      </c>
      <c r="AU52">
        <f t="shared" si="10"/>
        <v>5.5681887894923712</v>
      </c>
    </row>
    <row r="53" spans="1:47" x14ac:dyDescent="0.2">
      <c r="A53">
        <v>13</v>
      </c>
      <c r="B53">
        <v>4</v>
      </c>
      <c r="C53">
        <v>5</v>
      </c>
      <c r="D53" t="s">
        <v>15</v>
      </c>
      <c r="E53">
        <v>9</v>
      </c>
      <c r="F53" t="s">
        <v>15</v>
      </c>
      <c r="G53">
        <v>10</v>
      </c>
      <c r="H53" t="s">
        <v>16</v>
      </c>
      <c r="I53">
        <v>8</v>
      </c>
      <c r="J53" t="s">
        <v>17</v>
      </c>
      <c r="K53">
        <v>10</v>
      </c>
      <c r="L53" t="s">
        <v>16</v>
      </c>
      <c r="M53">
        <v>11</v>
      </c>
      <c r="N53" t="s">
        <v>16</v>
      </c>
      <c r="O53">
        <v>4</v>
      </c>
      <c r="P53">
        <v>4</v>
      </c>
      <c r="Q53">
        <v>3</v>
      </c>
      <c r="R53">
        <v>5</v>
      </c>
      <c r="S53">
        <v>3</v>
      </c>
      <c r="T53">
        <v>2</v>
      </c>
      <c r="U53">
        <v>21</v>
      </c>
      <c r="V53" t="s">
        <v>15</v>
      </c>
      <c r="W53" t="s">
        <v>15</v>
      </c>
      <c r="X53" t="s">
        <v>16</v>
      </c>
      <c r="Y53" t="s">
        <v>17</v>
      </c>
      <c r="Z53" t="s">
        <v>16</v>
      </c>
      <c r="AA53" t="s">
        <v>16</v>
      </c>
      <c r="AB53">
        <v>0</v>
      </c>
      <c r="AC53">
        <v>8</v>
      </c>
      <c r="AD53">
        <v>8</v>
      </c>
      <c r="AE53">
        <v>0</v>
      </c>
      <c r="AF53">
        <v>5</v>
      </c>
      <c r="AG53">
        <v>0</v>
      </c>
      <c r="AH53">
        <f t="shared" si="11"/>
        <v>0</v>
      </c>
      <c r="AI53">
        <f t="shared" si="12"/>
        <v>1</v>
      </c>
      <c r="AJ53">
        <f t="shared" si="13"/>
        <v>100</v>
      </c>
      <c r="AK53">
        <f t="shared" si="14"/>
        <v>100</v>
      </c>
      <c r="AL53">
        <v>10</v>
      </c>
      <c r="AO53">
        <f t="shared" si="15"/>
        <v>0.4474989681673589</v>
      </c>
      <c r="AP53">
        <f t="shared" si="16"/>
        <v>2.7815600310216162</v>
      </c>
      <c r="AQ53">
        <f t="shared" si="17"/>
        <v>2.4081530057499174</v>
      </c>
      <c r="AR53">
        <f t="shared" si="18"/>
        <v>0</v>
      </c>
      <c r="AS53">
        <f t="shared" si="19"/>
        <v>1.5064042637520281</v>
      </c>
      <c r="AT53">
        <f t="shared" si="20"/>
        <v>0</v>
      </c>
      <c r="AU53">
        <f t="shared" si="10"/>
        <v>7.1436162686909208</v>
      </c>
    </row>
    <row r="54" spans="1:47" x14ac:dyDescent="0.2">
      <c r="A54">
        <v>14</v>
      </c>
      <c r="B54">
        <v>1</v>
      </c>
      <c r="C54">
        <v>5</v>
      </c>
      <c r="D54" t="s">
        <v>16</v>
      </c>
      <c r="E54">
        <v>8</v>
      </c>
      <c r="F54" t="s">
        <v>17</v>
      </c>
      <c r="G54">
        <v>10</v>
      </c>
      <c r="H54" t="s">
        <v>18</v>
      </c>
      <c r="I54">
        <v>6</v>
      </c>
      <c r="J54" t="s">
        <v>16</v>
      </c>
      <c r="K54">
        <v>3</v>
      </c>
      <c r="L54" t="s">
        <v>17</v>
      </c>
      <c r="M54">
        <v>11</v>
      </c>
      <c r="N54" t="s">
        <v>16</v>
      </c>
      <c r="O54">
        <v>4</v>
      </c>
      <c r="P54">
        <v>5</v>
      </c>
      <c r="Q54">
        <v>3</v>
      </c>
      <c r="R54">
        <v>5</v>
      </c>
      <c r="S54">
        <v>2</v>
      </c>
      <c r="T54">
        <v>2</v>
      </c>
      <c r="U54">
        <v>21</v>
      </c>
      <c r="V54" t="s">
        <v>16</v>
      </c>
      <c r="W54" t="s">
        <v>17</v>
      </c>
      <c r="X54" t="s">
        <v>18</v>
      </c>
      <c r="Y54" t="s">
        <v>16</v>
      </c>
      <c r="Z54" t="s">
        <v>17</v>
      </c>
      <c r="AA54" t="s">
        <v>16</v>
      </c>
      <c r="AB54">
        <v>0</v>
      </c>
      <c r="AC54">
        <v>0</v>
      </c>
      <c r="AD54">
        <v>11</v>
      </c>
      <c r="AE54">
        <v>0</v>
      </c>
      <c r="AF54">
        <v>7</v>
      </c>
      <c r="AG54">
        <v>3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2.3333333333333335</v>
      </c>
      <c r="AL54">
        <v>4</v>
      </c>
      <c r="AO54">
        <f t="shared" si="15"/>
        <v>0.4474989681673589</v>
      </c>
      <c r="AP54">
        <f t="shared" si="16"/>
        <v>0</v>
      </c>
      <c r="AQ54">
        <f t="shared" si="17"/>
        <v>3.3112103829061366</v>
      </c>
      <c r="AR54">
        <f t="shared" si="18"/>
        <v>0</v>
      </c>
      <c r="AS54">
        <f t="shared" si="19"/>
        <v>2.1089659692528393</v>
      </c>
      <c r="AT54">
        <f t="shared" si="20"/>
        <v>1.257356384191298</v>
      </c>
      <c r="AU54">
        <f t="shared" si="10"/>
        <v>7.1250317045176326</v>
      </c>
    </row>
    <row r="55" spans="1:47" x14ac:dyDescent="0.2">
      <c r="A55">
        <v>14</v>
      </c>
      <c r="B55">
        <v>2</v>
      </c>
      <c r="C55">
        <v>5</v>
      </c>
      <c r="D55" t="s">
        <v>15</v>
      </c>
      <c r="E55">
        <v>6</v>
      </c>
      <c r="F55" t="s">
        <v>16</v>
      </c>
      <c r="G55">
        <v>11</v>
      </c>
      <c r="H55" t="s">
        <v>19</v>
      </c>
      <c r="I55">
        <v>9</v>
      </c>
      <c r="J55" t="s">
        <v>17</v>
      </c>
      <c r="K55">
        <v>10</v>
      </c>
      <c r="L55" t="s">
        <v>18</v>
      </c>
      <c r="M55">
        <v>2</v>
      </c>
      <c r="N55" t="s">
        <v>18</v>
      </c>
      <c r="O55">
        <v>4</v>
      </c>
      <c r="P55">
        <v>5</v>
      </c>
      <c r="Q55">
        <v>2</v>
      </c>
      <c r="R55">
        <v>4</v>
      </c>
      <c r="S55">
        <v>3</v>
      </c>
      <c r="T55">
        <v>1</v>
      </c>
      <c r="U55">
        <v>19</v>
      </c>
      <c r="V55" t="s">
        <v>15</v>
      </c>
      <c r="W55" t="s">
        <v>16</v>
      </c>
      <c r="X55" t="s">
        <v>19</v>
      </c>
      <c r="Y55" t="s">
        <v>17</v>
      </c>
      <c r="Z55" t="s">
        <v>18</v>
      </c>
      <c r="AA55" t="s">
        <v>18</v>
      </c>
      <c r="AB55">
        <v>0</v>
      </c>
      <c r="AC55">
        <v>4</v>
      </c>
      <c r="AD55">
        <v>5</v>
      </c>
      <c r="AE55">
        <v>2</v>
      </c>
      <c r="AF55">
        <v>4</v>
      </c>
      <c r="AG55">
        <v>4</v>
      </c>
      <c r="AH55">
        <f t="shared" si="11"/>
        <v>0</v>
      </c>
      <c r="AI55">
        <f t="shared" si="12"/>
        <v>0.8</v>
      </c>
      <c r="AJ55">
        <f t="shared" si="13"/>
        <v>0.5</v>
      </c>
      <c r="AK55">
        <f t="shared" si="14"/>
        <v>1</v>
      </c>
      <c r="AL55">
        <v>10</v>
      </c>
      <c r="AO55">
        <f t="shared" si="15"/>
        <v>0.4474989681673589</v>
      </c>
      <c r="AP55">
        <f t="shared" si="16"/>
        <v>1.3907800155108081</v>
      </c>
      <c r="AQ55">
        <f t="shared" si="17"/>
        <v>1.5050956285936983</v>
      </c>
      <c r="AR55">
        <f t="shared" si="18"/>
        <v>0.68571823715171598</v>
      </c>
      <c r="AS55">
        <f t="shared" si="19"/>
        <v>1.2051234110016225</v>
      </c>
      <c r="AT55">
        <f t="shared" si="20"/>
        <v>1.6764751789217307</v>
      </c>
      <c r="AU55">
        <f t="shared" si="10"/>
        <v>6.9106914393469339</v>
      </c>
    </row>
    <row r="56" spans="1:47" x14ac:dyDescent="0.2">
      <c r="A56">
        <v>14</v>
      </c>
      <c r="B56">
        <v>3</v>
      </c>
      <c r="C56">
        <v>6</v>
      </c>
      <c r="D56" t="s">
        <v>19</v>
      </c>
      <c r="E56">
        <v>9</v>
      </c>
      <c r="F56" t="s">
        <v>17</v>
      </c>
      <c r="G56">
        <v>3</v>
      </c>
      <c r="H56" t="s">
        <v>15</v>
      </c>
      <c r="I56">
        <v>8</v>
      </c>
      <c r="J56" t="s">
        <v>17</v>
      </c>
      <c r="K56">
        <v>4</v>
      </c>
      <c r="L56" t="s">
        <v>15</v>
      </c>
      <c r="M56">
        <v>3</v>
      </c>
      <c r="N56" t="s">
        <v>17</v>
      </c>
      <c r="O56">
        <v>5</v>
      </c>
      <c r="P56">
        <v>4</v>
      </c>
      <c r="Q56">
        <v>2</v>
      </c>
      <c r="R56">
        <v>5</v>
      </c>
      <c r="S56">
        <v>3</v>
      </c>
      <c r="T56">
        <v>2</v>
      </c>
      <c r="U56">
        <v>21</v>
      </c>
      <c r="V56" t="s">
        <v>19</v>
      </c>
      <c r="W56" t="s">
        <v>17</v>
      </c>
      <c r="X56" t="s">
        <v>15</v>
      </c>
      <c r="Y56" t="s">
        <v>17</v>
      </c>
      <c r="Z56" t="s">
        <v>15</v>
      </c>
      <c r="AA56" t="s">
        <v>17</v>
      </c>
      <c r="AB56">
        <v>0</v>
      </c>
      <c r="AC56">
        <v>5</v>
      </c>
      <c r="AD56">
        <v>0</v>
      </c>
      <c r="AE56">
        <v>5</v>
      </c>
      <c r="AF56">
        <v>11</v>
      </c>
      <c r="AG56">
        <v>0</v>
      </c>
      <c r="AH56">
        <f t="shared" si="11"/>
        <v>0</v>
      </c>
      <c r="AI56">
        <f t="shared" si="12"/>
        <v>100</v>
      </c>
      <c r="AJ56">
        <f t="shared" si="13"/>
        <v>100</v>
      </c>
      <c r="AK56">
        <f t="shared" si="14"/>
        <v>100</v>
      </c>
      <c r="AL56">
        <v>5</v>
      </c>
      <c r="AO56">
        <f t="shared" si="15"/>
        <v>0.4474989681673589</v>
      </c>
      <c r="AP56">
        <f t="shared" si="16"/>
        <v>1.7384750193885101</v>
      </c>
      <c r="AQ56">
        <f t="shared" si="17"/>
        <v>0</v>
      </c>
      <c r="AR56">
        <f t="shared" si="18"/>
        <v>1.71429559287929</v>
      </c>
      <c r="AS56">
        <f t="shared" si="19"/>
        <v>3.3140893802544618</v>
      </c>
      <c r="AT56">
        <f t="shared" si="20"/>
        <v>0</v>
      </c>
      <c r="AU56">
        <f t="shared" si="10"/>
        <v>7.214358960689621</v>
      </c>
    </row>
    <row r="57" spans="1:47" x14ac:dyDescent="0.2">
      <c r="A57">
        <v>14</v>
      </c>
      <c r="B57">
        <v>4</v>
      </c>
      <c r="C57">
        <v>5</v>
      </c>
      <c r="D57" t="s">
        <v>15</v>
      </c>
      <c r="E57">
        <v>9</v>
      </c>
      <c r="F57" t="s">
        <v>15</v>
      </c>
      <c r="G57">
        <v>10</v>
      </c>
      <c r="H57" t="s">
        <v>18</v>
      </c>
      <c r="I57">
        <v>4</v>
      </c>
      <c r="J57" t="s">
        <v>19</v>
      </c>
      <c r="K57">
        <v>8</v>
      </c>
      <c r="L57" t="s">
        <v>19</v>
      </c>
      <c r="M57">
        <v>10</v>
      </c>
      <c r="N57" t="s">
        <v>18</v>
      </c>
      <c r="O57">
        <v>4</v>
      </c>
      <c r="P57">
        <v>4</v>
      </c>
      <c r="Q57">
        <v>3</v>
      </c>
      <c r="R57">
        <v>3</v>
      </c>
      <c r="S57">
        <v>5</v>
      </c>
      <c r="T57">
        <v>3</v>
      </c>
      <c r="U57">
        <v>22</v>
      </c>
      <c r="V57" t="s">
        <v>15</v>
      </c>
      <c r="W57" t="s">
        <v>15</v>
      </c>
      <c r="X57" t="s">
        <v>18</v>
      </c>
      <c r="Y57" t="s">
        <v>19</v>
      </c>
      <c r="Z57" t="s">
        <v>19</v>
      </c>
      <c r="AA57" t="s">
        <v>18</v>
      </c>
      <c r="AB57">
        <v>0</v>
      </c>
      <c r="AC57">
        <v>8</v>
      </c>
      <c r="AD57">
        <v>0</v>
      </c>
      <c r="AE57">
        <v>8</v>
      </c>
      <c r="AF57">
        <v>0</v>
      </c>
      <c r="AG57">
        <v>6</v>
      </c>
      <c r="AH57">
        <f t="shared" si="11"/>
        <v>0</v>
      </c>
      <c r="AI57">
        <f t="shared" si="12"/>
        <v>100</v>
      </c>
      <c r="AJ57">
        <f t="shared" si="13"/>
        <v>1.3333333333333333</v>
      </c>
      <c r="AK57">
        <f t="shared" si="14"/>
        <v>0</v>
      </c>
      <c r="AL57">
        <v>8</v>
      </c>
      <c r="AO57">
        <f t="shared" si="15"/>
        <v>0.4474989681673589</v>
      </c>
      <c r="AP57">
        <f t="shared" si="16"/>
        <v>2.7815600310216162</v>
      </c>
      <c r="AQ57">
        <f t="shared" si="17"/>
        <v>0</v>
      </c>
      <c r="AR57">
        <f t="shared" si="18"/>
        <v>2.7428729486068639</v>
      </c>
      <c r="AS57">
        <f t="shared" si="19"/>
        <v>0</v>
      </c>
      <c r="AT57">
        <f t="shared" si="20"/>
        <v>2.5147127683825961</v>
      </c>
      <c r="AU57">
        <f t="shared" si="10"/>
        <v>8.4866447161784357</v>
      </c>
    </row>
    <row r="58" spans="1:47" x14ac:dyDescent="0.2">
      <c r="A58">
        <v>15</v>
      </c>
      <c r="B58">
        <v>1</v>
      </c>
      <c r="C58">
        <v>8</v>
      </c>
      <c r="D58" t="s">
        <v>17</v>
      </c>
      <c r="E58">
        <v>4</v>
      </c>
      <c r="F58" t="s">
        <v>18</v>
      </c>
      <c r="G58">
        <v>3</v>
      </c>
      <c r="H58" t="s">
        <v>15</v>
      </c>
      <c r="I58">
        <v>4</v>
      </c>
      <c r="J58" t="s">
        <v>16</v>
      </c>
      <c r="K58">
        <v>9</v>
      </c>
      <c r="L58" t="s">
        <v>17</v>
      </c>
      <c r="M58">
        <v>11</v>
      </c>
      <c r="N58" t="s">
        <v>15</v>
      </c>
      <c r="O58">
        <v>5</v>
      </c>
      <c r="P58">
        <v>3</v>
      </c>
      <c r="Q58">
        <v>2</v>
      </c>
      <c r="R58">
        <v>3</v>
      </c>
      <c r="S58">
        <v>4</v>
      </c>
      <c r="T58">
        <v>2</v>
      </c>
      <c r="U58">
        <v>19</v>
      </c>
      <c r="V58" t="s">
        <v>17</v>
      </c>
      <c r="W58" t="s">
        <v>18</v>
      </c>
      <c r="X58" t="s">
        <v>15</v>
      </c>
      <c r="Y58" t="s">
        <v>16</v>
      </c>
      <c r="Z58" t="s">
        <v>17</v>
      </c>
      <c r="AA58" t="s">
        <v>15</v>
      </c>
      <c r="AB58">
        <v>0</v>
      </c>
      <c r="AC58">
        <v>4</v>
      </c>
      <c r="AD58">
        <v>3</v>
      </c>
      <c r="AE58">
        <v>0</v>
      </c>
      <c r="AF58">
        <v>9</v>
      </c>
      <c r="AG58">
        <v>3</v>
      </c>
      <c r="AH58">
        <f t="shared" si="11"/>
        <v>0</v>
      </c>
      <c r="AI58">
        <f t="shared" si="12"/>
        <v>1.3333333333333333</v>
      </c>
      <c r="AJ58">
        <f t="shared" si="13"/>
        <v>0</v>
      </c>
      <c r="AK58">
        <f t="shared" si="14"/>
        <v>3</v>
      </c>
      <c r="AL58">
        <v>9</v>
      </c>
      <c r="AO58">
        <f t="shared" si="15"/>
        <v>0.4474989681673589</v>
      </c>
      <c r="AP58">
        <f t="shared" si="16"/>
        <v>1.3907800155108081</v>
      </c>
      <c r="AQ58">
        <f t="shared" si="17"/>
        <v>0.90305737715621903</v>
      </c>
      <c r="AR58">
        <f t="shared" si="18"/>
        <v>0</v>
      </c>
      <c r="AS58">
        <f t="shared" si="19"/>
        <v>2.7115276747536505</v>
      </c>
      <c r="AT58">
        <f t="shared" si="20"/>
        <v>1.257356384191298</v>
      </c>
      <c r="AU58">
        <f t="shared" si="10"/>
        <v>6.7102204197793345</v>
      </c>
    </row>
    <row r="59" spans="1:47" x14ac:dyDescent="0.2">
      <c r="A59">
        <v>15</v>
      </c>
      <c r="B59">
        <v>2</v>
      </c>
      <c r="C59">
        <v>5</v>
      </c>
      <c r="D59" t="s">
        <v>15</v>
      </c>
      <c r="E59">
        <v>8</v>
      </c>
      <c r="F59" t="s">
        <v>17</v>
      </c>
      <c r="G59">
        <v>10</v>
      </c>
      <c r="H59" t="s">
        <v>19</v>
      </c>
      <c r="I59">
        <v>8</v>
      </c>
      <c r="J59" t="s">
        <v>18</v>
      </c>
      <c r="K59">
        <v>4</v>
      </c>
      <c r="L59" t="s">
        <v>16</v>
      </c>
      <c r="M59">
        <v>3</v>
      </c>
      <c r="N59" t="s">
        <v>19</v>
      </c>
      <c r="O59">
        <v>4</v>
      </c>
      <c r="P59">
        <v>5</v>
      </c>
      <c r="Q59">
        <v>3</v>
      </c>
      <c r="R59">
        <v>5</v>
      </c>
      <c r="S59">
        <v>3</v>
      </c>
      <c r="T59">
        <v>2</v>
      </c>
      <c r="U59">
        <v>22</v>
      </c>
      <c r="V59" t="s">
        <v>15</v>
      </c>
      <c r="W59" t="s">
        <v>17</v>
      </c>
      <c r="X59" t="s">
        <v>19</v>
      </c>
      <c r="Y59" t="s">
        <v>18</v>
      </c>
      <c r="Z59" t="s">
        <v>16</v>
      </c>
      <c r="AA59" t="s">
        <v>19</v>
      </c>
      <c r="AB59">
        <v>0</v>
      </c>
      <c r="AC59">
        <v>4</v>
      </c>
      <c r="AD59">
        <v>3</v>
      </c>
      <c r="AE59">
        <v>5</v>
      </c>
      <c r="AF59">
        <v>5</v>
      </c>
      <c r="AG59">
        <v>5</v>
      </c>
      <c r="AH59">
        <f t="shared" si="11"/>
        <v>0</v>
      </c>
      <c r="AI59">
        <f t="shared" si="12"/>
        <v>1.3333333333333333</v>
      </c>
      <c r="AJ59">
        <f t="shared" si="13"/>
        <v>1</v>
      </c>
      <c r="AK59">
        <f t="shared" si="14"/>
        <v>1</v>
      </c>
      <c r="AL59">
        <v>8</v>
      </c>
      <c r="AO59">
        <f t="shared" si="15"/>
        <v>0.4474989681673589</v>
      </c>
      <c r="AP59">
        <f t="shared" si="16"/>
        <v>1.3907800155108081</v>
      </c>
      <c r="AQ59">
        <f t="shared" si="17"/>
        <v>0.90305737715621903</v>
      </c>
      <c r="AR59">
        <f t="shared" si="18"/>
        <v>1.71429559287929</v>
      </c>
      <c r="AS59">
        <f t="shared" si="19"/>
        <v>1.5064042637520281</v>
      </c>
      <c r="AT59">
        <f t="shared" si="20"/>
        <v>2.0955939736521634</v>
      </c>
      <c r="AU59">
        <f t="shared" si="10"/>
        <v>8.057630191117866</v>
      </c>
    </row>
    <row r="60" spans="1:47" x14ac:dyDescent="0.2">
      <c r="A60">
        <v>15</v>
      </c>
      <c r="B60">
        <v>3</v>
      </c>
      <c r="C60">
        <v>5</v>
      </c>
      <c r="D60" t="s">
        <v>18</v>
      </c>
      <c r="E60">
        <v>9</v>
      </c>
      <c r="F60" t="s">
        <v>19</v>
      </c>
      <c r="G60">
        <v>10</v>
      </c>
      <c r="H60" t="s">
        <v>17</v>
      </c>
      <c r="I60">
        <v>6</v>
      </c>
      <c r="J60" t="s">
        <v>16</v>
      </c>
      <c r="K60">
        <v>2</v>
      </c>
      <c r="L60" t="s">
        <v>17</v>
      </c>
      <c r="M60">
        <v>0</v>
      </c>
      <c r="N60" t="s">
        <v>24</v>
      </c>
      <c r="O60">
        <v>4</v>
      </c>
      <c r="P60">
        <v>4</v>
      </c>
      <c r="Q60">
        <v>3</v>
      </c>
      <c r="R60">
        <v>5</v>
      </c>
      <c r="S60">
        <v>1</v>
      </c>
      <c r="T60">
        <v>0</v>
      </c>
      <c r="U60">
        <v>17</v>
      </c>
      <c r="V60" t="s">
        <v>18</v>
      </c>
      <c r="W60" t="s">
        <v>19</v>
      </c>
      <c r="X60" t="s">
        <v>17</v>
      </c>
      <c r="Y60" t="s">
        <v>16</v>
      </c>
      <c r="Z60" t="s">
        <v>17</v>
      </c>
      <c r="AA60" t="s">
        <v>24</v>
      </c>
      <c r="AB60" t="s">
        <v>24</v>
      </c>
      <c r="AC60">
        <v>0</v>
      </c>
      <c r="AD60">
        <v>5</v>
      </c>
      <c r="AE60">
        <v>4</v>
      </c>
      <c r="AF60">
        <v>4</v>
      </c>
      <c r="AG60">
        <v>4</v>
      </c>
      <c r="AH60">
        <f t="shared" si="11"/>
        <v>1</v>
      </c>
      <c r="AI60">
        <f t="shared" si="12"/>
        <v>0</v>
      </c>
      <c r="AJ60">
        <f t="shared" si="13"/>
        <v>1</v>
      </c>
      <c r="AK60">
        <f t="shared" si="14"/>
        <v>1</v>
      </c>
      <c r="AL60">
        <v>6</v>
      </c>
      <c r="AO60">
        <f t="shared" si="15"/>
        <v>0.4474989681673589</v>
      </c>
      <c r="AP60">
        <f t="shared" si="16"/>
        <v>0</v>
      </c>
      <c r="AQ60">
        <f t="shared" si="17"/>
        <v>1.5050956285936983</v>
      </c>
      <c r="AR60">
        <f t="shared" si="18"/>
        <v>1.371436474303432</v>
      </c>
      <c r="AS60">
        <f t="shared" si="19"/>
        <v>1.2051234110016225</v>
      </c>
      <c r="AT60">
        <f t="shared" si="20"/>
        <v>1.6764751789217307</v>
      </c>
      <c r="AU60">
        <f t="shared" si="10"/>
        <v>6.2056296609878423</v>
      </c>
    </row>
    <row r="61" spans="1:47" x14ac:dyDescent="0.2">
      <c r="A61">
        <v>15</v>
      </c>
      <c r="B61">
        <v>4</v>
      </c>
      <c r="C61">
        <v>6</v>
      </c>
      <c r="D61" t="s">
        <v>16</v>
      </c>
      <c r="E61">
        <v>9</v>
      </c>
      <c r="F61" t="s">
        <v>17</v>
      </c>
      <c r="G61">
        <v>3</v>
      </c>
      <c r="H61" t="s">
        <v>19</v>
      </c>
      <c r="I61">
        <v>5</v>
      </c>
      <c r="J61" t="s">
        <v>18</v>
      </c>
      <c r="K61">
        <v>6</v>
      </c>
      <c r="L61" t="s">
        <v>19</v>
      </c>
      <c r="M61">
        <v>11</v>
      </c>
      <c r="N61" t="s">
        <v>15</v>
      </c>
      <c r="O61">
        <v>5</v>
      </c>
      <c r="P61">
        <v>4</v>
      </c>
      <c r="Q61">
        <v>2</v>
      </c>
      <c r="R61">
        <v>4</v>
      </c>
      <c r="S61">
        <v>5</v>
      </c>
      <c r="T61">
        <v>2</v>
      </c>
      <c r="U61">
        <v>22</v>
      </c>
      <c r="V61" t="s">
        <v>16</v>
      </c>
      <c r="W61" t="s">
        <v>17</v>
      </c>
      <c r="X61" t="s">
        <v>19</v>
      </c>
      <c r="Y61" t="s">
        <v>18</v>
      </c>
      <c r="Z61" t="s">
        <v>19</v>
      </c>
      <c r="AA61" t="s">
        <v>15</v>
      </c>
      <c r="AB61">
        <v>0</v>
      </c>
      <c r="AC61">
        <v>2</v>
      </c>
      <c r="AD61">
        <v>5</v>
      </c>
      <c r="AE61">
        <v>7</v>
      </c>
      <c r="AF61">
        <v>4</v>
      </c>
      <c r="AG61">
        <v>4</v>
      </c>
      <c r="AH61">
        <f t="shared" si="11"/>
        <v>0</v>
      </c>
      <c r="AI61">
        <f t="shared" si="12"/>
        <v>0.4</v>
      </c>
      <c r="AJ61">
        <f t="shared" si="13"/>
        <v>1.75</v>
      </c>
      <c r="AK61">
        <f t="shared" si="14"/>
        <v>1</v>
      </c>
      <c r="AL61">
        <v>10</v>
      </c>
      <c r="AO61">
        <f t="shared" si="15"/>
        <v>0.4474989681673589</v>
      </c>
      <c r="AP61">
        <f t="shared" si="16"/>
        <v>0.69539000775540405</v>
      </c>
      <c r="AQ61">
        <f t="shared" si="17"/>
        <v>1.5050956285936983</v>
      </c>
      <c r="AR61">
        <f t="shared" si="18"/>
        <v>2.4000138300310061</v>
      </c>
      <c r="AS61">
        <f t="shared" si="19"/>
        <v>1.2051234110016225</v>
      </c>
      <c r="AT61">
        <f t="shared" si="20"/>
        <v>1.6764751789217307</v>
      </c>
      <c r="AU61">
        <f t="shared" si="10"/>
        <v>7.9295970244708203</v>
      </c>
    </row>
    <row r="62" spans="1:47" x14ac:dyDescent="0.2">
      <c r="A62">
        <v>16</v>
      </c>
      <c r="B62">
        <v>1</v>
      </c>
      <c r="C62">
        <v>5</v>
      </c>
      <c r="D62" t="s">
        <v>19</v>
      </c>
      <c r="E62">
        <v>6</v>
      </c>
      <c r="F62" t="s">
        <v>15</v>
      </c>
      <c r="G62">
        <v>9</v>
      </c>
      <c r="H62" t="s">
        <v>17</v>
      </c>
      <c r="I62">
        <v>8</v>
      </c>
      <c r="J62" t="s">
        <v>17</v>
      </c>
      <c r="K62">
        <v>10</v>
      </c>
      <c r="L62" t="s">
        <v>18</v>
      </c>
      <c r="M62">
        <v>0</v>
      </c>
      <c r="N62" t="s">
        <v>23</v>
      </c>
      <c r="O62">
        <v>4</v>
      </c>
      <c r="P62">
        <v>5</v>
      </c>
      <c r="Q62">
        <v>4</v>
      </c>
      <c r="R62">
        <v>5</v>
      </c>
      <c r="S62">
        <v>3</v>
      </c>
      <c r="T62">
        <v>0</v>
      </c>
      <c r="U62">
        <v>21</v>
      </c>
      <c r="V62" t="s">
        <v>19</v>
      </c>
      <c r="W62" t="s">
        <v>15</v>
      </c>
      <c r="X62" t="s">
        <v>17</v>
      </c>
      <c r="Y62" t="s">
        <v>17</v>
      </c>
      <c r="Z62" t="s">
        <v>18</v>
      </c>
      <c r="AA62" t="s">
        <v>23</v>
      </c>
      <c r="AB62">
        <v>0</v>
      </c>
      <c r="AC62">
        <v>5</v>
      </c>
      <c r="AD62">
        <v>0</v>
      </c>
      <c r="AE62">
        <v>4</v>
      </c>
      <c r="AF62">
        <v>9</v>
      </c>
      <c r="AG62">
        <v>3</v>
      </c>
      <c r="AH62">
        <f t="shared" si="11"/>
        <v>0</v>
      </c>
      <c r="AI62">
        <f t="shared" si="12"/>
        <v>100</v>
      </c>
      <c r="AJ62">
        <f t="shared" si="13"/>
        <v>1.3333333333333333</v>
      </c>
      <c r="AK62">
        <f t="shared" si="14"/>
        <v>3</v>
      </c>
      <c r="AL62">
        <v>7</v>
      </c>
      <c r="AO62">
        <f t="shared" si="15"/>
        <v>0.4474989681673589</v>
      </c>
      <c r="AP62">
        <f t="shared" si="16"/>
        <v>1.7384750193885101</v>
      </c>
      <c r="AQ62">
        <f t="shared" si="17"/>
        <v>0</v>
      </c>
      <c r="AR62">
        <f t="shared" si="18"/>
        <v>1.371436474303432</v>
      </c>
      <c r="AS62">
        <f t="shared" si="19"/>
        <v>2.7115276747536505</v>
      </c>
      <c r="AT62">
        <f t="shared" si="20"/>
        <v>1.257356384191298</v>
      </c>
      <c r="AU62">
        <f t="shared" si="10"/>
        <v>7.5262945208042495</v>
      </c>
    </row>
    <row r="63" spans="1:47" x14ac:dyDescent="0.2">
      <c r="A63">
        <v>16</v>
      </c>
      <c r="B63">
        <v>2</v>
      </c>
      <c r="C63">
        <v>5</v>
      </c>
      <c r="D63" t="s">
        <v>19</v>
      </c>
      <c r="E63">
        <v>8</v>
      </c>
      <c r="F63" t="s">
        <v>18</v>
      </c>
      <c r="G63">
        <v>4</v>
      </c>
      <c r="H63" t="s">
        <v>15</v>
      </c>
      <c r="I63">
        <v>6</v>
      </c>
      <c r="J63" t="s">
        <v>15</v>
      </c>
      <c r="K63">
        <v>3</v>
      </c>
      <c r="L63" t="s">
        <v>17</v>
      </c>
      <c r="M63">
        <v>11</v>
      </c>
      <c r="N63" t="s">
        <v>16</v>
      </c>
      <c r="O63">
        <v>4</v>
      </c>
      <c r="P63">
        <v>5</v>
      </c>
      <c r="Q63">
        <v>3</v>
      </c>
      <c r="R63">
        <v>5</v>
      </c>
      <c r="S63">
        <v>2</v>
      </c>
      <c r="T63">
        <v>2</v>
      </c>
      <c r="U63">
        <v>21</v>
      </c>
      <c r="V63" t="s">
        <v>19</v>
      </c>
      <c r="W63" t="s">
        <v>18</v>
      </c>
      <c r="X63" t="s">
        <v>15</v>
      </c>
      <c r="Y63" t="s">
        <v>15</v>
      </c>
      <c r="Z63" t="s">
        <v>17</v>
      </c>
      <c r="AA63" t="s">
        <v>16</v>
      </c>
      <c r="AB63">
        <v>0</v>
      </c>
      <c r="AC63">
        <v>8</v>
      </c>
      <c r="AD63">
        <v>2</v>
      </c>
      <c r="AE63">
        <v>4</v>
      </c>
      <c r="AF63">
        <v>2</v>
      </c>
      <c r="AG63">
        <v>5</v>
      </c>
      <c r="AH63">
        <f t="shared" si="11"/>
        <v>0</v>
      </c>
      <c r="AI63">
        <f t="shared" si="12"/>
        <v>4</v>
      </c>
      <c r="AJ63">
        <f t="shared" si="13"/>
        <v>0.8</v>
      </c>
      <c r="AK63">
        <f t="shared" si="14"/>
        <v>0.4</v>
      </c>
      <c r="AL63">
        <v>10</v>
      </c>
      <c r="AO63">
        <f t="shared" si="15"/>
        <v>0.4474989681673589</v>
      </c>
      <c r="AP63">
        <f t="shared" si="16"/>
        <v>2.7815600310216162</v>
      </c>
      <c r="AQ63">
        <f t="shared" si="17"/>
        <v>0.60203825143747935</v>
      </c>
      <c r="AR63">
        <f t="shared" si="18"/>
        <v>1.371436474303432</v>
      </c>
      <c r="AS63">
        <f t="shared" si="19"/>
        <v>0.60256170550081123</v>
      </c>
      <c r="AT63">
        <f t="shared" si="20"/>
        <v>2.0955939736521634</v>
      </c>
      <c r="AU63">
        <f t="shared" si="10"/>
        <v>7.9006894040828612</v>
      </c>
    </row>
    <row r="64" spans="1:47" x14ac:dyDescent="0.2">
      <c r="A64">
        <v>16</v>
      </c>
      <c r="B64">
        <v>3</v>
      </c>
      <c r="C64">
        <v>5</v>
      </c>
      <c r="D64" t="s">
        <v>16</v>
      </c>
      <c r="E64">
        <v>9</v>
      </c>
      <c r="F64" t="s">
        <v>18</v>
      </c>
      <c r="G64">
        <v>10</v>
      </c>
      <c r="H64" t="s">
        <v>18</v>
      </c>
      <c r="I64">
        <v>6</v>
      </c>
      <c r="J64" t="s">
        <v>15</v>
      </c>
      <c r="K64">
        <v>11</v>
      </c>
      <c r="L64" t="s">
        <v>19</v>
      </c>
      <c r="M64">
        <v>12</v>
      </c>
      <c r="N64" t="s">
        <v>19</v>
      </c>
      <c r="O64">
        <v>4</v>
      </c>
      <c r="P64">
        <v>4</v>
      </c>
      <c r="Q64">
        <v>3</v>
      </c>
      <c r="R64">
        <v>5</v>
      </c>
      <c r="S64">
        <v>2</v>
      </c>
      <c r="T64">
        <v>1</v>
      </c>
      <c r="U64">
        <v>19</v>
      </c>
      <c r="V64" t="s">
        <v>16</v>
      </c>
      <c r="W64" t="s">
        <v>18</v>
      </c>
      <c r="X64" t="s">
        <v>18</v>
      </c>
      <c r="Y64" t="s">
        <v>15</v>
      </c>
      <c r="Z64" t="s">
        <v>19</v>
      </c>
      <c r="AA64" t="s">
        <v>19</v>
      </c>
      <c r="AB64">
        <v>0</v>
      </c>
      <c r="AC64">
        <v>5</v>
      </c>
      <c r="AD64">
        <v>4</v>
      </c>
      <c r="AE64">
        <v>3</v>
      </c>
      <c r="AF64">
        <v>0</v>
      </c>
      <c r="AG64">
        <v>7</v>
      </c>
      <c r="AH64">
        <f t="shared" si="11"/>
        <v>0</v>
      </c>
      <c r="AI64">
        <f t="shared" si="12"/>
        <v>1.25</v>
      </c>
      <c r="AJ64">
        <f t="shared" si="13"/>
        <v>0.42857142857142855</v>
      </c>
      <c r="AK64">
        <f t="shared" si="14"/>
        <v>0</v>
      </c>
      <c r="AL64">
        <v>7</v>
      </c>
      <c r="AO64">
        <f t="shared" si="15"/>
        <v>0.4474989681673589</v>
      </c>
      <c r="AP64">
        <f t="shared" si="16"/>
        <v>1.7384750193885101</v>
      </c>
      <c r="AQ64">
        <f t="shared" si="17"/>
        <v>1.2040765028749587</v>
      </c>
      <c r="AR64">
        <f t="shared" si="18"/>
        <v>1.0285773557275739</v>
      </c>
      <c r="AS64">
        <f t="shared" si="19"/>
        <v>0</v>
      </c>
      <c r="AT64">
        <f t="shared" si="20"/>
        <v>2.9338315631130287</v>
      </c>
      <c r="AU64">
        <f t="shared" si="10"/>
        <v>7.3524594092714297</v>
      </c>
    </row>
    <row r="65" spans="1:47" x14ac:dyDescent="0.2">
      <c r="A65">
        <v>16</v>
      </c>
      <c r="B65">
        <v>4</v>
      </c>
      <c r="C65">
        <v>8</v>
      </c>
      <c r="D65" t="s">
        <v>17</v>
      </c>
      <c r="E65">
        <v>4</v>
      </c>
      <c r="F65" t="s">
        <v>19</v>
      </c>
      <c r="G65">
        <v>3</v>
      </c>
      <c r="H65" t="s">
        <v>17</v>
      </c>
      <c r="I65">
        <v>4</v>
      </c>
      <c r="J65" t="s">
        <v>15</v>
      </c>
      <c r="K65">
        <v>6</v>
      </c>
      <c r="L65" t="s">
        <v>16</v>
      </c>
      <c r="M65">
        <v>9</v>
      </c>
      <c r="N65" t="s">
        <v>18</v>
      </c>
      <c r="O65">
        <v>5</v>
      </c>
      <c r="P65">
        <v>3</v>
      </c>
      <c r="Q65">
        <v>2</v>
      </c>
      <c r="R65">
        <v>3</v>
      </c>
      <c r="S65">
        <v>5</v>
      </c>
      <c r="T65">
        <v>4</v>
      </c>
      <c r="U65">
        <v>22</v>
      </c>
      <c r="V65" t="s">
        <v>17</v>
      </c>
      <c r="W65" t="s">
        <v>19</v>
      </c>
      <c r="X65" t="s">
        <v>17</v>
      </c>
      <c r="Y65" t="s">
        <v>15</v>
      </c>
      <c r="Z65" t="s">
        <v>16</v>
      </c>
      <c r="AA65" t="s">
        <v>18</v>
      </c>
      <c r="AB65">
        <v>0</v>
      </c>
      <c r="AC65">
        <v>3</v>
      </c>
      <c r="AD65">
        <v>5</v>
      </c>
      <c r="AE65">
        <v>3</v>
      </c>
      <c r="AF65">
        <v>7</v>
      </c>
      <c r="AG65">
        <v>4</v>
      </c>
      <c r="AH65">
        <f t="shared" si="11"/>
        <v>0</v>
      </c>
      <c r="AI65">
        <f t="shared" si="12"/>
        <v>0.6</v>
      </c>
      <c r="AJ65">
        <f t="shared" si="13"/>
        <v>0.75</v>
      </c>
      <c r="AK65">
        <f t="shared" si="14"/>
        <v>1.75</v>
      </c>
      <c r="AL65">
        <v>7</v>
      </c>
      <c r="AO65">
        <f t="shared" si="15"/>
        <v>0.4474989681673589</v>
      </c>
      <c r="AP65">
        <f t="shared" si="16"/>
        <v>1.0430850116331061</v>
      </c>
      <c r="AQ65">
        <f t="shared" si="17"/>
        <v>1.5050956285936983</v>
      </c>
      <c r="AR65">
        <f t="shared" si="18"/>
        <v>1.0285773557275739</v>
      </c>
      <c r="AS65">
        <f t="shared" si="19"/>
        <v>2.1089659692528393</v>
      </c>
      <c r="AT65">
        <f t="shared" si="20"/>
        <v>1.6764751789217307</v>
      </c>
      <c r="AU65">
        <f t="shared" si="10"/>
        <v>7.8096981122963074</v>
      </c>
    </row>
    <row r="66" spans="1:47" x14ac:dyDescent="0.2">
      <c r="A66">
        <v>17</v>
      </c>
      <c r="B66">
        <v>1</v>
      </c>
      <c r="C66">
        <v>4</v>
      </c>
      <c r="D66" t="s">
        <v>19</v>
      </c>
      <c r="E66">
        <v>6</v>
      </c>
      <c r="F66" t="s">
        <v>18</v>
      </c>
      <c r="G66">
        <v>11</v>
      </c>
      <c r="H66" t="s">
        <v>18</v>
      </c>
      <c r="I66">
        <v>6</v>
      </c>
      <c r="J66" t="s">
        <v>17</v>
      </c>
      <c r="K66">
        <v>2</v>
      </c>
      <c r="L66" t="s">
        <v>17</v>
      </c>
      <c r="M66">
        <v>0</v>
      </c>
      <c r="N66" t="s">
        <v>25</v>
      </c>
      <c r="O66">
        <v>3</v>
      </c>
      <c r="P66">
        <v>5</v>
      </c>
      <c r="Q66">
        <v>2</v>
      </c>
      <c r="R66">
        <v>5</v>
      </c>
      <c r="S66">
        <v>1</v>
      </c>
      <c r="T66">
        <v>0</v>
      </c>
      <c r="U66">
        <v>16</v>
      </c>
      <c r="V66" t="s">
        <v>19</v>
      </c>
      <c r="W66" t="s">
        <v>18</v>
      </c>
      <c r="X66" t="s">
        <v>18</v>
      </c>
      <c r="Y66" t="s">
        <v>17</v>
      </c>
      <c r="Z66" t="s">
        <v>17</v>
      </c>
      <c r="AA66" t="s">
        <v>25</v>
      </c>
      <c r="AB66" t="s">
        <v>25</v>
      </c>
      <c r="AC66">
        <v>0</v>
      </c>
      <c r="AD66">
        <v>0</v>
      </c>
      <c r="AE66">
        <v>3</v>
      </c>
      <c r="AF66">
        <v>6</v>
      </c>
      <c r="AG66">
        <v>7</v>
      </c>
      <c r="AH66">
        <f t="shared" ref="AH66:AH97" si="21">IF(AB66=0,0,1)</f>
        <v>1</v>
      </c>
      <c r="AI66">
        <f t="shared" ref="AI66:AI97" si="22">IFERROR(AC66/AD66,100)</f>
        <v>100</v>
      </c>
      <c r="AJ66">
        <f t="shared" ref="AJ66:AJ97" si="23">IFERROR(AE66/AG66,100)</f>
        <v>0.42857142857142855</v>
      </c>
      <c r="AK66">
        <f t="shared" ref="AK66:AK97" si="24">IFERROR(AF66/AG66,100)</f>
        <v>0.8571428571428571</v>
      </c>
      <c r="AL66">
        <v>6</v>
      </c>
      <c r="AO66">
        <f t="shared" ref="AO66:AO129" si="25">$AV$3</f>
        <v>0.4474989681673589</v>
      </c>
      <c r="AP66">
        <f t="shared" ref="AP66:AP97" si="26">AW$3*AC66</f>
        <v>0</v>
      </c>
      <c r="AQ66">
        <f t="shared" ref="AQ66:AQ97" si="27">AX$3*AD66</f>
        <v>0</v>
      </c>
      <c r="AR66">
        <f t="shared" ref="AR66:AR97" si="28">AY$3*AE66</f>
        <v>1.0285773557275739</v>
      </c>
      <c r="AS66">
        <f t="shared" ref="AS66:AS97" si="29">AZ$3*AF66</f>
        <v>1.8076851165024337</v>
      </c>
      <c r="AT66">
        <f t="shared" ref="AT66:AT97" si="30">BA$3*AG66</f>
        <v>2.9338315631130287</v>
      </c>
      <c r="AU66">
        <f t="shared" si="10"/>
        <v>6.2175930035103955</v>
      </c>
    </row>
    <row r="67" spans="1:47" x14ac:dyDescent="0.2">
      <c r="A67">
        <v>17</v>
      </c>
      <c r="B67">
        <v>2</v>
      </c>
      <c r="C67">
        <v>5</v>
      </c>
      <c r="D67" t="s">
        <v>17</v>
      </c>
      <c r="E67">
        <v>6</v>
      </c>
      <c r="F67" t="s">
        <v>18</v>
      </c>
      <c r="G67">
        <v>11</v>
      </c>
      <c r="H67" t="s">
        <v>15</v>
      </c>
      <c r="I67">
        <v>5</v>
      </c>
      <c r="J67" t="s">
        <v>19</v>
      </c>
      <c r="K67">
        <v>10</v>
      </c>
      <c r="L67" t="s">
        <v>18</v>
      </c>
      <c r="M67">
        <v>2</v>
      </c>
      <c r="N67" t="s">
        <v>17</v>
      </c>
      <c r="O67">
        <v>4</v>
      </c>
      <c r="P67">
        <v>5</v>
      </c>
      <c r="Q67">
        <v>2</v>
      </c>
      <c r="R67">
        <v>4</v>
      </c>
      <c r="S67">
        <v>3</v>
      </c>
      <c r="T67">
        <v>1</v>
      </c>
      <c r="U67">
        <v>19</v>
      </c>
      <c r="V67" t="s">
        <v>17</v>
      </c>
      <c r="W67" t="s">
        <v>18</v>
      </c>
      <c r="X67" t="s">
        <v>15</v>
      </c>
      <c r="Y67" t="s">
        <v>19</v>
      </c>
      <c r="Z67" t="s">
        <v>18</v>
      </c>
      <c r="AA67" t="s">
        <v>17</v>
      </c>
      <c r="AB67">
        <v>0</v>
      </c>
      <c r="AC67">
        <v>2</v>
      </c>
      <c r="AD67">
        <v>0</v>
      </c>
      <c r="AE67">
        <v>4</v>
      </c>
      <c r="AF67">
        <v>5</v>
      </c>
      <c r="AG67">
        <v>8</v>
      </c>
      <c r="AH67">
        <f t="shared" si="21"/>
        <v>0</v>
      </c>
      <c r="AI67">
        <f t="shared" si="22"/>
        <v>100</v>
      </c>
      <c r="AJ67">
        <f t="shared" si="23"/>
        <v>0.5</v>
      </c>
      <c r="AK67">
        <f t="shared" si="24"/>
        <v>0.625</v>
      </c>
      <c r="AL67">
        <v>7</v>
      </c>
      <c r="AO67">
        <f t="shared" si="25"/>
        <v>0.4474989681673589</v>
      </c>
      <c r="AP67">
        <f t="shared" si="26"/>
        <v>0.69539000775540405</v>
      </c>
      <c r="AQ67">
        <f t="shared" si="27"/>
        <v>0</v>
      </c>
      <c r="AR67">
        <f t="shared" si="28"/>
        <v>1.371436474303432</v>
      </c>
      <c r="AS67">
        <f t="shared" si="29"/>
        <v>1.5064042637520281</v>
      </c>
      <c r="AT67">
        <f t="shared" si="30"/>
        <v>3.3529503578434614</v>
      </c>
      <c r="AU67">
        <f t="shared" ref="AU67:AU130" si="31">SUM(AO67:AT67)</f>
        <v>7.3736800718216848</v>
      </c>
    </row>
    <row r="68" spans="1:47" x14ac:dyDescent="0.2">
      <c r="A68">
        <v>17</v>
      </c>
      <c r="B68">
        <v>3</v>
      </c>
      <c r="C68">
        <v>4</v>
      </c>
      <c r="D68" t="s">
        <v>19</v>
      </c>
      <c r="E68">
        <v>8</v>
      </c>
      <c r="F68" t="s">
        <v>15</v>
      </c>
      <c r="G68">
        <v>10</v>
      </c>
      <c r="H68" t="s">
        <v>17</v>
      </c>
      <c r="I68">
        <v>6</v>
      </c>
      <c r="J68" t="s">
        <v>17</v>
      </c>
      <c r="K68">
        <v>9</v>
      </c>
      <c r="L68" t="s">
        <v>16</v>
      </c>
      <c r="M68">
        <v>3</v>
      </c>
      <c r="N68" t="s">
        <v>16</v>
      </c>
      <c r="O68">
        <v>3</v>
      </c>
      <c r="P68">
        <v>5</v>
      </c>
      <c r="Q68">
        <v>3</v>
      </c>
      <c r="R68">
        <v>5</v>
      </c>
      <c r="S68">
        <v>4</v>
      </c>
      <c r="T68">
        <v>2</v>
      </c>
      <c r="U68">
        <v>22</v>
      </c>
      <c r="V68" t="s">
        <v>19</v>
      </c>
      <c r="W68" t="s">
        <v>15</v>
      </c>
      <c r="X68" t="s">
        <v>17</v>
      </c>
      <c r="Y68" t="s">
        <v>17</v>
      </c>
      <c r="Z68" t="s">
        <v>16</v>
      </c>
      <c r="AA68" t="s">
        <v>16</v>
      </c>
      <c r="AB68">
        <v>0</v>
      </c>
      <c r="AC68">
        <v>5</v>
      </c>
      <c r="AD68">
        <v>6</v>
      </c>
      <c r="AE68">
        <v>3</v>
      </c>
      <c r="AF68">
        <v>8</v>
      </c>
      <c r="AG68">
        <v>0</v>
      </c>
      <c r="AH68">
        <f t="shared" si="21"/>
        <v>0</v>
      </c>
      <c r="AI68">
        <f t="shared" si="22"/>
        <v>0.83333333333333337</v>
      </c>
      <c r="AJ68">
        <f t="shared" si="23"/>
        <v>100</v>
      </c>
      <c r="AK68">
        <f t="shared" si="24"/>
        <v>100</v>
      </c>
      <c r="AL68">
        <v>5</v>
      </c>
      <c r="AO68">
        <f t="shared" si="25"/>
        <v>0.4474989681673589</v>
      </c>
      <c r="AP68">
        <f t="shared" si="26"/>
        <v>1.7384750193885101</v>
      </c>
      <c r="AQ68">
        <f t="shared" si="27"/>
        <v>1.8061147543124381</v>
      </c>
      <c r="AR68">
        <f t="shared" si="28"/>
        <v>1.0285773557275739</v>
      </c>
      <c r="AS68">
        <f t="shared" si="29"/>
        <v>2.4102468220032449</v>
      </c>
      <c r="AT68">
        <f t="shared" si="30"/>
        <v>0</v>
      </c>
      <c r="AU68">
        <f t="shared" si="31"/>
        <v>7.4309129195991259</v>
      </c>
    </row>
    <row r="69" spans="1:47" x14ac:dyDescent="0.2">
      <c r="A69">
        <v>17</v>
      </c>
      <c r="B69">
        <v>4</v>
      </c>
      <c r="C69">
        <v>5</v>
      </c>
      <c r="D69" t="s">
        <v>17</v>
      </c>
      <c r="E69">
        <v>9</v>
      </c>
      <c r="F69" t="s">
        <v>19</v>
      </c>
      <c r="G69">
        <v>10</v>
      </c>
      <c r="H69" t="s">
        <v>17</v>
      </c>
      <c r="I69">
        <v>9</v>
      </c>
      <c r="J69" t="s">
        <v>16</v>
      </c>
      <c r="K69">
        <v>10</v>
      </c>
      <c r="L69" t="s">
        <v>18</v>
      </c>
      <c r="M69">
        <v>11</v>
      </c>
      <c r="N69" t="s">
        <v>15</v>
      </c>
      <c r="O69">
        <v>4</v>
      </c>
      <c r="P69">
        <v>4</v>
      </c>
      <c r="Q69">
        <v>3</v>
      </c>
      <c r="R69">
        <v>4</v>
      </c>
      <c r="S69">
        <v>3</v>
      </c>
      <c r="T69">
        <v>2</v>
      </c>
      <c r="U69">
        <v>20</v>
      </c>
      <c r="V69" t="s">
        <v>17</v>
      </c>
      <c r="W69" t="s">
        <v>19</v>
      </c>
      <c r="X69" t="s">
        <v>17</v>
      </c>
      <c r="Y69" t="s">
        <v>16</v>
      </c>
      <c r="Z69" t="s">
        <v>18</v>
      </c>
      <c r="AA69" t="s">
        <v>15</v>
      </c>
      <c r="AB69">
        <v>0</v>
      </c>
      <c r="AC69">
        <v>2</v>
      </c>
      <c r="AD69">
        <v>4</v>
      </c>
      <c r="AE69">
        <v>4</v>
      </c>
      <c r="AF69">
        <v>7</v>
      </c>
      <c r="AG69">
        <v>3</v>
      </c>
      <c r="AH69">
        <f t="shared" si="21"/>
        <v>0</v>
      </c>
      <c r="AI69">
        <f t="shared" si="22"/>
        <v>0.5</v>
      </c>
      <c r="AJ69">
        <f t="shared" si="23"/>
        <v>1.3333333333333333</v>
      </c>
      <c r="AK69">
        <f t="shared" si="24"/>
        <v>2.3333333333333335</v>
      </c>
      <c r="AL69">
        <v>10</v>
      </c>
      <c r="AO69">
        <f t="shared" si="25"/>
        <v>0.4474989681673589</v>
      </c>
      <c r="AP69">
        <f t="shared" si="26"/>
        <v>0.69539000775540405</v>
      </c>
      <c r="AQ69">
        <f t="shared" si="27"/>
        <v>1.2040765028749587</v>
      </c>
      <c r="AR69">
        <f t="shared" si="28"/>
        <v>1.371436474303432</v>
      </c>
      <c r="AS69">
        <f t="shared" si="29"/>
        <v>2.1089659692528393</v>
      </c>
      <c r="AT69">
        <f t="shared" si="30"/>
        <v>1.257356384191298</v>
      </c>
      <c r="AU69">
        <f t="shared" si="31"/>
        <v>7.084724306545291</v>
      </c>
    </row>
    <row r="70" spans="1:47" x14ac:dyDescent="0.2">
      <c r="A70">
        <v>18</v>
      </c>
      <c r="B70">
        <v>1</v>
      </c>
      <c r="C70">
        <v>4</v>
      </c>
      <c r="D70" t="s">
        <v>17</v>
      </c>
      <c r="E70">
        <v>8</v>
      </c>
      <c r="F70" t="s">
        <v>19</v>
      </c>
      <c r="G70">
        <v>10</v>
      </c>
      <c r="H70" t="s">
        <v>18</v>
      </c>
      <c r="I70">
        <v>9</v>
      </c>
      <c r="J70" t="s">
        <v>19</v>
      </c>
      <c r="K70">
        <v>10</v>
      </c>
      <c r="L70" t="s">
        <v>16</v>
      </c>
      <c r="M70">
        <v>2</v>
      </c>
      <c r="N70" t="s">
        <v>18</v>
      </c>
      <c r="O70">
        <v>3</v>
      </c>
      <c r="P70">
        <v>5</v>
      </c>
      <c r="Q70">
        <v>3</v>
      </c>
      <c r="R70">
        <v>4</v>
      </c>
      <c r="S70">
        <v>3</v>
      </c>
      <c r="T70">
        <v>1</v>
      </c>
      <c r="U70">
        <v>19</v>
      </c>
      <c r="V70" t="s">
        <v>17</v>
      </c>
      <c r="W70" t="s">
        <v>19</v>
      </c>
      <c r="X70" t="s">
        <v>18</v>
      </c>
      <c r="Y70" t="s">
        <v>19</v>
      </c>
      <c r="Z70" t="s">
        <v>16</v>
      </c>
      <c r="AA70" t="s">
        <v>18</v>
      </c>
      <c r="AB70">
        <v>0</v>
      </c>
      <c r="AC70">
        <v>0</v>
      </c>
      <c r="AD70">
        <v>3</v>
      </c>
      <c r="AE70">
        <v>9</v>
      </c>
      <c r="AF70">
        <v>3</v>
      </c>
      <c r="AG70">
        <v>4</v>
      </c>
      <c r="AH70">
        <f t="shared" si="21"/>
        <v>0</v>
      </c>
      <c r="AI70">
        <f t="shared" si="22"/>
        <v>0</v>
      </c>
      <c r="AJ70">
        <f t="shared" si="23"/>
        <v>2.25</v>
      </c>
      <c r="AK70">
        <f t="shared" si="24"/>
        <v>0.75</v>
      </c>
      <c r="AL70">
        <v>6</v>
      </c>
      <c r="AO70">
        <f t="shared" si="25"/>
        <v>0.4474989681673589</v>
      </c>
      <c r="AP70">
        <f t="shared" si="26"/>
        <v>0</v>
      </c>
      <c r="AQ70">
        <f t="shared" si="27"/>
        <v>0.90305737715621903</v>
      </c>
      <c r="AR70">
        <f t="shared" si="28"/>
        <v>3.0857320671827217</v>
      </c>
      <c r="AS70">
        <f t="shared" si="29"/>
        <v>0.90384255825121684</v>
      </c>
      <c r="AT70">
        <f t="shared" si="30"/>
        <v>1.6764751789217307</v>
      </c>
      <c r="AU70">
        <f t="shared" si="31"/>
        <v>7.0166061496792471</v>
      </c>
    </row>
    <row r="71" spans="1:47" x14ac:dyDescent="0.2">
      <c r="A71">
        <v>18</v>
      </c>
      <c r="B71">
        <v>2</v>
      </c>
      <c r="C71">
        <v>5</v>
      </c>
      <c r="D71" t="s">
        <v>18</v>
      </c>
      <c r="E71">
        <v>8</v>
      </c>
      <c r="F71" t="s">
        <v>16</v>
      </c>
      <c r="G71">
        <v>10</v>
      </c>
      <c r="H71" t="s">
        <v>16</v>
      </c>
      <c r="I71">
        <v>6</v>
      </c>
      <c r="J71" t="s">
        <v>19</v>
      </c>
      <c r="K71">
        <v>3</v>
      </c>
      <c r="L71" t="s">
        <v>17</v>
      </c>
      <c r="M71">
        <v>11</v>
      </c>
      <c r="N71" t="s">
        <v>15</v>
      </c>
      <c r="O71">
        <v>4</v>
      </c>
      <c r="P71">
        <v>5</v>
      </c>
      <c r="Q71">
        <v>3</v>
      </c>
      <c r="R71">
        <v>5</v>
      </c>
      <c r="S71">
        <v>2</v>
      </c>
      <c r="T71">
        <v>2</v>
      </c>
      <c r="U71">
        <v>21</v>
      </c>
      <c r="V71" t="s">
        <v>18</v>
      </c>
      <c r="W71" t="s">
        <v>16</v>
      </c>
      <c r="X71" t="s">
        <v>16</v>
      </c>
      <c r="Y71" t="s">
        <v>19</v>
      </c>
      <c r="Z71" t="s">
        <v>17</v>
      </c>
      <c r="AA71" t="s">
        <v>15</v>
      </c>
      <c r="AB71">
        <v>0</v>
      </c>
      <c r="AC71">
        <v>2</v>
      </c>
      <c r="AD71">
        <v>8</v>
      </c>
      <c r="AE71">
        <v>5</v>
      </c>
      <c r="AF71">
        <v>2</v>
      </c>
      <c r="AG71">
        <v>4</v>
      </c>
      <c r="AH71">
        <f t="shared" si="21"/>
        <v>0</v>
      </c>
      <c r="AI71">
        <f t="shared" si="22"/>
        <v>0.25</v>
      </c>
      <c r="AJ71">
        <f t="shared" si="23"/>
        <v>1.25</v>
      </c>
      <c r="AK71">
        <f t="shared" si="24"/>
        <v>0.5</v>
      </c>
      <c r="AL71">
        <v>9</v>
      </c>
      <c r="AO71">
        <f t="shared" si="25"/>
        <v>0.4474989681673589</v>
      </c>
      <c r="AP71">
        <f t="shared" si="26"/>
        <v>0.69539000775540405</v>
      </c>
      <c r="AQ71">
        <f t="shared" si="27"/>
        <v>2.4081530057499174</v>
      </c>
      <c r="AR71">
        <f t="shared" si="28"/>
        <v>1.71429559287929</v>
      </c>
      <c r="AS71">
        <f t="shared" si="29"/>
        <v>0.60256170550081123</v>
      </c>
      <c r="AT71">
        <f t="shared" si="30"/>
        <v>1.6764751789217307</v>
      </c>
      <c r="AU71">
        <f t="shared" si="31"/>
        <v>7.544374458974513</v>
      </c>
    </row>
    <row r="72" spans="1:47" x14ac:dyDescent="0.2">
      <c r="A72">
        <v>18</v>
      </c>
      <c r="B72">
        <v>3</v>
      </c>
      <c r="C72">
        <v>8</v>
      </c>
      <c r="D72" t="s">
        <v>16</v>
      </c>
      <c r="E72">
        <v>4</v>
      </c>
      <c r="F72" t="s">
        <v>17</v>
      </c>
      <c r="G72">
        <v>0</v>
      </c>
      <c r="H72" t="s">
        <v>22</v>
      </c>
      <c r="I72">
        <v>5</v>
      </c>
      <c r="J72" t="s">
        <v>15</v>
      </c>
      <c r="K72">
        <v>6</v>
      </c>
      <c r="L72" t="s">
        <v>19</v>
      </c>
      <c r="M72">
        <v>12</v>
      </c>
      <c r="N72" t="s">
        <v>19</v>
      </c>
      <c r="O72">
        <v>5</v>
      </c>
      <c r="P72">
        <v>3</v>
      </c>
      <c r="Q72">
        <v>0</v>
      </c>
      <c r="R72">
        <v>4</v>
      </c>
      <c r="S72">
        <v>5</v>
      </c>
      <c r="T72">
        <v>1</v>
      </c>
      <c r="U72">
        <v>18</v>
      </c>
      <c r="V72" t="s">
        <v>16</v>
      </c>
      <c r="W72" t="s">
        <v>17</v>
      </c>
      <c r="X72" t="s">
        <v>22</v>
      </c>
      <c r="Y72" t="s">
        <v>15</v>
      </c>
      <c r="Z72" t="s">
        <v>19</v>
      </c>
      <c r="AA72" t="s">
        <v>19</v>
      </c>
      <c r="AB72">
        <v>0</v>
      </c>
      <c r="AC72">
        <v>4</v>
      </c>
      <c r="AD72">
        <v>5</v>
      </c>
      <c r="AE72">
        <v>6</v>
      </c>
      <c r="AF72">
        <v>3</v>
      </c>
      <c r="AG72">
        <v>0</v>
      </c>
      <c r="AH72">
        <f t="shared" si="21"/>
        <v>0</v>
      </c>
      <c r="AI72">
        <f t="shared" si="22"/>
        <v>0.8</v>
      </c>
      <c r="AJ72">
        <f t="shared" si="23"/>
        <v>100</v>
      </c>
      <c r="AK72">
        <f t="shared" si="24"/>
        <v>100</v>
      </c>
      <c r="AL72">
        <v>6</v>
      </c>
      <c r="AO72">
        <f t="shared" si="25"/>
        <v>0.4474989681673589</v>
      </c>
      <c r="AP72">
        <f t="shared" si="26"/>
        <v>1.3907800155108081</v>
      </c>
      <c r="AQ72">
        <f t="shared" si="27"/>
        <v>1.5050956285936983</v>
      </c>
      <c r="AR72">
        <f t="shared" si="28"/>
        <v>2.0571547114551478</v>
      </c>
      <c r="AS72">
        <f t="shared" si="29"/>
        <v>0.90384255825121684</v>
      </c>
      <c r="AT72">
        <f t="shared" si="30"/>
        <v>0</v>
      </c>
      <c r="AU72">
        <f t="shared" si="31"/>
        <v>6.3043718819782297</v>
      </c>
    </row>
    <row r="73" spans="1:47" x14ac:dyDescent="0.2">
      <c r="A73">
        <v>18</v>
      </c>
      <c r="B73">
        <v>4</v>
      </c>
      <c r="C73">
        <v>6</v>
      </c>
      <c r="D73" t="s">
        <v>15</v>
      </c>
      <c r="E73">
        <v>9</v>
      </c>
      <c r="F73" t="s">
        <v>19</v>
      </c>
      <c r="G73">
        <v>3</v>
      </c>
      <c r="H73" t="s">
        <v>17</v>
      </c>
      <c r="I73">
        <v>5</v>
      </c>
      <c r="J73" t="s">
        <v>15</v>
      </c>
      <c r="K73">
        <v>9</v>
      </c>
      <c r="L73" t="s">
        <v>16</v>
      </c>
      <c r="M73">
        <v>10</v>
      </c>
      <c r="N73" t="s">
        <v>18</v>
      </c>
      <c r="O73">
        <v>5</v>
      </c>
      <c r="P73">
        <v>4</v>
      </c>
      <c r="Q73">
        <v>2</v>
      </c>
      <c r="R73">
        <v>4</v>
      </c>
      <c r="S73">
        <v>4</v>
      </c>
      <c r="T73">
        <v>3</v>
      </c>
      <c r="U73">
        <v>22</v>
      </c>
      <c r="V73" t="s">
        <v>15</v>
      </c>
      <c r="W73" t="s">
        <v>19</v>
      </c>
      <c r="X73" t="s">
        <v>17</v>
      </c>
      <c r="Y73" t="s">
        <v>15</v>
      </c>
      <c r="Z73" t="s">
        <v>16</v>
      </c>
      <c r="AA73" t="s">
        <v>18</v>
      </c>
      <c r="AB73">
        <v>0</v>
      </c>
      <c r="AC73">
        <v>9</v>
      </c>
      <c r="AD73">
        <v>4</v>
      </c>
      <c r="AE73">
        <v>4</v>
      </c>
      <c r="AF73">
        <v>2</v>
      </c>
      <c r="AG73">
        <v>3</v>
      </c>
      <c r="AH73">
        <f t="shared" si="21"/>
        <v>0</v>
      </c>
      <c r="AI73">
        <f t="shared" si="22"/>
        <v>2.25</v>
      </c>
      <c r="AJ73">
        <f t="shared" si="23"/>
        <v>1.3333333333333333</v>
      </c>
      <c r="AK73">
        <f t="shared" si="24"/>
        <v>0.66666666666666663</v>
      </c>
      <c r="AL73">
        <v>10</v>
      </c>
      <c r="AO73">
        <f t="shared" si="25"/>
        <v>0.4474989681673589</v>
      </c>
      <c r="AP73">
        <f t="shared" si="26"/>
        <v>3.1292550348993182</v>
      </c>
      <c r="AQ73">
        <f t="shared" si="27"/>
        <v>1.2040765028749587</v>
      </c>
      <c r="AR73">
        <f t="shared" si="28"/>
        <v>1.371436474303432</v>
      </c>
      <c r="AS73">
        <f t="shared" si="29"/>
        <v>0.60256170550081123</v>
      </c>
      <c r="AT73">
        <f t="shared" si="30"/>
        <v>1.257356384191298</v>
      </c>
      <c r="AU73">
        <f t="shared" si="31"/>
        <v>8.0121850699371766</v>
      </c>
    </row>
    <row r="74" spans="1:47" x14ac:dyDescent="0.2">
      <c r="A74">
        <v>19</v>
      </c>
      <c r="B74">
        <v>1</v>
      </c>
      <c r="C74">
        <v>5</v>
      </c>
      <c r="D74" t="s">
        <v>18</v>
      </c>
      <c r="E74">
        <v>9</v>
      </c>
      <c r="F74" t="s">
        <v>17</v>
      </c>
      <c r="G74">
        <v>10</v>
      </c>
      <c r="H74" t="s">
        <v>17</v>
      </c>
      <c r="I74">
        <v>3</v>
      </c>
      <c r="J74" t="s">
        <v>18</v>
      </c>
      <c r="K74">
        <v>10</v>
      </c>
      <c r="L74" t="s">
        <v>15</v>
      </c>
      <c r="M74">
        <v>11</v>
      </c>
      <c r="N74" t="s">
        <v>16</v>
      </c>
      <c r="O74">
        <v>4</v>
      </c>
      <c r="P74">
        <v>4</v>
      </c>
      <c r="Q74">
        <v>3</v>
      </c>
      <c r="R74">
        <v>2</v>
      </c>
      <c r="S74">
        <v>3</v>
      </c>
      <c r="T74">
        <v>2</v>
      </c>
      <c r="U74">
        <v>18</v>
      </c>
      <c r="V74" t="s">
        <v>18</v>
      </c>
      <c r="W74" t="s">
        <v>17</v>
      </c>
      <c r="X74" t="s">
        <v>17</v>
      </c>
      <c r="Y74" t="s">
        <v>18</v>
      </c>
      <c r="Z74" t="s">
        <v>15</v>
      </c>
      <c r="AA74" t="s">
        <v>16</v>
      </c>
      <c r="AB74">
        <v>0</v>
      </c>
      <c r="AC74">
        <v>3</v>
      </c>
      <c r="AD74">
        <v>2</v>
      </c>
      <c r="AE74">
        <v>0</v>
      </c>
      <c r="AF74">
        <v>7</v>
      </c>
      <c r="AG74">
        <v>6</v>
      </c>
      <c r="AH74">
        <f t="shared" si="21"/>
        <v>0</v>
      </c>
      <c r="AI74">
        <f t="shared" si="22"/>
        <v>1.5</v>
      </c>
      <c r="AJ74">
        <f t="shared" si="23"/>
        <v>0</v>
      </c>
      <c r="AK74">
        <f t="shared" si="24"/>
        <v>1.1666666666666667</v>
      </c>
      <c r="AL74">
        <v>10</v>
      </c>
      <c r="AO74">
        <f t="shared" si="25"/>
        <v>0.4474989681673589</v>
      </c>
      <c r="AP74">
        <f t="shared" si="26"/>
        <v>1.0430850116331061</v>
      </c>
      <c r="AQ74">
        <f t="shared" si="27"/>
        <v>0.60203825143747935</v>
      </c>
      <c r="AR74">
        <f t="shared" si="28"/>
        <v>0</v>
      </c>
      <c r="AS74">
        <f t="shared" si="29"/>
        <v>2.1089659692528393</v>
      </c>
      <c r="AT74">
        <f t="shared" si="30"/>
        <v>2.5147127683825961</v>
      </c>
      <c r="AU74">
        <f t="shared" si="31"/>
        <v>6.7163009688733801</v>
      </c>
    </row>
    <row r="75" spans="1:47" x14ac:dyDescent="0.2">
      <c r="A75">
        <v>19</v>
      </c>
      <c r="B75">
        <v>2</v>
      </c>
      <c r="C75">
        <v>5</v>
      </c>
      <c r="D75" t="s">
        <v>18</v>
      </c>
      <c r="E75">
        <v>8</v>
      </c>
      <c r="F75" t="s">
        <v>19</v>
      </c>
      <c r="G75">
        <v>10</v>
      </c>
      <c r="H75" t="s">
        <v>15</v>
      </c>
      <c r="I75">
        <v>4</v>
      </c>
      <c r="J75" t="s">
        <v>19</v>
      </c>
      <c r="K75">
        <v>9</v>
      </c>
      <c r="L75" t="s">
        <v>17</v>
      </c>
      <c r="M75">
        <v>11</v>
      </c>
      <c r="N75" t="s">
        <v>16</v>
      </c>
      <c r="O75">
        <v>4</v>
      </c>
      <c r="P75">
        <v>5</v>
      </c>
      <c r="Q75">
        <v>3</v>
      </c>
      <c r="R75">
        <v>3</v>
      </c>
      <c r="S75">
        <v>4</v>
      </c>
      <c r="T75">
        <v>2</v>
      </c>
      <c r="U75">
        <v>21</v>
      </c>
      <c r="V75" t="s">
        <v>18</v>
      </c>
      <c r="W75" t="s">
        <v>19</v>
      </c>
      <c r="X75" t="s">
        <v>15</v>
      </c>
      <c r="Y75" t="s">
        <v>19</v>
      </c>
      <c r="Z75" t="s">
        <v>17</v>
      </c>
      <c r="AA75" t="s">
        <v>16</v>
      </c>
      <c r="AB75">
        <v>0</v>
      </c>
      <c r="AC75">
        <v>3</v>
      </c>
      <c r="AD75">
        <v>2</v>
      </c>
      <c r="AE75">
        <v>8</v>
      </c>
      <c r="AF75">
        <v>4</v>
      </c>
      <c r="AG75">
        <v>4</v>
      </c>
      <c r="AH75">
        <f t="shared" si="21"/>
        <v>0</v>
      </c>
      <c r="AI75">
        <f t="shared" si="22"/>
        <v>1.5</v>
      </c>
      <c r="AJ75">
        <f t="shared" si="23"/>
        <v>2</v>
      </c>
      <c r="AK75">
        <f t="shared" si="24"/>
        <v>1</v>
      </c>
      <c r="AL75">
        <v>4</v>
      </c>
      <c r="AO75">
        <f t="shared" si="25"/>
        <v>0.4474989681673589</v>
      </c>
      <c r="AP75">
        <f t="shared" si="26"/>
        <v>1.0430850116331061</v>
      </c>
      <c r="AQ75">
        <f t="shared" si="27"/>
        <v>0.60203825143747935</v>
      </c>
      <c r="AR75">
        <f t="shared" si="28"/>
        <v>2.7428729486068639</v>
      </c>
      <c r="AS75">
        <f t="shared" si="29"/>
        <v>1.2051234110016225</v>
      </c>
      <c r="AT75">
        <f t="shared" si="30"/>
        <v>1.6764751789217307</v>
      </c>
      <c r="AU75">
        <f t="shared" si="31"/>
        <v>7.7170937697681614</v>
      </c>
    </row>
    <row r="76" spans="1:47" x14ac:dyDescent="0.2">
      <c r="A76">
        <v>19</v>
      </c>
      <c r="B76">
        <v>3</v>
      </c>
      <c r="C76">
        <v>6</v>
      </c>
      <c r="D76" t="s">
        <v>15</v>
      </c>
      <c r="E76">
        <v>9</v>
      </c>
      <c r="F76" t="s">
        <v>17</v>
      </c>
      <c r="G76">
        <v>3</v>
      </c>
      <c r="H76" t="s">
        <v>16</v>
      </c>
      <c r="I76">
        <v>8</v>
      </c>
      <c r="J76" t="s">
        <v>19</v>
      </c>
      <c r="K76">
        <v>4</v>
      </c>
      <c r="L76" t="s">
        <v>15</v>
      </c>
      <c r="M76">
        <v>3</v>
      </c>
      <c r="N76" t="s">
        <v>18</v>
      </c>
      <c r="O76">
        <v>5</v>
      </c>
      <c r="P76">
        <v>4</v>
      </c>
      <c r="Q76">
        <v>2</v>
      </c>
      <c r="R76">
        <v>5</v>
      </c>
      <c r="S76">
        <v>3</v>
      </c>
      <c r="T76">
        <v>2</v>
      </c>
      <c r="U76">
        <v>21</v>
      </c>
      <c r="V76" t="s">
        <v>15</v>
      </c>
      <c r="W76" t="s">
        <v>17</v>
      </c>
      <c r="X76" t="s">
        <v>16</v>
      </c>
      <c r="Y76" t="s">
        <v>19</v>
      </c>
      <c r="Z76" t="s">
        <v>15</v>
      </c>
      <c r="AA76" t="s">
        <v>18</v>
      </c>
      <c r="AB76">
        <v>0</v>
      </c>
      <c r="AC76">
        <v>8</v>
      </c>
      <c r="AD76">
        <v>2</v>
      </c>
      <c r="AE76">
        <v>5</v>
      </c>
      <c r="AF76">
        <v>4</v>
      </c>
      <c r="AG76">
        <v>2</v>
      </c>
      <c r="AH76">
        <f t="shared" si="21"/>
        <v>0</v>
      </c>
      <c r="AI76">
        <f t="shared" si="22"/>
        <v>4</v>
      </c>
      <c r="AJ76">
        <f t="shared" si="23"/>
        <v>2.5</v>
      </c>
      <c r="AK76">
        <f t="shared" si="24"/>
        <v>2</v>
      </c>
      <c r="AL76">
        <v>5</v>
      </c>
      <c r="AO76">
        <f t="shared" si="25"/>
        <v>0.4474989681673589</v>
      </c>
      <c r="AP76">
        <f t="shared" si="26"/>
        <v>2.7815600310216162</v>
      </c>
      <c r="AQ76">
        <f t="shared" si="27"/>
        <v>0.60203825143747935</v>
      </c>
      <c r="AR76">
        <f t="shared" si="28"/>
        <v>1.71429559287929</v>
      </c>
      <c r="AS76">
        <f t="shared" si="29"/>
        <v>1.2051234110016225</v>
      </c>
      <c r="AT76">
        <f t="shared" si="30"/>
        <v>0.83823758946086535</v>
      </c>
      <c r="AU76">
        <f t="shared" si="31"/>
        <v>7.5887538439682327</v>
      </c>
    </row>
    <row r="77" spans="1:47" x14ac:dyDescent="0.2">
      <c r="A77">
        <v>19</v>
      </c>
      <c r="B77">
        <v>4</v>
      </c>
      <c r="C77">
        <v>4</v>
      </c>
      <c r="D77" t="s">
        <v>19</v>
      </c>
      <c r="E77">
        <v>8</v>
      </c>
      <c r="F77" t="s">
        <v>17</v>
      </c>
      <c r="G77">
        <v>10</v>
      </c>
      <c r="H77" t="s">
        <v>17</v>
      </c>
      <c r="I77">
        <v>5</v>
      </c>
      <c r="J77" t="s">
        <v>18</v>
      </c>
      <c r="K77">
        <v>6</v>
      </c>
      <c r="L77" t="s">
        <v>19</v>
      </c>
      <c r="M77">
        <v>11</v>
      </c>
      <c r="N77" t="s">
        <v>16</v>
      </c>
      <c r="O77">
        <v>3</v>
      </c>
      <c r="P77">
        <v>5</v>
      </c>
      <c r="Q77">
        <v>3</v>
      </c>
      <c r="R77">
        <v>4</v>
      </c>
      <c r="S77">
        <v>5</v>
      </c>
      <c r="T77">
        <v>2</v>
      </c>
      <c r="U77">
        <v>22</v>
      </c>
      <c r="V77" t="s">
        <v>19</v>
      </c>
      <c r="W77" t="s">
        <v>17</v>
      </c>
      <c r="X77" t="s">
        <v>17</v>
      </c>
      <c r="Y77" t="s">
        <v>18</v>
      </c>
      <c r="Z77" t="s">
        <v>19</v>
      </c>
      <c r="AA77" t="s">
        <v>16</v>
      </c>
      <c r="AB77">
        <v>0</v>
      </c>
      <c r="AC77">
        <v>0</v>
      </c>
      <c r="AD77">
        <v>2</v>
      </c>
      <c r="AE77">
        <v>8</v>
      </c>
      <c r="AF77">
        <v>8</v>
      </c>
      <c r="AG77">
        <v>4</v>
      </c>
      <c r="AH77">
        <f t="shared" si="21"/>
        <v>0</v>
      </c>
      <c r="AI77">
        <f t="shared" si="22"/>
        <v>0</v>
      </c>
      <c r="AJ77">
        <f t="shared" si="23"/>
        <v>2</v>
      </c>
      <c r="AK77">
        <f t="shared" si="24"/>
        <v>2</v>
      </c>
      <c r="AL77">
        <v>8</v>
      </c>
      <c r="AO77">
        <f t="shared" si="25"/>
        <v>0.4474989681673589</v>
      </c>
      <c r="AP77">
        <f t="shared" si="26"/>
        <v>0</v>
      </c>
      <c r="AQ77">
        <f t="shared" si="27"/>
        <v>0.60203825143747935</v>
      </c>
      <c r="AR77">
        <f t="shared" si="28"/>
        <v>2.7428729486068639</v>
      </c>
      <c r="AS77">
        <f t="shared" si="29"/>
        <v>2.4102468220032449</v>
      </c>
      <c r="AT77">
        <f t="shared" si="30"/>
        <v>1.6764751789217307</v>
      </c>
      <c r="AU77">
        <f t="shared" si="31"/>
        <v>7.8791321691366782</v>
      </c>
    </row>
    <row r="78" spans="1:47" x14ac:dyDescent="0.2">
      <c r="A78">
        <v>20</v>
      </c>
      <c r="B78">
        <v>1</v>
      </c>
      <c r="C78">
        <v>4</v>
      </c>
      <c r="D78" t="s">
        <v>17</v>
      </c>
      <c r="E78">
        <v>8</v>
      </c>
      <c r="F78" t="s">
        <v>19</v>
      </c>
      <c r="G78">
        <v>10</v>
      </c>
      <c r="H78" t="s">
        <v>16</v>
      </c>
      <c r="I78">
        <v>3</v>
      </c>
      <c r="J78" t="s">
        <v>17</v>
      </c>
      <c r="K78">
        <v>10</v>
      </c>
      <c r="L78" t="s">
        <v>15</v>
      </c>
      <c r="M78">
        <v>11</v>
      </c>
      <c r="N78" t="s">
        <v>19</v>
      </c>
      <c r="O78">
        <v>3</v>
      </c>
      <c r="P78">
        <v>5</v>
      </c>
      <c r="Q78">
        <v>3</v>
      </c>
      <c r="R78">
        <v>2</v>
      </c>
      <c r="S78">
        <v>3</v>
      </c>
      <c r="T78">
        <v>2</v>
      </c>
      <c r="U78">
        <v>18</v>
      </c>
      <c r="V78" t="s">
        <v>17</v>
      </c>
      <c r="W78" t="s">
        <v>19</v>
      </c>
      <c r="X78" t="s">
        <v>16</v>
      </c>
      <c r="Y78" t="s">
        <v>17</v>
      </c>
      <c r="Z78" t="s">
        <v>15</v>
      </c>
      <c r="AA78" t="s">
        <v>19</v>
      </c>
      <c r="AB78">
        <v>0</v>
      </c>
      <c r="AC78">
        <v>3</v>
      </c>
      <c r="AD78">
        <v>3</v>
      </c>
      <c r="AE78">
        <v>7</v>
      </c>
      <c r="AF78">
        <v>5</v>
      </c>
      <c r="AG78">
        <v>0</v>
      </c>
      <c r="AH78">
        <f t="shared" si="21"/>
        <v>0</v>
      </c>
      <c r="AI78">
        <f t="shared" si="22"/>
        <v>1</v>
      </c>
      <c r="AJ78">
        <f t="shared" si="23"/>
        <v>100</v>
      </c>
      <c r="AK78">
        <f t="shared" si="24"/>
        <v>100</v>
      </c>
      <c r="AL78">
        <v>6</v>
      </c>
      <c r="AO78">
        <f t="shared" si="25"/>
        <v>0.4474989681673589</v>
      </c>
      <c r="AP78">
        <f t="shared" si="26"/>
        <v>1.0430850116331061</v>
      </c>
      <c r="AQ78">
        <f t="shared" si="27"/>
        <v>0.90305737715621903</v>
      </c>
      <c r="AR78">
        <f t="shared" si="28"/>
        <v>2.4000138300310061</v>
      </c>
      <c r="AS78">
        <f t="shared" si="29"/>
        <v>1.5064042637520281</v>
      </c>
      <c r="AT78">
        <f t="shared" si="30"/>
        <v>0</v>
      </c>
      <c r="AU78">
        <f t="shared" si="31"/>
        <v>6.3000594507397185</v>
      </c>
    </row>
    <row r="79" spans="1:47" x14ac:dyDescent="0.2">
      <c r="A79">
        <v>20</v>
      </c>
      <c r="B79">
        <v>2</v>
      </c>
      <c r="C79">
        <v>6</v>
      </c>
      <c r="D79" t="s">
        <v>15</v>
      </c>
      <c r="E79">
        <v>9</v>
      </c>
      <c r="F79" t="s">
        <v>16</v>
      </c>
      <c r="G79">
        <v>3</v>
      </c>
      <c r="H79" t="s">
        <v>18</v>
      </c>
      <c r="I79">
        <v>5</v>
      </c>
      <c r="J79" t="s">
        <v>17</v>
      </c>
      <c r="K79">
        <v>6</v>
      </c>
      <c r="L79" t="s">
        <v>19</v>
      </c>
      <c r="M79">
        <v>11</v>
      </c>
      <c r="N79" t="s">
        <v>19</v>
      </c>
      <c r="O79">
        <v>5</v>
      </c>
      <c r="P79">
        <v>4</v>
      </c>
      <c r="Q79">
        <v>2</v>
      </c>
      <c r="R79">
        <v>4</v>
      </c>
      <c r="S79">
        <v>5</v>
      </c>
      <c r="T79">
        <v>2</v>
      </c>
      <c r="U79">
        <v>22</v>
      </c>
      <c r="V79" t="s">
        <v>15</v>
      </c>
      <c r="W79" t="s">
        <v>16</v>
      </c>
      <c r="X79" t="s">
        <v>18</v>
      </c>
      <c r="Y79" t="s">
        <v>17</v>
      </c>
      <c r="Z79" t="s">
        <v>19</v>
      </c>
      <c r="AA79" t="s">
        <v>19</v>
      </c>
      <c r="AB79">
        <v>0</v>
      </c>
      <c r="AC79">
        <v>5</v>
      </c>
      <c r="AD79">
        <v>4</v>
      </c>
      <c r="AE79">
        <v>7</v>
      </c>
      <c r="AF79">
        <v>4</v>
      </c>
      <c r="AG79">
        <v>2</v>
      </c>
      <c r="AH79">
        <f t="shared" si="21"/>
        <v>0</v>
      </c>
      <c r="AI79">
        <f t="shared" si="22"/>
        <v>1.25</v>
      </c>
      <c r="AJ79">
        <f t="shared" si="23"/>
        <v>3.5</v>
      </c>
      <c r="AK79">
        <f t="shared" si="24"/>
        <v>2</v>
      </c>
      <c r="AL79">
        <v>10</v>
      </c>
      <c r="AO79">
        <f t="shared" si="25"/>
        <v>0.4474989681673589</v>
      </c>
      <c r="AP79">
        <f t="shared" si="26"/>
        <v>1.7384750193885101</v>
      </c>
      <c r="AQ79">
        <f t="shared" si="27"/>
        <v>1.2040765028749587</v>
      </c>
      <c r="AR79">
        <f t="shared" si="28"/>
        <v>2.4000138300310061</v>
      </c>
      <c r="AS79">
        <f t="shared" si="29"/>
        <v>1.2051234110016225</v>
      </c>
      <c r="AT79">
        <f t="shared" si="30"/>
        <v>0.83823758946086535</v>
      </c>
      <c r="AU79">
        <f t="shared" si="31"/>
        <v>7.8334253209243219</v>
      </c>
    </row>
    <row r="80" spans="1:47" x14ac:dyDescent="0.2">
      <c r="A80">
        <v>20</v>
      </c>
      <c r="B80">
        <v>3</v>
      </c>
      <c r="C80">
        <v>8</v>
      </c>
      <c r="D80" t="s">
        <v>15</v>
      </c>
      <c r="E80">
        <v>4</v>
      </c>
      <c r="F80" t="s">
        <v>18</v>
      </c>
      <c r="G80">
        <v>3</v>
      </c>
      <c r="H80" t="s">
        <v>17</v>
      </c>
      <c r="I80">
        <v>9</v>
      </c>
      <c r="J80" t="s">
        <v>16</v>
      </c>
      <c r="K80">
        <v>10</v>
      </c>
      <c r="L80" t="s">
        <v>15</v>
      </c>
      <c r="M80">
        <v>2</v>
      </c>
      <c r="N80" t="s">
        <v>18</v>
      </c>
      <c r="O80">
        <v>5</v>
      </c>
      <c r="P80">
        <v>3</v>
      </c>
      <c r="Q80">
        <v>2</v>
      </c>
      <c r="R80">
        <v>4</v>
      </c>
      <c r="S80">
        <v>3</v>
      </c>
      <c r="T80">
        <v>1</v>
      </c>
      <c r="U80">
        <v>18</v>
      </c>
      <c r="V80" t="s">
        <v>15</v>
      </c>
      <c r="W80" t="s">
        <v>18</v>
      </c>
      <c r="X80" t="s">
        <v>17</v>
      </c>
      <c r="Y80" t="s">
        <v>16</v>
      </c>
      <c r="Z80" t="s">
        <v>15</v>
      </c>
      <c r="AA80" t="s">
        <v>18</v>
      </c>
      <c r="AB80">
        <v>0</v>
      </c>
      <c r="AC80">
        <v>8</v>
      </c>
      <c r="AD80">
        <v>4</v>
      </c>
      <c r="AE80">
        <v>0</v>
      </c>
      <c r="AF80">
        <v>2</v>
      </c>
      <c r="AG80">
        <v>4</v>
      </c>
      <c r="AH80">
        <f t="shared" si="21"/>
        <v>0</v>
      </c>
      <c r="AI80">
        <f t="shared" si="22"/>
        <v>2</v>
      </c>
      <c r="AJ80">
        <f t="shared" si="23"/>
        <v>0</v>
      </c>
      <c r="AK80">
        <f t="shared" si="24"/>
        <v>0.5</v>
      </c>
      <c r="AL80">
        <v>7</v>
      </c>
      <c r="AO80">
        <f t="shared" si="25"/>
        <v>0.4474989681673589</v>
      </c>
      <c r="AP80">
        <f t="shared" si="26"/>
        <v>2.7815600310216162</v>
      </c>
      <c r="AQ80">
        <f t="shared" si="27"/>
        <v>1.2040765028749587</v>
      </c>
      <c r="AR80">
        <f t="shared" si="28"/>
        <v>0</v>
      </c>
      <c r="AS80">
        <f t="shared" si="29"/>
        <v>0.60256170550081123</v>
      </c>
      <c r="AT80">
        <f t="shared" si="30"/>
        <v>1.6764751789217307</v>
      </c>
      <c r="AU80">
        <f t="shared" si="31"/>
        <v>6.7121723864864755</v>
      </c>
    </row>
    <row r="81" spans="1:47" x14ac:dyDescent="0.2">
      <c r="A81">
        <v>20</v>
      </c>
      <c r="B81">
        <v>4</v>
      </c>
      <c r="C81">
        <v>5</v>
      </c>
      <c r="D81" t="s">
        <v>17</v>
      </c>
      <c r="E81">
        <v>8</v>
      </c>
      <c r="F81" t="s">
        <v>15</v>
      </c>
      <c r="G81">
        <v>10</v>
      </c>
      <c r="H81" t="s">
        <v>15</v>
      </c>
      <c r="I81">
        <v>5</v>
      </c>
      <c r="J81" t="s">
        <v>17</v>
      </c>
      <c r="K81">
        <v>9</v>
      </c>
      <c r="L81" t="s">
        <v>16</v>
      </c>
      <c r="M81">
        <v>10</v>
      </c>
      <c r="N81" t="s">
        <v>16</v>
      </c>
      <c r="O81">
        <v>4</v>
      </c>
      <c r="P81">
        <v>5</v>
      </c>
      <c r="Q81">
        <v>3</v>
      </c>
      <c r="R81">
        <v>4</v>
      </c>
      <c r="S81">
        <v>4</v>
      </c>
      <c r="T81">
        <v>3</v>
      </c>
      <c r="U81">
        <v>23</v>
      </c>
      <c r="V81" t="s">
        <v>17</v>
      </c>
      <c r="W81" t="s">
        <v>15</v>
      </c>
      <c r="X81" t="s">
        <v>15</v>
      </c>
      <c r="Y81" t="s">
        <v>17</v>
      </c>
      <c r="Z81" t="s">
        <v>16</v>
      </c>
      <c r="AA81" t="s">
        <v>16</v>
      </c>
      <c r="AB81">
        <v>0</v>
      </c>
      <c r="AC81">
        <v>8</v>
      </c>
      <c r="AD81">
        <v>7</v>
      </c>
      <c r="AE81">
        <v>0</v>
      </c>
      <c r="AF81">
        <v>8</v>
      </c>
      <c r="AG81">
        <v>0</v>
      </c>
      <c r="AH81">
        <f t="shared" si="21"/>
        <v>0</v>
      </c>
      <c r="AI81">
        <f t="shared" si="22"/>
        <v>1.1428571428571428</v>
      </c>
      <c r="AJ81">
        <f t="shared" si="23"/>
        <v>100</v>
      </c>
      <c r="AK81">
        <f t="shared" si="24"/>
        <v>100</v>
      </c>
      <c r="AL81">
        <v>6</v>
      </c>
      <c r="AO81">
        <f t="shared" si="25"/>
        <v>0.4474989681673589</v>
      </c>
      <c r="AP81">
        <f t="shared" si="26"/>
        <v>2.7815600310216162</v>
      </c>
      <c r="AQ81">
        <f t="shared" si="27"/>
        <v>2.1071338800311779</v>
      </c>
      <c r="AR81">
        <f t="shared" si="28"/>
        <v>0</v>
      </c>
      <c r="AS81">
        <f t="shared" si="29"/>
        <v>2.4102468220032449</v>
      </c>
      <c r="AT81">
        <f t="shared" si="30"/>
        <v>0</v>
      </c>
      <c r="AU81">
        <f t="shared" si="31"/>
        <v>7.7464397012233981</v>
      </c>
    </row>
    <row r="82" spans="1:47" x14ac:dyDescent="0.2">
      <c r="A82">
        <v>21</v>
      </c>
      <c r="B82">
        <v>1</v>
      </c>
      <c r="C82">
        <v>5</v>
      </c>
      <c r="D82" t="s">
        <v>17</v>
      </c>
      <c r="E82">
        <v>9</v>
      </c>
      <c r="F82" t="s">
        <v>16</v>
      </c>
      <c r="G82">
        <v>10</v>
      </c>
      <c r="H82" t="s">
        <v>17</v>
      </c>
      <c r="I82">
        <v>3</v>
      </c>
      <c r="J82" t="s">
        <v>19</v>
      </c>
      <c r="K82">
        <v>9</v>
      </c>
      <c r="L82" t="s">
        <v>18</v>
      </c>
      <c r="M82">
        <v>11</v>
      </c>
      <c r="N82" t="s">
        <v>16</v>
      </c>
      <c r="O82">
        <v>4</v>
      </c>
      <c r="P82">
        <v>4</v>
      </c>
      <c r="Q82">
        <v>3</v>
      </c>
      <c r="R82">
        <v>2</v>
      </c>
      <c r="S82">
        <v>4</v>
      </c>
      <c r="T82">
        <v>2</v>
      </c>
      <c r="U82">
        <v>19</v>
      </c>
      <c r="V82" t="s">
        <v>17</v>
      </c>
      <c r="W82" t="s">
        <v>16</v>
      </c>
      <c r="X82" t="s">
        <v>17</v>
      </c>
      <c r="Y82" t="s">
        <v>19</v>
      </c>
      <c r="Z82" t="s">
        <v>18</v>
      </c>
      <c r="AA82" t="s">
        <v>16</v>
      </c>
      <c r="AB82">
        <v>0</v>
      </c>
      <c r="AC82">
        <v>0</v>
      </c>
      <c r="AD82">
        <v>6</v>
      </c>
      <c r="AE82">
        <v>2</v>
      </c>
      <c r="AF82">
        <v>7</v>
      </c>
      <c r="AG82">
        <v>4</v>
      </c>
      <c r="AH82">
        <f t="shared" si="21"/>
        <v>0</v>
      </c>
      <c r="AI82">
        <f t="shared" si="22"/>
        <v>0</v>
      </c>
      <c r="AJ82">
        <f t="shared" si="23"/>
        <v>0.5</v>
      </c>
      <c r="AK82">
        <f t="shared" si="24"/>
        <v>1.75</v>
      </c>
      <c r="AL82">
        <v>8</v>
      </c>
      <c r="AO82">
        <f t="shared" si="25"/>
        <v>0.4474989681673589</v>
      </c>
      <c r="AP82">
        <f t="shared" si="26"/>
        <v>0</v>
      </c>
      <c r="AQ82">
        <f t="shared" si="27"/>
        <v>1.8061147543124381</v>
      </c>
      <c r="AR82">
        <f t="shared" si="28"/>
        <v>0.68571823715171598</v>
      </c>
      <c r="AS82">
        <f t="shared" si="29"/>
        <v>2.1089659692528393</v>
      </c>
      <c r="AT82">
        <f t="shared" si="30"/>
        <v>1.6764751789217307</v>
      </c>
      <c r="AU82">
        <f t="shared" si="31"/>
        <v>6.7247731078060831</v>
      </c>
    </row>
    <row r="83" spans="1:47" x14ac:dyDescent="0.2">
      <c r="A83">
        <v>21</v>
      </c>
      <c r="B83">
        <v>2</v>
      </c>
      <c r="C83">
        <v>8</v>
      </c>
      <c r="D83" t="s">
        <v>15</v>
      </c>
      <c r="E83">
        <v>10</v>
      </c>
      <c r="F83" t="s">
        <v>15</v>
      </c>
      <c r="G83">
        <v>3</v>
      </c>
      <c r="H83" t="s">
        <v>19</v>
      </c>
      <c r="I83">
        <v>6</v>
      </c>
      <c r="J83" t="s">
        <v>18</v>
      </c>
      <c r="K83">
        <v>2</v>
      </c>
      <c r="L83" t="s">
        <v>19</v>
      </c>
      <c r="M83">
        <v>0</v>
      </c>
      <c r="N83" t="s">
        <v>21</v>
      </c>
      <c r="O83">
        <v>5</v>
      </c>
      <c r="P83">
        <v>3</v>
      </c>
      <c r="Q83">
        <v>2</v>
      </c>
      <c r="R83">
        <v>5</v>
      </c>
      <c r="S83">
        <v>1</v>
      </c>
      <c r="T83">
        <v>0</v>
      </c>
      <c r="U83">
        <v>16</v>
      </c>
      <c r="V83" t="s">
        <v>15</v>
      </c>
      <c r="W83" t="s">
        <v>15</v>
      </c>
      <c r="X83" t="s">
        <v>19</v>
      </c>
      <c r="Y83" t="s">
        <v>18</v>
      </c>
      <c r="Z83" t="s">
        <v>19</v>
      </c>
      <c r="AA83" t="s">
        <v>21</v>
      </c>
      <c r="AB83" t="s">
        <v>21</v>
      </c>
      <c r="AC83">
        <v>8</v>
      </c>
      <c r="AD83">
        <v>0</v>
      </c>
      <c r="AE83">
        <v>3</v>
      </c>
      <c r="AF83">
        <v>0</v>
      </c>
      <c r="AG83">
        <v>5</v>
      </c>
      <c r="AH83">
        <f t="shared" si="21"/>
        <v>1</v>
      </c>
      <c r="AI83">
        <f t="shared" si="22"/>
        <v>100</v>
      </c>
      <c r="AJ83">
        <f t="shared" si="23"/>
        <v>0.6</v>
      </c>
      <c r="AK83">
        <f t="shared" si="24"/>
        <v>0</v>
      </c>
      <c r="AL83">
        <v>7</v>
      </c>
      <c r="AO83">
        <f t="shared" si="25"/>
        <v>0.4474989681673589</v>
      </c>
      <c r="AP83">
        <f t="shared" si="26"/>
        <v>2.7815600310216162</v>
      </c>
      <c r="AQ83">
        <f t="shared" si="27"/>
        <v>0</v>
      </c>
      <c r="AR83">
        <f t="shared" si="28"/>
        <v>1.0285773557275739</v>
      </c>
      <c r="AS83">
        <f t="shared" si="29"/>
        <v>0</v>
      </c>
      <c r="AT83">
        <f t="shared" si="30"/>
        <v>2.0955939736521634</v>
      </c>
      <c r="AU83">
        <f t="shared" si="31"/>
        <v>6.3532303285687126</v>
      </c>
    </row>
    <row r="84" spans="1:47" x14ac:dyDescent="0.2">
      <c r="A84">
        <v>21</v>
      </c>
      <c r="B84">
        <v>3</v>
      </c>
      <c r="C84">
        <v>5</v>
      </c>
      <c r="D84" t="s">
        <v>18</v>
      </c>
      <c r="E84">
        <v>9</v>
      </c>
      <c r="F84" t="s">
        <v>18</v>
      </c>
      <c r="G84">
        <v>10</v>
      </c>
      <c r="H84" t="s">
        <v>15</v>
      </c>
      <c r="I84">
        <v>5</v>
      </c>
      <c r="J84" t="s">
        <v>17</v>
      </c>
      <c r="K84">
        <v>6</v>
      </c>
      <c r="L84" t="s">
        <v>17</v>
      </c>
      <c r="M84">
        <v>11</v>
      </c>
      <c r="N84" t="s">
        <v>16</v>
      </c>
      <c r="O84">
        <v>4</v>
      </c>
      <c r="P84">
        <v>4</v>
      </c>
      <c r="Q84">
        <v>3</v>
      </c>
      <c r="R84">
        <v>4</v>
      </c>
      <c r="S84">
        <v>5</v>
      </c>
      <c r="T84">
        <v>2</v>
      </c>
      <c r="U84">
        <v>22</v>
      </c>
      <c r="V84" t="s">
        <v>18</v>
      </c>
      <c r="W84" t="s">
        <v>18</v>
      </c>
      <c r="X84" t="s">
        <v>15</v>
      </c>
      <c r="Y84" t="s">
        <v>17</v>
      </c>
      <c r="Z84" t="s">
        <v>17</v>
      </c>
      <c r="AA84" t="s">
        <v>16</v>
      </c>
      <c r="AB84">
        <v>0</v>
      </c>
      <c r="AC84">
        <v>3</v>
      </c>
      <c r="AD84">
        <v>2</v>
      </c>
      <c r="AE84">
        <v>0</v>
      </c>
      <c r="AF84">
        <v>9</v>
      </c>
      <c r="AG84">
        <v>8</v>
      </c>
      <c r="AH84">
        <f t="shared" si="21"/>
        <v>0</v>
      </c>
      <c r="AI84">
        <f t="shared" si="22"/>
        <v>1.5</v>
      </c>
      <c r="AJ84">
        <f t="shared" si="23"/>
        <v>0</v>
      </c>
      <c r="AK84">
        <f t="shared" si="24"/>
        <v>1.125</v>
      </c>
      <c r="AL84">
        <v>10</v>
      </c>
      <c r="AO84">
        <f t="shared" si="25"/>
        <v>0.4474989681673589</v>
      </c>
      <c r="AP84">
        <f t="shared" si="26"/>
        <v>1.0430850116331061</v>
      </c>
      <c r="AQ84">
        <f t="shared" si="27"/>
        <v>0.60203825143747935</v>
      </c>
      <c r="AR84">
        <f t="shared" si="28"/>
        <v>0</v>
      </c>
      <c r="AS84">
        <f t="shared" si="29"/>
        <v>2.7115276747536505</v>
      </c>
      <c r="AT84">
        <f t="shared" si="30"/>
        <v>3.3529503578434614</v>
      </c>
      <c r="AU84">
        <f t="shared" si="31"/>
        <v>8.1571002638350567</v>
      </c>
    </row>
    <row r="85" spans="1:47" x14ac:dyDescent="0.2">
      <c r="A85">
        <v>21</v>
      </c>
      <c r="B85">
        <v>4</v>
      </c>
      <c r="C85">
        <v>6</v>
      </c>
      <c r="D85" t="s">
        <v>17</v>
      </c>
      <c r="E85">
        <v>4</v>
      </c>
      <c r="F85" t="s">
        <v>15</v>
      </c>
      <c r="G85">
        <v>3</v>
      </c>
      <c r="H85" t="s">
        <v>19</v>
      </c>
      <c r="I85">
        <v>8</v>
      </c>
      <c r="J85" t="s">
        <v>16</v>
      </c>
      <c r="K85">
        <v>4</v>
      </c>
      <c r="L85" t="s">
        <v>17</v>
      </c>
      <c r="M85">
        <v>3</v>
      </c>
      <c r="N85" t="s">
        <v>19</v>
      </c>
      <c r="O85">
        <v>5</v>
      </c>
      <c r="P85">
        <v>3</v>
      </c>
      <c r="Q85">
        <v>2</v>
      </c>
      <c r="R85">
        <v>5</v>
      </c>
      <c r="S85">
        <v>3</v>
      </c>
      <c r="T85">
        <v>2</v>
      </c>
      <c r="U85">
        <v>20</v>
      </c>
      <c r="V85" t="s">
        <v>17</v>
      </c>
      <c r="W85" t="s">
        <v>15</v>
      </c>
      <c r="X85" t="s">
        <v>19</v>
      </c>
      <c r="Y85" t="s">
        <v>16</v>
      </c>
      <c r="Z85" t="s">
        <v>17</v>
      </c>
      <c r="AA85" t="s">
        <v>19</v>
      </c>
      <c r="AB85">
        <v>0</v>
      </c>
      <c r="AC85">
        <v>3</v>
      </c>
      <c r="AD85">
        <v>5</v>
      </c>
      <c r="AE85">
        <v>4</v>
      </c>
      <c r="AF85">
        <v>8</v>
      </c>
      <c r="AG85">
        <v>0</v>
      </c>
      <c r="AH85">
        <f t="shared" si="21"/>
        <v>0</v>
      </c>
      <c r="AI85">
        <f t="shared" si="22"/>
        <v>0.6</v>
      </c>
      <c r="AJ85">
        <f t="shared" si="23"/>
        <v>100</v>
      </c>
      <c r="AK85">
        <f t="shared" si="24"/>
        <v>100</v>
      </c>
      <c r="AL85">
        <v>6</v>
      </c>
      <c r="AO85">
        <f t="shared" si="25"/>
        <v>0.4474989681673589</v>
      </c>
      <c r="AP85">
        <f t="shared" si="26"/>
        <v>1.0430850116331061</v>
      </c>
      <c r="AQ85">
        <f t="shared" si="27"/>
        <v>1.5050956285936983</v>
      </c>
      <c r="AR85">
        <f t="shared" si="28"/>
        <v>1.371436474303432</v>
      </c>
      <c r="AS85">
        <f t="shared" si="29"/>
        <v>2.4102468220032449</v>
      </c>
      <c r="AT85">
        <f t="shared" si="30"/>
        <v>0</v>
      </c>
      <c r="AU85">
        <f t="shared" si="31"/>
        <v>6.7773629047008406</v>
      </c>
    </row>
    <row r="86" spans="1:47" x14ac:dyDescent="0.2">
      <c r="A86">
        <v>22</v>
      </c>
      <c r="B86">
        <v>1</v>
      </c>
      <c r="C86">
        <v>8</v>
      </c>
      <c r="D86" t="s">
        <v>16</v>
      </c>
      <c r="E86">
        <v>4</v>
      </c>
      <c r="F86" t="s">
        <v>15</v>
      </c>
      <c r="G86">
        <v>0</v>
      </c>
      <c r="H86" t="s">
        <v>21</v>
      </c>
      <c r="I86">
        <v>5</v>
      </c>
      <c r="J86" t="s">
        <v>15</v>
      </c>
      <c r="K86">
        <v>9</v>
      </c>
      <c r="L86" t="s">
        <v>17</v>
      </c>
      <c r="M86">
        <v>10</v>
      </c>
      <c r="N86" t="s">
        <v>19</v>
      </c>
      <c r="O86">
        <v>5</v>
      </c>
      <c r="P86">
        <v>3</v>
      </c>
      <c r="Q86">
        <v>0</v>
      </c>
      <c r="R86">
        <v>4</v>
      </c>
      <c r="S86">
        <v>4</v>
      </c>
      <c r="T86">
        <v>3</v>
      </c>
      <c r="U86">
        <v>19</v>
      </c>
      <c r="V86" t="s">
        <v>16</v>
      </c>
      <c r="W86" t="s">
        <v>15</v>
      </c>
      <c r="X86" t="s">
        <v>21</v>
      </c>
      <c r="Y86" t="s">
        <v>15</v>
      </c>
      <c r="Z86" t="s">
        <v>17</v>
      </c>
      <c r="AA86" t="s">
        <v>19</v>
      </c>
      <c r="AB86">
        <v>0</v>
      </c>
      <c r="AC86">
        <v>7</v>
      </c>
      <c r="AD86">
        <v>5</v>
      </c>
      <c r="AE86">
        <v>3</v>
      </c>
      <c r="AF86">
        <v>4</v>
      </c>
      <c r="AG86">
        <v>0</v>
      </c>
      <c r="AH86">
        <f t="shared" si="21"/>
        <v>0</v>
      </c>
      <c r="AI86">
        <f t="shared" si="22"/>
        <v>1.4</v>
      </c>
      <c r="AJ86">
        <f t="shared" si="23"/>
        <v>100</v>
      </c>
      <c r="AK86">
        <f t="shared" si="24"/>
        <v>100</v>
      </c>
      <c r="AL86">
        <v>9</v>
      </c>
      <c r="AO86">
        <f t="shared" si="25"/>
        <v>0.4474989681673589</v>
      </c>
      <c r="AP86">
        <f t="shared" si="26"/>
        <v>2.4338650271439142</v>
      </c>
      <c r="AQ86">
        <f t="shared" si="27"/>
        <v>1.5050956285936983</v>
      </c>
      <c r="AR86">
        <f t="shared" si="28"/>
        <v>1.0285773557275739</v>
      </c>
      <c r="AS86">
        <f t="shared" si="29"/>
        <v>1.2051234110016225</v>
      </c>
      <c r="AT86">
        <f t="shared" si="30"/>
        <v>0</v>
      </c>
      <c r="AU86">
        <f t="shared" si="31"/>
        <v>6.6201603906341671</v>
      </c>
    </row>
    <row r="87" spans="1:47" x14ac:dyDescent="0.2">
      <c r="A87">
        <v>22</v>
      </c>
      <c r="B87">
        <v>2</v>
      </c>
      <c r="C87">
        <v>5</v>
      </c>
      <c r="D87" t="s">
        <v>18</v>
      </c>
      <c r="E87">
        <v>8</v>
      </c>
      <c r="F87" t="s">
        <v>17</v>
      </c>
      <c r="G87">
        <v>10</v>
      </c>
      <c r="H87" t="s">
        <v>16</v>
      </c>
      <c r="I87">
        <v>6</v>
      </c>
      <c r="J87" t="s">
        <v>19</v>
      </c>
      <c r="K87">
        <v>3</v>
      </c>
      <c r="L87" t="s">
        <v>19</v>
      </c>
      <c r="M87">
        <v>12</v>
      </c>
      <c r="N87" t="s">
        <v>15</v>
      </c>
      <c r="O87">
        <v>4</v>
      </c>
      <c r="P87">
        <v>5</v>
      </c>
      <c r="Q87">
        <v>3</v>
      </c>
      <c r="R87">
        <v>5</v>
      </c>
      <c r="S87">
        <v>2</v>
      </c>
      <c r="T87">
        <v>1</v>
      </c>
      <c r="U87">
        <v>20</v>
      </c>
      <c r="V87" t="s">
        <v>18</v>
      </c>
      <c r="W87" t="s">
        <v>17</v>
      </c>
      <c r="X87" t="s">
        <v>16</v>
      </c>
      <c r="Y87" t="s">
        <v>19</v>
      </c>
      <c r="Z87" t="s">
        <v>19</v>
      </c>
      <c r="AA87" t="s">
        <v>15</v>
      </c>
      <c r="AB87">
        <v>0</v>
      </c>
      <c r="AC87">
        <v>1</v>
      </c>
      <c r="AD87">
        <v>3</v>
      </c>
      <c r="AE87">
        <v>7</v>
      </c>
      <c r="AF87">
        <v>5</v>
      </c>
      <c r="AG87">
        <v>4</v>
      </c>
      <c r="AH87">
        <f t="shared" si="21"/>
        <v>0</v>
      </c>
      <c r="AI87">
        <f t="shared" si="22"/>
        <v>0.33333333333333331</v>
      </c>
      <c r="AJ87">
        <f t="shared" si="23"/>
        <v>1.75</v>
      </c>
      <c r="AK87">
        <f t="shared" si="24"/>
        <v>1.25</v>
      </c>
      <c r="AL87">
        <v>10</v>
      </c>
      <c r="AO87">
        <f t="shared" si="25"/>
        <v>0.4474989681673589</v>
      </c>
      <c r="AP87">
        <f t="shared" si="26"/>
        <v>0.34769500387770202</v>
      </c>
      <c r="AQ87">
        <f t="shared" si="27"/>
        <v>0.90305737715621903</v>
      </c>
      <c r="AR87">
        <f t="shared" si="28"/>
        <v>2.4000138300310061</v>
      </c>
      <c r="AS87">
        <f t="shared" si="29"/>
        <v>1.5064042637520281</v>
      </c>
      <c r="AT87">
        <f t="shared" si="30"/>
        <v>1.6764751789217307</v>
      </c>
      <c r="AU87">
        <f t="shared" si="31"/>
        <v>7.2811446219060443</v>
      </c>
    </row>
    <row r="88" spans="1:47" x14ac:dyDescent="0.2">
      <c r="A88">
        <v>22</v>
      </c>
      <c r="B88">
        <v>3</v>
      </c>
      <c r="C88">
        <v>5</v>
      </c>
      <c r="D88" t="s">
        <v>18</v>
      </c>
      <c r="E88">
        <v>6</v>
      </c>
      <c r="F88" t="s">
        <v>19</v>
      </c>
      <c r="G88">
        <v>11</v>
      </c>
      <c r="H88" t="s">
        <v>16</v>
      </c>
      <c r="I88">
        <v>8</v>
      </c>
      <c r="J88" t="s">
        <v>16</v>
      </c>
      <c r="K88">
        <v>10</v>
      </c>
      <c r="L88" t="s">
        <v>19</v>
      </c>
      <c r="M88">
        <v>0</v>
      </c>
      <c r="N88" t="s">
        <v>24</v>
      </c>
      <c r="O88">
        <v>4</v>
      </c>
      <c r="P88">
        <v>5</v>
      </c>
      <c r="Q88">
        <v>2</v>
      </c>
      <c r="R88">
        <v>5</v>
      </c>
      <c r="S88">
        <v>3</v>
      </c>
      <c r="T88">
        <v>0</v>
      </c>
      <c r="U88">
        <v>19</v>
      </c>
      <c r="V88" t="s">
        <v>18</v>
      </c>
      <c r="W88" t="s">
        <v>19</v>
      </c>
      <c r="X88" t="s">
        <v>16</v>
      </c>
      <c r="Y88" t="s">
        <v>16</v>
      </c>
      <c r="Z88" t="s">
        <v>19</v>
      </c>
      <c r="AA88" t="s">
        <v>24</v>
      </c>
      <c r="AB88" t="s">
        <v>24</v>
      </c>
      <c r="AC88">
        <v>0</v>
      </c>
      <c r="AD88">
        <v>7</v>
      </c>
      <c r="AE88">
        <v>8</v>
      </c>
      <c r="AF88">
        <v>0</v>
      </c>
      <c r="AG88">
        <v>4</v>
      </c>
      <c r="AH88">
        <f t="shared" si="21"/>
        <v>1</v>
      </c>
      <c r="AI88">
        <f t="shared" si="22"/>
        <v>0</v>
      </c>
      <c r="AJ88">
        <f t="shared" si="23"/>
        <v>2</v>
      </c>
      <c r="AK88">
        <f t="shared" si="24"/>
        <v>0</v>
      </c>
      <c r="AL88">
        <v>4</v>
      </c>
      <c r="AO88">
        <f t="shared" si="25"/>
        <v>0.4474989681673589</v>
      </c>
      <c r="AP88">
        <f t="shared" si="26"/>
        <v>0</v>
      </c>
      <c r="AQ88">
        <f t="shared" si="27"/>
        <v>2.1071338800311779</v>
      </c>
      <c r="AR88">
        <f t="shared" si="28"/>
        <v>2.7428729486068639</v>
      </c>
      <c r="AS88">
        <f t="shared" si="29"/>
        <v>0</v>
      </c>
      <c r="AT88">
        <f t="shared" si="30"/>
        <v>1.6764751789217307</v>
      </c>
      <c r="AU88">
        <f t="shared" si="31"/>
        <v>6.973980975727132</v>
      </c>
    </row>
    <row r="89" spans="1:47" x14ac:dyDescent="0.2">
      <c r="A89">
        <v>22</v>
      </c>
      <c r="B89">
        <v>4</v>
      </c>
      <c r="C89">
        <v>6</v>
      </c>
      <c r="D89" t="s">
        <v>18</v>
      </c>
      <c r="E89">
        <v>4</v>
      </c>
      <c r="F89" t="s">
        <v>17</v>
      </c>
      <c r="G89">
        <v>3</v>
      </c>
      <c r="H89" t="s">
        <v>17</v>
      </c>
      <c r="I89">
        <v>6</v>
      </c>
      <c r="J89" t="s">
        <v>19</v>
      </c>
      <c r="K89">
        <v>9</v>
      </c>
      <c r="L89" t="s">
        <v>15</v>
      </c>
      <c r="M89">
        <v>10</v>
      </c>
      <c r="N89" t="s">
        <v>16</v>
      </c>
      <c r="O89">
        <v>5</v>
      </c>
      <c r="P89">
        <v>3</v>
      </c>
      <c r="Q89">
        <v>2</v>
      </c>
      <c r="R89">
        <v>5</v>
      </c>
      <c r="S89">
        <v>4</v>
      </c>
      <c r="T89">
        <v>3</v>
      </c>
      <c r="U89">
        <v>22</v>
      </c>
      <c r="V89" t="s">
        <v>18</v>
      </c>
      <c r="W89" t="s">
        <v>17</v>
      </c>
      <c r="X89" t="s">
        <v>17</v>
      </c>
      <c r="Y89" t="s">
        <v>19</v>
      </c>
      <c r="Z89" t="s">
        <v>15</v>
      </c>
      <c r="AA89" t="s">
        <v>16</v>
      </c>
      <c r="AB89">
        <v>0</v>
      </c>
      <c r="AC89">
        <v>4</v>
      </c>
      <c r="AD89">
        <v>3</v>
      </c>
      <c r="AE89">
        <v>5</v>
      </c>
      <c r="AF89">
        <v>5</v>
      </c>
      <c r="AG89">
        <v>5</v>
      </c>
      <c r="AH89">
        <f t="shared" si="21"/>
        <v>0</v>
      </c>
      <c r="AI89">
        <f t="shared" si="22"/>
        <v>1.3333333333333333</v>
      </c>
      <c r="AJ89">
        <f t="shared" si="23"/>
        <v>1</v>
      </c>
      <c r="AK89">
        <f t="shared" si="24"/>
        <v>1</v>
      </c>
      <c r="AL89">
        <v>6</v>
      </c>
      <c r="AO89">
        <f t="shared" si="25"/>
        <v>0.4474989681673589</v>
      </c>
      <c r="AP89">
        <f t="shared" si="26"/>
        <v>1.3907800155108081</v>
      </c>
      <c r="AQ89">
        <f t="shared" si="27"/>
        <v>0.90305737715621903</v>
      </c>
      <c r="AR89">
        <f t="shared" si="28"/>
        <v>1.71429559287929</v>
      </c>
      <c r="AS89">
        <f t="shared" si="29"/>
        <v>1.5064042637520281</v>
      </c>
      <c r="AT89">
        <f t="shared" si="30"/>
        <v>2.0955939736521634</v>
      </c>
      <c r="AU89">
        <f t="shared" si="31"/>
        <v>8.057630191117866</v>
      </c>
    </row>
    <row r="90" spans="1:47" x14ac:dyDescent="0.2">
      <c r="A90">
        <v>23</v>
      </c>
      <c r="B90">
        <v>1</v>
      </c>
      <c r="C90">
        <v>5</v>
      </c>
      <c r="D90" t="s">
        <v>16</v>
      </c>
      <c r="E90">
        <v>6</v>
      </c>
      <c r="F90" t="s">
        <v>18</v>
      </c>
      <c r="G90">
        <v>11</v>
      </c>
      <c r="H90" t="s">
        <v>15</v>
      </c>
      <c r="I90">
        <v>5</v>
      </c>
      <c r="J90" t="s">
        <v>18</v>
      </c>
      <c r="K90">
        <v>0</v>
      </c>
      <c r="L90" t="s">
        <v>24</v>
      </c>
      <c r="M90">
        <v>0</v>
      </c>
      <c r="N90" t="s">
        <v>26</v>
      </c>
      <c r="O90">
        <v>4</v>
      </c>
      <c r="P90">
        <v>5</v>
      </c>
      <c r="Q90">
        <v>2</v>
      </c>
      <c r="R90">
        <v>4</v>
      </c>
      <c r="S90">
        <v>0</v>
      </c>
      <c r="T90">
        <v>0</v>
      </c>
      <c r="U90">
        <v>15</v>
      </c>
      <c r="V90" t="s">
        <v>16</v>
      </c>
      <c r="W90" t="s">
        <v>18</v>
      </c>
      <c r="X90" t="s">
        <v>15</v>
      </c>
      <c r="Y90" t="s">
        <v>18</v>
      </c>
      <c r="Z90" t="s">
        <v>24</v>
      </c>
      <c r="AA90" t="s">
        <v>26</v>
      </c>
      <c r="AB90">
        <v>0</v>
      </c>
      <c r="AC90">
        <v>2</v>
      </c>
      <c r="AD90">
        <v>4</v>
      </c>
      <c r="AE90">
        <v>0</v>
      </c>
      <c r="AF90">
        <v>0</v>
      </c>
      <c r="AG90">
        <v>9</v>
      </c>
      <c r="AH90">
        <f t="shared" si="21"/>
        <v>0</v>
      </c>
      <c r="AI90">
        <f t="shared" si="22"/>
        <v>0.5</v>
      </c>
      <c r="AJ90">
        <f t="shared" si="23"/>
        <v>0</v>
      </c>
      <c r="AK90">
        <f t="shared" si="24"/>
        <v>0</v>
      </c>
      <c r="AL90">
        <v>4</v>
      </c>
      <c r="AO90">
        <f t="shared" si="25"/>
        <v>0.4474989681673589</v>
      </c>
      <c r="AP90">
        <f t="shared" si="26"/>
        <v>0.69539000775540405</v>
      </c>
      <c r="AQ90">
        <f t="shared" si="27"/>
        <v>1.2040765028749587</v>
      </c>
      <c r="AR90">
        <f t="shared" si="28"/>
        <v>0</v>
      </c>
      <c r="AS90">
        <f t="shared" si="29"/>
        <v>0</v>
      </c>
      <c r="AT90">
        <f t="shared" si="30"/>
        <v>3.7720691525738941</v>
      </c>
      <c r="AU90">
        <f t="shared" si="31"/>
        <v>6.1190346313716155</v>
      </c>
    </row>
    <row r="91" spans="1:47" x14ac:dyDescent="0.2">
      <c r="A91">
        <v>23</v>
      </c>
      <c r="B91">
        <v>2</v>
      </c>
      <c r="C91">
        <v>5</v>
      </c>
      <c r="D91" t="s">
        <v>18</v>
      </c>
      <c r="E91">
        <v>8</v>
      </c>
      <c r="F91" t="s">
        <v>16</v>
      </c>
      <c r="G91">
        <v>10</v>
      </c>
      <c r="H91" t="s">
        <v>18</v>
      </c>
      <c r="I91">
        <v>4</v>
      </c>
      <c r="J91" t="s">
        <v>15</v>
      </c>
      <c r="K91">
        <v>9</v>
      </c>
      <c r="L91" t="s">
        <v>17</v>
      </c>
      <c r="M91">
        <v>11</v>
      </c>
      <c r="N91" t="s">
        <v>15</v>
      </c>
      <c r="O91">
        <v>4</v>
      </c>
      <c r="P91">
        <v>5</v>
      </c>
      <c r="Q91">
        <v>3</v>
      </c>
      <c r="R91">
        <v>3</v>
      </c>
      <c r="S91">
        <v>4</v>
      </c>
      <c r="T91">
        <v>2</v>
      </c>
      <c r="U91">
        <v>21</v>
      </c>
      <c r="V91" t="s">
        <v>18</v>
      </c>
      <c r="W91" t="s">
        <v>16</v>
      </c>
      <c r="X91" t="s">
        <v>18</v>
      </c>
      <c r="Y91" t="s">
        <v>15</v>
      </c>
      <c r="Z91" t="s">
        <v>17</v>
      </c>
      <c r="AA91" t="s">
        <v>15</v>
      </c>
      <c r="AB91">
        <v>0</v>
      </c>
      <c r="AC91">
        <v>5</v>
      </c>
      <c r="AD91">
        <v>5</v>
      </c>
      <c r="AE91">
        <v>0</v>
      </c>
      <c r="AF91">
        <v>4</v>
      </c>
      <c r="AG91">
        <v>7</v>
      </c>
      <c r="AH91">
        <f t="shared" si="21"/>
        <v>0</v>
      </c>
      <c r="AI91">
        <f t="shared" si="22"/>
        <v>1</v>
      </c>
      <c r="AJ91">
        <f t="shared" si="23"/>
        <v>0</v>
      </c>
      <c r="AK91">
        <f t="shared" si="24"/>
        <v>0.5714285714285714</v>
      </c>
      <c r="AL91">
        <v>7</v>
      </c>
      <c r="AO91">
        <f t="shared" si="25"/>
        <v>0.4474989681673589</v>
      </c>
      <c r="AP91">
        <f t="shared" si="26"/>
        <v>1.7384750193885101</v>
      </c>
      <c r="AQ91">
        <f t="shared" si="27"/>
        <v>1.5050956285936983</v>
      </c>
      <c r="AR91">
        <f t="shared" si="28"/>
        <v>0</v>
      </c>
      <c r="AS91">
        <f t="shared" si="29"/>
        <v>1.2051234110016225</v>
      </c>
      <c r="AT91">
        <f t="shared" si="30"/>
        <v>2.9338315631130287</v>
      </c>
      <c r="AU91">
        <f t="shared" si="31"/>
        <v>7.8300245902642187</v>
      </c>
    </row>
    <row r="92" spans="1:47" x14ac:dyDescent="0.2">
      <c r="A92">
        <v>23</v>
      </c>
      <c r="B92">
        <v>3</v>
      </c>
      <c r="C92">
        <v>5</v>
      </c>
      <c r="D92" t="s">
        <v>16</v>
      </c>
      <c r="E92">
        <v>9</v>
      </c>
      <c r="F92" t="s">
        <v>15</v>
      </c>
      <c r="G92">
        <v>10</v>
      </c>
      <c r="H92" t="s">
        <v>17</v>
      </c>
      <c r="I92">
        <v>8</v>
      </c>
      <c r="J92" t="s">
        <v>17</v>
      </c>
      <c r="K92">
        <v>4</v>
      </c>
      <c r="L92" t="s">
        <v>15</v>
      </c>
      <c r="M92">
        <v>3</v>
      </c>
      <c r="N92" t="s">
        <v>19</v>
      </c>
      <c r="O92">
        <v>4</v>
      </c>
      <c r="P92">
        <v>4</v>
      </c>
      <c r="Q92">
        <v>3</v>
      </c>
      <c r="R92">
        <v>5</v>
      </c>
      <c r="S92">
        <v>3</v>
      </c>
      <c r="T92">
        <v>2</v>
      </c>
      <c r="U92">
        <v>21</v>
      </c>
      <c r="V92" t="s">
        <v>16</v>
      </c>
      <c r="W92" t="s">
        <v>15</v>
      </c>
      <c r="X92" t="s">
        <v>17</v>
      </c>
      <c r="Y92" t="s">
        <v>17</v>
      </c>
      <c r="Z92" t="s">
        <v>15</v>
      </c>
      <c r="AA92" t="s">
        <v>19</v>
      </c>
      <c r="AB92">
        <v>0</v>
      </c>
      <c r="AC92">
        <v>7</v>
      </c>
      <c r="AD92">
        <v>4</v>
      </c>
      <c r="AE92">
        <v>2</v>
      </c>
      <c r="AF92">
        <v>8</v>
      </c>
      <c r="AG92">
        <v>0</v>
      </c>
      <c r="AH92">
        <f t="shared" si="21"/>
        <v>0</v>
      </c>
      <c r="AI92">
        <f t="shared" si="22"/>
        <v>1.75</v>
      </c>
      <c r="AJ92">
        <f t="shared" si="23"/>
        <v>100</v>
      </c>
      <c r="AK92">
        <f t="shared" si="24"/>
        <v>100</v>
      </c>
      <c r="AL92">
        <v>10</v>
      </c>
      <c r="AO92">
        <f t="shared" si="25"/>
        <v>0.4474989681673589</v>
      </c>
      <c r="AP92">
        <f t="shared" si="26"/>
        <v>2.4338650271439142</v>
      </c>
      <c r="AQ92">
        <f t="shared" si="27"/>
        <v>1.2040765028749587</v>
      </c>
      <c r="AR92">
        <f t="shared" si="28"/>
        <v>0.68571823715171598</v>
      </c>
      <c r="AS92">
        <f t="shared" si="29"/>
        <v>2.4102468220032449</v>
      </c>
      <c r="AT92">
        <f t="shared" si="30"/>
        <v>0</v>
      </c>
      <c r="AU92">
        <f t="shared" si="31"/>
        <v>7.1814055573411926</v>
      </c>
    </row>
    <row r="93" spans="1:47" x14ac:dyDescent="0.2">
      <c r="A93">
        <v>23</v>
      </c>
      <c r="B93">
        <v>4</v>
      </c>
      <c r="C93">
        <v>6</v>
      </c>
      <c r="D93" t="s">
        <v>19</v>
      </c>
      <c r="E93">
        <v>9</v>
      </c>
      <c r="F93" t="s">
        <v>17</v>
      </c>
      <c r="G93">
        <v>3</v>
      </c>
      <c r="H93" t="s">
        <v>19</v>
      </c>
      <c r="I93">
        <v>3</v>
      </c>
      <c r="J93" t="s">
        <v>16</v>
      </c>
      <c r="K93">
        <v>4</v>
      </c>
      <c r="L93" t="s">
        <v>19</v>
      </c>
      <c r="M93">
        <v>11</v>
      </c>
      <c r="N93" t="s">
        <v>15</v>
      </c>
      <c r="O93">
        <v>5</v>
      </c>
      <c r="P93">
        <v>4</v>
      </c>
      <c r="Q93">
        <v>2</v>
      </c>
      <c r="R93">
        <v>2</v>
      </c>
      <c r="S93">
        <v>3</v>
      </c>
      <c r="T93">
        <v>2</v>
      </c>
      <c r="U93">
        <v>18</v>
      </c>
      <c r="V93" t="s">
        <v>19</v>
      </c>
      <c r="W93" t="s">
        <v>17</v>
      </c>
      <c r="X93" t="s">
        <v>19</v>
      </c>
      <c r="Y93" t="s">
        <v>16</v>
      </c>
      <c r="Z93" t="s">
        <v>19</v>
      </c>
      <c r="AA93" t="s">
        <v>15</v>
      </c>
      <c r="AB93">
        <v>0</v>
      </c>
      <c r="AC93">
        <v>2</v>
      </c>
      <c r="AD93">
        <v>2</v>
      </c>
      <c r="AE93">
        <v>10</v>
      </c>
      <c r="AF93">
        <v>4</v>
      </c>
      <c r="AG93">
        <v>0</v>
      </c>
      <c r="AH93">
        <f t="shared" si="21"/>
        <v>0</v>
      </c>
      <c r="AI93">
        <f t="shared" si="22"/>
        <v>1</v>
      </c>
      <c r="AJ93">
        <f t="shared" si="23"/>
        <v>100</v>
      </c>
      <c r="AK93">
        <f t="shared" si="24"/>
        <v>100</v>
      </c>
      <c r="AL93">
        <v>6</v>
      </c>
      <c r="AO93">
        <f t="shared" si="25"/>
        <v>0.4474989681673589</v>
      </c>
      <c r="AP93">
        <f t="shared" si="26"/>
        <v>0.69539000775540405</v>
      </c>
      <c r="AQ93">
        <f t="shared" si="27"/>
        <v>0.60203825143747935</v>
      </c>
      <c r="AR93">
        <f t="shared" si="28"/>
        <v>3.42859118575858</v>
      </c>
      <c r="AS93">
        <f t="shared" si="29"/>
        <v>1.2051234110016225</v>
      </c>
      <c r="AT93">
        <f t="shared" si="30"/>
        <v>0</v>
      </c>
      <c r="AU93">
        <f t="shared" si="31"/>
        <v>6.3786418241204448</v>
      </c>
    </row>
    <row r="94" spans="1:47" x14ac:dyDescent="0.2">
      <c r="A94">
        <v>24</v>
      </c>
      <c r="B94">
        <v>1</v>
      </c>
      <c r="C94">
        <v>8</v>
      </c>
      <c r="D94" t="s">
        <v>18</v>
      </c>
      <c r="E94">
        <v>10</v>
      </c>
      <c r="F94" t="s">
        <v>16</v>
      </c>
      <c r="G94">
        <v>3</v>
      </c>
      <c r="H94" t="s">
        <v>19</v>
      </c>
      <c r="I94">
        <v>3</v>
      </c>
      <c r="J94" t="s">
        <v>19</v>
      </c>
      <c r="K94">
        <v>9</v>
      </c>
      <c r="L94" t="s">
        <v>15</v>
      </c>
      <c r="M94">
        <v>11</v>
      </c>
      <c r="N94" t="s">
        <v>19</v>
      </c>
      <c r="O94">
        <v>5</v>
      </c>
      <c r="P94">
        <v>3</v>
      </c>
      <c r="Q94">
        <v>2</v>
      </c>
      <c r="R94">
        <v>2</v>
      </c>
      <c r="S94">
        <v>4</v>
      </c>
      <c r="T94">
        <v>2</v>
      </c>
      <c r="U94">
        <v>18</v>
      </c>
      <c r="V94" t="s">
        <v>18</v>
      </c>
      <c r="W94" t="s">
        <v>16</v>
      </c>
      <c r="X94" t="s">
        <v>19</v>
      </c>
      <c r="Y94" t="s">
        <v>19</v>
      </c>
      <c r="Z94" t="s">
        <v>15</v>
      </c>
      <c r="AA94" t="s">
        <v>19</v>
      </c>
      <c r="AB94">
        <v>0</v>
      </c>
      <c r="AC94">
        <v>4</v>
      </c>
      <c r="AD94">
        <v>3</v>
      </c>
      <c r="AE94">
        <v>6</v>
      </c>
      <c r="AF94">
        <v>0</v>
      </c>
      <c r="AG94">
        <v>5</v>
      </c>
      <c r="AH94">
        <f t="shared" si="21"/>
        <v>0</v>
      </c>
      <c r="AI94">
        <f t="shared" si="22"/>
        <v>1.3333333333333333</v>
      </c>
      <c r="AJ94">
        <f t="shared" si="23"/>
        <v>1.2</v>
      </c>
      <c r="AK94">
        <f t="shared" si="24"/>
        <v>0</v>
      </c>
      <c r="AL94">
        <v>10</v>
      </c>
      <c r="AO94">
        <f t="shared" si="25"/>
        <v>0.4474989681673589</v>
      </c>
      <c r="AP94">
        <f t="shared" si="26"/>
        <v>1.3907800155108081</v>
      </c>
      <c r="AQ94">
        <f t="shared" si="27"/>
        <v>0.90305737715621903</v>
      </c>
      <c r="AR94">
        <f t="shared" si="28"/>
        <v>2.0571547114551478</v>
      </c>
      <c r="AS94">
        <f t="shared" si="29"/>
        <v>0</v>
      </c>
      <c r="AT94">
        <f t="shared" si="30"/>
        <v>2.0955939736521634</v>
      </c>
      <c r="AU94">
        <f t="shared" si="31"/>
        <v>6.8940850459416971</v>
      </c>
    </row>
    <row r="95" spans="1:47" x14ac:dyDescent="0.2">
      <c r="A95">
        <v>24</v>
      </c>
      <c r="B95">
        <v>2</v>
      </c>
      <c r="C95">
        <v>9</v>
      </c>
      <c r="D95" t="s">
        <v>15</v>
      </c>
      <c r="E95">
        <v>4</v>
      </c>
      <c r="F95" t="s">
        <v>18</v>
      </c>
      <c r="G95">
        <v>2</v>
      </c>
      <c r="H95" t="s">
        <v>17</v>
      </c>
      <c r="I95">
        <v>6</v>
      </c>
      <c r="J95" t="s">
        <v>16</v>
      </c>
      <c r="K95">
        <v>4</v>
      </c>
      <c r="L95" t="s">
        <v>16</v>
      </c>
      <c r="M95">
        <v>11</v>
      </c>
      <c r="N95" t="s">
        <v>15</v>
      </c>
      <c r="O95">
        <v>4</v>
      </c>
      <c r="P95">
        <v>3</v>
      </c>
      <c r="Q95">
        <v>1</v>
      </c>
      <c r="R95">
        <v>5</v>
      </c>
      <c r="S95">
        <v>3</v>
      </c>
      <c r="T95">
        <v>2</v>
      </c>
      <c r="U95">
        <v>18</v>
      </c>
      <c r="V95" t="s">
        <v>15</v>
      </c>
      <c r="W95" t="s">
        <v>18</v>
      </c>
      <c r="X95" t="s">
        <v>17</v>
      </c>
      <c r="Y95" t="s">
        <v>16</v>
      </c>
      <c r="Z95" t="s">
        <v>16</v>
      </c>
      <c r="AA95" t="s">
        <v>15</v>
      </c>
      <c r="AB95">
        <v>0</v>
      </c>
      <c r="AC95">
        <v>6</v>
      </c>
      <c r="AD95">
        <v>8</v>
      </c>
      <c r="AE95">
        <v>0</v>
      </c>
      <c r="AF95">
        <v>1</v>
      </c>
      <c r="AG95">
        <v>3</v>
      </c>
      <c r="AH95">
        <f t="shared" si="21"/>
        <v>0</v>
      </c>
      <c r="AI95">
        <f t="shared" si="22"/>
        <v>0.75</v>
      </c>
      <c r="AJ95">
        <f t="shared" si="23"/>
        <v>0</v>
      </c>
      <c r="AK95">
        <f t="shared" si="24"/>
        <v>0.33333333333333331</v>
      </c>
      <c r="AL95">
        <v>7</v>
      </c>
      <c r="AO95">
        <f t="shared" si="25"/>
        <v>0.4474989681673589</v>
      </c>
      <c r="AP95">
        <f t="shared" si="26"/>
        <v>2.0861700232662121</v>
      </c>
      <c r="AQ95">
        <f t="shared" si="27"/>
        <v>2.4081530057499174</v>
      </c>
      <c r="AR95">
        <f t="shared" si="28"/>
        <v>0</v>
      </c>
      <c r="AS95">
        <f t="shared" si="29"/>
        <v>0.30128085275040561</v>
      </c>
      <c r="AT95">
        <f t="shared" si="30"/>
        <v>1.257356384191298</v>
      </c>
      <c r="AU95">
        <f t="shared" si="31"/>
        <v>6.5004592341251923</v>
      </c>
    </row>
    <row r="96" spans="1:47" x14ac:dyDescent="0.2">
      <c r="A96">
        <v>24</v>
      </c>
      <c r="B96">
        <v>3</v>
      </c>
      <c r="C96">
        <v>6</v>
      </c>
      <c r="D96" t="s">
        <v>17</v>
      </c>
      <c r="E96">
        <v>4</v>
      </c>
      <c r="F96" t="s">
        <v>18</v>
      </c>
      <c r="G96">
        <v>3</v>
      </c>
      <c r="H96" t="s">
        <v>18</v>
      </c>
      <c r="I96">
        <v>5</v>
      </c>
      <c r="J96" t="s">
        <v>15</v>
      </c>
      <c r="K96">
        <v>8</v>
      </c>
      <c r="L96" t="s">
        <v>17</v>
      </c>
      <c r="M96">
        <v>10</v>
      </c>
      <c r="N96" t="s">
        <v>19</v>
      </c>
      <c r="O96">
        <v>5</v>
      </c>
      <c r="P96">
        <v>3</v>
      </c>
      <c r="Q96">
        <v>2</v>
      </c>
      <c r="R96">
        <v>4</v>
      </c>
      <c r="S96">
        <v>5</v>
      </c>
      <c r="T96">
        <v>3</v>
      </c>
      <c r="U96">
        <v>22</v>
      </c>
      <c r="V96" t="s">
        <v>17</v>
      </c>
      <c r="W96" t="s">
        <v>18</v>
      </c>
      <c r="X96" t="s">
        <v>18</v>
      </c>
      <c r="Y96" t="s">
        <v>15</v>
      </c>
      <c r="Z96" t="s">
        <v>17</v>
      </c>
      <c r="AA96" t="s">
        <v>19</v>
      </c>
      <c r="AB96">
        <v>0</v>
      </c>
      <c r="AC96">
        <v>4</v>
      </c>
      <c r="AD96">
        <v>0</v>
      </c>
      <c r="AE96">
        <v>3</v>
      </c>
      <c r="AF96">
        <v>10</v>
      </c>
      <c r="AG96">
        <v>5</v>
      </c>
      <c r="AH96">
        <f t="shared" si="21"/>
        <v>0</v>
      </c>
      <c r="AI96">
        <f t="shared" si="22"/>
        <v>100</v>
      </c>
      <c r="AJ96">
        <f t="shared" si="23"/>
        <v>0.6</v>
      </c>
      <c r="AK96">
        <f t="shared" si="24"/>
        <v>2</v>
      </c>
      <c r="AL96">
        <v>9</v>
      </c>
      <c r="AO96">
        <f t="shared" si="25"/>
        <v>0.4474989681673589</v>
      </c>
      <c r="AP96">
        <f t="shared" si="26"/>
        <v>1.3907800155108081</v>
      </c>
      <c r="AQ96">
        <f t="shared" si="27"/>
        <v>0</v>
      </c>
      <c r="AR96">
        <f t="shared" si="28"/>
        <v>1.0285773557275739</v>
      </c>
      <c r="AS96">
        <f t="shared" si="29"/>
        <v>3.0128085275040561</v>
      </c>
      <c r="AT96">
        <f t="shared" si="30"/>
        <v>2.0955939736521634</v>
      </c>
      <c r="AU96">
        <f t="shared" si="31"/>
        <v>7.9752588405619607</v>
      </c>
    </row>
    <row r="97" spans="1:47" x14ac:dyDescent="0.2">
      <c r="A97">
        <v>24</v>
      </c>
      <c r="B97">
        <v>4</v>
      </c>
      <c r="C97">
        <v>4</v>
      </c>
      <c r="D97" t="s">
        <v>18</v>
      </c>
      <c r="E97">
        <v>5</v>
      </c>
      <c r="F97" t="s">
        <v>15</v>
      </c>
      <c r="G97">
        <v>11</v>
      </c>
      <c r="H97" t="s">
        <v>19</v>
      </c>
      <c r="I97">
        <v>5</v>
      </c>
      <c r="J97" t="s">
        <v>17</v>
      </c>
      <c r="K97">
        <v>9</v>
      </c>
      <c r="L97" t="s">
        <v>15</v>
      </c>
      <c r="M97">
        <v>10</v>
      </c>
      <c r="N97" t="s">
        <v>16</v>
      </c>
      <c r="O97">
        <v>3</v>
      </c>
      <c r="P97">
        <v>4</v>
      </c>
      <c r="Q97">
        <v>2</v>
      </c>
      <c r="R97">
        <v>4</v>
      </c>
      <c r="S97">
        <v>4</v>
      </c>
      <c r="T97">
        <v>3</v>
      </c>
      <c r="U97">
        <v>20</v>
      </c>
      <c r="V97" t="s">
        <v>18</v>
      </c>
      <c r="W97" t="s">
        <v>15</v>
      </c>
      <c r="X97" t="s">
        <v>19</v>
      </c>
      <c r="Y97" t="s">
        <v>17</v>
      </c>
      <c r="Z97" t="s">
        <v>15</v>
      </c>
      <c r="AA97" t="s">
        <v>16</v>
      </c>
      <c r="AB97">
        <v>0</v>
      </c>
      <c r="AC97">
        <v>8</v>
      </c>
      <c r="AD97">
        <v>3</v>
      </c>
      <c r="AE97">
        <v>2</v>
      </c>
      <c r="AF97">
        <v>4</v>
      </c>
      <c r="AG97">
        <v>3</v>
      </c>
      <c r="AH97">
        <f t="shared" si="21"/>
        <v>0</v>
      </c>
      <c r="AI97">
        <f t="shared" si="22"/>
        <v>2.6666666666666665</v>
      </c>
      <c r="AJ97">
        <f t="shared" si="23"/>
        <v>0.66666666666666663</v>
      </c>
      <c r="AK97">
        <f t="shared" si="24"/>
        <v>1.3333333333333333</v>
      </c>
      <c r="AL97">
        <v>6</v>
      </c>
      <c r="AO97">
        <f t="shared" si="25"/>
        <v>0.4474989681673589</v>
      </c>
      <c r="AP97">
        <f t="shared" si="26"/>
        <v>2.7815600310216162</v>
      </c>
      <c r="AQ97">
        <f t="shared" si="27"/>
        <v>0.90305737715621903</v>
      </c>
      <c r="AR97">
        <f t="shared" si="28"/>
        <v>0.68571823715171598</v>
      </c>
      <c r="AS97">
        <f t="shared" si="29"/>
        <v>1.2051234110016225</v>
      </c>
      <c r="AT97">
        <f t="shared" si="30"/>
        <v>1.257356384191298</v>
      </c>
      <c r="AU97">
        <f t="shared" si="31"/>
        <v>7.2803144086898302</v>
      </c>
    </row>
    <row r="98" spans="1:47" x14ac:dyDescent="0.2">
      <c r="A98">
        <v>25</v>
      </c>
      <c r="B98">
        <v>1</v>
      </c>
      <c r="C98">
        <v>5</v>
      </c>
      <c r="D98" t="s">
        <v>15</v>
      </c>
      <c r="E98">
        <v>8</v>
      </c>
      <c r="F98" t="s">
        <v>17</v>
      </c>
      <c r="G98">
        <v>10</v>
      </c>
      <c r="H98" t="s">
        <v>16</v>
      </c>
      <c r="I98">
        <v>4</v>
      </c>
      <c r="J98" t="s">
        <v>19</v>
      </c>
      <c r="K98">
        <v>9</v>
      </c>
      <c r="L98" t="s">
        <v>18</v>
      </c>
      <c r="M98">
        <v>2</v>
      </c>
      <c r="N98" t="s">
        <v>15</v>
      </c>
      <c r="O98">
        <v>4</v>
      </c>
      <c r="P98">
        <v>5</v>
      </c>
      <c r="Q98">
        <v>3</v>
      </c>
      <c r="R98">
        <v>3</v>
      </c>
      <c r="S98">
        <v>4</v>
      </c>
      <c r="T98">
        <v>1</v>
      </c>
      <c r="U98">
        <v>20</v>
      </c>
      <c r="V98" t="s">
        <v>15</v>
      </c>
      <c r="W98" t="s">
        <v>17</v>
      </c>
      <c r="X98" t="s">
        <v>16</v>
      </c>
      <c r="Y98" t="s">
        <v>19</v>
      </c>
      <c r="Z98" t="s">
        <v>18</v>
      </c>
      <c r="AA98" t="s">
        <v>15</v>
      </c>
      <c r="AB98">
        <v>0</v>
      </c>
      <c r="AC98">
        <v>5</v>
      </c>
      <c r="AD98">
        <v>3</v>
      </c>
      <c r="AE98">
        <v>3</v>
      </c>
      <c r="AF98">
        <v>5</v>
      </c>
      <c r="AG98">
        <v>4</v>
      </c>
      <c r="AH98">
        <f t="shared" ref="AH98:AH129" si="32">IF(AB98=0,0,1)</f>
        <v>0</v>
      </c>
      <c r="AI98">
        <f t="shared" ref="AI98:AI129" si="33">IFERROR(AC98/AD98,100)</f>
        <v>1.6666666666666667</v>
      </c>
      <c r="AJ98">
        <f t="shared" ref="AJ98:AJ129" si="34">IFERROR(AE98/AG98,100)</f>
        <v>0.75</v>
      </c>
      <c r="AK98">
        <f t="shared" ref="AK98:AK129" si="35">IFERROR(AF98/AG98,100)</f>
        <v>1.25</v>
      </c>
      <c r="AL98">
        <v>7</v>
      </c>
      <c r="AO98">
        <f t="shared" si="25"/>
        <v>0.4474989681673589</v>
      </c>
      <c r="AP98">
        <f t="shared" ref="AP98:AP129" si="36">AW$3*AC98</f>
        <v>1.7384750193885101</v>
      </c>
      <c r="AQ98">
        <f t="shared" ref="AQ98:AQ129" si="37">AX$3*AD98</f>
        <v>0.90305737715621903</v>
      </c>
      <c r="AR98">
        <f t="shared" ref="AR98:AR129" si="38">AY$3*AE98</f>
        <v>1.0285773557275739</v>
      </c>
      <c r="AS98">
        <f t="shared" ref="AS98:AS129" si="39">AZ$3*AF98</f>
        <v>1.5064042637520281</v>
      </c>
      <c r="AT98">
        <f t="shared" ref="AT98:AT129" si="40">BA$3*AG98</f>
        <v>1.6764751789217307</v>
      </c>
      <c r="AU98">
        <f t="shared" si="31"/>
        <v>7.3004881631134211</v>
      </c>
    </row>
    <row r="99" spans="1:47" x14ac:dyDescent="0.2">
      <c r="A99">
        <v>25</v>
      </c>
      <c r="B99">
        <v>2</v>
      </c>
      <c r="C99">
        <v>6</v>
      </c>
      <c r="D99" t="s">
        <v>17</v>
      </c>
      <c r="E99">
        <v>4</v>
      </c>
      <c r="F99" t="s">
        <v>19</v>
      </c>
      <c r="G99">
        <v>3</v>
      </c>
      <c r="H99" t="s">
        <v>17</v>
      </c>
      <c r="I99">
        <v>8</v>
      </c>
      <c r="J99" t="s">
        <v>15</v>
      </c>
      <c r="K99">
        <v>10</v>
      </c>
      <c r="L99" t="s">
        <v>16</v>
      </c>
      <c r="M99">
        <v>0</v>
      </c>
      <c r="N99" t="s">
        <v>23</v>
      </c>
      <c r="O99">
        <v>5</v>
      </c>
      <c r="P99">
        <v>3</v>
      </c>
      <c r="Q99">
        <v>2</v>
      </c>
      <c r="R99">
        <v>5</v>
      </c>
      <c r="S99">
        <v>3</v>
      </c>
      <c r="T99">
        <v>0</v>
      </c>
      <c r="U99">
        <v>18</v>
      </c>
      <c r="V99" t="s">
        <v>17</v>
      </c>
      <c r="W99" t="s">
        <v>19</v>
      </c>
      <c r="X99" t="s">
        <v>17</v>
      </c>
      <c r="Y99" t="s">
        <v>15</v>
      </c>
      <c r="Z99" t="s">
        <v>16</v>
      </c>
      <c r="AA99" t="s">
        <v>23</v>
      </c>
      <c r="AB99">
        <v>0</v>
      </c>
      <c r="AC99">
        <v>5</v>
      </c>
      <c r="AD99">
        <v>3</v>
      </c>
      <c r="AE99">
        <v>3</v>
      </c>
      <c r="AF99">
        <v>7</v>
      </c>
      <c r="AG99">
        <v>0</v>
      </c>
      <c r="AH99">
        <f t="shared" si="32"/>
        <v>0</v>
      </c>
      <c r="AI99">
        <f t="shared" si="33"/>
        <v>1.6666666666666667</v>
      </c>
      <c r="AJ99">
        <f t="shared" si="34"/>
        <v>100</v>
      </c>
      <c r="AK99">
        <f t="shared" si="35"/>
        <v>100</v>
      </c>
      <c r="AL99">
        <v>7</v>
      </c>
      <c r="AO99">
        <f t="shared" si="25"/>
        <v>0.4474989681673589</v>
      </c>
      <c r="AP99">
        <f t="shared" si="36"/>
        <v>1.7384750193885101</v>
      </c>
      <c r="AQ99">
        <f t="shared" si="37"/>
        <v>0.90305737715621903</v>
      </c>
      <c r="AR99">
        <f t="shared" si="38"/>
        <v>1.0285773557275739</v>
      </c>
      <c r="AS99">
        <f t="shared" si="39"/>
        <v>2.1089659692528393</v>
      </c>
      <c r="AT99">
        <f t="shared" si="40"/>
        <v>0</v>
      </c>
      <c r="AU99">
        <f t="shared" si="31"/>
        <v>6.2265746896925016</v>
      </c>
    </row>
    <row r="100" spans="1:47" x14ac:dyDescent="0.2">
      <c r="A100">
        <v>25</v>
      </c>
      <c r="B100">
        <v>3</v>
      </c>
      <c r="C100">
        <v>6</v>
      </c>
      <c r="D100" t="s">
        <v>19</v>
      </c>
      <c r="E100">
        <v>9</v>
      </c>
      <c r="F100" t="s">
        <v>15</v>
      </c>
      <c r="G100">
        <v>10</v>
      </c>
      <c r="H100" t="s">
        <v>16</v>
      </c>
      <c r="I100">
        <v>8</v>
      </c>
      <c r="J100" t="s">
        <v>17</v>
      </c>
      <c r="K100">
        <v>3</v>
      </c>
      <c r="L100" t="s">
        <v>17</v>
      </c>
      <c r="M100">
        <v>0</v>
      </c>
      <c r="N100" t="s">
        <v>26</v>
      </c>
      <c r="O100">
        <v>5</v>
      </c>
      <c r="P100">
        <v>4</v>
      </c>
      <c r="Q100">
        <v>3</v>
      </c>
      <c r="R100">
        <v>5</v>
      </c>
      <c r="S100">
        <v>2</v>
      </c>
      <c r="T100">
        <v>0</v>
      </c>
      <c r="U100">
        <v>19</v>
      </c>
      <c r="V100" t="s">
        <v>19</v>
      </c>
      <c r="W100" t="s">
        <v>15</v>
      </c>
      <c r="X100" t="s">
        <v>16</v>
      </c>
      <c r="Y100" t="s">
        <v>17</v>
      </c>
      <c r="Z100" t="s">
        <v>17</v>
      </c>
      <c r="AA100" t="s">
        <v>26</v>
      </c>
      <c r="AB100">
        <v>0</v>
      </c>
      <c r="AC100">
        <v>4</v>
      </c>
      <c r="AD100">
        <v>3</v>
      </c>
      <c r="AE100">
        <v>5</v>
      </c>
      <c r="AF100">
        <v>7</v>
      </c>
      <c r="AG100">
        <v>0</v>
      </c>
      <c r="AH100">
        <f t="shared" si="32"/>
        <v>0</v>
      </c>
      <c r="AI100">
        <f t="shared" si="33"/>
        <v>1.3333333333333333</v>
      </c>
      <c r="AJ100">
        <f t="shared" si="34"/>
        <v>100</v>
      </c>
      <c r="AK100">
        <f t="shared" si="35"/>
        <v>100</v>
      </c>
      <c r="AL100">
        <v>10</v>
      </c>
      <c r="AO100">
        <f t="shared" si="25"/>
        <v>0.4474989681673589</v>
      </c>
      <c r="AP100">
        <f t="shared" si="36"/>
        <v>1.3907800155108081</v>
      </c>
      <c r="AQ100">
        <f t="shared" si="37"/>
        <v>0.90305737715621903</v>
      </c>
      <c r="AR100">
        <f t="shared" si="38"/>
        <v>1.71429559287929</v>
      </c>
      <c r="AS100">
        <f t="shared" si="39"/>
        <v>2.1089659692528393</v>
      </c>
      <c r="AT100">
        <f t="shared" si="40"/>
        <v>0</v>
      </c>
      <c r="AU100">
        <f t="shared" si="31"/>
        <v>6.5645979229665148</v>
      </c>
    </row>
    <row r="101" spans="1:47" x14ac:dyDescent="0.2">
      <c r="A101">
        <v>25</v>
      </c>
      <c r="B101">
        <v>4</v>
      </c>
      <c r="C101">
        <v>5</v>
      </c>
      <c r="D101" t="s">
        <v>18</v>
      </c>
      <c r="E101">
        <v>9</v>
      </c>
      <c r="F101" t="s">
        <v>18</v>
      </c>
      <c r="G101">
        <v>10</v>
      </c>
      <c r="H101" t="s">
        <v>16</v>
      </c>
      <c r="I101">
        <v>5</v>
      </c>
      <c r="J101" t="s">
        <v>15</v>
      </c>
      <c r="K101">
        <v>6</v>
      </c>
      <c r="L101" t="s">
        <v>19</v>
      </c>
      <c r="M101">
        <v>11</v>
      </c>
      <c r="N101" t="s">
        <v>16</v>
      </c>
      <c r="O101">
        <v>4</v>
      </c>
      <c r="P101">
        <v>4</v>
      </c>
      <c r="Q101">
        <v>3</v>
      </c>
      <c r="R101">
        <v>4</v>
      </c>
      <c r="S101">
        <v>5</v>
      </c>
      <c r="T101">
        <v>2</v>
      </c>
      <c r="U101">
        <v>22</v>
      </c>
      <c r="V101" t="s">
        <v>18</v>
      </c>
      <c r="W101" t="s">
        <v>18</v>
      </c>
      <c r="X101" t="s">
        <v>16</v>
      </c>
      <c r="Y101" t="s">
        <v>15</v>
      </c>
      <c r="Z101" t="s">
        <v>19</v>
      </c>
      <c r="AA101" t="s">
        <v>16</v>
      </c>
      <c r="AB101">
        <v>0</v>
      </c>
      <c r="AC101">
        <v>4</v>
      </c>
      <c r="AD101">
        <v>5</v>
      </c>
      <c r="AE101">
        <v>5</v>
      </c>
      <c r="AF101">
        <v>0</v>
      </c>
      <c r="AG101">
        <v>8</v>
      </c>
      <c r="AH101">
        <f t="shared" si="32"/>
        <v>0</v>
      </c>
      <c r="AI101">
        <f t="shared" si="33"/>
        <v>0.8</v>
      </c>
      <c r="AJ101">
        <f t="shared" si="34"/>
        <v>0.625</v>
      </c>
      <c r="AK101">
        <f t="shared" si="35"/>
        <v>0</v>
      </c>
      <c r="AL101">
        <v>7</v>
      </c>
      <c r="AO101">
        <f t="shared" si="25"/>
        <v>0.4474989681673589</v>
      </c>
      <c r="AP101">
        <f t="shared" si="36"/>
        <v>1.3907800155108081</v>
      </c>
      <c r="AQ101">
        <f t="shared" si="37"/>
        <v>1.5050956285936983</v>
      </c>
      <c r="AR101">
        <f t="shared" si="38"/>
        <v>1.71429559287929</v>
      </c>
      <c r="AS101">
        <f t="shared" si="39"/>
        <v>0</v>
      </c>
      <c r="AT101">
        <f t="shared" si="40"/>
        <v>3.3529503578434614</v>
      </c>
      <c r="AU101">
        <f t="shared" si="31"/>
        <v>8.410620562994616</v>
      </c>
    </row>
    <row r="102" spans="1:47" x14ac:dyDescent="0.2">
      <c r="A102">
        <v>26</v>
      </c>
      <c r="B102">
        <v>1</v>
      </c>
      <c r="C102">
        <v>6</v>
      </c>
      <c r="D102" t="s">
        <v>16</v>
      </c>
      <c r="E102">
        <v>9</v>
      </c>
      <c r="F102" t="s">
        <v>18</v>
      </c>
      <c r="G102">
        <v>3</v>
      </c>
      <c r="H102" t="s">
        <v>15</v>
      </c>
      <c r="I102">
        <v>8</v>
      </c>
      <c r="J102" t="s">
        <v>17</v>
      </c>
      <c r="K102">
        <v>4</v>
      </c>
      <c r="L102" t="s">
        <v>18</v>
      </c>
      <c r="M102">
        <v>3</v>
      </c>
      <c r="N102" t="s">
        <v>19</v>
      </c>
      <c r="O102">
        <v>5</v>
      </c>
      <c r="P102">
        <v>4</v>
      </c>
      <c r="Q102">
        <v>2</v>
      </c>
      <c r="R102">
        <v>5</v>
      </c>
      <c r="S102">
        <v>3</v>
      </c>
      <c r="T102">
        <v>2</v>
      </c>
      <c r="U102">
        <v>21</v>
      </c>
      <c r="V102" t="s">
        <v>16</v>
      </c>
      <c r="W102" t="s">
        <v>18</v>
      </c>
      <c r="X102" t="s">
        <v>15</v>
      </c>
      <c r="Y102" t="s">
        <v>17</v>
      </c>
      <c r="Z102" t="s">
        <v>18</v>
      </c>
      <c r="AA102" t="s">
        <v>19</v>
      </c>
      <c r="AB102">
        <v>0</v>
      </c>
      <c r="AC102">
        <v>2</v>
      </c>
      <c r="AD102">
        <v>5</v>
      </c>
      <c r="AE102">
        <v>2</v>
      </c>
      <c r="AF102">
        <v>5</v>
      </c>
      <c r="AG102">
        <v>7</v>
      </c>
      <c r="AH102">
        <f t="shared" si="32"/>
        <v>0</v>
      </c>
      <c r="AI102">
        <f t="shared" si="33"/>
        <v>0.4</v>
      </c>
      <c r="AJ102">
        <f t="shared" si="34"/>
        <v>0.2857142857142857</v>
      </c>
      <c r="AK102">
        <f t="shared" si="35"/>
        <v>0.7142857142857143</v>
      </c>
      <c r="AL102">
        <v>10</v>
      </c>
      <c r="AO102">
        <f t="shared" si="25"/>
        <v>0.4474989681673589</v>
      </c>
      <c r="AP102">
        <f t="shared" si="36"/>
        <v>0.69539000775540405</v>
      </c>
      <c r="AQ102">
        <f t="shared" si="37"/>
        <v>1.5050956285936983</v>
      </c>
      <c r="AR102">
        <f t="shared" si="38"/>
        <v>0.68571823715171598</v>
      </c>
      <c r="AS102">
        <f t="shared" si="39"/>
        <v>1.5064042637520281</v>
      </c>
      <c r="AT102">
        <f t="shared" si="40"/>
        <v>2.9338315631130287</v>
      </c>
      <c r="AU102">
        <f t="shared" si="31"/>
        <v>7.7739386685332343</v>
      </c>
    </row>
    <row r="103" spans="1:47" x14ac:dyDescent="0.2">
      <c r="A103">
        <v>26</v>
      </c>
      <c r="B103">
        <v>2</v>
      </c>
      <c r="C103">
        <v>5</v>
      </c>
      <c r="D103" t="s">
        <v>19</v>
      </c>
      <c r="E103">
        <v>6</v>
      </c>
      <c r="F103" t="s">
        <v>16</v>
      </c>
      <c r="G103">
        <v>9</v>
      </c>
      <c r="H103" t="s">
        <v>17</v>
      </c>
      <c r="I103">
        <v>5</v>
      </c>
      <c r="J103" t="s">
        <v>15</v>
      </c>
      <c r="K103">
        <v>8</v>
      </c>
      <c r="L103" t="s">
        <v>17</v>
      </c>
      <c r="M103">
        <v>10</v>
      </c>
      <c r="N103" t="s">
        <v>15</v>
      </c>
      <c r="O103">
        <v>4</v>
      </c>
      <c r="P103">
        <v>5</v>
      </c>
      <c r="Q103">
        <v>4</v>
      </c>
      <c r="R103">
        <v>4</v>
      </c>
      <c r="S103">
        <v>5</v>
      </c>
      <c r="T103">
        <v>3</v>
      </c>
      <c r="U103">
        <v>25</v>
      </c>
      <c r="V103" t="s">
        <v>19</v>
      </c>
      <c r="W103" t="s">
        <v>16</v>
      </c>
      <c r="X103" t="s">
        <v>17</v>
      </c>
      <c r="Y103" t="s">
        <v>15</v>
      </c>
      <c r="Z103" t="s">
        <v>17</v>
      </c>
      <c r="AA103" t="s">
        <v>15</v>
      </c>
      <c r="AB103">
        <v>0</v>
      </c>
      <c r="AC103">
        <v>7</v>
      </c>
      <c r="AD103">
        <v>5</v>
      </c>
      <c r="AE103">
        <v>4</v>
      </c>
      <c r="AF103">
        <v>9</v>
      </c>
      <c r="AG103">
        <v>0</v>
      </c>
      <c r="AH103">
        <f t="shared" si="32"/>
        <v>0</v>
      </c>
      <c r="AI103">
        <f t="shared" si="33"/>
        <v>1.4</v>
      </c>
      <c r="AJ103">
        <f t="shared" si="34"/>
        <v>100</v>
      </c>
      <c r="AK103">
        <f t="shared" si="35"/>
        <v>100</v>
      </c>
      <c r="AL103">
        <v>7</v>
      </c>
      <c r="AO103">
        <f t="shared" si="25"/>
        <v>0.4474989681673589</v>
      </c>
      <c r="AP103">
        <f t="shared" si="36"/>
        <v>2.4338650271439142</v>
      </c>
      <c r="AQ103">
        <f t="shared" si="37"/>
        <v>1.5050956285936983</v>
      </c>
      <c r="AR103">
        <f t="shared" si="38"/>
        <v>1.371436474303432</v>
      </c>
      <c r="AS103">
        <f t="shared" si="39"/>
        <v>2.7115276747536505</v>
      </c>
      <c r="AT103">
        <f t="shared" si="40"/>
        <v>0</v>
      </c>
      <c r="AU103">
        <f t="shared" si="31"/>
        <v>8.4694237729620525</v>
      </c>
    </row>
    <row r="104" spans="1:47" x14ac:dyDescent="0.2">
      <c r="A104">
        <v>26</v>
      </c>
      <c r="B104">
        <v>3</v>
      </c>
      <c r="C104">
        <v>9</v>
      </c>
      <c r="D104" t="s">
        <v>18</v>
      </c>
      <c r="E104">
        <v>10</v>
      </c>
      <c r="F104" t="s">
        <v>15</v>
      </c>
      <c r="G104">
        <v>11</v>
      </c>
      <c r="H104" t="s">
        <v>17</v>
      </c>
      <c r="I104">
        <v>6</v>
      </c>
      <c r="J104" t="s">
        <v>16</v>
      </c>
      <c r="K104">
        <v>11</v>
      </c>
      <c r="L104" t="s">
        <v>16</v>
      </c>
      <c r="M104">
        <v>12</v>
      </c>
      <c r="N104" t="s">
        <v>18</v>
      </c>
      <c r="O104">
        <v>4</v>
      </c>
      <c r="P104">
        <v>3</v>
      </c>
      <c r="Q104">
        <v>2</v>
      </c>
      <c r="R104">
        <v>5</v>
      </c>
      <c r="S104">
        <v>2</v>
      </c>
      <c r="T104">
        <v>1</v>
      </c>
      <c r="U104">
        <v>17</v>
      </c>
      <c r="V104" t="s">
        <v>18</v>
      </c>
      <c r="W104" t="s">
        <v>15</v>
      </c>
      <c r="X104" t="s">
        <v>17</v>
      </c>
      <c r="Y104" t="s">
        <v>16</v>
      </c>
      <c r="Z104" t="s">
        <v>16</v>
      </c>
      <c r="AA104" t="s">
        <v>18</v>
      </c>
      <c r="AB104">
        <v>0</v>
      </c>
      <c r="AC104">
        <v>3</v>
      </c>
      <c r="AD104">
        <v>7</v>
      </c>
      <c r="AE104">
        <v>0</v>
      </c>
      <c r="AF104">
        <v>2</v>
      </c>
      <c r="AG104">
        <v>5</v>
      </c>
      <c r="AH104">
        <f t="shared" si="32"/>
        <v>0</v>
      </c>
      <c r="AI104">
        <f t="shared" si="33"/>
        <v>0.42857142857142855</v>
      </c>
      <c r="AJ104">
        <f t="shared" si="34"/>
        <v>0</v>
      </c>
      <c r="AK104">
        <f t="shared" si="35"/>
        <v>0.4</v>
      </c>
      <c r="AL104">
        <v>3</v>
      </c>
      <c r="AO104">
        <f t="shared" si="25"/>
        <v>0.4474989681673589</v>
      </c>
      <c r="AP104">
        <f t="shared" si="36"/>
        <v>1.0430850116331061</v>
      </c>
      <c r="AQ104">
        <f t="shared" si="37"/>
        <v>2.1071338800311779</v>
      </c>
      <c r="AR104">
        <f t="shared" si="38"/>
        <v>0</v>
      </c>
      <c r="AS104">
        <f t="shared" si="39"/>
        <v>0.60256170550081123</v>
      </c>
      <c r="AT104">
        <f t="shared" si="40"/>
        <v>2.0955939736521634</v>
      </c>
      <c r="AU104">
        <f t="shared" si="31"/>
        <v>6.2958735389846172</v>
      </c>
    </row>
    <row r="105" spans="1:47" x14ac:dyDescent="0.2">
      <c r="A105">
        <v>26</v>
      </c>
      <c r="B105">
        <v>4</v>
      </c>
      <c r="C105">
        <v>5</v>
      </c>
      <c r="D105" t="s">
        <v>19</v>
      </c>
      <c r="E105">
        <v>8</v>
      </c>
      <c r="F105" t="s">
        <v>19</v>
      </c>
      <c r="G105">
        <v>10</v>
      </c>
      <c r="H105" t="s">
        <v>17</v>
      </c>
      <c r="I105">
        <v>6</v>
      </c>
      <c r="J105" t="s">
        <v>16</v>
      </c>
      <c r="K105">
        <v>2</v>
      </c>
      <c r="L105" t="s">
        <v>15</v>
      </c>
      <c r="M105">
        <v>0</v>
      </c>
      <c r="N105" t="s">
        <v>22</v>
      </c>
      <c r="O105">
        <v>4</v>
      </c>
      <c r="P105">
        <v>5</v>
      </c>
      <c r="Q105">
        <v>3</v>
      </c>
      <c r="R105">
        <v>5</v>
      </c>
      <c r="S105">
        <v>1</v>
      </c>
      <c r="T105">
        <v>0</v>
      </c>
      <c r="U105">
        <v>18</v>
      </c>
      <c r="V105" t="s">
        <v>19</v>
      </c>
      <c r="W105" t="s">
        <v>19</v>
      </c>
      <c r="X105" t="s">
        <v>17</v>
      </c>
      <c r="Y105" t="s">
        <v>16</v>
      </c>
      <c r="Z105" t="s">
        <v>15</v>
      </c>
      <c r="AA105" t="s">
        <v>22</v>
      </c>
      <c r="AB105" t="s">
        <v>22</v>
      </c>
      <c r="AC105">
        <v>1</v>
      </c>
      <c r="AD105">
        <v>5</v>
      </c>
      <c r="AE105">
        <v>9</v>
      </c>
      <c r="AF105">
        <v>3</v>
      </c>
      <c r="AG105">
        <v>0</v>
      </c>
      <c r="AH105">
        <f t="shared" si="32"/>
        <v>1</v>
      </c>
      <c r="AI105">
        <f t="shared" si="33"/>
        <v>0.2</v>
      </c>
      <c r="AJ105">
        <f t="shared" si="34"/>
        <v>100</v>
      </c>
      <c r="AK105">
        <f t="shared" si="35"/>
        <v>100</v>
      </c>
      <c r="AL105">
        <v>4</v>
      </c>
      <c r="AO105">
        <f t="shared" si="25"/>
        <v>0.4474989681673589</v>
      </c>
      <c r="AP105">
        <f t="shared" si="36"/>
        <v>0.34769500387770202</v>
      </c>
      <c r="AQ105">
        <f t="shared" si="37"/>
        <v>1.5050956285936983</v>
      </c>
      <c r="AR105">
        <f t="shared" si="38"/>
        <v>3.0857320671827217</v>
      </c>
      <c r="AS105">
        <f t="shared" si="39"/>
        <v>0.90384255825121684</v>
      </c>
      <c r="AT105">
        <f t="shared" si="40"/>
        <v>0</v>
      </c>
      <c r="AU105">
        <f t="shared" si="31"/>
        <v>6.289864226072698</v>
      </c>
    </row>
    <row r="106" spans="1:47" x14ac:dyDescent="0.2">
      <c r="A106">
        <v>27</v>
      </c>
      <c r="B106">
        <v>1</v>
      </c>
      <c r="C106">
        <v>6</v>
      </c>
      <c r="D106" t="s">
        <v>18</v>
      </c>
      <c r="E106">
        <v>9</v>
      </c>
      <c r="F106" t="s">
        <v>17</v>
      </c>
      <c r="G106">
        <v>3</v>
      </c>
      <c r="H106" t="s">
        <v>16</v>
      </c>
      <c r="I106">
        <v>4</v>
      </c>
      <c r="J106" t="s">
        <v>19</v>
      </c>
      <c r="K106">
        <v>9</v>
      </c>
      <c r="L106" t="s">
        <v>17</v>
      </c>
      <c r="M106">
        <v>11</v>
      </c>
      <c r="N106" t="s">
        <v>16</v>
      </c>
      <c r="O106">
        <v>5</v>
      </c>
      <c r="P106">
        <v>4</v>
      </c>
      <c r="Q106">
        <v>2</v>
      </c>
      <c r="R106">
        <v>3</v>
      </c>
      <c r="S106">
        <v>4</v>
      </c>
      <c r="T106">
        <v>2</v>
      </c>
      <c r="U106">
        <v>20</v>
      </c>
      <c r="V106" t="s">
        <v>18</v>
      </c>
      <c r="W106" t="s">
        <v>17</v>
      </c>
      <c r="X106" t="s">
        <v>16</v>
      </c>
      <c r="Y106" t="s">
        <v>19</v>
      </c>
      <c r="Z106" t="s">
        <v>17</v>
      </c>
      <c r="AA106" t="s">
        <v>16</v>
      </c>
      <c r="AB106">
        <v>0</v>
      </c>
      <c r="AC106">
        <v>0</v>
      </c>
      <c r="AD106">
        <v>4</v>
      </c>
      <c r="AE106">
        <v>3</v>
      </c>
      <c r="AF106">
        <v>8</v>
      </c>
      <c r="AG106">
        <v>5</v>
      </c>
      <c r="AH106">
        <f t="shared" si="32"/>
        <v>0</v>
      </c>
      <c r="AI106">
        <f t="shared" si="33"/>
        <v>0</v>
      </c>
      <c r="AJ106">
        <f t="shared" si="34"/>
        <v>0.6</v>
      </c>
      <c r="AK106">
        <f t="shared" si="35"/>
        <v>1.6</v>
      </c>
      <c r="AL106">
        <v>7</v>
      </c>
      <c r="AO106">
        <f t="shared" si="25"/>
        <v>0.4474989681673589</v>
      </c>
      <c r="AP106">
        <f t="shared" si="36"/>
        <v>0</v>
      </c>
      <c r="AQ106">
        <f t="shared" si="37"/>
        <v>1.2040765028749587</v>
      </c>
      <c r="AR106">
        <f t="shared" si="38"/>
        <v>1.0285773557275739</v>
      </c>
      <c r="AS106">
        <f t="shared" si="39"/>
        <v>2.4102468220032449</v>
      </c>
      <c r="AT106">
        <f t="shared" si="40"/>
        <v>2.0955939736521634</v>
      </c>
      <c r="AU106">
        <f t="shared" si="31"/>
        <v>7.1859936224252996</v>
      </c>
    </row>
    <row r="107" spans="1:47" x14ac:dyDescent="0.2">
      <c r="A107">
        <v>27</v>
      </c>
      <c r="B107">
        <v>2</v>
      </c>
      <c r="C107">
        <v>6</v>
      </c>
      <c r="D107" t="s">
        <v>16</v>
      </c>
      <c r="E107">
        <v>11</v>
      </c>
      <c r="F107" t="s">
        <v>17</v>
      </c>
      <c r="G107">
        <v>3</v>
      </c>
      <c r="H107" t="s">
        <v>15</v>
      </c>
      <c r="I107">
        <v>5</v>
      </c>
      <c r="J107" t="s">
        <v>19</v>
      </c>
      <c r="K107">
        <v>8</v>
      </c>
      <c r="L107" t="s">
        <v>15</v>
      </c>
      <c r="M107">
        <v>10</v>
      </c>
      <c r="N107" t="s">
        <v>18</v>
      </c>
      <c r="O107">
        <v>5</v>
      </c>
      <c r="P107">
        <v>2</v>
      </c>
      <c r="Q107">
        <v>2</v>
      </c>
      <c r="R107">
        <v>4</v>
      </c>
      <c r="S107">
        <v>5</v>
      </c>
      <c r="T107">
        <v>3</v>
      </c>
      <c r="U107">
        <v>21</v>
      </c>
      <c r="V107" t="s">
        <v>16</v>
      </c>
      <c r="W107" t="s">
        <v>17</v>
      </c>
      <c r="X107" t="s">
        <v>15</v>
      </c>
      <c r="Y107" t="s">
        <v>19</v>
      </c>
      <c r="Z107" t="s">
        <v>15</v>
      </c>
      <c r="AA107" t="s">
        <v>18</v>
      </c>
      <c r="AB107">
        <v>0</v>
      </c>
      <c r="AC107">
        <v>7</v>
      </c>
      <c r="AD107">
        <v>5</v>
      </c>
      <c r="AE107">
        <v>4</v>
      </c>
      <c r="AF107">
        <v>2</v>
      </c>
      <c r="AG107">
        <v>3</v>
      </c>
      <c r="AH107">
        <f t="shared" si="32"/>
        <v>0</v>
      </c>
      <c r="AI107">
        <f t="shared" si="33"/>
        <v>1.4</v>
      </c>
      <c r="AJ107">
        <f t="shared" si="34"/>
        <v>1.3333333333333333</v>
      </c>
      <c r="AK107">
        <f t="shared" si="35"/>
        <v>0.66666666666666663</v>
      </c>
      <c r="AL107">
        <v>7</v>
      </c>
      <c r="AO107">
        <f t="shared" si="25"/>
        <v>0.4474989681673589</v>
      </c>
      <c r="AP107">
        <f t="shared" si="36"/>
        <v>2.4338650271439142</v>
      </c>
      <c r="AQ107">
        <f t="shared" si="37"/>
        <v>1.5050956285936983</v>
      </c>
      <c r="AR107">
        <f t="shared" si="38"/>
        <v>1.371436474303432</v>
      </c>
      <c r="AS107">
        <f t="shared" si="39"/>
        <v>0.60256170550081123</v>
      </c>
      <c r="AT107">
        <f t="shared" si="40"/>
        <v>1.257356384191298</v>
      </c>
      <c r="AU107">
        <f t="shared" si="31"/>
        <v>7.6178141879005121</v>
      </c>
    </row>
    <row r="108" spans="1:47" x14ac:dyDescent="0.2">
      <c r="A108">
        <v>27</v>
      </c>
      <c r="B108">
        <v>3</v>
      </c>
      <c r="C108">
        <v>4</v>
      </c>
      <c r="D108" t="s">
        <v>19</v>
      </c>
      <c r="E108">
        <v>8</v>
      </c>
      <c r="F108" t="s">
        <v>17</v>
      </c>
      <c r="G108">
        <v>10</v>
      </c>
      <c r="H108" t="s">
        <v>19</v>
      </c>
      <c r="I108">
        <v>5</v>
      </c>
      <c r="J108" t="s">
        <v>18</v>
      </c>
      <c r="K108">
        <v>6</v>
      </c>
      <c r="L108" t="s">
        <v>16</v>
      </c>
      <c r="M108">
        <v>11</v>
      </c>
      <c r="N108" t="s">
        <v>16</v>
      </c>
      <c r="O108">
        <v>3</v>
      </c>
      <c r="P108">
        <v>5</v>
      </c>
      <c r="Q108">
        <v>3</v>
      </c>
      <c r="R108">
        <v>4</v>
      </c>
      <c r="S108">
        <v>5</v>
      </c>
      <c r="T108">
        <v>2</v>
      </c>
      <c r="U108">
        <v>22</v>
      </c>
      <c r="V108" t="s">
        <v>19</v>
      </c>
      <c r="W108" t="s">
        <v>17</v>
      </c>
      <c r="X108" t="s">
        <v>19</v>
      </c>
      <c r="Y108" t="s">
        <v>18</v>
      </c>
      <c r="Z108" t="s">
        <v>16</v>
      </c>
      <c r="AA108" t="s">
        <v>16</v>
      </c>
      <c r="AB108">
        <v>0</v>
      </c>
      <c r="AC108">
        <v>0</v>
      </c>
      <c r="AD108">
        <v>7</v>
      </c>
      <c r="AE108">
        <v>6</v>
      </c>
      <c r="AF108">
        <v>5</v>
      </c>
      <c r="AG108">
        <v>4</v>
      </c>
      <c r="AH108">
        <f t="shared" si="32"/>
        <v>0</v>
      </c>
      <c r="AI108">
        <f t="shared" si="33"/>
        <v>0</v>
      </c>
      <c r="AJ108">
        <f t="shared" si="34"/>
        <v>1.5</v>
      </c>
      <c r="AK108">
        <f t="shared" si="35"/>
        <v>1.25</v>
      </c>
      <c r="AL108">
        <v>10</v>
      </c>
      <c r="AO108">
        <f t="shared" si="25"/>
        <v>0.4474989681673589</v>
      </c>
      <c r="AP108">
        <f t="shared" si="36"/>
        <v>0</v>
      </c>
      <c r="AQ108">
        <f t="shared" si="37"/>
        <v>2.1071338800311779</v>
      </c>
      <c r="AR108">
        <f t="shared" si="38"/>
        <v>2.0571547114551478</v>
      </c>
      <c r="AS108">
        <f t="shared" si="39"/>
        <v>1.5064042637520281</v>
      </c>
      <c r="AT108">
        <f t="shared" si="40"/>
        <v>1.6764751789217307</v>
      </c>
      <c r="AU108">
        <f t="shared" si="31"/>
        <v>7.7946670023274436</v>
      </c>
    </row>
    <row r="109" spans="1:47" x14ac:dyDescent="0.2">
      <c r="A109">
        <v>27</v>
      </c>
      <c r="B109">
        <v>4</v>
      </c>
      <c r="C109">
        <v>9</v>
      </c>
      <c r="D109" t="s">
        <v>15</v>
      </c>
      <c r="E109">
        <v>10</v>
      </c>
      <c r="F109" t="s">
        <v>19</v>
      </c>
      <c r="G109">
        <v>0</v>
      </c>
      <c r="H109" t="s">
        <v>22</v>
      </c>
      <c r="I109">
        <v>8</v>
      </c>
      <c r="J109" t="s">
        <v>15</v>
      </c>
      <c r="K109">
        <v>4</v>
      </c>
      <c r="L109" t="s">
        <v>17</v>
      </c>
      <c r="M109">
        <v>3</v>
      </c>
      <c r="N109" t="s">
        <v>15</v>
      </c>
      <c r="O109">
        <v>4</v>
      </c>
      <c r="P109">
        <v>3</v>
      </c>
      <c r="Q109">
        <v>0</v>
      </c>
      <c r="R109">
        <v>5</v>
      </c>
      <c r="S109">
        <v>3</v>
      </c>
      <c r="T109">
        <v>2</v>
      </c>
      <c r="U109">
        <v>17</v>
      </c>
      <c r="V109" t="s">
        <v>15</v>
      </c>
      <c r="W109" t="s">
        <v>19</v>
      </c>
      <c r="X109" t="s">
        <v>22</v>
      </c>
      <c r="Y109" t="s">
        <v>15</v>
      </c>
      <c r="Z109" t="s">
        <v>17</v>
      </c>
      <c r="AA109" t="s">
        <v>15</v>
      </c>
      <c r="AB109">
        <v>0</v>
      </c>
      <c r="AC109">
        <v>11</v>
      </c>
      <c r="AD109">
        <v>0</v>
      </c>
      <c r="AE109">
        <v>3</v>
      </c>
      <c r="AF109">
        <v>3</v>
      </c>
      <c r="AG109">
        <v>0</v>
      </c>
      <c r="AH109">
        <f t="shared" si="32"/>
        <v>0</v>
      </c>
      <c r="AI109">
        <f t="shared" si="33"/>
        <v>100</v>
      </c>
      <c r="AJ109">
        <f t="shared" si="34"/>
        <v>100</v>
      </c>
      <c r="AK109">
        <f t="shared" si="35"/>
        <v>100</v>
      </c>
      <c r="AL109">
        <v>4</v>
      </c>
      <c r="AO109">
        <f t="shared" si="25"/>
        <v>0.4474989681673589</v>
      </c>
      <c r="AP109">
        <f t="shared" si="36"/>
        <v>3.8246450426547223</v>
      </c>
      <c r="AQ109">
        <f t="shared" si="37"/>
        <v>0</v>
      </c>
      <c r="AR109">
        <f t="shared" si="38"/>
        <v>1.0285773557275739</v>
      </c>
      <c r="AS109">
        <f t="shared" si="39"/>
        <v>0.90384255825121684</v>
      </c>
      <c r="AT109">
        <f t="shared" si="40"/>
        <v>0</v>
      </c>
      <c r="AU109">
        <f t="shared" si="31"/>
        <v>6.2045639248008717</v>
      </c>
    </row>
    <row r="110" spans="1:47" x14ac:dyDescent="0.2">
      <c r="A110">
        <v>28</v>
      </c>
      <c r="B110">
        <v>1</v>
      </c>
      <c r="C110">
        <v>5</v>
      </c>
      <c r="D110" t="s">
        <v>16</v>
      </c>
      <c r="E110">
        <v>8</v>
      </c>
      <c r="F110" t="s">
        <v>17</v>
      </c>
      <c r="G110">
        <v>10</v>
      </c>
      <c r="H110" t="s">
        <v>19</v>
      </c>
      <c r="I110">
        <v>9</v>
      </c>
      <c r="J110" t="s">
        <v>15</v>
      </c>
      <c r="K110">
        <v>10</v>
      </c>
      <c r="L110" t="s">
        <v>18</v>
      </c>
      <c r="M110">
        <v>0</v>
      </c>
      <c r="N110" t="s">
        <v>20</v>
      </c>
      <c r="O110">
        <v>4</v>
      </c>
      <c r="P110">
        <v>5</v>
      </c>
      <c r="Q110">
        <v>3</v>
      </c>
      <c r="R110">
        <v>4</v>
      </c>
      <c r="S110">
        <v>3</v>
      </c>
      <c r="T110">
        <v>0</v>
      </c>
      <c r="U110">
        <v>19</v>
      </c>
      <c r="V110" t="s">
        <v>16</v>
      </c>
      <c r="W110" t="s">
        <v>17</v>
      </c>
      <c r="X110" t="s">
        <v>19</v>
      </c>
      <c r="Y110" t="s">
        <v>15</v>
      </c>
      <c r="Z110" t="s">
        <v>18</v>
      </c>
      <c r="AA110" t="s">
        <v>20</v>
      </c>
      <c r="AB110" t="s">
        <v>20</v>
      </c>
      <c r="AC110">
        <v>4</v>
      </c>
      <c r="AD110">
        <v>4</v>
      </c>
      <c r="AE110">
        <v>3</v>
      </c>
      <c r="AF110">
        <v>5</v>
      </c>
      <c r="AG110">
        <v>3</v>
      </c>
      <c r="AH110">
        <f t="shared" si="32"/>
        <v>1</v>
      </c>
      <c r="AI110">
        <f t="shared" si="33"/>
        <v>1</v>
      </c>
      <c r="AJ110">
        <f t="shared" si="34"/>
        <v>1</v>
      </c>
      <c r="AK110">
        <f t="shared" si="35"/>
        <v>1.6666666666666667</v>
      </c>
      <c r="AL110">
        <v>6</v>
      </c>
      <c r="AO110">
        <f t="shared" si="25"/>
        <v>0.4474989681673589</v>
      </c>
      <c r="AP110">
        <f t="shared" si="36"/>
        <v>1.3907800155108081</v>
      </c>
      <c r="AQ110">
        <f t="shared" si="37"/>
        <v>1.2040765028749587</v>
      </c>
      <c r="AR110">
        <f t="shared" si="38"/>
        <v>1.0285773557275739</v>
      </c>
      <c r="AS110">
        <f t="shared" si="39"/>
        <v>1.5064042637520281</v>
      </c>
      <c r="AT110">
        <f t="shared" si="40"/>
        <v>1.257356384191298</v>
      </c>
      <c r="AU110">
        <f t="shared" si="31"/>
        <v>6.8346934902240255</v>
      </c>
    </row>
    <row r="111" spans="1:47" x14ac:dyDescent="0.2">
      <c r="A111">
        <v>28</v>
      </c>
      <c r="B111">
        <v>2</v>
      </c>
      <c r="C111">
        <v>5</v>
      </c>
      <c r="D111" t="s">
        <v>19</v>
      </c>
      <c r="E111">
        <v>6</v>
      </c>
      <c r="F111" t="s">
        <v>16</v>
      </c>
      <c r="G111">
        <v>9</v>
      </c>
      <c r="H111" t="s">
        <v>15</v>
      </c>
      <c r="I111">
        <v>8</v>
      </c>
      <c r="J111" t="s">
        <v>17</v>
      </c>
      <c r="K111">
        <v>4</v>
      </c>
      <c r="L111" t="s">
        <v>15</v>
      </c>
      <c r="M111">
        <v>3</v>
      </c>
      <c r="N111" t="s">
        <v>18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2</v>
      </c>
      <c r="U111">
        <v>23</v>
      </c>
      <c r="V111" t="s">
        <v>19</v>
      </c>
      <c r="W111" t="s">
        <v>16</v>
      </c>
      <c r="X111" t="s">
        <v>15</v>
      </c>
      <c r="Y111" t="s">
        <v>17</v>
      </c>
      <c r="Z111" t="s">
        <v>15</v>
      </c>
      <c r="AA111" t="s">
        <v>18</v>
      </c>
      <c r="AB111">
        <v>0</v>
      </c>
      <c r="AC111">
        <v>7</v>
      </c>
      <c r="AD111">
        <v>5</v>
      </c>
      <c r="AE111">
        <v>4</v>
      </c>
      <c r="AF111">
        <v>5</v>
      </c>
      <c r="AG111">
        <v>2</v>
      </c>
      <c r="AH111">
        <f t="shared" si="32"/>
        <v>0</v>
      </c>
      <c r="AI111">
        <f t="shared" si="33"/>
        <v>1.4</v>
      </c>
      <c r="AJ111">
        <f t="shared" si="34"/>
        <v>2</v>
      </c>
      <c r="AK111">
        <f t="shared" si="35"/>
        <v>2.5</v>
      </c>
      <c r="AL111">
        <v>10</v>
      </c>
      <c r="AO111">
        <f t="shared" si="25"/>
        <v>0.4474989681673589</v>
      </c>
      <c r="AP111">
        <f t="shared" si="36"/>
        <v>2.4338650271439142</v>
      </c>
      <c r="AQ111">
        <f t="shared" si="37"/>
        <v>1.5050956285936983</v>
      </c>
      <c r="AR111">
        <f t="shared" si="38"/>
        <v>1.371436474303432</v>
      </c>
      <c r="AS111">
        <f t="shared" si="39"/>
        <v>1.5064042637520281</v>
      </c>
      <c r="AT111">
        <f t="shared" si="40"/>
        <v>0.83823758946086535</v>
      </c>
      <c r="AU111">
        <f t="shared" si="31"/>
        <v>8.1025379514212972</v>
      </c>
    </row>
    <row r="112" spans="1:47" x14ac:dyDescent="0.2">
      <c r="A112">
        <v>28</v>
      </c>
      <c r="B112">
        <v>3</v>
      </c>
      <c r="C112">
        <v>5</v>
      </c>
      <c r="D112" t="s">
        <v>19</v>
      </c>
      <c r="E112">
        <v>8</v>
      </c>
      <c r="F112" t="s">
        <v>19</v>
      </c>
      <c r="G112">
        <v>10</v>
      </c>
      <c r="H112" t="s">
        <v>18</v>
      </c>
      <c r="I112">
        <v>6</v>
      </c>
      <c r="J112" t="s">
        <v>16</v>
      </c>
      <c r="K112">
        <v>11</v>
      </c>
      <c r="L112" t="s">
        <v>17</v>
      </c>
      <c r="M112">
        <v>12</v>
      </c>
      <c r="N112" t="s">
        <v>15</v>
      </c>
      <c r="O112">
        <v>4</v>
      </c>
      <c r="P112">
        <v>5</v>
      </c>
      <c r="Q112">
        <v>3</v>
      </c>
      <c r="R112">
        <v>5</v>
      </c>
      <c r="S112">
        <v>2</v>
      </c>
      <c r="T112">
        <v>1</v>
      </c>
      <c r="U112">
        <v>20</v>
      </c>
      <c r="V112" t="s">
        <v>19</v>
      </c>
      <c r="W112" t="s">
        <v>19</v>
      </c>
      <c r="X112" t="s">
        <v>18</v>
      </c>
      <c r="Y112" t="s">
        <v>16</v>
      </c>
      <c r="Z112" t="s">
        <v>17</v>
      </c>
      <c r="AA112" t="s">
        <v>15</v>
      </c>
      <c r="AB112">
        <v>0</v>
      </c>
      <c r="AC112">
        <v>1</v>
      </c>
      <c r="AD112">
        <v>5</v>
      </c>
      <c r="AE112">
        <v>9</v>
      </c>
      <c r="AF112">
        <v>2</v>
      </c>
      <c r="AG112">
        <v>3</v>
      </c>
      <c r="AH112">
        <f t="shared" si="32"/>
        <v>0</v>
      </c>
      <c r="AI112">
        <f t="shared" si="33"/>
        <v>0.2</v>
      </c>
      <c r="AJ112">
        <f t="shared" si="34"/>
        <v>3</v>
      </c>
      <c r="AK112">
        <f t="shared" si="35"/>
        <v>0.66666666666666663</v>
      </c>
      <c r="AL112">
        <v>5</v>
      </c>
      <c r="AO112">
        <f t="shared" si="25"/>
        <v>0.4474989681673589</v>
      </c>
      <c r="AP112">
        <f t="shared" si="36"/>
        <v>0.34769500387770202</v>
      </c>
      <c r="AQ112">
        <f t="shared" si="37"/>
        <v>1.5050956285936983</v>
      </c>
      <c r="AR112">
        <f t="shared" si="38"/>
        <v>3.0857320671827217</v>
      </c>
      <c r="AS112">
        <f t="shared" si="39"/>
        <v>0.60256170550081123</v>
      </c>
      <c r="AT112">
        <f t="shared" si="40"/>
        <v>1.257356384191298</v>
      </c>
      <c r="AU112">
        <f t="shared" si="31"/>
        <v>7.2459397575135904</v>
      </c>
    </row>
    <row r="113" spans="1:47" x14ac:dyDescent="0.2">
      <c r="A113">
        <v>28</v>
      </c>
      <c r="B113">
        <v>4</v>
      </c>
      <c r="C113">
        <v>6</v>
      </c>
      <c r="D113" t="s">
        <v>19</v>
      </c>
      <c r="E113">
        <v>2</v>
      </c>
      <c r="F113" t="s">
        <v>15</v>
      </c>
      <c r="G113">
        <v>0</v>
      </c>
      <c r="H113" t="s">
        <v>25</v>
      </c>
      <c r="I113">
        <v>4</v>
      </c>
      <c r="J113" t="s">
        <v>17</v>
      </c>
      <c r="K113">
        <v>9</v>
      </c>
      <c r="L113" t="s">
        <v>17</v>
      </c>
      <c r="M113">
        <v>11</v>
      </c>
      <c r="N113" t="s">
        <v>18</v>
      </c>
      <c r="O113">
        <v>5</v>
      </c>
      <c r="P113">
        <v>1</v>
      </c>
      <c r="Q113">
        <v>0</v>
      </c>
      <c r="R113">
        <v>3</v>
      </c>
      <c r="S113">
        <v>4</v>
      </c>
      <c r="T113">
        <v>2</v>
      </c>
      <c r="U113">
        <v>15</v>
      </c>
      <c r="V113" t="s">
        <v>19</v>
      </c>
      <c r="W113" t="s">
        <v>15</v>
      </c>
      <c r="X113" t="s">
        <v>25</v>
      </c>
      <c r="Y113" t="s">
        <v>17</v>
      </c>
      <c r="Z113" t="s">
        <v>17</v>
      </c>
      <c r="AA113" t="s">
        <v>18</v>
      </c>
      <c r="AB113">
        <v>0</v>
      </c>
      <c r="AC113">
        <v>1</v>
      </c>
      <c r="AD113">
        <v>0</v>
      </c>
      <c r="AE113">
        <v>5</v>
      </c>
      <c r="AF113">
        <v>7</v>
      </c>
      <c r="AG113">
        <v>2</v>
      </c>
      <c r="AH113">
        <f t="shared" si="32"/>
        <v>0</v>
      </c>
      <c r="AI113">
        <f t="shared" si="33"/>
        <v>100</v>
      </c>
      <c r="AJ113">
        <f t="shared" si="34"/>
        <v>2.5</v>
      </c>
      <c r="AK113">
        <f t="shared" si="35"/>
        <v>3.5</v>
      </c>
      <c r="AL113">
        <v>5</v>
      </c>
      <c r="AO113">
        <f t="shared" si="25"/>
        <v>0.4474989681673589</v>
      </c>
      <c r="AP113">
        <f t="shared" si="36"/>
        <v>0.34769500387770202</v>
      </c>
      <c r="AQ113">
        <f t="shared" si="37"/>
        <v>0</v>
      </c>
      <c r="AR113">
        <f t="shared" si="38"/>
        <v>1.71429559287929</v>
      </c>
      <c r="AS113">
        <f t="shared" si="39"/>
        <v>2.1089659692528393</v>
      </c>
      <c r="AT113">
        <f t="shared" si="40"/>
        <v>0.83823758946086535</v>
      </c>
      <c r="AU113">
        <f t="shared" si="31"/>
        <v>5.4566931236380558</v>
      </c>
    </row>
    <row r="114" spans="1:47" x14ac:dyDescent="0.2">
      <c r="A114">
        <v>29</v>
      </c>
      <c r="B114">
        <v>1</v>
      </c>
      <c r="C114">
        <v>8</v>
      </c>
      <c r="D114" t="s">
        <v>18</v>
      </c>
      <c r="E114">
        <v>4</v>
      </c>
      <c r="F114" t="s">
        <v>18</v>
      </c>
      <c r="G114">
        <v>3</v>
      </c>
      <c r="H114" t="s">
        <v>19</v>
      </c>
      <c r="I114">
        <v>9</v>
      </c>
      <c r="J114" t="s">
        <v>17</v>
      </c>
      <c r="K114">
        <v>12</v>
      </c>
      <c r="L114" t="s">
        <v>17</v>
      </c>
      <c r="M114">
        <v>0</v>
      </c>
      <c r="N114" t="s">
        <v>24</v>
      </c>
      <c r="O114">
        <v>5</v>
      </c>
      <c r="P114">
        <v>3</v>
      </c>
      <c r="Q114">
        <v>2</v>
      </c>
      <c r="R114">
        <v>4</v>
      </c>
      <c r="S114">
        <v>1</v>
      </c>
      <c r="T114">
        <v>0</v>
      </c>
      <c r="U114">
        <v>15</v>
      </c>
      <c r="V114" t="s">
        <v>18</v>
      </c>
      <c r="W114" t="s">
        <v>18</v>
      </c>
      <c r="X114" t="s">
        <v>19</v>
      </c>
      <c r="Y114" t="s">
        <v>17</v>
      </c>
      <c r="Z114" t="s">
        <v>17</v>
      </c>
      <c r="AA114" t="s">
        <v>24</v>
      </c>
      <c r="AB114" t="s">
        <v>24</v>
      </c>
      <c r="AC114">
        <v>0</v>
      </c>
      <c r="AD114">
        <v>0</v>
      </c>
      <c r="AE114">
        <v>2</v>
      </c>
      <c r="AF114">
        <v>5</v>
      </c>
      <c r="AG114">
        <v>8</v>
      </c>
      <c r="AH114">
        <f t="shared" si="32"/>
        <v>1</v>
      </c>
      <c r="AI114">
        <f t="shared" si="33"/>
        <v>100</v>
      </c>
      <c r="AJ114">
        <f t="shared" si="34"/>
        <v>0.25</v>
      </c>
      <c r="AK114">
        <f t="shared" si="35"/>
        <v>0.625</v>
      </c>
      <c r="AL114">
        <v>4</v>
      </c>
      <c r="AO114">
        <f t="shared" si="25"/>
        <v>0.4474989681673589</v>
      </c>
      <c r="AP114">
        <f t="shared" si="36"/>
        <v>0</v>
      </c>
      <c r="AQ114">
        <f t="shared" si="37"/>
        <v>0</v>
      </c>
      <c r="AR114">
        <f t="shared" si="38"/>
        <v>0.68571823715171598</v>
      </c>
      <c r="AS114">
        <f t="shared" si="39"/>
        <v>1.5064042637520281</v>
      </c>
      <c r="AT114">
        <f t="shared" si="40"/>
        <v>3.3529503578434614</v>
      </c>
      <c r="AU114">
        <f t="shared" si="31"/>
        <v>5.9925718269145642</v>
      </c>
    </row>
    <row r="115" spans="1:47" x14ac:dyDescent="0.2">
      <c r="A115">
        <v>29</v>
      </c>
      <c r="B115">
        <v>2</v>
      </c>
      <c r="C115">
        <v>5</v>
      </c>
      <c r="D115" t="s">
        <v>19</v>
      </c>
      <c r="E115">
        <v>9</v>
      </c>
      <c r="F115" t="s">
        <v>17</v>
      </c>
      <c r="G115">
        <v>10</v>
      </c>
      <c r="H115" t="s">
        <v>16</v>
      </c>
      <c r="I115">
        <v>4</v>
      </c>
      <c r="J115" t="s">
        <v>15</v>
      </c>
      <c r="K115">
        <v>9</v>
      </c>
      <c r="L115" t="s">
        <v>15</v>
      </c>
      <c r="M115">
        <v>11</v>
      </c>
      <c r="N115" t="s">
        <v>15</v>
      </c>
      <c r="O115">
        <v>4</v>
      </c>
      <c r="P115">
        <v>4</v>
      </c>
      <c r="Q115">
        <v>3</v>
      </c>
      <c r="R115">
        <v>3</v>
      </c>
      <c r="S115">
        <v>4</v>
      </c>
      <c r="T115">
        <v>2</v>
      </c>
      <c r="U115">
        <v>20</v>
      </c>
      <c r="V115" t="s">
        <v>19</v>
      </c>
      <c r="W115" t="s">
        <v>17</v>
      </c>
      <c r="X115" t="s">
        <v>16</v>
      </c>
      <c r="Y115" t="s">
        <v>15</v>
      </c>
      <c r="Z115" t="s">
        <v>15</v>
      </c>
      <c r="AA115" t="s">
        <v>15</v>
      </c>
      <c r="AB115">
        <v>0</v>
      </c>
      <c r="AC115">
        <v>9</v>
      </c>
      <c r="AD115">
        <v>3</v>
      </c>
      <c r="AE115">
        <v>4</v>
      </c>
      <c r="AF115">
        <v>4</v>
      </c>
      <c r="AG115">
        <v>0</v>
      </c>
      <c r="AH115">
        <f t="shared" si="32"/>
        <v>0</v>
      </c>
      <c r="AI115">
        <f t="shared" si="33"/>
        <v>3</v>
      </c>
      <c r="AJ115">
        <f t="shared" si="34"/>
        <v>100</v>
      </c>
      <c r="AK115">
        <f t="shared" si="35"/>
        <v>100</v>
      </c>
      <c r="AL115">
        <v>4</v>
      </c>
      <c r="AO115">
        <f t="shared" si="25"/>
        <v>0.4474989681673589</v>
      </c>
      <c r="AP115">
        <f t="shared" si="36"/>
        <v>3.1292550348993182</v>
      </c>
      <c r="AQ115">
        <f t="shared" si="37"/>
        <v>0.90305737715621903</v>
      </c>
      <c r="AR115">
        <f t="shared" si="38"/>
        <v>1.371436474303432</v>
      </c>
      <c r="AS115">
        <f t="shared" si="39"/>
        <v>1.2051234110016225</v>
      </c>
      <c r="AT115">
        <f t="shared" si="40"/>
        <v>0</v>
      </c>
      <c r="AU115">
        <f t="shared" si="31"/>
        <v>7.0563712655279502</v>
      </c>
    </row>
    <row r="116" spans="1:47" x14ac:dyDescent="0.2">
      <c r="A116">
        <v>29</v>
      </c>
      <c r="B116">
        <v>3</v>
      </c>
      <c r="C116">
        <v>8</v>
      </c>
      <c r="D116" t="s">
        <v>18</v>
      </c>
      <c r="E116">
        <v>10</v>
      </c>
      <c r="F116" t="s">
        <v>17</v>
      </c>
      <c r="G116">
        <v>0</v>
      </c>
      <c r="H116" t="s">
        <v>22</v>
      </c>
      <c r="I116">
        <v>5</v>
      </c>
      <c r="J116" t="s">
        <v>19</v>
      </c>
      <c r="K116">
        <v>6</v>
      </c>
      <c r="L116" t="s">
        <v>19</v>
      </c>
      <c r="M116">
        <v>11</v>
      </c>
      <c r="N116" t="s">
        <v>15</v>
      </c>
      <c r="O116">
        <v>5</v>
      </c>
      <c r="P116">
        <v>3</v>
      </c>
      <c r="Q116">
        <v>0</v>
      </c>
      <c r="R116">
        <v>4</v>
      </c>
      <c r="S116">
        <v>5</v>
      </c>
      <c r="T116">
        <v>2</v>
      </c>
      <c r="U116">
        <v>19</v>
      </c>
      <c r="V116" t="s">
        <v>18</v>
      </c>
      <c r="W116" t="s">
        <v>17</v>
      </c>
      <c r="X116" t="s">
        <v>22</v>
      </c>
      <c r="Y116" t="s">
        <v>19</v>
      </c>
      <c r="Z116" t="s">
        <v>19</v>
      </c>
      <c r="AA116" t="s">
        <v>15</v>
      </c>
      <c r="AB116">
        <v>0</v>
      </c>
      <c r="AC116">
        <v>2</v>
      </c>
      <c r="AD116">
        <v>0</v>
      </c>
      <c r="AE116">
        <v>9</v>
      </c>
      <c r="AF116">
        <v>3</v>
      </c>
      <c r="AG116">
        <v>5</v>
      </c>
      <c r="AH116">
        <f t="shared" si="32"/>
        <v>0</v>
      </c>
      <c r="AI116">
        <f t="shared" si="33"/>
        <v>100</v>
      </c>
      <c r="AJ116">
        <f t="shared" si="34"/>
        <v>1.8</v>
      </c>
      <c r="AK116">
        <f t="shared" si="35"/>
        <v>0.6</v>
      </c>
      <c r="AL116">
        <v>10</v>
      </c>
      <c r="AO116">
        <f t="shared" si="25"/>
        <v>0.4474989681673589</v>
      </c>
      <c r="AP116">
        <f t="shared" si="36"/>
        <v>0.69539000775540405</v>
      </c>
      <c r="AQ116">
        <f t="shared" si="37"/>
        <v>0</v>
      </c>
      <c r="AR116">
        <f t="shared" si="38"/>
        <v>3.0857320671827217</v>
      </c>
      <c r="AS116">
        <f t="shared" si="39"/>
        <v>0.90384255825121684</v>
      </c>
      <c r="AT116">
        <f t="shared" si="40"/>
        <v>2.0955939736521634</v>
      </c>
      <c r="AU116">
        <f t="shared" si="31"/>
        <v>7.2280575750088651</v>
      </c>
    </row>
    <row r="117" spans="1:47" x14ac:dyDescent="0.2">
      <c r="A117">
        <v>29</v>
      </c>
      <c r="B117">
        <v>4</v>
      </c>
      <c r="C117">
        <v>6</v>
      </c>
      <c r="D117" t="s">
        <v>17</v>
      </c>
      <c r="E117">
        <v>9</v>
      </c>
      <c r="F117" t="s">
        <v>15</v>
      </c>
      <c r="G117">
        <v>3</v>
      </c>
      <c r="H117" t="s">
        <v>18</v>
      </c>
      <c r="I117">
        <v>4</v>
      </c>
      <c r="J117" t="s">
        <v>15</v>
      </c>
      <c r="K117">
        <v>8</v>
      </c>
      <c r="L117" t="s">
        <v>19</v>
      </c>
      <c r="M117">
        <v>10</v>
      </c>
      <c r="N117" t="s">
        <v>16</v>
      </c>
      <c r="O117">
        <v>5</v>
      </c>
      <c r="P117">
        <v>4</v>
      </c>
      <c r="Q117">
        <v>2</v>
      </c>
      <c r="R117">
        <v>3</v>
      </c>
      <c r="S117">
        <v>5</v>
      </c>
      <c r="T117">
        <v>3</v>
      </c>
      <c r="U117">
        <v>22</v>
      </c>
      <c r="V117" t="s">
        <v>17</v>
      </c>
      <c r="W117" t="s">
        <v>15</v>
      </c>
      <c r="X117" t="s">
        <v>18</v>
      </c>
      <c r="Y117" t="s">
        <v>15</v>
      </c>
      <c r="Z117" t="s">
        <v>19</v>
      </c>
      <c r="AA117" t="s">
        <v>16</v>
      </c>
      <c r="AB117">
        <v>0</v>
      </c>
      <c r="AC117">
        <v>7</v>
      </c>
      <c r="AD117">
        <v>3</v>
      </c>
      <c r="AE117">
        <v>5</v>
      </c>
      <c r="AF117">
        <v>5</v>
      </c>
      <c r="AG117">
        <v>2</v>
      </c>
      <c r="AH117">
        <f t="shared" si="32"/>
        <v>0</v>
      </c>
      <c r="AI117">
        <f t="shared" si="33"/>
        <v>2.3333333333333335</v>
      </c>
      <c r="AJ117">
        <f t="shared" si="34"/>
        <v>2.5</v>
      </c>
      <c r="AK117">
        <f t="shared" si="35"/>
        <v>2.5</v>
      </c>
      <c r="AL117">
        <v>5</v>
      </c>
      <c r="AO117">
        <f t="shared" si="25"/>
        <v>0.4474989681673589</v>
      </c>
      <c r="AP117">
        <f t="shared" si="36"/>
        <v>2.4338650271439142</v>
      </c>
      <c r="AQ117">
        <f t="shared" si="37"/>
        <v>0.90305737715621903</v>
      </c>
      <c r="AR117">
        <f t="shared" si="38"/>
        <v>1.71429559287929</v>
      </c>
      <c r="AS117">
        <f t="shared" si="39"/>
        <v>1.5064042637520281</v>
      </c>
      <c r="AT117">
        <f t="shared" si="40"/>
        <v>0.83823758946086535</v>
      </c>
      <c r="AU117">
        <f t="shared" si="31"/>
        <v>7.8433588185596754</v>
      </c>
    </row>
    <row r="118" spans="1:47" x14ac:dyDescent="0.2">
      <c r="A118">
        <v>30</v>
      </c>
      <c r="B118">
        <v>1</v>
      </c>
      <c r="C118">
        <v>4</v>
      </c>
      <c r="D118" t="s">
        <v>16</v>
      </c>
      <c r="E118">
        <v>8</v>
      </c>
      <c r="F118" t="s">
        <v>17</v>
      </c>
      <c r="G118">
        <v>10</v>
      </c>
      <c r="H118" t="s">
        <v>17</v>
      </c>
      <c r="I118">
        <v>9</v>
      </c>
      <c r="J118" t="s">
        <v>18</v>
      </c>
      <c r="K118">
        <v>10</v>
      </c>
      <c r="L118" t="s">
        <v>15</v>
      </c>
      <c r="M118">
        <v>11</v>
      </c>
      <c r="N118" t="s">
        <v>19</v>
      </c>
      <c r="O118">
        <v>3</v>
      </c>
      <c r="P118">
        <v>5</v>
      </c>
      <c r="Q118">
        <v>3</v>
      </c>
      <c r="R118">
        <v>4</v>
      </c>
      <c r="S118">
        <v>3</v>
      </c>
      <c r="T118">
        <v>2</v>
      </c>
      <c r="U118">
        <v>20</v>
      </c>
      <c r="V118" t="s">
        <v>16</v>
      </c>
      <c r="W118" t="s">
        <v>17</v>
      </c>
      <c r="X118" t="s">
        <v>17</v>
      </c>
      <c r="Y118" t="s">
        <v>18</v>
      </c>
      <c r="Z118" t="s">
        <v>15</v>
      </c>
      <c r="AA118" t="s">
        <v>19</v>
      </c>
      <c r="AB118">
        <v>0</v>
      </c>
      <c r="AC118">
        <v>3</v>
      </c>
      <c r="AD118">
        <v>3</v>
      </c>
      <c r="AE118">
        <v>2</v>
      </c>
      <c r="AF118">
        <v>8</v>
      </c>
      <c r="AG118">
        <v>4</v>
      </c>
      <c r="AH118">
        <f t="shared" si="32"/>
        <v>0</v>
      </c>
      <c r="AI118">
        <f t="shared" si="33"/>
        <v>1</v>
      </c>
      <c r="AJ118">
        <f t="shared" si="34"/>
        <v>0.5</v>
      </c>
      <c r="AK118">
        <f t="shared" si="35"/>
        <v>2</v>
      </c>
      <c r="AL118">
        <v>9</v>
      </c>
      <c r="AO118">
        <f t="shared" si="25"/>
        <v>0.4474989681673589</v>
      </c>
      <c r="AP118">
        <f t="shared" si="36"/>
        <v>1.0430850116331061</v>
      </c>
      <c r="AQ118">
        <f t="shared" si="37"/>
        <v>0.90305737715621903</v>
      </c>
      <c r="AR118">
        <f t="shared" si="38"/>
        <v>0.68571823715171598</v>
      </c>
      <c r="AS118">
        <f t="shared" si="39"/>
        <v>2.4102468220032449</v>
      </c>
      <c r="AT118">
        <f t="shared" si="40"/>
        <v>1.6764751789217307</v>
      </c>
      <c r="AU118">
        <f t="shared" si="31"/>
        <v>7.1660815950333756</v>
      </c>
    </row>
    <row r="119" spans="1:47" x14ac:dyDescent="0.2">
      <c r="A119">
        <v>30</v>
      </c>
      <c r="B119">
        <v>2</v>
      </c>
      <c r="C119">
        <v>5</v>
      </c>
      <c r="D119" t="s">
        <v>15</v>
      </c>
      <c r="E119">
        <v>9</v>
      </c>
      <c r="F119" t="s">
        <v>16</v>
      </c>
      <c r="G119">
        <v>10</v>
      </c>
      <c r="H119" t="s">
        <v>17</v>
      </c>
      <c r="I119">
        <v>6</v>
      </c>
      <c r="J119" t="s">
        <v>19</v>
      </c>
      <c r="K119">
        <v>3</v>
      </c>
      <c r="L119" t="s">
        <v>15</v>
      </c>
      <c r="M119">
        <v>11</v>
      </c>
      <c r="N119" t="s">
        <v>19</v>
      </c>
      <c r="O119">
        <v>4</v>
      </c>
      <c r="P119">
        <v>4</v>
      </c>
      <c r="Q119">
        <v>3</v>
      </c>
      <c r="R119">
        <v>5</v>
      </c>
      <c r="S119">
        <v>2</v>
      </c>
      <c r="T119">
        <v>2</v>
      </c>
      <c r="U119">
        <v>20</v>
      </c>
      <c r="V119" t="s">
        <v>15</v>
      </c>
      <c r="W119" t="s">
        <v>16</v>
      </c>
      <c r="X119" t="s">
        <v>17</v>
      </c>
      <c r="Y119" t="s">
        <v>19</v>
      </c>
      <c r="Z119" t="s">
        <v>15</v>
      </c>
      <c r="AA119" t="s">
        <v>19</v>
      </c>
      <c r="AB119">
        <v>0</v>
      </c>
      <c r="AC119">
        <v>6</v>
      </c>
      <c r="AD119">
        <v>4</v>
      </c>
      <c r="AE119">
        <v>7</v>
      </c>
      <c r="AF119">
        <v>3</v>
      </c>
      <c r="AG119">
        <v>0</v>
      </c>
      <c r="AH119">
        <f t="shared" si="32"/>
        <v>0</v>
      </c>
      <c r="AI119">
        <f t="shared" si="33"/>
        <v>1.5</v>
      </c>
      <c r="AJ119">
        <f t="shared" si="34"/>
        <v>100</v>
      </c>
      <c r="AK119">
        <f t="shared" si="35"/>
        <v>100</v>
      </c>
      <c r="AL119">
        <v>7</v>
      </c>
      <c r="AO119">
        <f t="shared" si="25"/>
        <v>0.4474989681673589</v>
      </c>
      <c r="AP119">
        <f t="shared" si="36"/>
        <v>2.0861700232662121</v>
      </c>
      <c r="AQ119">
        <f t="shared" si="37"/>
        <v>1.2040765028749587</v>
      </c>
      <c r="AR119">
        <f t="shared" si="38"/>
        <v>2.4000138300310061</v>
      </c>
      <c r="AS119">
        <f t="shared" si="39"/>
        <v>0.90384255825121684</v>
      </c>
      <c r="AT119">
        <f t="shared" si="40"/>
        <v>0</v>
      </c>
      <c r="AU119">
        <f t="shared" si="31"/>
        <v>7.0416018825907525</v>
      </c>
    </row>
    <row r="120" spans="1:47" x14ac:dyDescent="0.2">
      <c r="A120">
        <v>30</v>
      </c>
      <c r="B120">
        <v>3</v>
      </c>
      <c r="C120">
        <v>4</v>
      </c>
      <c r="D120" t="s">
        <v>16</v>
      </c>
      <c r="E120">
        <v>9</v>
      </c>
      <c r="F120" t="s">
        <v>18</v>
      </c>
      <c r="G120">
        <v>3</v>
      </c>
      <c r="H120" t="s">
        <v>19</v>
      </c>
      <c r="I120">
        <v>5</v>
      </c>
      <c r="J120" t="s">
        <v>15</v>
      </c>
      <c r="K120">
        <v>6</v>
      </c>
      <c r="L120" t="s">
        <v>19</v>
      </c>
      <c r="M120">
        <v>12</v>
      </c>
      <c r="N120" t="s">
        <v>17</v>
      </c>
      <c r="O120">
        <v>3</v>
      </c>
      <c r="P120">
        <v>4</v>
      </c>
      <c r="Q120">
        <v>2</v>
      </c>
      <c r="R120">
        <v>4</v>
      </c>
      <c r="S120">
        <v>5</v>
      </c>
      <c r="T120">
        <v>1</v>
      </c>
      <c r="U120">
        <v>19</v>
      </c>
      <c r="V120" t="s">
        <v>16</v>
      </c>
      <c r="W120" t="s">
        <v>18</v>
      </c>
      <c r="X120" t="s">
        <v>19</v>
      </c>
      <c r="Y120" t="s">
        <v>15</v>
      </c>
      <c r="Z120" t="s">
        <v>19</v>
      </c>
      <c r="AA120" t="s">
        <v>17</v>
      </c>
      <c r="AB120">
        <v>0</v>
      </c>
      <c r="AC120">
        <v>4</v>
      </c>
      <c r="AD120">
        <v>3</v>
      </c>
      <c r="AE120">
        <v>7</v>
      </c>
      <c r="AF120">
        <v>1</v>
      </c>
      <c r="AG120">
        <v>4</v>
      </c>
      <c r="AH120">
        <f t="shared" si="32"/>
        <v>0</v>
      </c>
      <c r="AI120">
        <f t="shared" si="33"/>
        <v>1.3333333333333333</v>
      </c>
      <c r="AJ120">
        <f t="shared" si="34"/>
        <v>1.75</v>
      </c>
      <c r="AK120">
        <f t="shared" si="35"/>
        <v>0.25</v>
      </c>
      <c r="AL120">
        <v>10</v>
      </c>
      <c r="AO120">
        <f t="shared" si="25"/>
        <v>0.4474989681673589</v>
      </c>
      <c r="AP120">
        <f t="shared" si="36"/>
        <v>1.3907800155108081</v>
      </c>
      <c r="AQ120">
        <f t="shared" si="37"/>
        <v>0.90305737715621903</v>
      </c>
      <c r="AR120">
        <f t="shared" si="38"/>
        <v>2.4000138300310061</v>
      </c>
      <c r="AS120">
        <f t="shared" si="39"/>
        <v>0.30128085275040561</v>
      </c>
      <c r="AT120">
        <f t="shared" si="40"/>
        <v>1.6764751789217307</v>
      </c>
      <c r="AU120">
        <f t="shared" si="31"/>
        <v>7.1191062225375283</v>
      </c>
    </row>
    <row r="121" spans="1:47" x14ac:dyDescent="0.2">
      <c r="A121">
        <v>30</v>
      </c>
      <c r="B121">
        <v>4</v>
      </c>
      <c r="C121">
        <v>6</v>
      </c>
      <c r="D121" t="s">
        <v>19</v>
      </c>
      <c r="E121">
        <v>3</v>
      </c>
      <c r="F121" t="s">
        <v>19</v>
      </c>
      <c r="G121">
        <v>0</v>
      </c>
      <c r="H121" t="s">
        <v>20</v>
      </c>
      <c r="I121">
        <v>8</v>
      </c>
      <c r="J121" t="s">
        <v>18</v>
      </c>
      <c r="K121">
        <v>4</v>
      </c>
      <c r="L121" t="s">
        <v>15</v>
      </c>
      <c r="M121">
        <v>3</v>
      </c>
      <c r="N121" t="s">
        <v>15</v>
      </c>
      <c r="O121">
        <v>5</v>
      </c>
      <c r="P121">
        <v>2</v>
      </c>
      <c r="Q121">
        <v>0</v>
      </c>
      <c r="R121">
        <v>5</v>
      </c>
      <c r="S121">
        <v>3</v>
      </c>
      <c r="T121">
        <v>2</v>
      </c>
      <c r="U121">
        <v>17</v>
      </c>
      <c r="V121" t="s">
        <v>19</v>
      </c>
      <c r="W121" t="s">
        <v>19</v>
      </c>
      <c r="X121" t="s">
        <v>20</v>
      </c>
      <c r="Y121" t="s">
        <v>18</v>
      </c>
      <c r="Z121" t="s">
        <v>15</v>
      </c>
      <c r="AA121" t="s">
        <v>15</v>
      </c>
      <c r="AB121">
        <v>0</v>
      </c>
      <c r="AC121">
        <v>5</v>
      </c>
      <c r="AD121">
        <v>0</v>
      </c>
      <c r="AE121">
        <v>7</v>
      </c>
      <c r="AF121">
        <v>0</v>
      </c>
      <c r="AG121">
        <v>5</v>
      </c>
      <c r="AH121">
        <f t="shared" si="32"/>
        <v>0</v>
      </c>
      <c r="AI121">
        <f t="shared" si="33"/>
        <v>100</v>
      </c>
      <c r="AJ121">
        <f t="shared" si="34"/>
        <v>1.4</v>
      </c>
      <c r="AK121">
        <f t="shared" si="35"/>
        <v>0</v>
      </c>
      <c r="AL121">
        <v>7</v>
      </c>
      <c r="AO121">
        <f t="shared" si="25"/>
        <v>0.4474989681673589</v>
      </c>
      <c r="AP121">
        <f t="shared" si="36"/>
        <v>1.7384750193885101</v>
      </c>
      <c r="AQ121">
        <f t="shared" si="37"/>
        <v>0</v>
      </c>
      <c r="AR121">
        <f t="shared" si="38"/>
        <v>2.4000138300310061</v>
      </c>
      <c r="AS121">
        <f t="shared" si="39"/>
        <v>0</v>
      </c>
      <c r="AT121">
        <f t="shared" si="40"/>
        <v>2.0955939736521634</v>
      </c>
      <c r="AU121">
        <f t="shared" si="31"/>
        <v>6.6815817912390383</v>
      </c>
    </row>
    <row r="122" spans="1:47" x14ac:dyDescent="0.2">
      <c r="A122">
        <v>31</v>
      </c>
      <c r="B122">
        <v>1</v>
      </c>
      <c r="C122">
        <v>5</v>
      </c>
      <c r="D122" t="s">
        <v>19</v>
      </c>
      <c r="E122">
        <v>6</v>
      </c>
      <c r="F122" t="s">
        <v>18</v>
      </c>
      <c r="G122">
        <v>9</v>
      </c>
      <c r="H122" t="s">
        <v>19</v>
      </c>
      <c r="I122">
        <v>5</v>
      </c>
      <c r="J122" t="s">
        <v>17</v>
      </c>
      <c r="K122">
        <v>8</v>
      </c>
      <c r="L122" t="s">
        <v>17</v>
      </c>
      <c r="M122">
        <v>10</v>
      </c>
      <c r="N122" t="s">
        <v>17</v>
      </c>
      <c r="O122">
        <v>4</v>
      </c>
      <c r="P122">
        <v>5</v>
      </c>
      <c r="Q122">
        <v>4</v>
      </c>
      <c r="R122">
        <v>4</v>
      </c>
      <c r="S122">
        <v>5</v>
      </c>
      <c r="T122">
        <v>3</v>
      </c>
      <c r="U122">
        <v>25</v>
      </c>
      <c r="V122" t="s">
        <v>19</v>
      </c>
      <c r="W122" t="s">
        <v>18</v>
      </c>
      <c r="X122" t="s">
        <v>19</v>
      </c>
      <c r="Y122" t="s">
        <v>17</v>
      </c>
      <c r="Z122" t="s">
        <v>17</v>
      </c>
      <c r="AA122" t="s">
        <v>17</v>
      </c>
      <c r="AB122">
        <v>0</v>
      </c>
      <c r="AC122">
        <v>0</v>
      </c>
      <c r="AD122">
        <v>0</v>
      </c>
      <c r="AE122">
        <v>8</v>
      </c>
      <c r="AF122">
        <v>12</v>
      </c>
      <c r="AG122">
        <v>5</v>
      </c>
      <c r="AH122">
        <f t="shared" si="32"/>
        <v>0</v>
      </c>
      <c r="AI122">
        <f t="shared" si="33"/>
        <v>100</v>
      </c>
      <c r="AJ122">
        <f t="shared" si="34"/>
        <v>1.6</v>
      </c>
      <c r="AK122">
        <f t="shared" si="35"/>
        <v>2.4</v>
      </c>
      <c r="AL122">
        <v>10</v>
      </c>
      <c r="AO122">
        <f t="shared" si="25"/>
        <v>0.4474989681673589</v>
      </c>
      <c r="AP122">
        <f t="shared" si="36"/>
        <v>0</v>
      </c>
      <c r="AQ122">
        <f t="shared" si="37"/>
        <v>0</v>
      </c>
      <c r="AR122">
        <f t="shared" si="38"/>
        <v>2.7428729486068639</v>
      </c>
      <c r="AS122">
        <f t="shared" si="39"/>
        <v>3.6153702330048674</v>
      </c>
      <c r="AT122">
        <f t="shared" si="40"/>
        <v>2.0955939736521634</v>
      </c>
      <c r="AU122">
        <f t="shared" si="31"/>
        <v>8.9013361234312534</v>
      </c>
    </row>
    <row r="123" spans="1:47" x14ac:dyDescent="0.2">
      <c r="A123">
        <v>31</v>
      </c>
      <c r="B123">
        <v>2</v>
      </c>
      <c r="C123">
        <v>8</v>
      </c>
      <c r="D123" t="s">
        <v>17</v>
      </c>
      <c r="E123">
        <v>4</v>
      </c>
      <c r="F123" t="s">
        <v>18</v>
      </c>
      <c r="G123">
        <v>3</v>
      </c>
      <c r="H123" t="s">
        <v>15</v>
      </c>
      <c r="I123">
        <v>6</v>
      </c>
      <c r="J123" t="s">
        <v>16</v>
      </c>
      <c r="K123">
        <v>9</v>
      </c>
      <c r="L123" t="s">
        <v>18</v>
      </c>
      <c r="M123">
        <v>3</v>
      </c>
      <c r="N123" t="s">
        <v>16</v>
      </c>
      <c r="O123">
        <v>5</v>
      </c>
      <c r="P123">
        <v>3</v>
      </c>
      <c r="Q123">
        <v>2</v>
      </c>
      <c r="R123">
        <v>5</v>
      </c>
      <c r="S123">
        <v>4</v>
      </c>
      <c r="T123">
        <v>2</v>
      </c>
      <c r="U123">
        <v>21</v>
      </c>
      <c r="V123" t="s">
        <v>17</v>
      </c>
      <c r="W123" t="s">
        <v>18</v>
      </c>
      <c r="X123" t="s">
        <v>15</v>
      </c>
      <c r="Y123" t="s">
        <v>16</v>
      </c>
      <c r="Z123" t="s">
        <v>18</v>
      </c>
      <c r="AA123" t="s">
        <v>16</v>
      </c>
      <c r="AB123">
        <v>0</v>
      </c>
      <c r="AC123">
        <v>2</v>
      </c>
      <c r="AD123">
        <v>7</v>
      </c>
      <c r="AE123">
        <v>0</v>
      </c>
      <c r="AF123">
        <v>5</v>
      </c>
      <c r="AG123">
        <v>7</v>
      </c>
      <c r="AH123">
        <f t="shared" si="32"/>
        <v>0</v>
      </c>
      <c r="AI123">
        <f t="shared" si="33"/>
        <v>0.2857142857142857</v>
      </c>
      <c r="AJ123">
        <f t="shared" si="34"/>
        <v>0</v>
      </c>
      <c r="AK123">
        <f t="shared" si="35"/>
        <v>0.7142857142857143</v>
      </c>
      <c r="AL123">
        <v>8</v>
      </c>
      <c r="AO123">
        <f t="shared" si="25"/>
        <v>0.4474989681673589</v>
      </c>
      <c r="AP123">
        <f t="shared" si="36"/>
        <v>0.69539000775540405</v>
      </c>
      <c r="AQ123">
        <f t="shared" si="37"/>
        <v>2.1071338800311779</v>
      </c>
      <c r="AR123">
        <f t="shared" si="38"/>
        <v>0</v>
      </c>
      <c r="AS123">
        <f t="shared" si="39"/>
        <v>1.5064042637520281</v>
      </c>
      <c r="AT123">
        <f t="shared" si="40"/>
        <v>2.9338315631130287</v>
      </c>
      <c r="AU123">
        <f t="shared" si="31"/>
        <v>7.6902586828189978</v>
      </c>
    </row>
    <row r="124" spans="1:47" x14ac:dyDescent="0.2">
      <c r="A124">
        <v>31</v>
      </c>
      <c r="B124">
        <v>3</v>
      </c>
      <c r="C124">
        <v>4</v>
      </c>
      <c r="D124" t="s">
        <v>16</v>
      </c>
      <c r="E124">
        <v>8</v>
      </c>
      <c r="F124" t="s">
        <v>19</v>
      </c>
      <c r="G124">
        <v>10</v>
      </c>
      <c r="H124" t="s">
        <v>15</v>
      </c>
      <c r="I124">
        <v>9</v>
      </c>
      <c r="J124" t="s">
        <v>18</v>
      </c>
      <c r="K124">
        <v>10</v>
      </c>
      <c r="L124" t="s">
        <v>17</v>
      </c>
      <c r="M124">
        <v>2</v>
      </c>
      <c r="N124" t="s">
        <v>19</v>
      </c>
      <c r="O124">
        <v>3</v>
      </c>
      <c r="P124">
        <v>5</v>
      </c>
      <c r="Q124">
        <v>3</v>
      </c>
      <c r="R124">
        <v>4</v>
      </c>
      <c r="S124">
        <v>3</v>
      </c>
      <c r="T124">
        <v>1</v>
      </c>
      <c r="U124">
        <v>19</v>
      </c>
      <c r="V124" t="s">
        <v>16</v>
      </c>
      <c r="W124" t="s">
        <v>19</v>
      </c>
      <c r="X124" t="s">
        <v>15</v>
      </c>
      <c r="Y124" t="s">
        <v>18</v>
      </c>
      <c r="Z124" t="s">
        <v>17</v>
      </c>
      <c r="AA124" t="s">
        <v>19</v>
      </c>
      <c r="AB124">
        <v>0</v>
      </c>
      <c r="AC124">
        <v>3</v>
      </c>
      <c r="AD124">
        <v>3</v>
      </c>
      <c r="AE124">
        <v>6</v>
      </c>
      <c r="AF124">
        <v>3</v>
      </c>
      <c r="AG124">
        <v>4</v>
      </c>
      <c r="AH124">
        <f t="shared" si="32"/>
        <v>0</v>
      </c>
      <c r="AI124">
        <f t="shared" si="33"/>
        <v>1</v>
      </c>
      <c r="AJ124">
        <f t="shared" si="34"/>
        <v>1.5</v>
      </c>
      <c r="AK124">
        <f t="shared" si="35"/>
        <v>0.75</v>
      </c>
      <c r="AL124">
        <v>6</v>
      </c>
      <c r="AO124">
        <f t="shared" si="25"/>
        <v>0.4474989681673589</v>
      </c>
      <c r="AP124">
        <f t="shared" si="36"/>
        <v>1.0430850116331061</v>
      </c>
      <c r="AQ124">
        <f t="shared" si="37"/>
        <v>0.90305737715621903</v>
      </c>
      <c r="AR124">
        <f t="shared" si="38"/>
        <v>2.0571547114551478</v>
      </c>
      <c r="AS124">
        <f t="shared" si="39"/>
        <v>0.90384255825121684</v>
      </c>
      <c r="AT124">
        <f t="shared" si="40"/>
        <v>1.6764751789217307</v>
      </c>
      <c r="AU124">
        <f t="shared" si="31"/>
        <v>7.0311138055847788</v>
      </c>
    </row>
    <row r="125" spans="1:47" x14ac:dyDescent="0.2">
      <c r="A125">
        <v>31</v>
      </c>
      <c r="B125">
        <v>4</v>
      </c>
      <c r="C125">
        <v>6</v>
      </c>
      <c r="D125" t="s">
        <v>18</v>
      </c>
      <c r="E125">
        <v>3</v>
      </c>
      <c r="F125" t="s">
        <v>15</v>
      </c>
      <c r="G125">
        <v>11</v>
      </c>
      <c r="H125" t="s">
        <v>17</v>
      </c>
      <c r="I125">
        <v>4</v>
      </c>
      <c r="J125" t="s">
        <v>16</v>
      </c>
      <c r="K125">
        <v>9</v>
      </c>
      <c r="L125" t="s">
        <v>18</v>
      </c>
      <c r="M125">
        <v>11</v>
      </c>
      <c r="N125" t="s">
        <v>17</v>
      </c>
      <c r="O125">
        <v>5</v>
      </c>
      <c r="P125">
        <v>2</v>
      </c>
      <c r="Q125">
        <v>2</v>
      </c>
      <c r="R125">
        <v>3</v>
      </c>
      <c r="S125">
        <v>4</v>
      </c>
      <c r="T125">
        <v>2</v>
      </c>
      <c r="U125">
        <v>18</v>
      </c>
      <c r="V125" t="s">
        <v>18</v>
      </c>
      <c r="W125" t="s">
        <v>15</v>
      </c>
      <c r="X125" t="s">
        <v>17</v>
      </c>
      <c r="Y125" t="s">
        <v>16</v>
      </c>
      <c r="Z125" t="s">
        <v>18</v>
      </c>
      <c r="AA125" t="s">
        <v>17</v>
      </c>
      <c r="AB125">
        <v>0</v>
      </c>
      <c r="AC125">
        <v>2</v>
      </c>
      <c r="AD125">
        <v>3</v>
      </c>
      <c r="AE125">
        <v>0</v>
      </c>
      <c r="AF125">
        <v>4</v>
      </c>
      <c r="AG125">
        <v>9</v>
      </c>
      <c r="AH125">
        <f t="shared" si="32"/>
        <v>0</v>
      </c>
      <c r="AI125">
        <f t="shared" si="33"/>
        <v>0.66666666666666663</v>
      </c>
      <c r="AJ125">
        <f t="shared" si="34"/>
        <v>0</v>
      </c>
      <c r="AK125">
        <f t="shared" si="35"/>
        <v>0.44444444444444442</v>
      </c>
      <c r="AL125">
        <v>5</v>
      </c>
      <c r="AO125">
        <f t="shared" si="25"/>
        <v>0.4474989681673589</v>
      </c>
      <c r="AP125">
        <f t="shared" si="36"/>
        <v>0.69539000775540405</v>
      </c>
      <c r="AQ125">
        <f t="shared" si="37"/>
        <v>0.90305737715621903</v>
      </c>
      <c r="AR125">
        <f t="shared" si="38"/>
        <v>0</v>
      </c>
      <c r="AS125">
        <f t="shared" si="39"/>
        <v>1.2051234110016225</v>
      </c>
      <c r="AT125">
        <f t="shared" si="40"/>
        <v>3.7720691525738941</v>
      </c>
      <c r="AU125">
        <f t="shared" si="31"/>
        <v>7.0231389166544984</v>
      </c>
    </row>
    <row r="126" spans="1:47" x14ac:dyDescent="0.2">
      <c r="A126">
        <v>32</v>
      </c>
      <c r="B126">
        <v>1</v>
      </c>
      <c r="C126">
        <v>6</v>
      </c>
      <c r="D126" t="s">
        <v>18</v>
      </c>
      <c r="E126">
        <v>9</v>
      </c>
      <c r="F126" t="s">
        <v>18</v>
      </c>
      <c r="G126">
        <v>10</v>
      </c>
      <c r="H126" t="s">
        <v>17</v>
      </c>
      <c r="I126">
        <v>4</v>
      </c>
      <c r="J126" t="s">
        <v>17</v>
      </c>
      <c r="K126">
        <v>9</v>
      </c>
      <c r="L126" t="s">
        <v>19</v>
      </c>
      <c r="M126">
        <v>11</v>
      </c>
      <c r="N126" t="s">
        <v>19</v>
      </c>
      <c r="O126">
        <v>5</v>
      </c>
      <c r="P126">
        <v>4</v>
      </c>
      <c r="Q126">
        <v>3</v>
      </c>
      <c r="R126">
        <v>3</v>
      </c>
      <c r="S126">
        <v>4</v>
      </c>
      <c r="T126">
        <v>2</v>
      </c>
      <c r="U126">
        <v>21</v>
      </c>
      <c r="V126" t="s">
        <v>18</v>
      </c>
      <c r="W126" t="s">
        <v>18</v>
      </c>
      <c r="X126" t="s">
        <v>17</v>
      </c>
      <c r="Y126" t="s">
        <v>17</v>
      </c>
      <c r="Z126" t="s">
        <v>19</v>
      </c>
      <c r="AA126" t="s">
        <v>19</v>
      </c>
      <c r="AB126">
        <v>0</v>
      </c>
      <c r="AC126">
        <v>0</v>
      </c>
      <c r="AD126">
        <v>0</v>
      </c>
      <c r="AE126">
        <v>6</v>
      </c>
      <c r="AF126">
        <v>6</v>
      </c>
      <c r="AG126">
        <v>9</v>
      </c>
      <c r="AH126">
        <f t="shared" si="32"/>
        <v>0</v>
      </c>
      <c r="AI126">
        <f t="shared" si="33"/>
        <v>100</v>
      </c>
      <c r="AJ126">
        <f t="shared" si="34"/>
        <v>0.66666666666666663</v>
      </c>
      <c r="AK126">
        <f t="shared" si="35"/>
        <v>0.66666666666666663</v>
      </c>
      <c r="AL126">
        <v>7</v>
      </c>
      <c r="AO126">
        <f t="shared" si="25"/>
        <v>0.4474989681673589</v>
      </c>
      <c r="AP126">
        <f t="shared" si="36"/>
        <v>0</v>
      </c>
      <c r="AQ126">
        <f t="shared" si="37"/>
        <v>0</v>
      </c>
      <c r="AR126">
        <f t="shared" si="38"/>
        <v>2.0571547114551478</v>
      </c>
      <c r="AS126">
        <f t="shared" si="39"/>
        <v>1.8076851165024337</v>
      </c>
      <c r="AT126">
        <f t="shared" si="40"/>
        <v>3.7720691525738941</v>
      </c>
      <c r="AU126">
        <f t="shared" si="31"/>
        <v>8.0844079486988356</v>
      </c>
    </row>
    <row r="127" spans="1:47" x14ac:dyDescent="0.2">
      <c r="A127">
        <v>32</v>
      </c>
      <c r="B127">
        <v>2</v>
      </c>
      <c r="C127">
        <v>5</v>
      </c>
      <c r="D127" t="s">
        <v>15</v>
      </c>
      <c r="E127">
        <v>6</v>
      </c>
      <c r="F127" t="s">
        <v>18</v>
      </c>
      <c r="G127">
        <v>11</v>
      </c>
      <c r="H127" t="s">
        <v>19</v>
      </c>
      <c r="I127">
        <v>6</v>
      </c>
      <c r="J127" t="s">
        <v>15</v>
      </c>
      <c r="K127">
        <v>4</v>
      </c>
      <c r="L127" t="s">
        <v>17</v>
      </c>
      <c r="M127">
        <v>3</v>
      </c>
      <c r="N127" t="s">
        <v>19</v>
      </c>
      <c r="O127">
        <v>4</v>
      </c>
      <c r="P127">
        <v>5</v>
      </c>
      <c r="Q127">
        <v>2</v>
      </c>
      <c r="R127">
        <v>5</v>
      </c>
      <c r="S127">
        <v>3</v>
      </c>
      <c r="T127">
        <v>2</v>
      </c>
      <c r="U127">
        <v>21</v>
      </c>
      <c r="V127" t="s">
        <v>15</v>
      </c>
      <c r="W127" t="s">
        <v>18</v>
      </c>
      <c r="X127" t="s">
        <v>19</v>
      </c>
      <c r="Y127" t="s">
        <v>15</v>
      </c>
      <c r="Z127" t="s">
        <v>17</v>
      </c>
      <c r="AA127" t="s">
        <v>19</v>
      </c>
      <c r="AB127">
        <v>0</v>
      </c>
      <c r="AC127">
        <v>9</v>
      </c>
      <c r="AD127">
        <v>0</v>
      </c>
      <c r="AE127">
        <v>4</v>
      </c>
      <c r="AF127">
        <v>3</v>
      </c>
      <c r="AG127">
        <v>5</v>
      </c>
      <c r="AH127">
        <f t="shared" si="32"/>
        <v>0</v>
      </c>
      <c r="AI127">
        <f t="shared" si="33"/>
        <v>100</v>
      </c>
      <c r="AJ127">
        <f t="shared" si="34"/>
        <v>0.8</v>
      </c>
      <c r="AK127">
        <f t="shared" si="35"/>
        <v>0.6</v>
      </c>
      <c r="AL127">
        <v>10</v>
      </c>
      <c r="AO127">
        <f t="shared" si="25"/>
        <v>0.4474989681673589</v>
      </c>
      <c r="AP127">
        <f t="shared" si="36"/>
        <v>3.1292550348993182</v>
      </c>
      <c r="AQ127">
        <f t="shared" si="37"/>
        <v>0</v>
      </c>
      <c r="AR127">
        <f t="shared" si="38"/>
        <v>1.371436474303432</v>
      </c>
      <c r="AS127">
        <f t="shared" si="39"/>
        <v>0.90384255825121684</v>
      </c>
      <c r="AT127">
        <f t="shared" si="40"/>
        <v>2.0955939736521634</v>
      </c>
      <c r="AU127">
        <f t="shared" si="31"/>
        <v>7.9476270092734893</v>
      </c>
    </row>
    <row r="128" spans="1:47" x14ac:dyDescent="0.2">
      <c r="A128">
        <v>32</v>
      </c>
      <c r="B128">
        <v>3</v>
      </c>
      <c r="C128">
        <v>8</v>
      </c>
      <c r="D128" t="s">
        <v>16</v>
      </c>
      <c r="E128">
        <v>4</v>
      </c>
      <c r="F128" t="s">
        <v>17</v>
      </c>
      <c r="G128">
        <v>3</v>
      </c>
      <c r="H128" t="s">
        <v>16</v>
      </c>
      <c r="I128">
        <v>5</v>
      </c>
      <c r="J128" t="s">
        <v>17</v>
      </c>
      <c r="K128">
        <v>9</v>
      </c>
      <c r="L128" t="s">
        <v>19</v>
      </c>
      <c r="M128">
        <v>10</v>
      </c>
      <c r="N128" t="s">
        <v>15</v>
      </c>
      <c r="O128">
        <v>5</v>
      </c>
      <c r="P128">
        <v>3</v>
      </c>
      <c r="Q128">
        <v>2</v>
      </c>
      <c r="R128">
        <v>4</v>
      </c>
      <c r="S128">
        <v>4</v>
      </c>
      <c r="T128">
        <v>3</v>
      </c>
      <c r="U128">
        <v>21</v>
      </c>
      <c r="V128" t="s">
        <v>16</v>
      </c>
      <c r="W128" t="s">
        <v>17</v>
      </c>
      <c r="X128" t="s">
        <v>16</v>
      </c>
      <c r="Y128" t="s">
        <v>17</v>
      </c>
      <c r="Z128" t="s">
        <v>19</v>
      </c>
      <c r="AA128" t="s">
        <v>15</v>
      </c>
      <c r="AB128">
        <v>0</v>
      </c>
      <c r="AC128">
        <v>3</v>
      </c>
      <c r="AD128">
        <v>7</v>
      </c>
      <c r="AE128">
        <v>4</v>
      </c>
      <c r="AF128">
        <v>7</v>
      </c>
      <c r="AG128">
        <v>0</v>
      </c>
      <c r="AH128">
        <f t="shared" si="32"/>
        <v>0</v>
      </c>
      <c r="AI128">
        <f t="shared" si="33"/>
        <v>0.42857142857142855</v>
      </c>
      <c r="AJ128">
        <f t="shared" si="34"/>
        <v>100</v>
      </c>
      <c r="AK128">
        <f t="shared" si="35"/>
        <v>100</v>
      </c>
      <c r="AL128">
        <v>7</v>
      </c>
      <c r="AO128">
        <f t="shared" si="25"/>
        <v>0.4474989681673589</v>
      </c>
      <c r="AP128">
        <f t="shared" si="36"/>
        <v>1.0430850116331061</v>
      </c>
      <c r="AQ128">
        <f t="shared" si="37"/>
        <v>2.1071338800311779</v>
      </c>
      <c r="AR128">
        <f t="shared" si="38"/>
        <v>1.371436474303432</v>
      </c>
      <c r="AS128">
        <f t="shared" si="39"/>
        <v>2.1089659692528393</v>
      </c>
      <c r="AT128">
        <f t="shared" si="40"/>
        <v>0</v>
      </c>
      <c r="AU128">
        <f t="shared" si="31"/>
        <v>7.0781203033879141</v>
      </c>
    </row>
    <row r="129" spans="1:47" x14ac:dyDescent="0.2">
      <c r="A129">
        <v>32</v>
      </c>
      <c r="B129">
        <v>4</v>
      </c>
      <c r="C129">
        <v>5</v>
      </c>
      <c r="D129" t="s">
        <v>15</v>
      </c>
      <c r="E129">
        <v>8</v>
      </c>
      <c r="F129" t="s">
        <v>19</v>
      </c>
      <c r="G129">
        <v>10</v>
      </c>
      <c r="H129" t="s">
        <v>17</v>
      </c>
      <c r="I129">
        <v>8</v>
      </c>
      <c r="J129" t="s">
        <v>16</v>
      </c>
      <c r="K129">
        <v>10</v>
      </c>
      <c r="L129" t="s">
        <v>15</v>
      </c>
      <c r="M129">
        <v>0</v>
      </c>
      <c r="N129" t="s">
        <v>25</v>
      </c>
      <c r="O129">
        <v>4</v>
      </c>
      <c r="P129">
        <v>5</v>
      </c>
      <c r="Q129">
        <v>3</v>
      </c>
      <c r="R129">
        <v>5</v>
      </c>
      <c r="S129">
        <v>3</v>
      </c>
      <c r="T129">
        <v>0</v>
      </c>
      <c r="U129">
        <v>20</v>
      </c>
      <c r="V129" t="s">
        <v>15</v>
      </c>
      <c r="W129" t="s">
        <v>19</v>
      </c>
      <c r="X129" t="s">
        <v>17</v>
      </c>
      <c r="Y129" t="s">
        <v>16</v>
      </c>
      <c r="Z129" t="s">
        <v>15</v>
      </c>
      <c r="AA129" t="s">
        <v>25</v>
      </c>
      <c r="AB129" t="s">
        <v>25</v>
      </c>
      <c r="AC129">
        <v>7</v>
      </c>
      <c r="AD129">
        <v>5</v>
      </c>
      <c r="AE129">
        <v>5</v>
      </c>
      <c r="AF129">
        <v>3</v>
      </c>
      <c r="AG129">
        <v>0</v>
      </c>
      <c r="AH129">
        <f t="shared" si="32"/>
        <v>1</v>
      </c>
      <c r="AI129">
        <f t="shared" si="33"/>
        <v>1.4</v>
      </c>
      <c r="AJ129">
        <f t="shared" si="34"/>
        <v>100</v>
      </c>
      <c r="AK129">
        <f t="shared" si="35"/>
        <v>100</v>
      </c>
      <c r="AL129">
        <v>6</v>
      </c>
      <c r="AO129">
        <f t="shared" si="25"/>
        <v>0.4474989681673589</v>
      </c>
      <c r="AP129">
        <f t="shared" si="36"/>
        <v>2.4338650271439142</v>
      </c>
      <c r="AQ129">
        <f t="shared" si="37"/>
        <v>1.5050956285936983</v>
      </c>
      <c r="AR129">
        <f t="shared" si="38"/>
        <v>1.71429559287929</v>
      </c>
      <c r="AS129">
        <f t="shared" si="39"/>
        <v>0.90384255825121684</v>
      </c>
      <c r="AT129">
        <f t="shared" si="40"/>
        <v>0</v>
      </c>
      <c r="AU129">
        <f t="shared" si="31"/>
        <v>7.004597775035478</v>
      </c>
    </row>
    <row r="130" spans="1:47" x14ac:dyDescent="0.2">
      <c r="A130">
        <v>33</v>
      </c>
      <c r="B130">
        <v>1</v>
      </c>
      <c r="C130">
        <v>6</v>
      </c>
      <c r="D130" t="s">
        <v>16</v>
      </c>
      <c r="E130">
        <v>9</v>
      </c>
      <c r="F130" t="s">
        <v>17</v>
      </c>
      <c r="G130">
        <v>10</v>
      </c>
      <c r="H130" t="s">
        <v>15</v>
      </c>
      <c r="I130">
        <v>8</v>
      </c>
      <c r="J130" t="s">
        <v>18</v>
      </c>
      <c r="K130">
        <v>4</v>
      </c>
      <c r="L130" t="s">
        <v>15</v>
      </c>
      <c r="M130">
        <v>0</v>
      </c>
      <c r="N130" t="s">
        <v>27</v>
      </c>
      <c r="O130">
        <v>5</v>
      </c>
      <c r="P130">
        <v>4</v>
      </c>
      <c r="Q130">
        <v>3</v>
      </c>
      <c r="R130">
        <v>5</v>
      </c>
      <c r="S130">
        <v>3</v>
      </c>
      <c r="T130">
        <v>0</v>
      </c>
      <c r="U130">
        <v>20</v>
      </c>
      <c r="V130" t="s">
        <v>16</v>
      </c>
      <c r="W130" t="s">
        <v>17</v>
      </c>
      <c r="X130" t="s">
        <v>15</v>
      </c>
      <c r="Y130" t="s">
        <v>18</v>
      </c>
      <c r="Z130" t="s">
        <v>15</v>
      </c>
      <c r="AA130" t="s">
        <v>27</v>
      </c>
      <c r="AB130" t="s">
        <v>27</v>
      </c>
      <c r="AC130">
        <v>6</v>
      </c>
      <c r="AD130">
        <v>5</v>
      </c>
      <c r="AE130">
        <v>0</v>
      </c>
      <c r="AF130">
        <v>4</v>
      </c>
      <c r="AG130">
        <v>5</v>
      </c>
      <c r="AH130">
        <f t="shared" ref="AH130:AH161" si="41">IF(AB130=0,0,1)</f>
        <v>1</v>
      </c>
      <c r="AI130">
        <f t="shared" ref="AI130:AI161" si="42">IFERROR(AC130/AD130,100)</f>
        <v>1.2</v>
      </c>
      <c r="AJ130">
        <f t="shared" ref="AJ130:AJ161" si="43">IFERROR(AE130/AG130,100)</f>
        <v>0</v>
      </c>
      <c r="AK130">
        <f t="shared" ref="AK130:AK161" si="44">IFERROR(AF130/AG130,100)</f>
        <v>0.8</v>
      </c>
      <c r="AL130">
        <v>6</v>
      </c>
      <c r="AO130">
        <f t="shared" ref="AO130:AO193" si="45">$AV$3</f>
        <v>0.4474989681673589</v>
      </c>
      <c r="AP130">
        <f t="shared" ref="AP130:AP161" si="46">AW$3*AC130</f>
        <v>2.0861700232662121</v>
      </c>
      <c r="AQ130">
        <f t="shared" ref="AQ130:AQ161" si="47">AX$3*AD130</f>
        <v>1.5050956285936983</v>
      </c>
      <c r="AR130">
        <f t="shared" ref="AR130:AR161" si="48">AY$3*AE130</f>
        <v>0</v>
      </c>
      <c r="AS130">
        <f t="shared" ref="AS130:AS161" si="49">AZ$3*AF130</f>
        <v>1.2051234110016225</v>
      </c>
      <c r="AT130">
        <f t="shared" ref="AT130:AT161" si="50">BA$3*AG130</f>
        <v>2.0955939736521634</v>
      </c>
      <c r="AU130">
        <f t="shared" si="31"/>
        <v>7.3394820046810549</v>
      </c>
    </row>
    <row r="131" spans="1:47" x14ac:dyDescent="0.2">
      <c r="A131">
        <v>33</v>
      </c>
      <c r="B131">
        <v>2</v>
      </c>
      <c r="C131">
        <v>5</v>
      </c>
      <c r="D131" t="s">
        <v>15</v>
      </c>
      <c r="E131">
        <v>9</v>
      </c>
      <c r="F131" t="s">
        <v>18</v>
      </c>
      <c r="G131">
        <v>10</v>
      </c>
      <c r="H131" t="s">
        <v>19</v>
      </c>
      <c r="I131">
        <v>6</v>
      </c>
      <c r="J131" t="s">
        <v>16</v>
      </c>
      <c r="K131">
        <v>3</v>
      </c>
      <c r="L131" t="s">
        <v>19</v>
      </c>
      <c r="M131">
        <v>12</v>
      </c>
      <c r="N131" t="s">
        <v>17</v>
      </c>
      <c r="O131">
        <v>4</v>
      </c>
      <c r="P131">
        <v>4</v>
      </c>
      <c r="Q131">
        <v>3</v>
      </c>
      <c r="R131">
        <v>5</v>
      </c>
      <c r="S131">
        <v>2</v>
      </c>
      <c r="T131">
        <v>1</v>
      </c>
      <c r="U131">
        <v>19</v>
      </c>
      <c r="V131" t="s">
        <v>15</v>
      </c>
      <c r="W131" t="s">
        <v>18</v>
      </c>
      <c r="X131" t="s">
        <v>19</v>
      </c>
      <c r="Y131" t="s">
        <v>16</v>
      </c>
      <c r="Z131" t="s">
        <v>19</v>
      </c>
      <c r="AA131" t="s">
        <v>17</v>
      </c>
      <c r="AB131">
        <v>0</v>
      </c>
      <c r="AC131">
        <v>4</v>
      </c>
      <c r="AD131">
        <v>5</v>
      </c>
      <c r="AE131">
        <v>5</v>
      </c>
      <c r="AF131">
        <v>1</v>
      </c>
      <c r="AG131">
        <v>4</v>
      </c>
      <c r="AH131">
        <f t="shared" si="41"/>
        <v>0</v>
      </c>
      <c r="AI131">
        <f t="shared" si="42"/>
        <v>0.8</v>
      </c>
      <c r="AJ131">
        <f t="shared" si="43"/>
        <v>1.25</v>
      </c>
      <c r="AK131">
        <f t="shared" si="44"/>
        <v>0.25</v>
      </c>
      <c r="AL131">
        <v>6</v>
      </c>
      <c r="AO131">
        <f t="shared" si="45"/>
        <v>0.4474989681673589</v>
      </c>
      <c r="AP131">
        <f t="shared" si="46"/>
        <v>1.3907800155108081</v>
      </c>
      <c r="AQ131">
        <f t="shared" si="47"/>
        <v>1.5050956285936983</v>
      </c>
      <c r="AR131">
        <f t="shared" si="48"/>
        <v>1.71429559287929</v>
      </c>
      <c r="AS131">
        <f t="shared" si="49"/>
        <v>0.30128085275040561</v>
      </c>
      <c r="AT131">
        <f t="shared" si="50"/>
        <v>1.6764751789217307</v>
      </c>
      <c r="AU131">
        <f t="shared" ref="AU131:AU194" si="51">SUM(AO131:AT131)</f>
        <v>7.0354262368232909</v>
      </c>
    </row>
    <row r="132" spans="1:47" x14ac:dyDescent="0.2">
      <c r="A132">
        <v>33</v>
      </c>
      <c r="B132">
        <v>3</v>
      </c>
      <c r="C132">
        <v>5</v>
      </c>
      <c r="D132" t="s">
        <v>17</v>
      </c>
      <c r="E132">
        <v>8</v>
      </c>
      <c r="F132" t="s">
        <v>15</v>
      </c>
      <c r="G132">
        <v>10</v>
      </c>
      <c r="H132" t="s">
        <v>15</v>
      </c>
      <c r="I132">
        <v>6</v>
      </c>
      <c r="J132" t="s">
        <v>16</v>
      </c>
      <c r="K132">
        <v>4</v>
      </c>
      <c r="L132" t="s">
        <v>19</v>
      </c>
      <c r="M132">
        <v>3</v>
      </c>
      <c r="N132" t="s">
        <v>19</v>
      </c>
      <c r="O132">
        <v>4</v>
      </c>
      <c r="P132">
        <v>5</v>
      </c>
      <c r="Q132">
        <v>3</v>
      </c>
      <c r="R132">
        <v>5</v>
      </c>
      <c r="S132">
        <v>3</v>
      </c>
      <c r="T132">
        <v>2</v>
      </c>
      <c r="U132">
        <v>22</v>
      </c>
      <c r="V132" t="s">
        <v>17</v>
      </c>
      <c r="W132" t="s">
        <v>15</v>
      </c>
      <c r="X132" t="s">
        <v>15</v>
      </c>
      <c r="Y132" t="s">
        <v>16</v>
      </c>
      <c r="Z132" t="s">
        <v>19</v>
      </c>
      <c r="AA132" t="s">
        <v>19</v>
      </c>
      <c r="AB132">
        <v>0</v>
      </c>
      <c r="AC132">
        <v>8</v>
      </c>
      <c r="AD132">
        <v>5</v>
      </c>
      <c r="AE132">
        <v>5</v>
      </c>
      <c r="AF132">
        <v>4</v>
      </c>
      <c r="AG132">
        <v>0</v>
      </c>
      <c r="AH132">
        <f t="shared" si="41"/>
        <v>0</v>
      </c>
      <c r="AI132">
        <f t="shared" si="42"/>
        <v>1.6</v>
      </c>
      <c r="AJ132">
        <f t="shared" si="43"/>
        <v>100</v>
      </c>
      <c r="AK132">
        <f t="shared" si="44"/>
        <v>100</v>
      </c>
      <c r="AL132">
        <v>6</v>
      </c>
      <c r="AO132">
        <f t="shared" si="45"/>
        <v>0.4474989681673589</v>
      </c>
      <c r="AP132">
        <f t="shared" si="46"/>
        <v>2.7815600310216162</v>
      </c>
      <c r="AQ132">
        <f t="shared" si="47"/>
        <v>1.5050956285936983</v>
      </c>
      <c r="AR132">
        <f t="shared" si="48"/>
        <v>1.71429559287929</v>
      </c>
      <c r="AS132">
        <f t="shared" si="49"/>
        <v>1.2051234110016225</v>
      </c>
      <c r="AT132">
        <f t="shared" si="50"/>
        <v>0</v>
      </c>
      <c r="AU132">
        <f t="shared" si="51"/>
        <v>7.653573631663587</v>
      </c>
    </row>
    <row r="133" spans="1:47" x14ac:dyDescent="0.2">
      <c r="A133">
        <v>33</v>
      </c>
      <c r="B133">
        <v>4</v>
      </c>
      <c r="C133">
        <v>8</v>
      </c>
      <c r="D133" t="s">
        <v>18</v>
      </c>
      <c r="E133">
        <v>10</v>
      </c>
      <c r="F133" t="s">
        <v>19</v>
      </c>
      <c r="G133">
        <v>0</v>
      </c>
      <c r="H133" t="s">
        <v>23</v>
      </c>
      <c r="I133">
        <v>5</v>
      </c>
      <c r="J133" t="s">
        <v>17</v>
      </c>
      <c r="K133">
        <v>6</v>
      </c>
      <c r="L133" t="s">
        <v>16</v>
      </c>
      <c r="M133">
        <v>11</v>
      </c>
      <c r="N133" t="s">
        <v>18</v>
      </c>
      <c r="O133">
        <v>5</v>
      </c>
      <c r="P133">
        <v>3</v>
      </c>
      <c r="Q133">
        <v>0</v>
      </c>
      <c r="R133">
        <v>4</v>
      </c>
      <c r="S133">
        <v>5</v>
      </c>
      <c r="T133">
        <v>2</v>
      </c>
      <c r="U133">
        <v>19</v>
      </c>
      <c r="V133" t="s">
        <v>18</v>
      </c>
      <c r="W133" t="s">
        <v>19</v>
      </c>
      <c r="X133" t="s">
        <v>23</v>
      </c>
      <c r="Y133" t="s">
        <v>17</v>
      </c>
      <c r="Z133" t="s">
        <v>16</v>
      </c>
      <c r="AA133" t="s">
        <v>18</v>
      </c>
      <c r="AB133">
        <v>0</v>
      </c>
      <c r="AC133">
        <v>0</v>
      </c>
      <c r="AD133">
        <v>5</v>
      </c>
      <c r="AE133">
        <v>3</v>
      </c>
      <c r="AF133">
        <v>4</v>
      </c>
      <c r="AG133">
        <v>7</v>
      </c>
      <c r="AH133">
        <f t="shared" si="41"/>
        <v>0</v>
      </c>
      <c r="AI133">
        <f t="shared" si="42"/>
        <v>0</v>
      </c>
      <c r="AJ133">
        <f t="shared" si="43"/>
        <v>0.42857142857142855</v>
      </c>
      <c r="AK133">
        <f t="shared" si="44"/>
        <v>0.5714285714285714</v>
      </c>
      <c r="AL133">
        <v>10</v>
      </c>
      <c r="AO133">
        <f t="shared" si="45"/>
        <v>0.4474989681673589</v>
      </c>
      <c r="AP133">
        <f t="shared" si="46"/>
        <v>0</v>
      </c>
      <c r="AQ133">
        <f t="shared" si="47"/>
        <v>1.5050956285936983</v>
      </c>
      <c r="AR133">
        <f t="shared" si="48"/>
        <v>1.0285773557275739</v>
      </c>
      <c r="AS133">
        <f t="shared" si="49"/>
        <v>1.2051234110016225</v>
      </c>
      <c r="AT133">
        <f t="shared" si="50"/>
        <v>2.9338315631130287</v>
      </c>
      <c r="AU133">
        <f t="shared" si="51"/>
        <v>7.1201269266032821</v>
      </c>
    </row>
    <row r="134" spans="1:47" x14ac:dyDescent="0.2">
      <c r="A134">
        <v>34</v>
      </c>
      <c r="B134">
        <v>1</v>
      </c>
      <c r="C134">
        <v>6</v>
      </c>
      <c r="D134" t="s">
        <v>16</v>
      </c>
      <c r="E134">
        <v>4</v>
      </c>
      <c r="F134" t="s">
        <v>15</v>
      </c>
      <c r="G134">
        <v>3</v>
      </c>
      <c r="H134" t="s">
        <v>18</v>
      </c>
      <c r="I134">
        <v>4</v>
      </c>
      <c r="J134" t="s">
        <v>17</v>
      </c>
      <c r="K134">
        <v>11</v>
      </c>
      <c r="L134" t="s">
        <v>19</v>
      </c>
      <c r="M134">
        <v>0</v>
      </c>
      <c r="N134" t="s">
        <v>23</v>
      </c>
      <c r="O134">
        <v>5</v>
      </c>
      <c r="P134">
        <v>3</v>
      </c>
      <c r="Q134">
        <v>2</v>
      </c>
      <c r="R134">
        <v>3</v>
      </c>
      <c r="S134">
        <v>2</v>
      </c>
      <c r="T134">
        <v>0</v>
      </c>
      <c r="U134">
        <v>15</v>
      </c>
      <c r="V134" t="s">
        <v>16</v>
      </c>
      <c r="W134" t="s">
        <v>15</v>
      </c>
      <c r="X134" t="s">
        <v>18</v>
      </c>
      <c r="Y134" t="s">
        <v>17</v>
      </c>
      <c r="Z134" t="s">
        <v>19</v>
      </c>
      <c r="AA134" t="s">
        <v>23</v>
      </c>
      <c r="AB134">
        <v>0</v>
      </c>
      <c r="AC134">
        <v>3</v>
      </c>
      <c r="AD134">
        <v>5</v>
      </c>
      <c r="AE134">
        <v>2</v>
      </c>
      <c r="AF134">
        <v>3</v>
      </c>
      <c r="AG134">
        <v>2</v>
      </c>
      <c r="AH134">
        <f t="shared" si="41"/>
        <v>0</v>
      </c>
      <c r="AI134">
        <f t="shared" si="42"/>
        <v>0.6</v>
      </c>
      <c r="AJ134">
        <f t="shared" si="43"/>
        <v>1</v>
      </c>
      <c r="AK134">
        <f t="shared" si="44"/>
        <v>1.5</v>
      </c>
      <c r="AL134">
        <v>5</v>
      </c>
      <c r="AO134">
        <f t="shared" si="45"/>
        <v>0.4474989681673589</v>
      </c>
      <c r="AP134">
        <f t="shared" si="46"/>
        <v>1.0430850116331061</v>
      </c>
      <c r="AQ134">
        <f t="shared" si="47"/>
        <v>1.5050956285936983</v>
      </c>
      <c r="AR134">
        <f t="shared" si="48"/>
        <v>0.68571823715171598</v>
      </c>
      <c r="AS134">
        <f t="shared" si="49"/>
        <v>0.90384255825121684</v>
      </c>
      <c r="AT134">
        <f t="shared" si="50"/>
        <v>0.83823758946086535</v>
      </c>
      <c r="AU134">
        <f t="shared" si="51"/>
        <v>5.4234779932579613</v>
      </c>
    </row>
    <row r="135" spans="1:47" x14ac:dyDescent="0.2">
      <c r="A135">
        <v>34</v>
      </c>
      <c r="B135">
        <v>2</v>
      </c>
      <c r="C135">
        <v>6</v>
      </c>
      <c r="D135" t="s">
        <v>18</v>
      </c>
      <c r="E135">
        <v>9</v>
      </c>
      <c r="F135" t="s">
        <v>17</v>
      </c>
      <c r="G135">
        <v>10</v>
      </c>
      <c r="H135" t="s">
        <v>19</v>
      </c>
      <c r="I135">
        <v>5</v>
      </c>
      <c r="J135" t="s">
        <v>19</v>
      </c>
      <c r="K135">
        <v>10</v>
      </c>
      <c r="L135" t="s">
        <v>19</v>
      </c>
      <c r="M135">
        <v>9</v>
      </c>
      <c r="N135" t="s">
        <v>17</v>
      </c>
      <c r="O135">
        <v>5</v>
      </c>
      <c r="P135">
        <v>4</v>
      </c>
      <c r="Q135">
        <v>3</v>
      </c>
      <c r="R135">
        <v>4</v>
      </c>
      <c r="S135">
        <v>3</v>
      </c>
      <c r="T135">
        <v>4</v>
      </c>
      <c r="U135">
        <v>23</v>
      </c>
      <c r="V135" t="s">
        <v>18</v>
      </c>
      <c r="W135" t="s">
        <v>17</v>
      </c>
      <c r="X135" t="s">
        <v>19</v>
      </c>
      <c r="Y135" t="s">
        <v>19</v>
      </c>
      <c r="Z135" t="s">
        <v>19</v>
      </c>
      <c r="AA135" t="s">
        <v>17</v>
      </c>
      <c r="AB135">
        <v>0</v>
      </c>
      <c r="AC135">
        <v>0</v>
      </c>
      <c r="AD135">
        <v>0</v>
      </c>
      <c r="AE135">
        <v>10</v>
      </c>
      <c r="AF135">
        <v>8</v>
      </c>
      <c r="AG135">
        <v>5</v>
      </c>
      <c r="AH135">
        <f t="shared" si="41"/>
        <v>0</v>
      </c>
      <c r="AI135">
        <f t="shared" si="42"/>
        <v>100</v>
      </c>
      <c r="AJ135">
        <f t="shared" si="43"/>
        <v>2</v>
      </c>
      <c r="AK135">
        <f t="shared" si="44"/>
        <v>1.6</v>
      </c>
      <c r="AL135">
        <v>6</v>
      </c>
      <c r="AO135">
        <f t="shared" si="45"/>
        <v>0.4474989681673589</v>
      </c>
      <c r="AP135">
        <f t="shared" si="46"/>
        <v>0</v>
      </c>
      <c r="AQ135">
        <f t="shared" si="47"/>
        <v>0</v>
      </c>
      <c r="AR135">
        <f t="shared" si="48"/>
        <v>3.42859118575858</v>
      </c>
      <c r="AS135">
        <f t="shared" si="49"/>
        <v>2.4102468220032449</v>
      </c>
      <c r="AT135">
        <f t="shared" si="50"/>
        <v>2.0955939736521634</v>
      </c>
      <c r="AU135">
        <f t="shared" si="51"/>
        <v>8.3819309495813474</v>
      </c>
    </row>
    <row r="136" spans="1:47" x14ac:dyDescent="0.2">
      <c r="A136">
        <v>34</v>
      </c>
      <c r="B136">
        <v>3</v>
      </c>
      <c r="C136">
        <v>5</v>
      </c>
      <c r="D136" t="s">
        <v>15</v>
      </c>
      <c r="E136">
        <v>6</v>
      </c>
      <c r="F136" t="s">
        <v>18</v>
      </c>
      <c r="G136">
        <v>11</v>
      </c>
      <c r="H136" t="s">
        <v>16</v>
      </c>
      <c r="I136">
        <v>8</v>
      </c>
      <c r="J136" t="s">
        <v>17</v>
      </c>
      <c r="K136">
        <v>10</v>
      </c>
      <c r="L136" t="s">
        <v>19</v>
      </c>
      <c r="M136">
        <v>3</v>
      </c>
      <c r="N136" t="s">
        <v>15</v>
      </c>
      <c r="O136">
        <v>4</v>
      </c>
      <c r="P136">
        <v>5</v>
      </c>
      <c r="Q136">
        <v>2</v>
      </c>
      <c r="R136">
        <v>5</v>
      </c>
      <c r="S136">
        <v>3</v>
      </c>
      <c r="T136">
        <v>2</v>
      </c>
      <c r="U136">
        <v>21</v>
      </c>
      <c r="V136" t="s">
        <v>15</v>
      </c>
      <c r="W136" t="s">
        <v>18</v>
      </c>
      <c r="X136" t="s">
        <v>16</v>
      </c>
      <c r="Y136" t="s">
        <v>17</v>
      </c>
      <c r="Z136" t="s">
        <v>19</v>
      </c>
      <c r="AA136" t="s">
        <v>15</v>
      </c>
      <c r="AB136">
        <v>0</v>
      </c>
      <c r="AC136">
        <v>6</v>
      </c>
      <c r="AD136">
        <v>2</v>
      </c>
      <c r="AE136">
        <v>3</v>
      </c>
      <c r="AF136">
        <v>5</v>
      </c>
      <c r="AG136">
        <v>5</v>
      </c>
      <c r="AH136">
        <f t="shared" si="41"/>
        <v>0</v>
      </c>
      <c r="AI136">
        <f t="shared" si="42"/>
        <v>3</v>
      </c>
      <c r="AJ136">
        <f t="shared" si="43"/>
        <v>0.6</v>
      </c>
      <c r="AK136">
        <f t="shared" si="44"/>
        <v>1</v>
      </c>
      <c r="AL136">
        <v>7</v>
      </c>
      <c r="AO136">
        <f t="shared" si="45"/>
        <v>0.4474989681673589</v>
      </c>
      <c r="AP136">
        <f t="shared" si="46"/>
        <v>2.0861700232662121</v>
      </c>
      <c r="AQ136">
        <f t="shared" si="47"/>
        <v>0.60203825143747935</v>
      </c>
      <c r="AR136">
        <f t="shared" si="48"/>
        <v>1.0285773557275739</v>
      </c>
      <c r="AS136">
        <f t="shared" si="49"/>
        <v>1.5064042637520281</v>
      </c>
      <c r="AT136">
        <f t="shared" si="50"/>
        <v>2.0955939736521634</v>
      </c>
      <c r="AU136">
        <f t="shared" si="51"/>
        <v>7.7662828360028158</v>
      </c>
    </row>
    <row r="137" spans="1:47" x14ac:dyDescent="0.2">
      <c r="A137">
        <v>34</v>
      </c>
      <c r="B137">
        <v>4</v>
      </c>
      <c r="C137">
        <v>5</v>
      </c>
      <c r="D137" t="s">
        <v>15</v>
      </c>
      <c r="E137">
        <v>8</v>
      </c>
      <c r="F137" t="s">
        <v>18</v>
      </c>
      <c r="G137">
        <v>10</v>
      </c>
      <c r="H137" t="s">
        <v>19</v>
      </c>
      <c r="I137">
        <v>4</v>
      </c>
      <c r="J137" t="s">
        <v>15</v>
      </c>
      <c r="K137">
        <v>9</v>
      </c>
      <c r="L137" t="s">
        <v>17</v>
      </c>
      <c r="M137">
        <v>11</v>
      </c>
      <c r="N137" t="s">
        <v>16</v>
      </c>
      <c r="O137">
        <v>4</v>
      </c>
      <c r="P137">
        <v>5</v>
      </c>
      <c r="Q137">
        <v>3</v>
      </c>
      <c r="R137">
        <v>3</v>
      </c>
      <c r="S137">
        <v>4</v>
      </c>
      <c r="T137">
        <v>2</v>
      </c>
      <c r="U137">
        <v>21</v>
      </c>
      <c r="V137" t="s">
        <v>15</v>
      </c>
      <c r="W137" t="s">
        <v>18</v>
      </c>
      <c r="X137" t="s">
        <v>19</v>
      </c>
      <c r="Y137" t="s">
        <v>15</v>
      </c>
      <c r="Z137" t="s">
        <v>17</v>
      </c>
      <c r="AA137" t="s">
        <v>16</v>
      </c>
      <c r="AB137">
        <v>0</v>
      </c>
      <c r="AC137">
        <v>7</v>
      </c>
      <c r="AD137">
        <v>2</v>
      </c>
      <c r="AE137">
        <v>3</v>
      </c>
      <c r="AF137">
        <v>4</v>
      </c>
      <c r="AG137">
        <v>5</v>
      </c>
      <c r="AH137">
        <f t="shared" si="41"/>
        <v>0</v>
      </c>
      <c r="AI137">
        <f t="shared" si="42"/>
        <v>3.5</v>
      </c>
      <c r="AJ137">
        <f t="shared" si="43"/>
        <v>0.6</v>
      </c>
      <c r="AK137">
        <f t="shared" si="44"/>
        <v>0.8</v>
      </c>
      <c r="AL137">
        <v>10</v>
      </c>
      <c r="AO137">
        <f t="shared" si="45"/>
        <v>0.4474989681673589</v>
      </c>
      <c r="AP137">
        <f t="shared" si="46"/>
        <v>2.4338650271439142</v>
      </c>
      <c r="AQ137">
        <f t="shared" si="47"/>
        <v>0.60203825143747935</v>
      </c>
      <c r="AR137">
        <f t="shared" si="48"/>
        <v>1.0285773557275739</v>
      </c>
      <c r="AS137">
        <f t="shared" si="49"/>
        <v>1.2051234110016225</v>
      </c>
      <c r="AT137">
        <f t="shared" si="50"/>
        <v>2.0955939736521634</v>
      </c>
      <c r="AU137">
        <f t="shared" si="51"/>
        <v>7.8126969871301117</v>
      </c>
    </row>
    <row r="138" spans="1:47" x14ac:dyDescent="0.2">
      <c r="A138">
        <v>35</v>
      </c>
      <c r="B138">
        <v>1</v>
      </c>
      <c r="C138">
        <v>5</v>
      </c>
      <c r="D138" t="s">
        <v>15</v>
      </c>
      <c r="E138">
        <v>9</v>
      </c>
      <c r="F138" t="s">
        <v>18</v>
      </c>
      <c r="G138">
        <v>10</v>
      </c>
      <c r="H138" t="s">
        <v>19</v>
      </c>
      <c r="I138">
        <v>6</v>
      </c>
      <c r="J138" t="s">
        <v>15</v>
      </c>
      <c r="K138">
        <v>3</v>
      </c>
      <c r="L138" t="s">
        <v>18</v>
      </c>
      <c r="M138">
        <v>11</v>
      </c>
      <c r="N138" t="s">
        <v>19</v>
      </c>
      <c r="O138">
        <v>4</v>
      </c>
      <c r="P138">
        <v>4</v>
      </c>
      <c r="Q138">
        <v>3</v>
      </c>
      <c r="R138">
        <v>5</v>
      </c>
      <c r="S138">
        <v>2</v>
      </c>
      <c r="T138">
        <v>2</v>
      </c>
      <c r="U138">
        <v>20</v>
      </c>
      <c r="V138" t="s">
        <v>15</v>
      </c>
      <c r="W138" t="s">
        <v>18</v>
      </c>
      <c r="X138" t="s">
        <v>19</v>
      </c>
      <c r="Y138" t="s">
        <v>15</v>
      </c>
      <c r="Z138" t="s">
        <v>18</v>
      </c>
      <c r="AA138" t="s">
        <v>19</v>
      </c>
      <c r="AB138">
        <v>0</v>
      </c>
      <c r="AC138">
        <v>9</v>
      </c>
      <c r="AD138">
        <v>0</v>
      </c>
      <c r="AE138">
        <v>5</v>
      </c>
      <c r="AF138">
        <v>0</v>
      </c>
      <c r="AG138">
        <v>6</v>
      </c>
      <c r="AH138">
        <f t="shared" si="41"/>
        <v>0</v>
      </c>
      <c r="AI138">
        <f t="shared" si="42"/>
        <v>100</v>
      </c>
      <c r="AJ138">
        <f t="shared" si="43"/>
        <v>0.83333333333333337</v>
      </c>
      <c r="AK138">
        <f t="shared" si="44"/>
        <v>0</v>
      </c>
      <c r="AL138">
        <v>5</v>
      </c>
      <c r="AO138">
        <f t="shared" si="45"/>
        <v>0.4474989681673589</v>
      </c>
      <c r="AP138">
        <f t="shared" si="46"/>
        <v>3.1292550348993182</v>
      </c>
      <c r="AQ138">
        <f t="shared" si="47"/>
        <v>0</v>
      </c>
      <c r="AR138">
        <f t="shared" si="48"/>
        <v>1.71429559287929</v>
      </c>
      <c r="AS138">
        <f t="shared" si="49"/>
        <v>0</v>
      </c>
      <c r="AT138">
        <f t="shared" si="50"/>
        <v>2.5147127683825961</v>
      </c>
      <c r="AU138">
        <f t="shared" si="51"/>
        <v>7.8057623643285634</v>
      </c>
    </row>
    <row r="139" spans="1:47" x14ac:dyDescent="0.2">
      <c r="A139">
        <v>35</v>
      </c>
      <c r="B139">
        <v>2</v>
      </c>
      <c r="C139">
        <v>5</v>
      </c>
      <c r="D139" t="s">
        <v>18</v>
      </c>
      <c r="E139">
        <v>8</v>
      </c>
      <c r="F139" t="s">
        <v>16</v>
      </c>
      <c r="G139">
        <v>10</v>
      </c>
      <c r="H139" t="s">
        <v>19</v>
      </c>
      <c r="I139">
        <v>6</v>
      </c>
      <c r="J139" t="s">
        <v>17</v>
      </c>
      <c r="K139">
        <v>9</v>
      </c>
      <c r="L139" t="s">
        <v>17</v>
      </c>
      <c r="M139">
        <v>3</v>
      </c>
      <c r="N139" t="s">
        <v>17</v>
      </c>
      <c r="O139">
        <v>4</v>
      </c>
      <c r="P139">
        <v>5</v>
      </c>
      <c r="Q139">
        <v>3</v>
      </c>
      <c r="R139">
        <v>5</v>
      </c>
      <c r="S139">
        <v>4</v>
      </c>
      <c r="T139">
        <v>2</v>
      </c>
      <c r="U139">
        <v>23</v>
      </c>
      <c r="V139" t="s">
        <v>18</v>
      </c>
      <c r="W139" t="s">
        <v>16</v>
      </c>
      <c r="X139" t="s">
        <v>19</v>
      </c>
      <c r="Y139" t="s">
        <v>17</v>
      </c>
      <c r="Z139" t="s">
        <v>17</v>
      </c>
      <c r="AA139" t="s">
        <v>17</v>
      </c>
      <c r="AB139">
        <v>0</v>
      </c>
      <c r="AC139">
        <v>0</v>
      </c>
      <c r="AD139">
        <v>5</v>
      </c>
      <c r="AE139">
        <v>3</v>
      </c>
      <c r="AF139">
        <v>11</v>
      </c>
      <c r="AG139">
        <v>4</v>
      </c>
      <c r="AH139">
        <f t="shared" si="41"/>
        <v>0</v>
      </c>
      <c r="AI139">
        <f t="shared" si="42"/>
        <v>0</v>
      </c>
      <c r="AJ139">
        <f t="shared" si="43"/>
        <v>0.75</v>
      </c>
      <c r="AK139">
        <f t="shared" si="44"/>
        <v>2.75</v>
      </c>
      <c r="AL139">
        <v>10</v>
      </c>
      <c r="AO139">
        <f t="shared" si="45"/>
        <v>0.4474989681673589</v>
      </c>
      <c r="AP139">
        <f t="shared" si="46"/>
        <v>0</v>
      </c>
      <c r="AQ139">
        <f t="shared" si="47"/>
        <v>1.5050956285936983</v>
      </c>
      <c r="AR139">
        <f t="shared" si="48"/>
        <v>1.0285773557275739</v>
      </c>
      <c r="AS139">
        <f t="shared" si="49"/>
        <v>3.3140893802544618</v>
      </c>
      <c r="AT139">
        <f t="shared" si="50"/>
        <v>1.6764751789217307</v>
      </c>
      <c r="AU139">
        <f t="shared" si="51"/>
        <v>7.9717365116648233</v>
      </c>
    </row>
    <row r="140" spans="1:47" x14ac:dyDescent="0.2">
      <c r="A140">
        <v>35</v>
      </c>
      <c r="B140">
        <v>3</v>
      </c>
      <c r="C140">
        <v>8</v>
      </c>
      <c r="D140" t="s">
        <v>16</v>
      </c>
      <c r="E140">
        <v>4</v>
      </c>
      <c r="F140" t="s">
        <v>15</v>
      </c>
      <c r="G140">
        <v>3</v>
      </c>
      <c r="H140" t="s">
        <v>18</v>
      </c>
      <c r="I140">
        <v>9</v>
      </c>
      <c r="J140" t="s">
        <v>17</v>
      </c>
      <c r="K140">
        <v>10</v>
      </c>
      <c r="L140" t="s">
        <v>19</v>
      </c>
      <c r="M140">
        <v>11</v>
      </c>
      <c r="N140" t="s">
        <v>17</v>
      </c>
      <c r="O140">
        <v>5</v>
      </c>
      <c r="P140">
        <v>3</v>
      </c>
      <c r="Q140">
        <v>2</v>
      </c>
      <c r="R140">
        <v>4</v>
      </c>
      <c r="S140">
        <v>3</v>
      </c>
      <c r="T140">
        <v>2</v>
      </c>
      <c r="U140">
        <v>19</v>
      </c>
      <c r="V140" t="s">
        <v>16</v>
      </c>
      <c r="W140" t="s">
        <v>15</v>
      </c>
      <c r="X140" t="s">
        <v>18</v>
      </c>
      <c r="Y140" t="s">
        <v>17</v>
      </c>
      <c r="Z140" t="s">
        <v>19</v>
      </c>
      <c r="AA140" t="s">
        <v>17</v>
      </c>
      <c r="AB140">
        <v>0</v>
      </c>
      <c r="AC140">
        <v>3</v>
      </c>
      <c r="AD140">
        <v>5</v>
      </c>
      <c r="AE140">
        <v>3</v>
      </c>
      <c r="AF140">
        <v>6</v>
      </c>
      <c r="AG140">
        <v>2</v>
      </c>
      <c r="AH140">
        <f t="shared" si="41"/>
        <v>0</v>
      </c>
      <c r="AI140">
        <f t="shared" si="42"/>
        <v>0.6</v>
      </c>
      <c r="AJ140">
        <f t="shared" si="43"/>
        <v>1.5</v>
      </c>
      <c r="AK140">
        <f t="shared" si="44"/>
        <v>3</v>
      </c>
      <c r="AL140">
        <v>7</v>
      </c>
      <c r="AO140">
        <f t="shared" si="45"/>
        <v>0.4474989681673589</v>
      </c>
      <c r="AP140">
        <f t="shared" si="46"/>
        <v>1.0430850116331061</v>
      </c>
      <c r="AQ140">
        <f t="shared" si="47"/>
        <v>1.5050956285936983</v>
      </c>
      <c r="AR140">
        <f t="shared" si="48"/>
        <v>1.0285773557275739</v>
      </c>
      <c r="AS140">
        <f t="shared" si="49"/>
        <v>1.8076851165024337</v>
      </c>
      <c r="AT140">
        <f t="shared" si="50"/>
        <v>0.83823758946086535</v>
      </c>
      <c r="AU140">
        <f t="shared" si="51"/>
        <v>6.6701796700850364</v>
      </c>
    </row>
    <row r="141" spans="1:47" x14ac:dyDescent="0.2">
      <c r="A141">
        <v>35</v>
      </c>
      <c r="B141">
        <v>4</v>
      </c>
      <c r="C141">
        <v>4</v>
      </c>
      <c r="D141" t="s">
        <v>16</v>
      </c>
      <c r="E141">
        <v>8</v>
      </c>
      <c r="F141" t="s">
        <v>16</v>
      </c>
      <c r="G141">
        <v>10</v>
      </c>
      <c r="H141" t="s">
        <v>19</v>
      </c>
      <c r="I141">
        <v>5</v>
      </c>
      <c r="J141" t="s">
        <v>15</v>
      </c>
      <c r="K141">
        <v>6</v>
      </c>
      <c r="L141" t="s">
        <v>15</v>
      </c>
      <c r="M141">
        <v>11</v>
      </c>
      <c r="N141" t="s">
        <v>17</v>
      </c>
      <c r="O141">
        <v>3</v>
      </c>
      <c r="P141">
        <v>5</v>
      </c>
      <c r="Q141">
        <v>3</v>
      </c>
      <c r="R141">
        <v>4</v>
      </c>
      <c r="S141">
        <v>5</v>
      </c>
      <c r="T141">
        <v>2</v>
      </c>
      <c r="U141">
        <v>22</v>
      </c>
      <c r="V141" t="s">
        <v>16</v>
      </c>
      <c r="W141" t="s">
        <v>16</v>
      </c>
      <c r="X141" t="s">
        <v>19</v>
      </c>
      <c r="Y141" t="s">
        <v>15</v>
      </c>
      <c r="Z141" t="s">
        <v>15</v>
      </c>
      <c r="AA141" t="s">
        <v>17</v>
      </c>
      <c r="AB141">
        <v>0</v>
      </c>
      <c r="AC141">
        <v>9</v>
      </c>
      <c r="AD141">
        <v>8</v>
      </c>
      <c r="AE141">
        <v>3</v>
      </c>
      <c r="AF141">
        <v>2</v>
      </c>
      <c r="AG141">
        <v>0</v>
      </c>
      <c r="AH141">
        <f t="shared" si="41"/>
        <v>0</v>
      </c>
      <c r="AI141">
        <f t="shared" si="42"/>
        <v>1.125</v>
      </c>
      <c r="AJ141">
        <f t="shared" si="43"/>
        <v>100</v>
      </c>
      <c r="AK141">
        <f t="shared" si="44"/>
        <v>100</v>
      </c>
      <c r="AL141">
        <v>8</v>
      </c>
      <c r="AO141">
        <f t="shared" si="45"/>
        <v>0.4474989681673589</v>
      </c>
      <c r="AP141">
        <f t="shared" si="46"/>
        <v>3.1292550348993182</v>
      </c>
      <c r="AQ141">
        <f t="shared" si="47"/>
        <v>2.4081530057499174</v>
      </c>
      <c r="AR141">
        <f t="shared" si="48"/>
        <v>1.0285773557275739</v>
      </c>
      <c r="AS141">
        <f t="shared" si="49"/>
        <v>0.60256170550081123</v>
      </c>
      <c r="AT141">
        <f t="shared" si="50"/>
        <v>0</v>
      </c>
      <c r="AU141">
        <f t="shared" si="51"/>
        <v>7.6160460700449795</v>
      </c>
    </row>
    <row r="142" spans="1:47" x14ac:dyDescent="0.2">
      <c r="A142">
        <v>36</v>
      </c>
      <c r="B142">
        <v>1</v>
      </c>
      <c r="C142">
        <v>5</v>
      </c>
      <c r="D142" t="s">
        <v>18</v>
      </c>
      <c r="E142">
        <v>6</v>
      </c>
      <c r="F142" t="s">
        <v>19</v>
      </c>
      <c r="G142">
        <v>9</v>
      </c>
      <c r="H142" t="s">
        <v>17</v>
      </c>
      <c r="I142">
        <v>6</v>
      </c>
      <c r="J142" t="s">
        <v>19</v>
      </c>
      <c r="K142">
        <v>3</v>
      </c>
      <c r="L142" t="s">
        <v>17</v>
      </c>
      <c r="M142">
        <v>11</v>
      </c>
      <c r="N142" t="s">
        <v>15</v>
      </c>
      <c r="O142">
        <v>4</v>
      </c>
      <c r="P142">
        <v>5</v>
      </c>
      <c r="Q142">
        <v>4</v>
      </c>
      <c r="R142">
        <v>5</v>
      </c>
      <c r="S142">
        <v>2</v>
      </c>
      <c r="T142">
        <v>2</v>
      </c>
      <c r="U142">
        <v>22</v>
      </c>
      <c r="V142" t="s">
        <v>18</v>
      </c>
      <c r="W142" t="s">
        <v>19</v>
      </c>
      <c r="X142" t="s">
        <v>17</v>
      </c>
      <c r="Y142" t="s">
        <v>19</v>
      </c>
      <c r="Z142" t="s">
        <v>17</v>
      </c>
      <c r="AA142" t="s">
        <v>15</v>
      </c>
      <c r="AB142">
        <v>0</v>
      </c>
      <c r="AC142">
        <v>2</v>
      </c>
      <c r="AD142">
        <v>0</v>
      </c>
      <c r="AE142">
        <v>10</v>
      </c>
      <c r="AF142">
        <v>6</v>
      </c>
      <c r="AG142">
        <v>4</v>
      </c>
      <c r="AH142">
        <f t="shared" si="41"/>
        <v>0</v>
      </c>
      <c r="AI142">
        <f t="shared" si="42"/>
        <v>100</v>
      </c>
      <c r="AJ142">
        <f t="shared" si="43"/>
        <v>2.5</v>
      </c>
      <c r="AK142">
        <f t="shared" si="44"/>
        <v>1.5</v>
      </c>
      <c r="AL142">
        <v>4</v>
      </c>
      <c r="AO142">
        <f t="shared" si="45"/>
        <v>0.4474989681673589</v>
      </c>
      <c r="AP142">
        <f t="shared" si="46"/>
        <v>0.69539000775540405</v>
      </c>
      <c r="AQ142">
        <f t="shared" si="47"/>
        <v>0</v>
      </c>
      <c r="AR142">
        <f t="shared" si="48"/>
        <v>3.42859118575858</v>
      </c>
      <c r="AS142">
        <f t="shared" si="49"/>
        <v>1.8076851165024337</v>
      </c>
      <c r="AT142">
        <f t="shared" si="50"/>
        <v>1.6764751789217307</v>
      </c>
      <c r="AU142">
        <f t="shared" si="51"/>
        <v>8.0556404571055076</v>
      </c>
    </row>
    <row r="143" spans="1:47" x14ac:dyDescent="0.2">
      <c r="A143">
        <v>36</v>
      </c>
      <c r="B143">
        <v>2</v>
      </c>
      <c r="C143">
        <v>5</v>
      </c>
      <c r="D143" t="s">
        <v>18</v>
      </c>
      <c r="E143">
        <v>8</v>
      </c>
      <c r="F143" t="s">
        <v>15</v>
      </c>
      <c r="G143">
        <v>4</v>
      </c>
      <c r="H143" t="s">
        <v>17</v>
      </c>
      <c r="I143">
        <v>8</v>
      </c>
      <c r="J143" t="s">
        <v>16</v>
      </c>
      <c r="K143">
        <v>4</v>
      </c>
      <c r="L143" t="s">
        <v>15</v>
      </c>
      <c r="M143">
        <v>3</v>
      </c>
      <c r="N143" t="s">
        <v>17</v>
      </c>
      <c r="O143">
        <v>4</v>
      </c>
      <c r="P143">
        <v>5</v>
      </c>
      <c r="Q143">
        <v>3</v>
      </c>
      <c r="R143">
        <v>5</v>
      </c>
      <c r="S143">
        <v>3</v>
      </c>
      <c r="T143">
        <v>2</v>
      </c>
      <c r="U143">
        <v>22</v>
      </c>
      <c r="V143" t="s">
        <v>18</v>
      </c>
      <c r="W143" t="s">
        <v>15</v>
      </c>
      <c r="X143" t="s">
        <v>17</v>
      </c>
      <c r="Y143" t="s">
        <v>16</v>
      </c>
      <c r="Z143" t="s">
        <v>15</v>
      </c>
      <c r="AA143" t="s">
        <v>17</v>
      </c>
      <c r="AB143">
        <v>0</v>
      </c>
      <c r="AC143">
        <v>8</v>
      </c>
      <c r="AD143">
        <v>5</v>
      </c>
      <c r="AE143">
        <v>0</v>
      </c>
      <c r="AF143">
        <v>5</v>
      </c>
      <c r="AG143">
        <v>4</v>
      </c>
      <c r="AH143">
        <f t="shared" si="41"/>
        <v>0</v>
      </c>
      <c r="AI143">
        <f t="shared" si="42"/>
        <v>1.6</v>
      </c>
      <c r="AJ143">
        <f t="shared" si="43"/>
        <v>0</v>
      </c>
      <c r="AK143">
        <f t="shared" si="44"/>
        <v>1.25</v>
      </c>
      <c r="AL143">
        <v>10</v>
      </c>
      <c r="AO143">
        <f t="shared" si="45"/>
        <v>0.4474989681673589</v>
      </c>
      <c r="AP143">
        <f t="shared" si="46"/>
        <v>2.7815600310216162</v>
      </c>
      <c r="AQ143">
        <f t="shared" si="47"/>
        <v>1.5050956285936983</v>
      </c>
      <c r="AR143">
        <f t="shared" si="48"/>
        <v>0</v>
      </c>
      <c r="AS143">
        <f t="shared" si="49"/>
        <v>1.5064042637520281</v>
      </c>
      <c r="AT143">
        <f t="shared" si="50"/>
        <v>1.6764751789217307</v>
      </c>
      <c r="AU143">
        <f t="shared" si="51"/>
        <v>7.9170340704564328</v>
      </c>
    </row>
    <row r="144" spans="1:47" x14ac:dyDescent="0.2">
      <c r="A144">
        <v>36</v>
      </c>
      <c r="B144">
        <v>3</v>
      </c>
      <c r="C144">
        <v>5</v>
      </c>
      <c r="D144" t="s">
        <v>16</v>
      </c>
      <c r="E144">
        <v>8</v>
      </c>
      <c r="F144" t="s">
        <v>16</v>
      </c>
      <c r="G144">
        <v>10</v>
      </c>
      <c r="H144" t="s">
        <v>15</v>
      </c>
      <c r="I144">
        <v>9</v>
      </c>
      <c r="J144" t="s">
        <v>17</v>
      </c>
      <c r="K144">
        <v>10</v>
      </c>
      <c r="L144" t="s">
        <v>18</v>
      </c>
      <c r="M144">
        <v>0</v>
      </c>
      <c r="N144" t="s">
        <v>27</v>
      </c>
      <c r="O144">
        <v>4</v>
      </c>
      <c r="P144">
        <v>5</v>
      </c>
      <c r="Q144">
        <v>3</v>
      </c>
      <c r="R144">
        <v>4</v>
      </c>
      <c r="S144">
        <v>3</v>
      </c>
      <c r="T144">
        <v>0</v>
      </c>
      <c r="U144">
        <v>19</v>
      </c>
      <c r="V144" t="s">
        <v>16</v>
      </c>
      <c r="W144" t="s">
        <v>16</v>
      </c>
      <c r="X144" t="s">
        <v>15</v>
      </c>
      <c r="Y144" t="s">
        <v>17</v>
      </c>
      <c r="Z144" t="s">
        <v>18</v>
      </c>
      <c r="AA144" t="s">
        <v>27</v>
      </c>
      <c r="AB144" t="s">
        <v>27</v>
      </c>
      <c r="AC144">
        <v>3</v>
      </c>
      <c r="AD144">
        <v>9</v>
      </c>
      <c r="AE144">
        <v>0</v>
      </c>
      <c r="AF144">
        <v>4</v>
      </c>
      <c r="AG144">
        <v>3</v>
      </c>
      <c r="AH144">
        <f t="shared" si="41"/>
        <v>1</v>
      </c>
      <c r="AI144">
        <f t="shared" si="42"/>
        <v>0.33333333333333331</v>
      </c>
      <c r="AJ144">
        <f t="shared" si="43"/>
        <v>0</v>
      </c>
      <c r="AK144">
        <f t="shared" si="44"/>
        <v>1.3333333333333333</v>
      </c>
      <c r="AL144">
        <v>6</v>
      </c>
      <c r="AO144">
        <f t="shared" si="45"/>
        <v>0.4474989681673589</v>
      </c>
      <c r="AP144">
        <f t="shared" si="46"/>
        <v>1.0430850116331061</v>
      </c>
      <c r="AQ144">
        <f t="shared" si="47"/>
        <v>2.709172131468657</v>
      </c>
      <c r="AR144">
        <f t="shared" si="48"/>
        <v>0</v>
      </c>
      <c r="AS144">
        <f t="shared" si="49"/>
        <v>1.2051234110016225</v>
      </c>
      <c r="AT144">
        <f t="shared" si="50"/>
        <v>1.257356384191298</v>
      </c>
      <c r="AU144">
        <f t="shared" si="51"/>
        <v>6.6622359064620422</v>
      </c>
    </row>
    <row r="145" spans="1:47" x14ac:dyDescent="0.2">
      <c r="A145">
        <v>36</v>
      </c>
      <c r="B145">
        <v>4</v>
      </c>
      <c r="C145">
        <v>6</v>
      </c>
      <c r="D145" t="s">
        <v>18</v>
      </c>
      <c r="E145">
        <v>9</v>
      </c>
      <c r="F145" t="s">
        <v>19</v>
      </c>
      <c r="G145">
        <v>3</v>
      </c>
      <c r="H145" t="s">
        <v>19</v>
      </c>
      <c r="I145">
        <v>4</v>
      </c>
      <c r="J145" t="s">
        <v>17</v>
      </c>
      <c r="K145">
        <v>9</v>
      </c>
      <c r="L145" t="s">
        <v>19</v>
      </c>
      <c r="M145">
        <v>11</v>
      </c>
      <c r="N145" t="s">
        <v>16</v>
      </c>
      <c r="O145">
        <v>5</v>
      </c>
      <c r="P145">
        <v>4</v>
      </c>
      <c r="Q145">
        <v>2</v>
      </c>
      <c r="R145">
        <v>3</v>
      </c>
      <c r="S145">
        <v>4</v>
      </c>
      <c r="T145">
        <v>2</v>
      </c>
      <c r="U145">
        <v>20</v>
      </c>
      <c r="V145" t="s">
        <v>18</v>
      </c>
      <c r="W145" t="s">
        <v>19</v>
      </c>
      <c r="X145" t="s">
        <v>19</v>
      </c>
      <c r="Y145" t="s">
        <v>17</v>
      </c>
      <c r="Z145" t="s">
        <v>19</v>
      </c>
      <c r="AA145" t="s">
        <v>16</v>
      </c>
      <c r="AB145">
        <v>0</v>
      </c>
      <c r="AC145">
        <v>0</v>
      </c>
      <c r="AD145">
        <v>2</v>
      </c>
      <c r="AE145">
        <v>10</v>
      </c>
      <c r="AF145">
        <v>3</v>
      </c>
      <c r="AG145">
        <v>5</v>
      </c>
      <c r="AH145">
        <f t="shared" si="41"/>
        <v>0</v>
      </c>
      <c r="AI145">
        <f t="shared" si="42"/>
        <v>0</v>
      </c>
      <c r="AJ145">
        <f t="shared" si="43"/>
        <v>2</v>
      </c>
      <c r="AK145">
        <f t="shared" si="44"/>
        <v>0.6</v>
      </c>
      <c r="AL145">
        <v>5</v>
      </c>
      <c r="AO145">
        <f t="shared" si="45"/>
        <v>0.4474989681673589</v>
      </c>
      <c r="AP145">
        <f t="shared" si="46"/>
        <v>0</v>
      </c>
      <c r="AQ145">
        <f t="shared" si="47"/>
        <v>0.60203825143747935</v>
      </c>
      <c r="AR145">
        <f t="shared" si="48"/>
        <v>3.42859118575858</v>
      </c>
      <c r="AS145">
        <f t="shared" si="49"/>
        <v>0.90384255825121684</v>
      </c>
      <c r="AT145">
        <f t="shared" si="50"/>
        <v>2.0955939736521634</v>
      </c>
      <c r="AU145">
        <f t="shared" si="51"/>
        <v>7.4775649372667985</v>
      </c>
    </row>
    <row r="146" spans="1:47" x14ac:dyDescent="0.2">
      <c r="A146">
        <v>37</v>
      </c>
      <c r="B146">
        <v>1</v>
      </c>
      <c r="C146">
        <v>5</v>
      </c>
      <c r="D146" t="s">
        <v>18</v>
      </c>
      <c r="E146">
        <v>9</v>
      </c>
      <c r="F146" t="s">
        <v>17</v>
      </c>
      <c r="G146">
        <v>10</v>
      </c>
      <c r="H146" t="s">
        <v>19</v>
      </c>
      <c r="I146">
        <v>3</v>
      </c>
      <c r="J146" t="s">
        <v>16</v>
      </c>
      <c r="K146">
        <v>9</v>
      </c>
      <c r="L146" t="s">
        <v>17</v>
      </c>
      <c r="M146">
        <v>11</v>
      </c>
      <c r="N146" t="s">
        <v>18</v>
      </c>
      <c r="O146">
        <v>4</v>
      </c>
      <c r="P146">
        <v>4</v>
      </c>
      <c r="Q146">
        <v>3</v>
      </c>
      <c r="R146">
        <v>2</v>
      </c>
      <c r="S146">
        <v>4</v>
      </c>
      <c r="T146">
        <v>2</v>
      </c>
      <c r="U146">
        <v>19</v>
      </c>
      <c r="V146" t="s">
        <v>18</v>
      </c>
      <c r="W146" t="s">
        <v>17</v>
      </c>
      <c r="X146" t="s">
        <v>19</v>
      </c>
      <c r="Y146" t="s">
        <v>16</v>
      </c>
      <c r="Z146" t="s">
        <v>17</v>
      </c>
      <c r="AA146" t="s">
        <v>18</v>
      </c>
      <c r="AB146">
        <v>0</v>
      </c>
      <c r="AC146">
        <v>0</v>
      </c>
      <c r="AD146">
        <v>2</v>
      </c>
      <c r="AE146">
        <v>3</v>
      </c>
      <c r="AF146">
        <v>8</v>
      </c>
      <c r="AG146">
        <v>6</v>
      </c>
      <c r="AH146">
        <f t="shared" si="41"/>
        <v>0</v>
      </c>
      <c r="AI146">
        <f t="shared" si="42"/>
        <v>0</v>
      </c>
      <c r="AJ146">
        <f t="shared" si="43"/>
        <v>0.5</v>
      </c>
      <c r="AK146">
        <f t="shared" si="44"/>
        <v>1.3333333333333333</v>
      </c>
      <c r="AL146">
        <v>8</v>
      </c>
      <c r="AO146">
        <f t="shared" si="45"/>
        <v>0.4474989681673589</v>
      </c>
      <c r="AP146">
        <f t="shared" si="46"/>
        <v>0</v>
      </c>
      <c r="AQ146">
        <f t="shared" si="47"/>
        <v>0.60203825143747935</v>
      </c>
      <c r="AR146">
        <f t="shared" si="48"/>
        <v>1.0285773557275739</v>
      </c>
      <c r="AS146">
        <f t="shared" si="49"/>
        <v>2.4102468220032449</v>
      </c>
      <c r="AT146">
        <f t="shared" si="50"/>
        <v>2.5147127683825961</v>
      </c>
      <c r="AU146">
        <f t="shared" si="51"/>
        <v>7.0030741657182531</v>
      </c>
    </row>
    <row r="147" spans="1:47" x14ac:dyDescent="0.2">
      <c r="A147">
        <v>37</v>
      </c>
      <c r="B147">
        <v>2</v>
      </c>
      <c r="C147">
        <v>5</v>
      </c>
      <c r="D147" t="s">
        <v>15</v>
      </c>
      <c r="E147">
        <v>9</v>
      </c>
      <c r="F147" t="s">
        <v>16</v>
      </c>
      <c r="G147">
        <v>10</v>
      </c>
      <c r="H147" t="s">
        <v>17</v>
      </c>
      <c r="I147">
        <v>5</v>
      </c>
      <c r="J147" t="s">
        <v>15</v>
      </c>
      <c r="K147">
        <v>6</v>
      </c>
      <c r="L147" t="s">
        <v>18</v>
      </c>
      <c r="M147">
        <v>12</v>
      </c>
      <c r="N147" t="s">
        <v>19</v>
      </c>
      <c r="O147">
        <v>4</v>
      </c>
      <c r="P147">
        <v>4</v>
      </c>
      <c r="Q147">
        <v>3</v>
      </c>
      <c r="R147">
        <v>4</v>
      </c>
      <c r="S147">
        <v>5</v>
      </c>
      <c r="T147">
        <v>1</v>
      </c>
      <c r="U147">
        <v>21</v>
      </c>
      <c r="V147" t="s">
        <v>15</v>
      </c>
      <c r="W147" t="s">
        <v>16</v>
      </c>
      <c r="X147" t="s">
        <v>17</v>
      </c>
      <c r="Y147" t="s">
        <v>15</v>
      </c>
      <c r="Z147" t="s">
        <v>18</v>
      </c>
      <c r="AA147" t="s">
        <v>19</v>
      </c>
      <c r="AB147">
        <v>0</v>
      </c>
      <c r="AC147">
        <v>8</v>
      </c>
      <c r="AD147">
        <v>4</v>
      </c>
      <c r="AE147">
        <v>1</v>
      </c>
      <c r="AF147">
        <v>3</v>
      </c>
      <c r="AG147">
        <v>5</v>
      </c>
      <c r="AH147">
        <f t="shared" si="41"/>
        <v>0</v>
      </c>
      <c r="AI147">
        <f t="shared" si="42"/>
        <v>2</v>
      </c>
      <c r="AJ147">
        <f t="shared" si="43"/>
        <v>0.2</v>
      </c>
      <c r="AK147">
        <f t="shared" si="44"/>
        <v>0.6</v>
      </c>
      <c r="AL147">
        <v>9</v>
      </c>
      <c r="AO147">
        <f t="shared" si="45"/>
        <v>0.4474989681673589</v>
      </c>
      <c r="AP147">
        <f t="shared" si="46"/>
        <v>2.7815600310216162</v>
      </c>
      <c r="AQ147">
        <f t="shared" si="47"/>
        <v>1.2040765028749587</v>
      </c>
      <c r="AR147">
        <f t="shared" si="48"/>
        <v>0.34285911857585799</v>
      </c>
      <c r="AS147">
        <f t="shared" si="49"/>
        <v>0.90384255825121684</v>
      </c>
      <c r="AT147">
        <f t="shared" si="50"/>
        <v>2.0955939736521634</v>
      </c>
      <c r="AU147">
        <f t="shared" si="51"/>
        <v>7.7754311525431721</v>
      </c>
    </row>
    <row r="148" spans="1:47" x14ac:dyDescent="0.2">
      <c r="A148">
        <v>37</v>
      </c>
      <c r="B148">
        <v>3</v>
      </c>
      <c r="C148">
        <v>6</v>
      </c>
      <c r="D148" t="s">
        <v>18</v>
      </c>
      <c r="E148">
        <v>4</v>
      </c>
      <c r="F148" t="s">
        <v>19</v>
      </c>
      <c r="G148">
        <v>3</v>
      </c>
      <c r="H148" t="s">
        <v>16</v>
      </c>
      <c r="I148">
        <v>4</v>
      </c>
      <c r="J148" t="s">
        <v>17</v>
      </c>
      <c r="K148">
        <v>5</v>
      </c>
      <c r="L148" t="s">
        <v>15</v>
      </c>
      <c r="M148">
        <v>11</v>
      </c>
      <c r="N148" t="s">
        <v>18</v>
      </c>
      <c r="O148">
        <v>5</v>
      </c>
      <c r="P148">
        <v>3</v>
      </c>
      <c r="Q148">
        <v>2</v>
      </c>
      <c r="R148">
        <v>3</v>
      </c>
      <c r="S148">
        <v>4</v>
      </c>
      <c r="T148">
        <v>2</v>
      </c>
      <c r="U148">
        <v>19</v>
      </c>
      <c r="V148" t="s">
        <v>18</v>
      </c>
      <c r="W148" t="s">
        <v>19</v>
      </c>
      <c r="X148" t="s">
        <v>16</v>
      </c>
      <c r="Y148" t="s">
        <v>17</v>
      </c>
      <c r="Z148" t="s">
        <v>15</v>
      </c>
      <c r="AA148" t="s">
        <v>18</v>
      </c>
      <c r="AB148">
        <v>0</v>
      </c>
      <c r="AC148">
        <v>4</v>
      </c>
      <c r="AD148">
        <v>2</v>
      </c>
      <c r="AE148">
        <v>3</v>
      </c>
      <c r="AF148">
        <v>3</v>
      </c>
      <c r="AG148">
        <v>7</v>
      </c>
      <c r="AH148">
        <f t="shared" si="41"/>
        <v>0</v>
      </c>
      <c r="AI148">
        <f t="shared" si="42"/>
        <v>2</v>
      </c>
      <c r="AJ148">
        <f t="shared" si="43"/>
        <v>0.42857142857142855</v>
      </c>
      <c r="AK148">
        <f t="shared" si="44"/>
        <v>0.42857142857142855</v>
      </c>
      <c r="AL148">
        <v>10</v>
      </c>
      <c r="AO148">
        <f t="shared" si="45"/>
        <v>0.4474989681673589</v>
      </c>
      <c r="AP148">
        <f t="shared" si="46"/>
        <v>1.3907800155108081</v>
      </c>
      <c r="AQ148">
        <f t="shared" si="47"/>
        <v>0.60203825143747935</v>
      </c>
      <c r="AR148">
        <f t="shared" si="48"/>
        <v>1.0285773557275739</v>
      </c>
      <c r="AS148">
        <f t="shared" si="49"/>
        <v>0.90384255825121684</v>
      </c>
      <c r="AT148">
        <f t="shared" si="50"/>
        <v>2.9338315631130287</v>
      </c>
      <c r="AU148">
        <f t="shared" si="51"/>
        <v>7.3065687122074658</v>
      </c>
    </row>
    <row r="149" spans="1:47" x14ac:dyDescent="0.2">
      <c r="A149">
        <v>37</v>
      </c>
      <c r="B149">
        <v>4</v>
      </c>
      <c r="C149">
        <v>8</v>
      </c>
      <c r="D149" t="s">
        <v>16</v>
      </c>
      <c r="E149">
        <v>10</v>
      </c>
      <c r="F149" t="s">
        <v>19</v>
      </c>
      <c r="G149">
        <v>0</v>
      </c>
      <c r="H149" t="s">
        <v>21</v>
      </c>
      <c r="I149">
        <v>4</v>
      </c>
      <c r="J149" t="s">
        <v>17</v>
      </c>
      <c r="K149">
        <v>8</v>
      </c>
      <c r="L149" t="s">
        <v>15</v>
      </c>
      <c r="M149">
        <v>10</v>
      </c>
      <c r="N149" t="s">
        <v>17</v>
      </c>
      <c r="O149">
        <v>5</v>
      </c>
      <c r="P149">
        <v>3</v>
      </c>
      <c r="Q149">
        <v>0</v>
      </c>
      <c r="R149">
        <v>3</v>
      </c>
      <c r="S149">
        <v>5</v>
      </c>
      <c r="T149">
        <v>3</v>
      </c>
      <c r="U149">
        <v>19</v>
      </c>
      <c r="V149" t="s">
        <v>16</v>
      </c>
      <c r="W149" t="s">
        <v>19</v>
      </c>
      <c r="X149" t="s">
        <v>21</v>
      </c>
      <c r="Y149" t="s">
        <v>17</v>
      </c>
      <c r="Z149" t="s">
        <v>15</v>
      </c>
      <c r="AA149" t="s">
        <v>17</v>
      </c>
      <c r="AB149">
        <v>0</v>
      </c>
      <c r="AC149">
        <v>5</v>
      </c>
      <c r="AD149">
        <v>5</v>
      </c>
      <c r="AE149">
        <v>3</v>
      </c>
      <c r="AF149">
        <v>6</v>
      </c>
      <c r="AG149">
        <v>0</v>
      </c>
      <c r="AH149">
        <f t="shared" si="41"/>
        <v>0</v>
      </c>
      <c r="AI149">
        <f t="shared" si="42"/>
        <v>1</v>
      </c>
      <c r="AJ149">
        <f t="shared" si="43"/>
        <v>100</v>
      </c>
      <c r="AK149">
        <f t="shared" si="44"/>
        <v>100</v>
      </c>
      <c r="AL149">
        <v>8</v>
      </c>
      <c r="AO149">
        <f t="shared" si="45"/>
        <v>0.4474989681673589</v>
      </c>
      <c r="AP149">
        <f t="shared" si="46"/>
        <v>1.7384750193885101</v>
      </c>
      <c r="AQ149">
        <f t="shared" si="47"/>
        <v>1.5050956285936983</v>
      </c>
      <c r="AR149">
        <f t="shared" si="48"/>
        <v>1.0285773557275739</v>
      </c>
      <c r="AS149">
        <f t="shared" si="49"/>
        <v>1.8076851165024337</v>
      </c>
      <c r="AT149">
        <f t="shared" si="50"/>
        <v>0</v>
      </c>
      <c r="AU149">
        <f t="shared" si="51"/>
        <v>6.5273320883795751</v>
      </c>
    </row>
    <row r="150" spans="1:47" x14ac:dyDescent="0.2">
      <c r="A150">
        <v>38</v>
      </c>
      <c r="B150">
        <v>1</v>
      </c>
      <c r="C150">
        <v>5</v>
      </c>
      <c r="D150" t="s">
        <v>16</v>
      </c>
      <c r="E150">
        <v>9</v>
      </c>
      <c r="F150" t="s">
        <v>15</v>
      </c>
      <c r="G150">
        <v>10</v>
      </c>
      <c r="H150" t="s">
        <v>19</v>
      </c>
      <c r="I150">
        <v>8</v>
      </c>
      <c r="J150" t="s">
        <v>19</v>
      </c>
      <c r="K150">
        <v>4</v>
      </c>
      <c r="L150" t="s">
        <v>17</v>
      </c>
      <c r="M150">
        <v>3</v>
      </c>
      <c r="N150" t="s">
        <v>18</v>
      </c>
      <c r="O150">
        <v>4</v>
      </c>
      <c r="P150">
        <v>4</v>
      </c>
      <c r="Q150">
        <v>3</v>
      </c>
      <c r="R150">
        <v>5</v>
      </c>
      <c r="S150">
        <v>3</v>
      </c>
      <c r="T150">
        <v>2</v>
      </c>
      <c r="U150">
        <v>21</v>
      </c>
      <c r="V150" t="s">
        <v>16</v>
      </c>
      <c r="W150" t="s">
        <v>15</v>
      </c>
      <c r="X150" t="s">
        <v>19</v>
      </c>
      <c r="Y150" t="s">
        <v>19</v>
      </c>
      <c r="Z150" t="s">
        <v>17</v>
      </c>
      <c r="AA150" t="s">
        <v>18</v>
      </c>
      <c r="AB150">
        <v>0</v>
      </c>
      <c r="AC150">
        <v>4</v>
      </c>
      <c r="AD150">
        <v>4</v>
      </c>
      <c r="AE150">
        <v>8</v>
      </c>
      <c r="AF150">
        <v>3</v>
      </c>
      <c r="AG150">
        <v>2</v>
      </c>
      <c r="AH150">
        <f t="shared" si="41"/>
        <v>0</v>
      </c>
      <c r="AI150">
        <f t="shared" si="42"/>
        <v>1</v>
      </c>
      <c r="AJ150">
        <f t="shared" si="43"/>
        <v>4</v>
      </c>
      <c r="AK150">
        <f t="shared" si="44"/>
        <v>1.5</v>
      </c>
      <c r="AL150">
        <v>6</v>
      </c>
      <c r="AO150">
        <f t="shared" si="45"/>
        <v>0.4474989681673589</v>
      </c>
      <c r="AP150">
        <f t="shared" si="46"/>
        <v>1.3907800155108081</v>
      </c>
      <c r="AQ150">
        <f t="shared" si="47"/>
        <v>1.2040765028749587</v>
      </c>
      <c r="AR150">
        <f t="shared" si="48"/>
        <v>2.7428729486068639</v>
      </c>
      <c r="AS150">
        <f t="shared" si="49"/>
        <v>0.90384255825121684</v>
      </c>
      <c r="AT150">
        <f t="shared" si="50"/>
        <v>0.83823758946086535</v>
      </c>
      <c r="AU150">
        <f t="shared" si="51"/>
        <v>7.5273085828720721</v>
      </c>
    </row>
    <row r="151" spans="1:47" x14ac:dyDescent="0.2">
      <c r="A151">
        <v>38</v>
      </c>
      <c r="B151">
        <v>2</v>
      </c>
      <c r="C151">
        <v>5</v>
      </c>
      <c r="D151" t="s">
        <v>15</v>
      </c>
      <c r="E151">
        <v>8</v>
      </c>
      <c r="F151" t="s">
        <v>19</v>
      </c>
      <c r="G151">
        <v>10</v>
      </c>
      <c r="H151" t="s">
        <v>17</v>
      </c>
      <c r="I151">
        <v>8</v>
      </c>
      <c r="J151" t="s">
        <v>17</v>
      </c>
      <c r="K151">
        <v>4</v>
      </c>
      <c r="L151" t="s">
        <v>17</v>
      </c>
      <c r="M151">
        <v>3</v>
      </c>
      <c r="N151" t="s">
        <v>16</v>
      </c>
      <c r="O151">
        <v>4</v>
      </c>
      <c r="P151">
        <v>5</v>
      </c>
      <c r="Q151">
        <v>3</v>
      </c>
      <c r="R151">
        <v>5</v>
      </c>
      <c r="S151">
        <v>3</v>
      </c>
      <c r="T151">
        <v>2</v>
      </c>
      <c r="U151">
        <v>22</v>
      </c>
      <c r="V151" t="s">
        <v>15</v>
      </c>
      <c r="W151" t="s">
        <v>19</v>
      </c>
      <c r="X151" t="s">
        <v>17</v>
      </c>
      <c r="Y151" t="s">
        <v>17</v>
      </c>
      <c r="Z151" t="s">
        <v>17</v>
      </c>
      <c r="AA151" t="s">
        <v>16</v>
      </c>
      <c r="AB151">
        <v>0</v>
      </c>
      <c r="AC151">
        <v>4</v>
      </c>
      <c r="AD151">
        <v>2</v>
      </c>
      <c r="AE151">
        <v>5</v>
      </c>
      <c r="AF151">
        <v>11</v>
      </c>
      <c r="AG151">
        <v>0</v>
      </c>
      <c r="AH151">
        <f t="shared" si="41"/>
        <v>0</v>
      </c>
      <c r="AI151">
        <f t="shared" si="42"/>
        <v>2</v>
      </c>
      <c r="AJ151">
        <f t="shared" si="43"/>
        <v>100</v>
      </c>
      <c r="AK151">
        <f t="shared" si="44"/>
        <v>100</v>
      </c>
      <c r="AL151">
        <v>9</v>
      </c>
      <c r="AO151">
        <f t="shared" si="45"/>
        <v>0.4474989681673589</v>
      </c>
      <c r="AP151">
        <f t="shared" si="46"/>
        <v>1.3907800155108081</v>
      </c>
      <c r="AQ151">
        <f t="shared" si="47"/>
        <v>0.60203825143747935</v>
      </c>
      <c r="AR151">
        <f t="shared" si="48"/>
        <v>1.71429559287929</v>
      </c>
      <c r="AS151">
        <f t="shared" si="49"/>
        <v>3.3140893802544618</v>
      </c>
      <c r="AT151">
        <f t="shared" si="50"/>
        <v>0</v>
      </c>
      <c r="AU151">
        <f t="shared" si="51"/>
        <v>7.4687022082493986</v>
      </c>
    </row>
    <row r="152" spans="1:47" x14ac:dyDescent="0.2">
      <c r="A152">
        <v>38</v>
      </c>
      <c r="B152">
        <v>3</v>
      </c>
      <c r="C152">
        <v>5</v>
      </c>
      <c r="D152" t="s">
        <v>15</v>
      </c>
      <c r="E152">
        <v>6</v>
      </c>
      <c r="F152" t="s">
        <v>15</v>
      </c>
      <c r="G152">
        <v>9</v>
      </c>
      <c r="H152" t="s">
        <v>18</v>
      </c>
      <c r="I152">
        <v>6</v>
      </c>
      <c r="J152" t="s">
        <v>19</v>
      </c>
      <c r="K152">
        <v>2</v>
      </c>
      <c r="L152" t="s">
        <v>16</v>
      </c>
      <c r="M152">
        <v>0</v>
      </c>
      <c r="N152" t="s">
        <v>20</v>
      </c>
      <c r="O152">
        <v>4</v>
      </c>
      <c r="P152">
        <v>5</v>
      </c>
      <c r="Q152">
        <v>4</v>
      </c>
      <c r="R152">
        <v>5</v>
      </c>
      <c r="S152">
        <v>1</v>
      </c>
      <c r="T152">
        <v>0</v>
      </c>
      <c r="U152">
        <v>19</v>
      </c>
      <c r="V152" t="s">
        <v>15</v>
      </c>
      <c r="W152" t="s">
        <v>15</v>
      </c>
      <c r="X152" t="s">
        <v>18</v>
      </c>
      <c r="Y152" t="s">
        <v>19</v>
      </c>
      <c r="Z152" t="s">
        <v>16</v>
      </c>
      <c r="AA152" t="s">
        <v>20</v>
      </c>
      <c r="AB152" t="s">
        <v>20</v>
      </c>
      <c r="AC152">
        <v>9</v>
      </c>
      <c r="AD152">
        <v>1</v>
      </c>
      <c r="AE152">
        <v>5</v>
      </c>
      <c r="AF152">
        <v>0</v>
      </c>
      <c r="AG152">
        <v>4</v>
      </c>
      <c r="AH152">
        <f t="shared" si="41"/>
        <v>1</v>
      </c>
      <c r="AI152">
        <f t="shared" si="42"/>
        <v>9</v>
      </c>
      <c r="AJ152">
        <f t="shared" si="43"/>
        <v>1.25</v>
      </c>
      <c r="AK152">
        <f t="shared" si="44"/>
        <v>0</v>
      </c>
      <c r="AL152">
        <v>11</v>
      </c>
      <c r="AO152">
        <f t="shared" si="45"/>
        <v>0.4474989681673589</v>
      </c>
      <c r="AP152">
        <f t="shared" si="46"/>
        <v>3.1292550348993182</v>
      </c>
      <c r="AQ152">
        <f t="shared" si="47"/>
        <v>0.30101912571873968</v>
      </c>
      <c r="AR152">
        <f t="shared" si="48"/>
        <v>1.71429559287929</v>
      </c>
      <c r="AS152">
        <f t="shared" si="49"/>
        <v>0</v>
      </c>
      <c r="AT152">
        <f t="shared" si="50"/>
        <v>1.6764751789217307</v>
      </c>
      <c r="AU152">
        <f t="shared" si="51"/>
        <v>7.2685439005864367</v>
      </c>
    </row>
    <row r="153" spans="1:47" x14ac:dyDescent="0.2">
      <c r="A153">
        <v>38</v>
      </c>
      <c r="B153">
        <v>4</v>
      </c>
      <c r="C153">
        <v>6</v>
      </c>
      <c r="D153" t="s">
        <v>19</v>
      </c>
      <c r="E153">
        <v>9</v>
      </c>
      <c r="F153" t="s">
        <v>15</v>
      </c>
      <c r="G153">
        <v>4</v>
      </c>
      <c r="H153" t="s">
        <v>17</v>
      </c>
      <c r="I153">
        <v>6</v>
      </c>
      <c r="J153" t="s">
        <v>15</v>
      </c>
      <c r="K153">
        <v>3</v>
      </c>
      <c r="L153" t="s">
        <v>16</v>
      </c>
      <c r="M153">
        <v>11</v>
      </c>
      <c r="N153" t="s">
        <v>18</v>
      </c>
      <c r="O153">
        <v>5</v>
      </c>
      <c r="P153">
        <v>4</v>
      </c>
      <c r="Q153">
        <v>3</v>
      </c>
      <c r="R153">
        <v>5</v>
      </c>
      <c r="S153">
        <v>2</v>
      </c>
      <c r="T153">
        <v>2</v>
      </c>
      <c r="U153">
        <v>21</v>
      </c>
      <c r="V153" t="s">
        <v>19</v>
      </c>
      <c r="W153" t="s">
        <v>15</v>
      </c>
      <c r="X153" t="s">
        <v>17</v>
      </c>
      <c r="Y153" t="s">
        <v>15</v>
      </c>
      <c r="Z153" t="s">
        <v>16</v>
      </c>
      <c r="AA153" t="s">
        <v>18</v>
      </c>
      <c r="AB153">
        <v>0</v>
      </c>
      <c r="AC153">
        <v>9</v>
      </c>
      <c r="AD153">
        <v>2</v>
      </c>
      <c r="AE153">
        <v>5</v>
      </c>
      <c r="AF153">
        <v>3</v>
      </c>
      <c r="AG153">
        <v>2</v>
      </c>
      <c r="AH153">
        <f t="shared" si="41"/>
        <v>0</v>
      </c>
      <c r="AI153">
        <f t="shared" si="42"/>
        <v>4.5</v>
      </c>
      <c r="AJ153">
        <f t="shared" si="43"/>
        <v>2.5</v>
      </c>
      <c r="AK153">
        <f t="shared" si="44"/>
        <v>1.5</v>
      </c>
      <c r="AL153">
        <v>7</v>
      </c>
      <c r="AO153">
        <f t="shared" si="45"/>
        <v>0.4474989681673589</v>
      </c>
      <c r="AP153">
        <f t="shared" si="46"/>
        <v>3.1292550348993182</v>
      </c>
      <c r="AQ153">
        <f t="shared" si="47"/>
        <v>0.60203825143747935</v>
      </c>
      <c r="AR153">
        <f t="shared" si="48"/>
        <v>1.71429559287929</v>
      </c>
      <c r="AS153">
        <f t="shared" si="49"/>
        <v>0.90384255825121684</v>
      </c>
      <c r="AT153">
        <f t="shared" si="50"/>
        <v>0.83823758946086535</v>
      </c>
      <c r="AU153">
        <f t="shared" si="51"/>
        <v>7.6351679950955287</v>
      </c>
    </row>
    <row r="154" spans="1:47" x14ac:dyDescent="0.2">
      <c r="A154">
        <v>39</v>
      </c>
      <c r="B154">
        <v>1</v>
      </c>
      <c r="C154">
        <v>5</v>
      </c>
      <c r="D154" t="s">
        <v>17</v>
      </c>
      <c r="E154">
        <v>8</v>
      </c>
      <c r="F154" t="s">
        <v>18</v>
      </c>
      <c r="G154">
        <v>10</v>
      </c>
      <c r="H154" t="s">
        <v>18</v>
      </c>
      <c r="I154">
        <v>6</v>
      </c>
      <c r="J154" t="s">
        <v>16</v>
      </c>
      <c r="K154">
        <v>2</v>
      </c>
      <c r="L154" t="s">
        <v>19</v>
      </c>
      <c r="M154">
        <v>0</v>
      </c>
      <c r="N154" t="s">
        <v>21</v>
      </c>
      <c r="O154">
        <v>4</v>
      </c>
      <c r="P154">
        <v>5</v>
      </c>
      <c r="Q154">
        <v>3</v>
      </c>
      <c r="R154">
        <v>5</v>
      </c>
      <c r="S154">
        <v>1</v>
      </c>
      <c r="T154">
        <v>0</v>
      </c>
      <c r="U154">
        <v>18</v>
      </c>
      <c r="V154" t="s">
        <v>17</v>
      </c>
      <c r="W154" t="s">
        <v>18</v>
      </c>
      <c r="X154" t="s">
        <v>18</v>
      </c>
      <c r="Y154" t="s">
        <v>16</v>
      </c>
      <c r="Z154" t="s">
        <v>19</v>
      </c>
      <c r="AA154" t="s">
        <v>21</v>
      </c>
      <c r="AB154" t="s">
        <v>21</v>
      </c>
      <c r="AC154">
        <v>0</v>
      </c>
      <c r="AD154">
        <v>5</v>
      </c>
      <c r="AE154">
        <v>1</v>
      </c>
      <c r="AF154">
        <v>4</v>
      </c>
      <c r="AG154">
        <v>8</v>
      </c>
      <c r="AH154">
        <f t="shared" si="41"/>
        <v>1</v>
      </c>
      <c r="AI154">
        <f t="shared" si="42"/>
        <v>0</v>
      </c>
      <c r="AJ154">
        <f t="shared" si="43"/>
        <v>0.125</v>
      </c>
      <c r="AK154">
        <f t="shared" si="44"/>
        <v>0.5</v>
      </c>
      <c r="AL154">
        <v>7</v>
      </c>
      <c r="AO154">
        <f t="shared" si="45"/>
        <v>0.4474989681673589</v>
      </c>
      <c r="AP154">
        <f t="shared" si="46"/>
        <v>0</v>
      </c>
      <c r="AQ154">
        <f t="shared" si="47"/>
        <v>1.5050956285936983</v>
      </c>
      <c r="AR154">
        <f t="shared" si="48"/>
        <v>0.34285911857585799</v>
      </c>
      <c r="AS154">
        <f t="shared" si="49"/>
        <v>1.2051234110016225</v>
      </c>
      <c r="AT154">
        <f t="shared" si="50"/>
        <v>3.3529503578434614</v>
      </c>
      <c r="AU154">
        <f t="shared" si="51"/>
        <v>6.8535274841819991</v>
      </c>
    </row>
    <row r="155" spans="1:47" x14ac:dyDescent="0.2">
      <c r="A155">
        <v>39</v>
      </c>
      <c r="B155">
        <v>2</v>
      </c>
      <c r="C155">
        <v>5</v>
      </c>
      <c r="D155" t="s">
        <v>17</v>
      </c>
      <c r="E155">
        <v>6</v>
      </c>
      <c r="F155" t="s">
        <v>16</v>
      </c>
      <c r="G155">
        <v>9</v>
      </c>
      <c r="H155" t="s">
        <v>19</v>
      </c>
      <c r="I155">
        <v>8</v>
      </c>
      <c r="J155" t="s">
        <v>15</v>
      </c>
      <c r="K155">
        <v>4</v>
      </c>
      <c r="L155" t="s">
        <v>19</v>
      </c>
      <c r="M155">
        <v>3</v>
      </c>
      <c r="N155" t="s">
        <v>17</v>
      </c>
      <c r="O155">
        <v>4</v>
      </c>
      <c r="P155">
        <v>5</v>
      </c>
      <c r="Q155">
        <v>4</v>
      </c>
      <c r="R155">
        <v>5</v>
      </c>
      <c r="S155">
        <v>3</v>
      </c>
      <c r="T155">
        <v>2</v>
      </c>
      <c r="U155">
        <v>23</v>
      </c>
      <c r="V155" t="s">
        <v>17</v>
      </c>
      <c r="W155" t="s">
        <v>16</v>
      </c>
      <c r="X155" t="s">
        <v>19</v>
      </c>
      <c r="Y155" t="s">
        <v>15</v>
      </c>
      <c r="Z155" t="s">
        <v>19</v>
      </c>
      <c r="AA155" t="s">
        <v>17</v>
      </c>
      <c r="AB155">
        <v>0</v>
      </c>
      <c r="AC155">
        <v>5</v>
      </c>
      <c r="AD155">
        <v>5</v>
      </c>
      <c r="AE155">
        <v>7</v>
      </c>
      <c r="AF155">
        <v>6</v>
      </c>
      <c r="AG155">
        <v>0</v>
      </c>
      <c r="AH155">
        <f t="shared" si="41"/>
        <v>0</v>
      </c>
      <c r="AI155">
        <f t="shared" si="42"/>
        <v>1</v>
      </c>
      <c r="AJ155">
        <f t="shared" si="43"/>
        <v>100</v>
      </c>
      <c r="AK155">
        <f t="shared" si="44"/>
        <v>100</v>
      </c>
      <c r="AL155">
        <v>10</v>
      </c>
      <c r="AO155">
        <f t="shared" si="45"/>
        <v>0.4474989681673589</v>
      </c>
      <c r="AP155">
        <f t="shared" si="46"/>
        <v>1.7384750193885101</v>
      </c>
      <c r="AQ155">
        <f t="shared" si="47"/>
        <v>1.5050956285936983</v>
      </c>
      <c r="AR155">
        <f t="shared" si="48"/>
        <v>2.4000138300310061</v>
      </c>
      <c r="AS155">
        <f t="shared" si="49"/>
        <v>1.8076851165024337</v>
      </c>
      <c r="AT155">
        <f t="shared" si="50"/>
        <v>0</v>
      </c>
      <c r="AU155">
        <f t="shared" si="51"/>
        <v>7.8987685626830064</v>
      </c>
    </row>
    <row r="156" spans="1:47" x14ac:dyDescent="0.2">
      <c r="A156">
        <v>39</v>
      </c>
      <c r="B156">
        <v>3</v>
      </c>
      <c r="C156">
        <v>4</v>
      </c>
      <c r="D156" t="s">
        <v>17</v>
      </c>
      <c r="E156">
        <v>9</v>
      </c>
      <c r="F156" t="s">
        <v>18</v>
      </c>
      <c r="G156">
        <v>11</v>
      </c>
      <c r="H156" t="s">
        <v>17</v>
      </c>
      <c r="I156">
        <v>6</v>
      </c>
      <c r="J156" t="s">
        <v>16</v>
      </c>
      <c r="K156">
        <v>3</v>
      </c>
      <c r="L156" t="s">
        <v>17</v>
      </c>
      <c r="M156">
        <v>11</v>
      </c>
      <c r="N156" t="s">
        <v>15</v>
      </c>
      <c r="O156">
        <v>3</v>
      </c>
      <c r="P156">
        <v>4</v>
      </c>
      <c r="Q156">
        <v>2</v>
      </c>
      <c r="R156">
        <v>5</v>
      </c>
      <c r="S156">
        <v>2</v>
      </c>
      <c r="T156">
        <v>2</v>
      </c>
      <c r="U156">
        <v>18</v>
      </c>
      <c r="V156" t="s">
        <v>17</v>
      </c>
      <c r="W156" t="s">
        <v>18</v>
      </c>
      <c r="X156" t="s">
        <v>17</v>
      </c>
      <c r="Y156" t="s">
        <v>16</v>
      </c>
      <c r="Z156" t="s">
        <v>17</v>
      </c>
      <c r="AA156" t="s">
        <v>15</v>
      </c>
      <c r="AB156">
        <v>0</v>
      </c>
      <c r="AC156">
        <v>2</v>
      </c>
      <c r="AD156">
        <v>5</v>
      </c>
      <c r="AE156">
        <v>0</v>
      </c>
      <c r="AF156">
        <v>7</v>
      </c>
      <c r="AG156">
        <v>4</v>
      </c>
      <c r="AH156">
        <f t="shared" si="41"/>
        <v>0</v>
      </c>
      <c r="AI156">
        <f t="shared" si="42"/>
        <v>0.4</v>
      </c>
      <c r="AJ156">
        <f t="shared" si="43"/>
        <v>0</v>
      </c>
      <c r="AK156">
        <f t="shared" si="44"/>
        <v>1.75</v>
      </c>
      <c r="AL156">
        <v>3</v>
      </c>
      <c r="AO156">
        <f t="shared" si="45"/>
        <v>0.4474989681673589</v>
      </c>
      <c r="AP156">
        <f t="shared" si="46"/>
        <v>0.69539000775540405</v>
      </c>
      <c r="AQ156">
        <f t="shared" si="47"/>
        <v>1.5050956285936983</v>
      </c>
      <c r="AR156">
        <f t="shared" si="48"/>
        <v>0</v>
      </c>
      <c r="AS156">
        <f t="shared" si="49"/>
        <v>2.1089659692528393</v>
      </c>
      <c r="AT156">
        <f t="shared" si="50"/>
        <v>1.6764751789217307</v>
      </c>
      <c r="AU156">
        <f t="shared" si="51"/>
        <v>6.433425752691031</v>
      </c>
    </row>
    <row r="157" spans="1:47" x14ac:dyDescent="0.2">
      <c r="A157">
        <v>39</v>
      </c>
      <c r="B157">
        <v>4</v>
      </c>
      <c r="C157">
        <v>6</v>
      </c>
      <c r="D157" t="s">
        <v>16</v>
      </c>
      <c r="E157">
        <v>9</v>
      </c>
      <c r="F157" t="s">
        <v>18</v>
      </c>
      <c r="G157">
        <v>3</v>
      </c>
      <c r="H157" t="s">
        <v>19</v>
      </c>
      <c r="I157">
        <v>5</v>
      </c>
      <c r="J157" t="s">
        <v>16</v>
      </c>
      <c r="K157">
        <v>8</v>
      </c>
      <c r="L157" t="s">
        <v>15</v>
      </c>
      <c r="M157">
        <v>10</v>
      </c>
      <c r="N157" t="s">
        <v>15</v>
      </c>
      <c r="O157">
        <v>5</v>
      </c>
      <c r="P157">
        <v>4</v>
      </c>
      <c r="Q157">
        <v>2</v>
      </c>
      <c r="R157">
        <v>4</v>
      </c>
      <c r="S157">
        <v>5</v>
      </c>
      <c r="T157">
        <v>3</v>
      </c>
      <c r="U157">
        <v>23</v>
      </c>
      <c r="V157" t="s">
        <v>16</v>
      </c>
      <c r="W157" t="s">
        <v>18</v>
      </c>
      <c r="X157" t="s">
        <v>19</v>
      </c>
      <c r="Y157" t="s">
        <v>16</v>
      </c>
      <c r="Z157" t="s">
        <v>15</v>
      </c>
      <c r="AA157" t="s">
        <v>15</v>
      </c>
      <c r="AB157">
        <v>0</v>
      </c>
      <c r="AC157">
        <v>8</v>
      </c>
      <c r="AD157">
        <v>9</v>
      </c>
      <c r="AE157">
        <v>2</v>
      </c>
      <c r="AF157">
        <v>0</v>
      </c>
      <c r="AG157">
        <v>4</v>
      </c>
      <c r="AH157">
        <f t="shared" si="41"/>
        <v>0</v>
      </c>
      <c r="AI157">
        <f t="shared" si="42"/>
        <v>0.88888888888888884</v>
      </c>
      <c r="AJ157">
        <f t="shared" si="43"/>
        <v>0.5</v>
      </c>
      <c r="AK157">
        <f t="shared" si="44"/>
        <v>0</v>
      </c>
      <c r="AL157">
        <v>5</v>
      </c>
      <c r="AO157">
        <f t="shared" si="45"/>
        <v>0.4474989681673589</v>
      </c>
      <c r="AP157">
        <f t="shared" si="46"/>
        <v>2.7815600310216162</v>
      </c>
      <c r="AQ157">
        <f t="shared" si="47"/>
        <v>2.709172131468657</v>
      </c>
      <c r="AR157">
        <f t="shared" si="48"/>
        <v>0.68571823715171598</v>
      </c>
      <c r="AS157">
        <f t="shared" si="49"/>
        <v>0</v>
      </c>
      <c r="AT157">
        <f t="shared" si="50"/>
        <v>1.6764751789217307</v>
      </c>
      <c r="AU157">
        <f t="shared" si="51"/>
        <v>8.3004245467310795</v>
      </c>
    </row>
    <row r="158" spans="1:47" x14ac:dyDescent="0.2">
      <c r="A158">
        <v>40</v>
      </c>
      <c r="B158">
        <v>1</v>
      </c>
      <c r="C158">
        <v>5</v>
      </c>
      <c r="D158" t="s">
        <v>19</v>
      </c>
      <c r="E158">
        <v>9</v>
      </c>
      <c r="F158" t="s">
        <v>16</v>
      </c>
      <c r="G158">
        <v>10</v>
      </c>
      <c r="H158" t="s">
        <v>15</v>
      </c>
      <c r="I158">
        <v>6</v>
      </c>
      <c r="J158" t="s">
        <v>18</v>
      </c>
      <c r="K158">
        <v>2</v>
      </c>
      <c r="L158" t="s">
        <v>19</v>
      </c>
      <c r="M158">
        <v>0</v>
      </c>
      <c r="N158" t="s">
        <v>27</v>
      </c>
      <c r="O158">
        <v>4</v>
      </c>
      <c r="P158">
        <v>4</v>
      </c>
      <c r="Q158">
        <v>3</v>
      </c>
      <c r="R158">
        <v>5</v>
      </c>
      <c r="S158">
        <v>1</v>
      </c>
      <c r="T158">
        <v>0</v>
      </c>
      <c r="U158">
        <v>17</v>
      </c>
      <c r="V158" t="s">
        <v>19</v>
      </c>
      <c r="W158" t="s">
        <v>16</v>
      </c>
      <c r="X158" t="s">
        <v>15</v>
      </c>
      <c r="Y158" t="s">
        <v>18</v>
      </c>
      <c r="Z158" t="s">
        <v>19</v>
      </c>
      <c r="AA158" t="s">
        <v>27</v>
      </c>
      <c r="AB158" t="s">
        <v>27</v>
      </c>
      <c r="AC158">
        <v>3</v>
      </c>
      <c r="AD158">
        <v>4</v>
      </c>
      <c r="AE158">
        <v>5</v>
      </c>
      <c r="AF158">
        <v>0</v>
      </c>
      <c r="AG158">
        <v>5</v>
      </c>
      <c r="AH158">
        <f t="shared" si="41"/>
        <v>1</v>
      </c>
      <c r="AI158">
        <f t="shared" si="42"/>
        <v>0.75</v>
      </c>
      <c r="AJ158">
        <f t="shared" si="43"/>
        <v>1</v>
      </c>
      <c r="AK158">
        <f t="shared" si="44"/>
        <v>0</v>
      </c>
      <c r="AL158">
        <v>6</v>
      </c>
      <c r="AO158">
        <f t="shared" si="45"/>
        <v>0.4474989681673589</v>
      </c>
      <c r="AP158">
        <f t="shared" si="46"/>
        <v>1.0430850116331061</v>
      </c>
      <c r="AQ158">
        <f t="shared" si="47"/>
        <v>1.2040765028749587</v>
      </c>
      <c r="AR158">
        <f t="shared" si="48"/>
        <v>1.71429559287929</v>
      </c>
      <c r="AS158">
        <f t="shared" si="49"/>
        <v>0</v>
      </c>
      <c r="AT158">
        <f t="shared" si="50"/>
        <v>2.0955939736521634</v>
      </c>
      <c r="AU158">
        <f t="shared" si="51"/>
        <v>6.5045500492068777</v>
      </c>
    </row>
    <row r="159" spans="1:47" x14ac:dyDescent="0.2">
      <c r="A159">
        <v>40</v>
      </c>
      <c r="B159">
        <v>2</v>
      </c>
      <c r="C159">
        <v>6</v>
      </c>
      <c r="D159" t="s">
        <v>18</v>
      </c>
      <c r="E159">
        <v>4</v>
      </c>
      <c r="F159" t="s">
        <v>18</v>
      </c>
      <c r="G159">
        <v>3</v>
      </c>
      <c r="H159" t="s">
        <v>15</v>
      </c>
      <c r="I159">
        <v>6</v>
      </c>
      <c r="J159" t="s">
        <v>17</v>
      </c>
      <c r="K159">
        <v>9</v>
      </c>
      <c r="L159" t="s">
        <v>17</v>
      </c>
      <c r="M159">
        <v>10</v>
      </c>
      <c r="N159" t="s">
        <v>16</v>
      </c>
      <c r="O159">
        <v>5</v>
      </c>
      <c r="P159">
        <v>3</v>
      </c>
      <c r="Q159">
        <v>2</v>
      </c>
      <c r="R159">
        <v>5</v>
      </c>
      <c r="S159">
        <v>4</v>
      </c>
      <c r="T159">
        <v>3</v>
      </c>
      <c r="U159">
        <v>22</v>
      </c>
      <c r="V159" t="s">
        <v>18</v>
      </c>
      <c r="W159" t="s">
        <v>18</v>
      </c>
      <c r="X159" t="s">
        <v>15</v>
      </c>
      <c r="Y159" t="s">
        <v>17</v>
      </c>
      <c r="Z159" t="s">
        <v>17</v>
      </c>
      <c r="AA159" t="s">
        <v>16</v>
      </c>
      <c r="AB159">
        <v>0</v>
      </c>
      <c r="AC159">
        <v>2</v>
      </c>
      <c r="AD159">
        <v>3</v>
      </c>
      <c r="AE159">
        <v>0</v>
      </c>
      <c r="AF159">
        <v>9</v>
      </c>
      <c r="AG159">
        <v>8</v>
      </c>
      <c r="AH159">
        <f t="shared" si="41"/>
        <v>0</v>
      </c>
      <c r="AI159">
        <f t="shared" si="42"/>
        <v>0.66666666666666663</v>
      </c>
      <c r="AJ159">
        <f t="shared" si="43"/>
        <v>0</v>
      </c>
      <c r="AK159">
        <f t="shared" si="44"/>
        <v>1.125</v>
      </c>
      <c r="AL159">
        <v>7</v>
      </c>
      <c r="AO159">
        <f t="shared" si="45"/>
        <v>0.4474989681673589</v>
      </c>
      <c r="AP159">
        <f t="shared" si="46"/>
        <v>0.69539000775540405</v>
      </c>
      <c r="AQ159">
        <f t="shared" si="47"/>
        <v>0.90305737715621903</v>
      </c>
      <c r="AR159">
        <f t="shared" si="48"/>
        <v>0</v>
      </c>
      <c r="AS159">
        <f t="shared" si="49"/>
        <v>2.7115276747536505</v>
      </c>
      <c r="AT159">
        <f t="shared" si="50"/>
        <v>3.3529503578434614</v>
      </c>
      <c r="AU159">
        <f t="shared" si="51"/>
        <v>8.1104243856760938</v>
      </c>
    </row>
    <row r="160" spans="1:47" x14ac:dyDescent="0.2">
      <c r="A160">
        <v>40</v>
      </c>
      <c r="B160">
        <v>3</v>
      </c>
      <c r="C160">
        <v>9</v>
      </c>
      <c r="D160" t="s">
        <v>16</v>
      </c>
      <c r="E160">
        <v>4</v>
      </c>
      <c r="F160" t="s">
        <v>18</v>
      </c>
      <c r="G160">
        <v>2</v>
      </c>
      <c r="H160" t="s">
        <v>19</v>
      </c>
      <c r="I160">
        <v>3</v>
      </c>
      <c r="J160" t="s">
        <v>17</v>
      </c>
      <c r="K160">
        <v>9</v>
      </c>
      <c r="L160" t="s">
        <v>16</v>
      </c>
      <c r="M160">
        <v>11</v>
      </c>
      <c r="N160" t="s">
        <v>15</v>
      </c>
      <c r="O160">
        <v>4</v>
      </c>
      <c r="P160">
        <v>3</v>
      </c>
      <c r="Q160">
        <v>1</v>
      </c>
      <c r="R160">
        <v>2</v>
      </c>
      <c r="S160">
        <v>4</v>
      </c>
      <c r="T160">
        <v>2</v>
      </c>
      <c r="U160">
        <v>16</v>
      </c>
      <c r="V160" t="s">
        <v>16</v>
      </c>
      <c r="W160" t="s">
        <v>18</v>
      </c>
      <c r="X160" t="s">
        <v>19</v>
      </c>
      <c r="Y160" t="s">
        <v>17</v>
      </c>
      <c r="Z160" t="s">
        <v>16</v>
      </c>
      <c r="AA160" t="s">
        <v>15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3</v>
      </c>
      <c r="AH160">
        <f t="shared" si="41"/>
        <v>0</v>
      </c>
      <c r="AI160">
        <f t="shared" si="42"/>
        <v>0.25</v>
      </c>
      <c r="AJ160">
        <f t="shared" si="43"/>
        <v>0.33333333333333331</v>
      </c>
      <c r="AK160">
        <f t="shared" si="44"/>
        <v>0.66666666666666663</v>
      </c>
      <c r="AL160">
        <v>6</v>
      </c>
      <c r="AO160">
        <f t="shared" si="45"/>
        <v>0.4474989681673589</v>
      </c>
      <c r="AP160">
        <f t="shared" si="46"/>
        <v>0.69539000775540405</v>
      </c>
      <c r="AQ160">
        <f t="shared" si="47"/>
        <v>2.4081530057499174</v>
      </c>
      <c r="AR160">
        <f t="shared" si="48"/>
        <v>0.34285911857585799</v>
      </c>
      <c r="AS160">
        <f t="shared" si="49"/>
        <v>0.60256170550081123</v>
      </c>
      <c r="AT160">
        <f t="shared" si="50"/>
        <v>1.257356384191298</v>
      </c>
      <c r="AU160">
        <f t="shared" si="51"/>
        <v>5.7538191899406472</v>
      </c>
    </row>
    <row r="161" spans="1:47" x14ac:dyDescent="0.2">
      <c r="A161">
        <v>40</v>
      </c>
      <c r="B161">
        <v>4</v>
      </c>
      <c r="C161">
        <v>8</v>
      </c>
      <c r="D161" t="s">
        <v>17</v>
      </c>
      <c r="E161">
        <v>4</v>
      </c>
      <c r="F161" t="s">
        <v>18</v>
      </c>
      <c r="G161">
        <v>3</v>
      </c>
      <c r="H161" t="s">
        <v>17</v>
      </c>
      <c r="I161">
        <v>5</v>
      </c>
      <c r="J161" t="s">
        <v>15</v>
      </c>
      <c r="K161">
        <v>8</v>
      </c>
      <c r="L161" t="s">
        <v>16</v>
      </c>
      <c r="M161">
        <v>10</v>
      </c>
      <c r="N161" t="s">
        <v>16</v>
      </c>
      <c r="O161">
        <v>5</v>
      </c>
      <c r="P161">
        <v>3</v>
      </c>
      <c r="Q161">
        <v>2</v>
      </c>
      <c r="R161">
        <v>4</v>
      </c>
      <c r="S161">
        <v>5</v>
      </c>
      <c r="T161">
        <v>3</v>
      </c>
      <c r="U161">
        <v>22</v>
      </c>
      <c r="V161" t="s">
        <v>17</v>
      </c>
      <c r="W161" t="s">
        <v>18</v>
      </c>
      <c r="X161" t="s">
        <v>17</v>
      </c>
      <c r="Y161" t="s">
        <v>15</v>
      </c>
      <c r="Z161" t="s">
        <v>16</v>
      </c>
      <c r="AA161" t="s">
        <v>16</v>
      </c>
      <c r="AB161">
        <v>0</v>
      </c>
      <c r="AC161">
        <v>4</v>
      </c>
      <c r="AD161">
        <v>8</v>
      </c>
      <c r="AE161">
        <v>0</v>
      </c>
      <c r="AF161">
        <v>7</v>
      </c>
      <c r="AG161">
        <v>3</v>
      </c>
      <c r="AH161">
        <f t="shared" si="41"/>
        <v>0</v>
      </c>
      <c r="AI161">
        <f t="shared" si="42"/>
        <v>0.5</v>
      </c>
      <c r="AJ161">
        <f t="shared" si="43"/>
        <v>0</v>
      </c>
      <c r="AK161">
        <f t="shared" si="44"/>
        <v>2.3333333333333335</v>
      </c>
      <c r="AL161">
        <v>10</v>
      </c>
      <c r="AO161">
        <f t="shared" si="45"/>
        <v>0.4474989681673589</v>
      </c>
      <c r="AP161">
        <f t="shared" si="46"/>
        <v>1.3907800155108081</v>
      </c>
      <c r="AQ161">
        <f t="shared" si="47"/>
        <v>2.4081530057499174</v>
      </c>
      <c r="AR161">
        <f t="shared" si="48"/>
        <v>0</v>
      </c>
      <c r="AS161">
        <f t="shared" si="49"/>
        <v>2.1089659692528393</v>
      </c>
      <c r="AT161">
        <f t="shared" si="50"/>
        <v>1.257356384191298</v>
      </c>
      <c r="AU161">
        <f t="shared" si="51"/>
        <v>7.612754342872222</v>
      </c>
    </row>
    <row r="162" spans="1:47" x14ac:dyDescent="0.2">
      <c r="A162">
        <v>41</v>
      </c>
      <c r="B162">
        <v>1</v>
      </c>
      <c r="C162">
        <v>6</v>
      </c>
      <c r="D162" t="s">
        <v>15</v>
      </c>
      <c r="E162">
        <v>9</v>
      </c>
      <c r="F162" t="s">
        <v>15</v>
      </c>
      <c r="G162">
        <v>3</v>
      </c>
      <c r="H162" t="s">
        <v>16</v>
      </c>
      <c r="I162">
        <v>6</v>
      </c>
      <c r="J162" t="s">
        <v>17</v>
      </c>
      <c r="K162">
        <v>3</v>
      </c>
      <c r="L162" t="s">
        <v>15</v>
      </c>
      <c r="M162">
        <v>11</v>
      </c>
      <c r="N162" t="s">
        <v>16</v>
      </c>
      <c r="O162">
        <v>5</v>
      </c>
      <c r="P162">
        <v>4</v>
      </c>
      <c r="Q162">
        <v>2</v>
      </c>
      <c r="R162">
        <v>5</v>
      </c>
      <c r="S162">
        <v>2</v>
      </c>
      <c r="T162">
        <v>2</v>
      </c>
      <c r="U162">
        <v>20</v>
      </c>
      <c r="V162" t="s">
        <v>15</v>
      </c>
      <c r="W162" t="s">
        <v>15</v>
      </c>
      <c r="X162" t="s">
        <v>16</v>
      </c>
      <c r="Y162" t="s">
        <v>17</v>
      </c>
      <c r="Z162" t="s">
        <v>15</v>
      </c>
      <c r="AA162" t="s">
        <v>16</v>
      </c>
      <c r="AB162">
        <v>0</v>
      </c>
      <c r="AC162">
        <v>11</v>
      </c>
      <c r="AD162">
        <v>4</v>
      </c>
      <c r="AE162">
        <v>0</v>
      </c>
      <c r="AF162">
        <v>5</v>
      </c>
      <c r="AG162">
        <v>0</v>
      </c>
      <c r="AH162">
        <f t="shared" ref="AH162:AH193" si="52">IF(AB162=0,0,1)</f>
        <v>0</v>
      </c>
      <c r="AI162">
        <f t="shared" ref="AI162:AI193" si="53">IFERROR(AC162/AD162,100)</f>
        <v>2.75</v>
      </c>
      <c r="AJ162">
        <f t="shared" ref="AJ162:AJ193" si="54">IFERROR(AE162/AG162,100)</f>
        <v>100</v>
      </c>
      <c r="AK162">
        <f t="shared" ref="AK162:AK193" si="55">IFERROR(AF162/AG162,100)</f>
        <v>100</v>
      </c>
      <c r="AL162">
        <v>6</v>
      </c>
      <c r="AO162">
        <f t="shared" si="45"/>
        <v>0.4474989681673589</v>
      </c>
      <c r="AP162">
        <f t="shared" ref="AP162:AP193" si="56">AW$3*AC162</f>
        <v>3.8246450426547223</v>
      </c>
      <c r="AQ162">
        <f t="shared" ref="AQ162:AQ193" si="57">AX$3*AD162</f>
        <v>1.2040765028749587</v>
      </c>
      <c r="AR162">
        <f t="shared" ref="AR162:AR193" si="58">AY$3*AE162</f>
        <v>0</v>
      </c>
      <c r="AS162">
        <f t="shared" ref="AS162:AS193" si="59">AZ$3*AF162</f>
        <v>1.5064042637520281</v>
      </c>
      <c r="AT162">
        <f t="shared" ref="AT162:AT193" si="60">BA$3*AG162</f>
        <v>0</v>
      </c>
      <c r="AU162">
        <f t="shared" si="51"/>
        <v>6.9826247774490682</v>
      </c>
    </row>
    <row r="163" spans="1:47" x14ac:dyDescent="0.2">
      <c r="A163">
        <v>41</v>
      </c>
      <c r="B163">
        <v>2</v>
      </c>
      <c r="C163">
        <v>5</v>
      </c>
      <c r="D163" t="s">
        <v>18</v>
      </c>
      <c r="E163">
        <v>6</v>
      </c>
      <c r="F163" t="s">
        <v>17</v>
      </c>
      <c r="G163">
        <v>9</v>
      </c>
      <c r="H163" t="s">
        <v>19</v>
      </c>
      <c r="I163">
        <v>4</v>
      </c>
      <c r="J163" t="s">
        <v>15</v>
      </c>
      <c r="K163">
        <v>5</v>
      </c>
      <c r="L163" t="s">
        <v>18</v>
      </c>
      <c r="M163">
        <v>11</v>
      </c>
      <c r="N163" t="s">
        <v>16</v>
      </c>
      <c r="O163">
        <v>4</v>
      </c>
      <c r="P163">
        <v>5</v>
      </c>
      <c r="Q163">
        <v>4</v>
      </c>
      <c r="R163">
        <v>3</v>
      </c>
      <c r="S163">
        <v>4</v>
      </c>
      <c r="T163">
        <v>2</v>
      </c>
      <c r="U163">
        <v>22</v>
      </c>
      <c r="V163" t="s">
        <v>18</v>
      </c>
      <c r="W163" t="s">
        <v>17</v>
      </c>
      <c r="X163" t="s">
        <v>19</v>
      </c>
      <c r="Y163" t="s">
        <v>15</v>
      </c>
      <c r="Z163" t="s">
        <v>18</v>
      </c>
      <c r="AA163" t="s">
        <v>16</v>
      </c>
      <c r="AB163">
        <v>0</v>
      </c>
      <c r="AC163">
        <v>3</v>
      </c>
      <c r="AD163">
        <v>2</v>
      </c>
      <c r="AE163">
        <v>4</v>
      </c>
      <c r="AF163">
        <v>5</v>
      </c>
      <c r="AG163">
        <v>8</v>
      </c>
      <c r="AH163">
        <f t="shared" si="52"/>
        <v>0</v>
      </c>
      <c r="AI163">
        <f t="shared" si="53"/>
        <v>1.5</v>
      </c>
      <c r="AJ163">
        <f t="shared" si="54"/>
        <v>0.5</v>
      </c>
      <c r="AK163">
        <f t="shared" si="55"/>
        <v>0.625</v>
      </c>
      <c r="AL163">
        <v>4</v>
      </c>
      <c r="AO163">
        <f t="shared" si="45"/>
        <v>0.4474989681673589</v>
      </c>
      <c r="AP163">
        <f t="shared" si="56"/>
        <v>1.0430850116331061</v>
      </c>
      <c r="AQ163">
        <f t="shared" si="57"/>
        <v>0.60203825143747935</v>
      </c>
      <c r="AR163">
        <f t="shared" si="58"/>
        <v>1.371436474303432</v>
      </c>
      <c r="AS163">
        <f t="shared" si="59"/>
        <v>1.5064042637520281</v>
      </c>
      <c r="AT163">
        <f t="shared" si="60"/>
        <v>3.3529503578434614</v>
      </c>
      <c r="AU163">
        <f t="shared" si="51"/>
        <v>8.3234133271368655</v>
      </c>
    </row>
    <row r="164" spans="1:47" x14ac:dyDescent="0.2">
      <c r="A164">
        <v>41</v>
      </c>
      <c r="B164">
        <v>3</v>
      </c>
      <c r="C164">
        <v>9</v>
      </c>
      <c r="D164" t="s">
        <v>19</v>
      </c>
      <c r="E164">
        <v>10</v>
      </c>
      <c r="F164" t="s">
        <v>18</v>
      </c>
      <c r="G164">
        <v>0</v>
      </c>
      <c r="H164" t="s">
        <v>22</v>
      </c>
      <c r="I164">
        <v>5</v>
      </c>
      <c r="J164" t="s">
        <v>19</v>
      </c>
      <c r="K164">
        <v>8</v>
      </c>
      <c r="L164" t="s">
        <v>19</v>
      </c>
      <c r="M164">
        <v>10</v>
      </c>
      <c r="N164" t="s">
        <v>17</v>
      </c>
      <c r="O164">
        <v>4</v>
      </c>
      <c r="P164">
        <v>3</v>
      </c>
      <c r="Q164">
        <v>0</v>
      </c>
      <c r="R164">
        <v>4</v>
      </c>
      <c r="S164">
        <v>5</v>
      </c>
      <c r="T164">
        <v>3</v>
      </c>
      <c r="U164">
        <v>19</v>
      </c>
      <c r="V164" t="s">
        <v>19</v>
      </c>
      <c r="W164" t="s">
        <v>18</v>
      </c>
      <c r="X164" t="s">
        <v>22</v>
      </c>
      <c r="Y164" t="s">
        <v>19</v>
      </c>
      <c r="Z164" t="s">
        <v>19</v>
      </c>
      <c r="AA164" t="s">
        <v>17</v>
      </c>
      <c r="AB164">
        <v>0</v>
      </c>
      <c r="AC164">
        <v>0</v>
      </c>
      <c r="AD164">
        <v>0</v>
      </c>
      <c r="AE164">
        <v>13</v>
      </c>
      <c r="AF164">
        <v>3</v>
      </c>
      <c r="AG164">
        <v>3</v>
      </c>
      <c r="AH164">
        <f t="shared" si="52"/>
        <v>0</v>
      </c>
      <c r="AI164">
        <f t="shared" si="53"/>
        <v>100</v>
      </c>
      <c r="AJ164">
        <f t="shared" si="54"/>
        <v>4.333333333333333</v>
      </c>
      <c r="AK164">
        <f t="shared" si="55"/>
        <v>1</v>
      </c>
      <c r="AL164">
        <v>10</v>
      </c>
      <c r="AO164">
        <f t="shared" si="45"/>
        <v>0.4474989681673589</v>
      </c>
      <c r="AP164">
        <f t="shared" si="56"/>
        <v>0</v>
      </c>
      <c r="AQ164">
        <f t="shared" si="57"/>
        <v>0</v>
      </c>
      <c r="AR164">
        <f t="shared" si="58"/>
        <v>4.4571685414861539</v>
      </c>
      <c r="AS164">
        <f t="shared" si="59"/>
        <v>0.90384255825121684</v>
      </c>
      <c r="AT164">
        <f t="shared" si="60"/>
        <v>1.257356384191298</v>
      </c>
      <c r="AU164">
        <f t="shared" si="51"/>
        <v>7.0658664520960279</v>
      </c>
    </row>
    <row r="165" spans="1:47" x14ac:dyDescent="0.2">
      <c r="A165">
        <v>41</v>
      </c>
      <c r="B165">
        <v>4</v>
      </c>
      <c r="C165">
        <v>5</v>
      </c>
      <c r="D165" t="s">
        <v>18</v>
      </c>
      <c r="E165">
        <v>10</v>
      </c>
      <c r="F165" t="s">
        <v>18</v>
      </c>
      <c r="G165">
        <v>0</v>
      </c>
      <c r="H165" t="s">
        <v>23</v>
      </c>
      <c r="I165">
        <v>8</v>
      </c>
      <c r="J165" t="s">
        <v>17</v>
      </c>
      <c r="K165">
        <v>4</v>
      </c>
      <c r="L165" t="s">
        <v>15</v>
      </c>
      <c r="M165">
        <v>3</v>
      </c>
      <c r="N165" t="s">
        <v>16</v>
      </c>
      <c r="O165">
        <v>4</v>
      </c>
      <c r="P165">
        <v>3</v>
      </c>
      <c r="Q165">
        <v>0</v>
      </c>
      <c r="R165">
        <v>5</v>
      </c>
      <c r="S165">
        <v>3</v>
      </c>
      <c r="T165">
        <v>2</v>
      </c>
      <c r="U165">
        <v>17</v>
      </c>
      <c r="V165" t="s">
        <v>18</v>
      </c>
      <c r="W165" t="s">
        <v>18</v>
      </c>
      <c r="X165" t="s">
        <v>23</v>
      </c>
      <c r="Y165" t="s">
        <v>17</v>
      </c>
      <c r="Z165" t="s">
        <v>15</v>
      </c>
      <c r="AA165" t="s">
        <v>16</v>
      </c>
      <c r="AB165">
        <v>0</v>
      </c>
      <c r="AC165">
        <v>3</v>
      </c>
      <c r="AD165">
        <v>2</v>
      </c>
      <c r="AE165">
        <v>0</v>
      </c>
      <c r="AF165">
        <v>5</v>
      </c>
      <c r="AG165">
        <v>7</v>
      </c>
      <c r="AH165">
        <f t="shared" si="52"/>
        <v>0</v>
      </c>
      <c r="AI165">
        <f t="shared" si="53"/>
        <v>1.5</v>
      </c>
      <c r="AJ165">
        <f t="shared" si="54"/>
        <v>0</v>
      </c>
      <c r="AK165">
        <f t="shared" si="55"/>
        <v>0.7142857142857143</v>
      </c>
      <c r="AL165">
        <v>8</v>
      </c>
      <c r="AO165">
        <f t="shared" si="45"/>
        <v>0.4474989681673589</v>
      </c>
      <c r="AP165">
        <f t="shared" si="56"/>
        <v>1.0430850116331061</v>
      </c>
      <c r="AQ165">
        <f t="shared" si="57"/>
        <v>0.60203825143747935</v>
      </c>
      <c r="AR165">
        <f t="shared" si="58"/>
        <v>0</v>
      </c>
      <c r="AS165">
        <f t="shared" si="59"/>
        <v>1.5064042637520281</v>
      </c>
      <c r="AT165">
        <f t="shared" si="60"/>
        <v>2.9338315631130287</v>
      </c>
      <c r="AU165">
        <f t="shared" si="51"/>
        <v>6.5328580581030007</v>
      </c>
    </row>
    <row r="166" spans="1:47" x14ac:dyDescent="0.2">
      <c r="A166">
        <v>42</v>
      </c>
      <c r="B166">
        <v>1</v>
      </c>
      <c r="C166">
        <v>5</v>
      </c>
      <c r="D166" t="s">
        <v>15</v>
      </c>
      <c r="E166">
        <v>6</v>
      </c>
      <c r="F166" t="s">
        <v>17</v>
      </c>
      <c r="G166">
        <v>11</v>
      </c>
      <c r="H166" t="s">
        <v>16</v>
      </c>
      <c r="I166">
        <v>9</v>
      </c>
      <c r="J166" t="s">
        <v>18</v>
      </c>
      <c r="K166">
        <v>4</v>
      </c>
      <c r="L166" t="s">
        <v>19</v>
      </c>
      <c r="M166">
        <v>2</v>
      </c>
      <c r="N166" t="s">
        <v>19</v>
      </c>
      <c r="O166">
        <v>4</v>
      </c>
      <c r="P166">
        <v>5</v>
      </c>
      <c r="Q166">
        <v>2</v>
      </c>
      <c r="R166">
        <v>4</v>
      </c>
      <c r="S166">
        <v>3</v>
      </c>
      <c r="T166">
        <v>1</v>
      </c>
      <c r="U166">
        <v>19</v>
      </c>
      <c r="V166" t="s">
        <v>15</v>
      </c>
      <c r="W166" t="s">
        <v>17</v>
      </c>
      <c r="X166" t="s">
        <v>16</v>
      </c>
      <c r="Y166" t="s">
        <v>18</v>
      </c>
      <c r="Z166" t="s">
        <v>19</v>
      </c>
      <c r="AA166" t="s">
        <v>19</v>
      </c>
      <c r="AB166">
        <v>0</v>
      </c>
      <c r="AC166">
        <v>4</v>
      </c>
      <c r="AD166">
        <v>2</v>
      </c>
      <c r="AE166">
        <v>4</v>
      </c>
      <c r="AF166">
        <v>5</v>
      </c>
      <c r="AG166">
        <v>4</v>
      </c>
      <c r="AH166">
        <f t="shared" si="52"/>
        <v>0</v>
      </c>
      <c r="AI166">
        <f t="shared" si="53"/>
        <v>2</v>
      </c>
      <c r="AJ166">
        <f t="shared" si="54"/>
        <v>1</v>
      </c>
      <c r="AK166">
        <f t="shared" si="55"/>
        <v>1.25</v>
      </c>
      <c r="AL166">
        <v>7</v>
      </c>
      <c r="AO166">
        <f t="shared" si="45"/>
        <v>0.4474989681673589</v>
      </c>
      <c r="AP166">
        <f t="shared" si="56"/>
        <v>1.3907800155108081</v>
      </c>
      <c r="AQ166">
        <f t="shared" si="57"/>
        <v>0.60203825143747935</v>
      </c>
      <c r="AR166">
        <f t="shared" si="58"/>
        <v>1.371436474303432</v>
      </c>
      <c r="AS166">
        <f t="shared" si="59"/>
        <v>1.5064042637520281</v>
      </c>
      <c r="AT166">
        <f t="shared" si="60"/>
        <v>1.6764751789217307</v>
      </c>
      <c r="AU166">
        <f t="shared" si="51"/>
        <v>6.9946331520928373</v>
      </c>
    </row>
    <row r="167" spans="1:47" x14ac:dyDescent="0.2">
      <c r="A167">
        <v>42</v>
      </c>
      <c r="B167">
        <v>2</v>
      </c>
      <c r="C167">
        <v>5</v>
      </c>
      <c r="D167" t="s">
        <v>15</v>
      </c>
      <c r="E167">
        <v>9</v>
      </c>
      <c r="F167" t="s">
        <v>18</v>
      </c>
      <c r="G167">
        <v>10</v>
      </c>
      <c r="H167" t="s">
        <v>18</v>
      </c>
      <c r="I167">
        <v>6</v>
      </c>
      <c r="J167" t="s">
        <v>17</v>
      </c>
      <c r="K167">
        <v>4</v>
      </c>
      <c r="L167" t="s">
        <v>15</v>
      </c>
      <c r="M167">
        <v>11</v>
      </c>
      <c r="N167" t="s">
        <v>16</v>
      </c>
      <c r="O167">
        <v>4</v>
      </c>
      <c r="P167">
        <v>4</v>
      </c>
      <c r="Q167">
        <v>3</v>
      </c>
      <c r="R167">
        <v>5</v>
      </c>
      <c r="S167">
        <v>3</v>
      </c>
      <c r="T167">
        <v>2</v>
      </c>
      <c r="U167">
        <v>21</v>
      </c>
      <c r="V167" t="s">
        <v>15</v>
      </c>
      <c r="W167" t="s">
        <v>18</v>
      </c>
      <c r="X167" t="s">
        <v>18</v>
      </c>
      <c r="Y167" t="s">
        <v>17</v>
      </c>
      <c r="Z167" t="s">
        <v>15</v>
      </c>
      <c r="AA167" t="s">
        <v>16</v>
      </c>
      <c r="AB167">
        <v>0</v>
      </c>
      <c r="AC167">
        <v>7</v>
      </c>
      <c r="AD167">
        <v>2</v>
      </c>
      <c r="AE167">
        <v>0</v>
      </c>
      <c r="AF167">
        <v>5</v>
      </c>
      <c r="AG167">
        <v>7</v>
      </c>
      <c r="AH167">
        <f t="shared" si="52"/>
        <v>0</v>
      </c>
      <c r="AI167">
        <f t="shared" si="53"/>
        <v>3.5</v>
      </c>
      <c r="AJ167">
        <f t="shared" si="54"/>
        <v>0</v>
      </c>
      <c r="AK167">
        <f t="shared" si="55"/>
        <v>0.7142857142857143</v>
      </c>
      <c r="AL167">
        <v>10</v>
      </c>
      <c r="AO167">
        <f t="shared" si="45"/>
        <v>0.4474989681673589</v>
      </c>
      <c r="AP167">
        <f t="shared" si="56"/>
        <v>2.4338650271439142</v>
      </c>
      <c r="AQ167">
        <f t="shared" si="57"/>
        <v>0.60203825143747935</v>
      </c>
      <c r="AR167">
        <f t="shared" si="58"/>
        <v>0</v>
      </c>
      <c r="AS167">
        <f t="shared" si="59"/>
        <v>1.5064042637520281</v>
      </c>
      <c r="AT167">
        <f t="shared" si="60"/>
        <v>2.9338315631130287</v>
      </c>
      <c r="AU167">
        <f t="shared" si="51"/>
        <v>7.9236380736138088</v>
      </c>
    </row>
    <row r="168" spans="1:47" x14ac:dyDescent="0.2">
      <c r="A168">
        <v>42</v>
      </c>
      <c r="B168">
        <v>3</v>
      </c>
      <c r="C168">
        <v>5</v>
      </c>
      <c r="D168" t="s">
        <v>15</v>
      </c>
      <c r="E168">
        <v>9</v>
      </c>
      <c r="F168" t="s">
        <v>19</v>
      </c>
      <c r="G168">
        <v>10</v>
      </c>
      <c r="H168" t="s">
        <v>17</v>
      </c>
      <c r="I168">
        <v>3</v>
      </c>
      <c r="J168" t="s">
        <v>18</v>
      </c>
      <c r="K168">
        <v>9</v>
      </c>
      <c r="L168" t="s">
        <v>18</v>
      </c>
      <c r="M168">
        <v>11</v>
      </c>
      <c r="N168" t="s">
        <v>16</v>
      </c>
      <c r="O168">
        <v>4</v>
      </c>
      <c r="P168">
        <v>4</v>
      </c>
      <c r="Q168">
        <v>3</v>
      </c>
      <c r="R168">
        <v>2</v>
      </c>
      <c r="S168">
        <v>4</v>
      </c>
      <c r="T168">
        <v>2</v>
      </c>
      <c r="U168">
        <v>19</v>
      </c>
      <c r="V168" t="s">
        <v>15</v>
      </c>
      <c r="W168" t="s">
        <v>19</v>
      </c>
      <c r="X168" t="s">
        <v>17</v>
      </c>
      <c r="Y168" t="s">
        <v>18</v>
      </c>
      <c r="Z168" t="s">
        <v>18</v>
      </c>
      <c r="AA168" t="s">
        <v>16</v>
      </c>
      <c r="AB168">
        <v>0</v>
      </c>
      <c r="AC168">
        <v>4</v>
      </c>
      <c r="AD168">
        <v>2</v>
      </c>
      <c r="AE168">
        <v>4</v>
      </c>
      <c r="AF168">
        <v>3</v>
      </c>
      <c r="AG168">
        <v>6</v>
      </c>
      <c r="AH168">
        <f t="shared" si="52"/>
        <v>0</v>
      </c>
      <c r="AI168">
        <f t="shared" si="53"/>
        <v>2</v>
      </c>
      <c r="AJ168">
        <f t="shared" si="54"/>
        <v>0.66666666666666663</v>
      </c>
      <c r="AK168">
        <f t="shared" si="55"/>
        <v>0.5</v>
      </c>
      <c r="AL168">
        <v>6</v>
      </c>
      <c r="AO168">
        <f t="shared" si="45"/>
        <v>0.4474989681673589</v>
      </c>
      <c r="AP168">
        <f t="shared" si="56"/>
        <v>1.3907800155108081</v>
      </c>
      <c r="AQ168">
        <f t="shared" si="57"/>
        <v>0.60203825143747935</v>
      </c>
      <c r="AR168">
        <f t="shared" si="58"/>
        <v>1.371436474303432</v>
      </c>
      <c r="AS168">
        <f t="shared" si="59"/>
        <v>0.90384255825121684</v>
      </c>
      <c r="AT168">
        <f t="shared" si="60"/>
        <v>2.5147127683825961</v>
      </c>
      <c r="AU168">
        <f t="shared" si="51"/>
        <v>7.2303090360528914</v>
      </c>
    </row>
    <row r="169" spans="1:47" x14ac:dyDescent="0.2">
      <c r="A169">
        <v>42</v>
      </c>
      <c r="B169">
        <v>4</v>
      </c>
      <c r="C169">
        <v>8</v>
      </c>
      <c r="D169" t="s">
        <v>17</v>
      </c>
      <c r="E169">
        <v>10</v>
      </c>
      <c r="F169" t="s">
        <v>17</v>
      </c>
      <c r="G169">
        <v>0</v>
      </c>
      <c r="H169" t="s">
        <v>23</v>
      </c>
      <c r="I169">
        <v>8</v>
      </c>
      <c r="J169" t="s">
        <v>17</v>
      </c>
      <c r="K169">
        <v>10</v>
      </c>
      <c r="L169" t="s">
        <v>18</v>
      </c>
      <c r="M169">
        <v>0</v>
      </c>
      <c r="N169" t="s">
        <v>21</v>
      </c>
      <c r="O169">
        <v>5</v>
      </c>
      <c r="P169">
        <v>3</v>
      </c>
      <c r="Q169">
        <v>0</v>
      </c>
      <c r="R169">
        <v>5</v>
      </c>
      <c r="S169">
        <v>3</v>
      </c>
      <c r="T169">
        <v>0</v>
      </c>
      <c r="U169">
        <v>16</v>
      </c>
      <c r="V169" t="s">
        <v>17</v>
      </c>
      <c r="W169" t="s">
        <v>17</v>
      </c>
      <c r="X169" t="s">
        <v>23</v>
      </c>
      <c r="Y169" t="s">
        <v>17</v>
      </c>
      <c r="Z169" t="s">
        <v>18</v>
      </c>
      <c r="AA169" t="s">
        <v>21</v>
      </c>
      <c r="AB169" t="s">
        <v>21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f t="shared" si="52"/>
        <v>1</v>
      </c>
      <c r="AI169">
        <f t="shared" si="53"/>
        <v>100</v>
      </c>
      <c r="AJ169">
        <f t="shared" si="54"/>
        <v>0</v>
      </c>
      <c r="AK169">
        <f t="shared" si="55"/>
        <v>4.333333333333333</v>
      </c>
      <c r="AL169">
        <v>6</v>
      </c>
      <c r="AO169">
        <f t="shared" si="45"/>
        <v>0.4474989681673589</v>
      </c>
      <c r="AP169">
        <f t="shared" si="56"/>
        <v>0</v>
      </c>
      <c r="AQ169">
        <f t="shared" si="57"/>
        <v>0</v>
      </c>
      <c r="AR169">
        <f t="shared" si="58"/>
        <v>0</v>
      </c>
      <c r="AS169">
        <f t="shared" si="59"/>
        <v>3.916651085755273</v>
      </c>
      <c r="AT169">
        <f t="shared" si="60"/>
        <v>1.257356384191298</v>
      </c>
      <c r="AU169">
        <f t="shared" si="51"/>
        <v>5.6215064381139301</v>
      </c>
    </row>
    <row r="170" spans="1:47" x14ac:dyDescent="0.2">
      <c r="A170">
        <v>43</v>
      </c>
      <c r="B170">
        <v>1</v>
      </c>
      <c r="C170">
        <v>4</v>
      </c>
      <c r="D170" t="s">
        <v>17</v>
      </c>
      <c r="E170">
        <v>8</v>
      </c>
      <c r="F170" t="s">
        <v>16</v>
      </c>
      <c r="G170">
        <v>10</v>
      </c>
      <c r="H170" t="s">
        <v>15</v>
      </c>
      <c r="I170">
        <v>6</v>
      </c>
      <c r="J170" t="s">
        <v>15</v>
      </c>
      <c r="K170">
        <v>2</v>
      </c>
      <c r="L170" t="s">
        <v>19</v>
      </c>
      <c r="M170">
        <v>0</v>
      </c>
      <c r="N170" t="s">
        <v>21</v>
      </c>
      <c r="O170">
        <v>3</v>
      </c>
      <c r="P170">
        <v>5</v>
      </c>
      <c r="Q170">
        <v>3</v>
      </c>
      <c r="R170">
        <v>5</v>
      </c>
      <c r="S170">
        <v>1</v>
      </c>
      <c r="T170">
        <v>0</v>
      </c>
      <c r="U170">
        <v>17</v>
      </c>
      <c r="V170" t="s">
        <v>17</v>
      </c>
      <c r="W170" t="s">
        <v>16</v>
      </c>
      <c r="X170" t="s">
        <v>15</v>
      </c>
      <c r="Y170" t="s">
        <v>15</v>
      </c>
      <c r="Z170" t="s">
        <v>19</v>
      </c>
      <c r="AA170" t="s">
        <v>21</v>
      </c>
      <c r="AB170" t="s">
        <v>21</v>
      </c>
      <c r="AC170">
        <v>8</v>
      </c>
      <c r="AD170">
        <v>5</v>
      </c>
      <c r="AE170">
        <v>1</v>
      </c>
      <c r="AF170">
        <v>3</v>
      </c>
      <c r="AG170">
        <v>0</v>
      </c>
      <c r="AH170">
        <f t="shared" si="52"/>
        <v>1</v>
      </c>
      <c r="AI170">
        <f t="shared" si="53"/>
        <v>1.6</v>
      </c>
      <c r="AJ170">
        <f t="shared" si="54"/>
        <v>100</v>
      </c>
      <c r="AK170">
        <f t="shared" si="55"/>
        <v>100</v>
      </c>
      <c r="AL170">
        <v>10</v>
      </c>
      <c r="AO170">
        <f t="shared" si="45"/>
        <v>0.4474989681673589</v>
      </c>
      <c r="AP170">
        <f t="shared" si="56"/>
        <v>2.7815600310216162</v>
      </c>
      <c r="AQ170">
        <f t="shared" si="57"/>
        <v>1.5050956285936983</v>
      </c>
      <c r="AR170">
        <f t="shared" si="58"/>
        <v>0.34285911857585799</v>
      </c>
      <c r="AS170">
        <f t="shared" si="59"/>
        <v>0.90384255825121684</v>
      </c>
      <c r="AT170">
        <f t="shared" si="60"/>
        <v>0</v>
      </c>
      <c r="AU170">
        <f t="shared" si="51"/>
        <v>5.9808563046097492</v>
      </c>
    </row>
    <row r="171" spans="1:47" x14ac:dyDescent="0.2">
      <c r="A171">
        <v>43</v>
      </c>
      <c r="B171">
        <v>2</v>
      </c>
      <c r="C171">
        <v>5</v>
      </c>
      <c r="D171" t="s">
        <v>19</v>
      </c>
      <c r="E171">
        <v>8</v>
      </c>
      <c r="F171" t="s">
        <v>17</v>
      </c>
      <c r="G171">
        <v>10</v>
      </c>
      <c r="H171" t="s">
        <v>19</v>
      </c>
      <c r="I171">
        <v>6</v>
      </c>
      <c r="J171" t="s">
        <v>17</v>
      </c>
      <c r="K171">
        <v>4</v>
      </c>
      <c r="L171" t="s">
        <v>16</v>
      </c>
      <c r="M171">
        <v>3</v>
      </c>
      <c r="N171" t="s">
        <v>18</v>
      </c>
      <c r="O171">
        <v>4</v>
      </c>
      <c r="P171">
        <v>5</v>
      </c>
      <c r="Q171">
        <v>3</v>
      </c>
      <c r="R171">
        <v>5</v>
      </c>
      <c r="S171">
        <v>3</v>
      </c>
      <c r="T171">
        <v>2</v>
      </c>
      <c r="U171">
        <v>22</v>
      </c>
      <c r="V171" t="s">
        <v>19</v>
      </c>
      <c r="W171" t="s">
        <v>17</v>
      </c>
      <c r="X171" t="s">
        <v>19</v>
      </c>
      <c r="Y171" t="s">
        <v>17</v>
      </c>
      <c r="Z171" t="s">
        <v>16</v>
      </c>
      <c r="AA171" t="s">
        <v>18</v>
      </c>
      <c r="AB171">
        <v>0</v>
      </c>
      <c r="AC171">
        <v>0</v>
      </c>
      <c r="AD171">
        <v>3</v>
      </c>
      <c r="AE171">
        <v>7</v>
      </c>
      <c r="AF171">
        <v>10</v>
      </c>
      <c r="AG171">
        <v>2</v>
      </c>
      <c r="AH171">
        <f t="shared" si="52"/>
        <v>0</v>
      </c>
      <c r="AI171">
        <f t="shared" si="53"/>
        <v>0</v>
      </c>
      <c r="AJ171">
        <f t="shared" si="54"/>
        <v>3.5</v>
      </c>
      <c r="AK171">
        <f t="shared" si="55"/>
        <v>5</v>
      </c>
      <c r="AL171">
        <v>7</v>
      </c>
      <c r="AO171">
        <f t="shared" si="45"/>
        <v>0.4474989681673589</v>
      </c>
      <c r="AP171">
        <f t="shared" si="56"/>
        <v>0</v>
      </c>
      <c r="AQ171">
        <f t="shared" si="57"/>
        <v>0.90305737715621903</v>
      </c>
      <c r="AR171">
        <f t="shared" si="58"/>
        <v>2.4000138300310061</v>
      </c>
      <c r="AS171">
        <f t="shared" si="59"/>
        <v>3.0128085275040561</v>
      </c>
      <c r="AT171">
        <f t="shared" si="60"/>
        <v>0.83823758946086535</v>
      </c>
      <c r="AU171">
        <f t="shared" si="51"/>
        <v>7.6016162923195054</v>
      </c>
    </row>
    <row r="172" spans="1:47" x14ac:dyDescent="0.2">
      <c r="A172">
        <v>43</v>
      </c>
      <c r="B172">
        <v>3</v>
      </c>
      <c r="C172">
        <v>5</v>
      </c>
      <c r="D172" t="s">
        <v>18</v>
      </c>
      <c r="E172">
        <v>6</v>
      </c>
      <c r="F172" t="s">
        <v>17</v>
      </c>
      <c r="G172">
        <v>11</v>
      </c>
      <c r="H172" t="s">
        <v>18</v>
      </c>
      <c r="I172">
        <v>9</v>
      </c>
      <c r="J172" t="s">
        <v>17</v>
      </c>
      <c r="K172">
        <v>10</v>
      </c>
      <c r="L172" t="s">
        <v>19</v>
      </c>
      <c r="M172">
        <v>11</v>
      </c>
      <c r="N172" t="s">
        <v>18</v>
      </c>
      <c r="O172">
        <v>4</v>
      </c>
      <c r="P172">
        <v>5</v>
      </c>
      <c r="Q172">
        <v>2</v>
      </c>
      <c r="R172">
        <v>4</v>
      </c>
      <c r="S172">
        <v>3</v>
      </c>
      <c r="T172">
        <v>2</v>
      </c>
      <c r="U172">
        <v>20</v>
      </c>
      <c r="V172" t="s">
        <v>18</v>
      </c>
      <c r="W172" t="s">
        <v>17</v>
      </c>
      <c r="X172" t="s">
        <v>18</v>
      </c>
      <c r="Y172" t="s">
        <v>17</v>
      </c>
      <c r="Z172" t="s">
        <v>19</v>
      </c>
      <c r="AA172" t="s">
        <v>18</v>
      </c>
      <c r="AB172">
        <v>0</v>
      </c>
      <c r="AC172">
        <v>0</v>
      </c>
      <c r="AD172">
        <v>0</v>
      </c>
      <c r="AE172">
        <v>3</v>
      </c>
      <c r="AF172">
        <v>9</v>
      </c>
      <c r="AG172">
        <v>8</v>
      </c>
      <c r="AH172">
        <f t="shared" si="52"/>
        <v>0</v>
      </c>
      <c r="AI172">
        <f t="shared" si="53"/>
        <v>100</v>
      </c>
      <c r="AJ172">
        <f t="shared" si="54"/>
        <v>0.375</v>
      </c>
      <c r="AK172">
        <f t="shared" si="55"/>
        <v>1.125</v>
      </c>
      <c r="AL172">
        <v>8</v>
      </c>
      <c r="AO172">
        <f t="shared" si="45"/>
        <v>0.4474989681673589</v>
      </c>
      <c r="AP172">
        <f t="shared" si="56"/>
        <v>0</v>
      </c>
      <c r="AQ172">
        <f t="shared" si="57"/>
        <v>0</v>
      </c>
      <c r="AR172">
        <f t="shared" si="58"/>
        <v>1.0285773557275739</v>
      </c>
      <c r="AS172">
        <f t="shared" si="59"/>
        <v>2.7115276747536505</v>
      </c>
      <c r="AT172">
        <f t="shared" si="60"/>
        <v>3.3529503578434614</v>
      </c>
      <c r="AU172">
        <f t="shared" si="51"/>
        <v>7.540554356492045</v>
      </c>
    </row>
    <row r="173" spans="1:47" x14ac:dyDescent="0.2">
      <c r="A173">
        <v>43</v>
      </c>
      <c r="B173">
        <v>4</v>
      </c>
      <c r="C173">
        <v>6</v>
      </c>
      <c r="D173" t="s">
        <v>17</v>
      </c>
      <c r="E173">
        <v>11</v>
      </c>
      <c r="F173" t="s">
        <v>15</v>
      </c>
      <c r="G173">
        <v>12</v>
      </c>
      <c r="H173" t="s">
        <v>19</v>
      </c>
      <c r="I173">
        <v>6</v>
      </c>
      <c r="J173" t="s">
        <v>15</v>
      </c>
      <c r="K173">
        <v>9</v>
      </c>
      <c r="L173" t="s">
        <v>17</v>
      </c>
      <c r="M173">
        <v>3</v>
      </c>
      <c r="N173" t="s">
        <v>16</v>
      </c>
      <c r="O173">
        <v>5</v>
      </c>
      <c r="P173">
        <v>2</v>
      </c>
      <c r="Q173">
        <v>1</v>
      </c>
      <c r="R173">
        <v>5</v>
      </c>
      <c r="S173">
        <v>4</v>
      </c>
      <c r="T173">
        <v>2</v>
      </c>
      <c r="U173">
        <v>19</v>
      </c>
      <c r="V173" t="s">
        <v>17</v>
      </c>
      <c r="W173" t="s">
        <v>15</v>
      </c>
      <c r="X173" t="s">
        <v>19</v>
      </c>
      <c r="Y173" t="s">
        <v>15</v>
      </c>
      <c r="Z173" t="s">
        <v>17</v>
      </c>
      <c r="AA173" t="s">
        <v>16</v>
      </c>
      <c r="AB173">
        <v>0</v>
      </c>
      <c r="AC173">
        <v>7</v>
      </c>
      <c r="AD173">
        <v>2</v>
      </c>
      <c r="AE173">
        <v>1</v>
      </c>
      <c r="AF173">
        <v>9</v>
      </c>
      <c r="AG173">
        <v>0</v>
      </c>
      <c r="AH173">
        <f t="shared" si="52"/>
        <v>0</v>
      </c>
      <c r="AI173">
        <f t="shared" si="53"/>
        <v>3.5</v>
      </c>
      <c r="AJ173">
        <f t="shared" si="54"/>
        <v>100</v>
      </c>
      <c r="AK173">
        <f t="shared" si="55"/>
        <v>100</v>
      </c>
      <c r="AL173">
        <v>2</v>
      </c>
      <c r="AO173">
        <f t="shared" si="45"/>
        <v>0.4474989681673589</v>
      </c>
      <c r="AP173">
        <f t="shared" si="56"/>
        <v>2.4338650271439142</v>
      </c>
      <c r="AQ173">
        <f t="shared" si="57"/>
        <v>0.60203825143747935</v>
      </c>
      <c r="AR173">
        <f t="shared" si="58"/>
        <v>0.34285911857585799</v>
      </c>
      <c r="AS173">
        <f t="shared" si="59"/>
        <v>2.7115276747536505</v>
      </c>
      <c r="AT173">
        <f t="shared" si="60"/>
        <v>0</v>
      </c>
      <c r="AU173">
        <f t="shared" si="51"/>
        <v>6.5377890400782608</v>
      </c>
    </row>
    <row r="174" spans="1:47" x14ac:dyDescent="0.2">
      <c r="A174">
        <v>44</v>
      </c>
      <c r="B174">
        <v>1</v>
      </c>
      <c r="C174">
        <v>5</v>
      </c>
      <c r="D174" t="s">
        <v>16</v>
      </c>
      <c r="E174">
        <v>6</v>
      </c>
      <c r="F174" t="s">
        <v>19</v>
      </c>
      <c r="G174">
        <v>9</v>
      </c>
      <c r="H174" t="s">
        <v>17</v>
      </c>
      <c r="I174">
        <v>6</v>
      </c>
      <c r="J174" t="s">
        <v>19</v>
      </c>
      <c r="K174">
        <v>3</v>
      </c>
      <c r="L174" t="s">
        <v>18</v>
      </c>
      <c r="M174">
        <v>11</v>
      </c>
      <c r="N174" t="s">
        <v>18</v>
      </c>
      <c r="O174">
        <v>4</v>
      </c>
      <c r="P174">
        <v>5</v>
      </c>
      <c r="Q174">
        <v>4</v>
      </c>
      <c r="R174">
        <v>5</v>
      </c>
      <c r="S174">
        <v>2</v>
      </c>
      <c r="T174">
        <v>2</v>
      </c>
      <c r="U174">
        <v>22</v>
      </c>
      <c r="V174" t="s">
        <v>16</v>
      </c>
      <c r="W174" t="s">
        <v>19</v>
      </c>
      <c r="X174" t="s">
        <v>17</v>
      </c>
      <c r="Y174" t="s">
        <v>19</v>
      </c>
      <c r="Z174" t="s">
        <v>18</v>
      </c>
      <c r="AA174" t="s">
        <v>18</v>
      </c>
      <c r="AB174">
        <v>0</v>
      </c>
      <c r="AC174">
        <v>0</v>
      </c>
      <c r="AD174">
        <v>4</v>
      </c>
      <c r="AE174">
        <v>10</v>
      </c>
      <c r="AF174">
        <v>4</v>
      </c>
      <c r="AG174">
        <v>4</v>
      </c>
      <c r="AH174">
        <f t="shared" si="52"/>
        <v>0</v>
      </c>
      <c r="AI174">
        <f t="shared" si="53"/>
        <v>0</v>
      </c>
      <c r="AJ174">
        <f t="shared" si="54"/>
        <v>2.5</v>
      </c>
      <c r="AK174">
        <f t="shared" si="55"/>
        <v>1</v>
      </c>
      <c r="AL174">
        <v>8</v>
      </c>
      <c r="AO174">
        <f t="shared" si="45"/>
        <v>0.4474989681673589</v>
      </c>
      <c r="AP174">
        <f t="shared" si="56"/>
        <v>0</v>
      </c>
      <c r="AQ174">
        <f t="shared" si="57"/>
        <v>1.2040765028749587</v>
      </c>
      <c r="AR174">
        <f t="shared" si="58"/>
        <v>3.42859118575858</v>
      </c>
      <c r="AS174">
        <f t="shared" si="59"/>
        <v>1.2051234110016225</v>
      </c>
      <c r="AT174">
        <f t="shared" si="60"/>
        <v>1.6764751789217307</v>
      </c>
      <c r="AU174">
        <f t="shared" si="51"/>
        <v>7.9617652467242506</v>
      </c>
    </row>
    <row r="175" spans="1:47" x14ac:dyDescent="0.2">
      <c r="A175">
        <v>44</v>
      </c>
      <c r="B175">
        <v>2</v>
      </c>
      <c r="C175">
        <v>8</v>
      </c>
      <c r="D175" t="s">
        <v>16</v>
      </c>
      <c r="E175">
        <v>4</v>
      </c>
      <c r="F175" t="s">
        <v>15</v>
      </c>
      <c r="G175">
        <v>3</v>
      </c>
      <c r="H175" t="s">
        <v>18</v>
      </c>
      <c r="I175">
        <v>9</v>
      </c>
      <c r="J175" t="s">
        <v>15</v>
      </c>
      <c r="K175">
        <v>10</v>
      </c>
      <c r="L175" t="s">
        <v>17</v>
      </c>
      <c r="M175">
        <v>11</v>
      </c>
      <c r="N175" t="s">
        <v>19</v>
      </c>
      <c r="O175">
        <v>5</v>
      </c>
      <c r="P175">
        <v>3</v>
      </c>
      <c r="Q175">
        <v>2</v>
      </c>
      <c r="R175">
        <v>4</v>
      </c>
      <c r="S175">
        <v>3</v>
      </c>
      <c r="T175">
        <v>2</v>
      </c>
      <c r="U175">
        <v>19</v>
      </c>
      <c r="V175" t="s">
        <v>16</v>
      </c>
      <c r="W175" t="s">
        <v>15</v>
      </c>
      <c r="X175" t="s">
        <v>18</v>
      </c>
      <c r="Y175" t="s">
        <v>15</v>
      </c>
      <c r="Z175" t="s">
        <v>17</v>
      </c>
      <c r="AA175" t="s">
        <v>19</v>
      </c>
      <c r="AB175">
        <v>0</v>
      </c>
      <c r="AC175">
        <v>7</v>
      </c>
      <c r="AD175">
        <v>5</v>
      </c>
      <c r="AE175">
        <v>2</v>
      </c>
      <c r="AF175">
        <v>3</v>
      </c>
      <c r="AG175">
        <v>2</v>
      </c>
      <c r="AH175">
        <f t="shared" si="52"/>
        <v>0</v>
      </c>
      <c r="AI175">
        <f t="shared" si="53"/>
        <v>1.4</v>
      </c>
      <c r="AJ175">
        <f t="shared" si="54"/>
        <v>1</v>
      </c>
      <c r="AK175">
        <f t="shared" si="55"/>
        <v>1.5</v>
      </c>
      <c r="AL175">
        <v>5</v>
      </c>
      <c r="AO175">
        <f t="shared" si="45"/>
        <v>0.4474989681673589</v>
      </c>
      <c r="AP175">
        <f t="shared" si="56"/>
        <v>2.4338650271439142</v>
      </c>
      <c r="AQ175">
        <f t="shared" si="57"/>
        <v>1.5050956285936983</v>
      </c>
      <c r="AR175">
        <f t="shared" si="58"/>
        <v>0.68571823715171598</v>
      </c>
      <c r="AS175">
        <f t="shared" si="59"/>
        <v>0.90384255825121684</v>
      </c>
      <c r="AT175">
        <f t="shared" si="60"/>
        <v>0.83823758946086535</v>
      </c>
      <c r="AU175">
        <f t="shared" si="51"/>
        <v>6.8142580087687685</v>
      </c>
    </row>
    <row r="176" spans="1:47" x14ac:dyDescent="0.2">
      <c r="A176">
        <v>44</v>
      </c>
      <c r="B176">
        <v>3</v>
      </c>
      <c r="C176">
        <v>6</v>
      </c>
      <c r="D176" t="s">
        <v>19</v>
      </c>
      <c r="E176">
        <v>9</v>
      </c>
      <c r="F176" t="s">
        <v>15</v>
      </c>
      <c r="G176">
        <v>3</v>
      </c>
      <c r="H176" t="s">
        <v>18</v>
      </c>
      <c r="I176">
        <v>5</v>
      </c>
      <c r="J176" t="s">
        <v>15</v>
      </c>
      <c r="K176">
        <v>8</v>
      </c>
      <c r="L176" t="s">
        <v>15</v>
      </c>
      <c r="M176">
        <v>10</v>
      </c>
      <c r="N176" t="s">
        <v>17</v>
      </c>
      <c r="O176">
        <v>5</v>
      </c>
      <c r="P176">
        <v>4</v>
      </c>
      <c r="Q176">
        <v>2</v>
      </c>
      <c r="R176">
        <v>4</v>
      </c>
      <c r="S176">
        <v>5</v>
      </c>
      <c r="T176">
        <v>3</v>
      </c>
      <c r="U176">
        <v>23</v>
      </c>
      <c r="V176" t="s">
        <v>19</v>
      </c>
      <c r="W176" t="s">
        <v>15</v>
      </c>
      <c r="X176" t="s">
        <v>18</v>
      </c>
      <c r="Y176" t="s">
        <v>15</v>
      </c>
      <c r="Z176" t="s">
        <v>15</v>
      </c>
      <c r="AA176" t="s">
        <v>17</v>
      </c>
      <c r="AB176">
        <v>0</v>
      </c>
      <c r="AC176">
        <v>13</v>
      </c>
      <c r="AD176">
        <v>0</v>
      </c>
      <c r="AE176">
        <v>5</v>
      </c>
      <c r="AF176">
        <v>3</v>
      </c>
      <c r="AG176">
        <v>2</v>
      </c>
      <c r="AH176">
        <f t="shared" si="52"/>
        <v>0</v>
      </c>
      <c r="AI176">
        <f t="shared" si="53"/>
        <v>100</v>
      </c>
      <c r="AJ176">
        <f t="shared" si="54"/>
        <v>2.5</v>
      </c>
      <c r="AK176">
        <f t="shared" si="55"/>
        <v>1.5</v>
      </c>
      <c r="AL176">
        <v>10</v>
      </c>
      <c r="AO176">
        <f t="shared" si="45"/>
        <v>0.4474989681673589</v>
      </c>
      <c r="AP176">
        <f t="shared" si="56"/>
        <v>4.5200350504101259</v>
      </c>
      <c r="AQ176">
        <f t="shared" si="57"/>
        <v>0</v>
      </c>
      <c r="AR176">
        <f t="shared" si="58"/>
        <v>1.71429559287929</v>
      </c>
      <c r="AS176">
        <f t="shared" si="59"/>
        <v>0.90384255825121684</v>
      </c>
      <c r="AT176">
        <f t="shared" si="60"/>
        <v>0.83823758946086535</v>
      </c>
      <c r="AU176">
        <f t="shared" si="51"/>
        <v>8.4239097591688576</v>
      </c>
    </row>
    <row r="177" spans="1:47" x14ac:dyDescent="0.2">
      <c r="A177">
        <v>44</v>
      </c>
      <c r="B177">
        <v>4</v>
      </c>
      <c r="C177">
        <v>8</v>
      </c>
      <c r="D177" t="s">
        <v>15</v>
      </c>
      <c r="E177">
        <v>4</v>
      </c>
      <c r="F177" t="s">
        <v>17</v>
      </c>
      <c r="G177">
        <v>3</v>
      </c>
      <c r="H177" t="s">
        <v>18</v>
      </c>
      <c r="I177">
        <v>4</v>
      </c>
      <c r="J177" t="s">
        <v>15</v>
      </c>
      <c r="K177">
        <v>5</v>
      </c>
      <c r="L177" t="s">
        <v>16</v>
      </c>
      <c r="M177">
        <v>11</v>
      </c>
      <c r="N177" t="s">
        <v>19</v>
      </c>
      <c r="O177">
        <v>5</v>
      </c>
      <c r="P177">
        <v>3</v>
      </c>
      <c r="Q177">
        <v>2</v>
      </c>
      <c r="R177">
        <v>3</v>
      </c>
      <c r="S177">
        <v>4</v>
      </c>
      <c r="T177">
        <v>2</v>
      </c>
      <c r="U177">
        <v>19</v>
      </c>
      <c r="V177" t="s">
        <v>15</v>
      </c>
      <c r="W177" t="s">
        <v>17</v>
      </c>
      <c r="X177" t="s">
        <v>18</v>
      </c>
      <c r="Y177" t="s">
        <v>15</v>
      </c>
      <c r="Z177" t="s">
        <v>16</v>
      </c>
      <c r="AA177" t="s">
        <v>19</v>
      </c>
      <c r="AB177">
        <v>0</v>
      </c>
      <c r="AC177">
        <v>8</v>
      </c>
      <c r="AD177">
        <v>4</v>
      </c>
      <c r="AE177">
        <v>2</v>
      </c>
      <c r="AF177">
        <v>3</v>
      </c>
      <c r="AG177">
        <v>2</v>
      </c>
      <c r="AH177">
        <f t="shared" si="52"/>
        <v>0</v>
      </c>
      <c r="AI177">
        <f t="shared" si="53"/>
        <v>2</v>
      </c>
      <c r="AJ177">
        <f t="shared" si="54"/>
        <v>1</v>
      </c>
      <c r="AK177">
        <f t="shared" si="55"/>
        <v>1.5</v>
      </c>
      <c r="AL177">
        <v>9</v>
      </c>
      <c r="AO177">
        <f t="shared" si="45"/>
        <v>0.4474989681673589</v>
      </c>
      <c r="AP177">
        <f t="shared" si="56"/>
        <v>2.7815600310216162</v>
      </c>
      <c r="AQ177">
        <f t="shared" si="57"/>
        <v>1.2040765028749587</v>
      </c>
      <c r="AR177">
        <f t="shared" si="58"/>
        <v>0.68571823715171598</v>
      </c>
      <c r="AS177">
        <f t="shared" si="59"/>
        <v>0.90384255825121684</v>
      </c>
      <c r="AT177">
        <f t="shared" si="60"/>
        <v>0.83823758946086535</v>
      </c>
      <c r="AU177">
        <f t="shared" si="51"/>
        <v>6.8609338869277314</v>
      </c>
    </row>
    <row r="178" spans="1:47" x14ac:dyDescent="0.2">
      <c r="A178">
        <v>45</v>
      </c>
      <c r="B178">
        <v>1</v>
      </c>
      <c r="C178">
        <v>5</v>
      </c>
      <c r="D178" t="s">
        <v>19</v>
      </c>
      <c r="E178">
        <v>8</v>
      </c>
      <c r="F178" t="s">
        <v>15</v>
      </c>
      <c r="G178">
        <v>10</v>
      </c>
      <c r="H178" t="s">
        <v>18</v>
      </c>
      <c r="I178">
        <v>9</v>
      </c>
      <c r="J178" t="s">
        <v>16</v>
      </c>
      <c r="K178">
        <v>10</v>
      </c>
      <c r="L178" t="s">
        <v>18</v>
      </c>
      <c r="M178">
        <v>2</v>
      </c>
      <c r="N178" t="s">
        <v>15</v>
      </c>
      <c r="O178">
        <v>4</v>
      </c>
      <c r="P178">
        <v>5</v>
      </c>
      <c r="Q178">
        <v>3</v>
      </c>
      <c r="R178">
        <v>4</v>
      </c>
      <c r="S178">
        <v>3</v>
      </c>
      <c r="T178">
        <v>1</v>
      </c>
      <c r="U178">
        <v>20</v>
      </c>
      <c r="V178" t="s">
        <v>19</v>
      </c>
      <c r="W178" t="s">
        <v>15</v>
      </c>
      <c r="X178" t="s">
        <v>18</v>
      </c>
      <c r="Y178" t="s">
        <v>16</v>
      </c>
      <c r="Z178" t="s">
        <v>18</v>
      </c>
      <c r="AA178" t="s">
        <v>15</v>
      </c>
      <c r="AB178">
        <v>0</v>
      </c>
      <c r="AC178">
        <v>6</v>
      </c>
      <c r="AD178">
        <v>4</v>
      </c>
      <c r="AE178">
        <v>4</v>
      </c>
      <c r="AF178">
        <v>0</v>
      </c>
      <c r="AG178">
        <v>6</v>
      </c>
      <c r="AH178">
        <f t="shared" si="52"/>
        <v>0</v>
      </c>
      <c r="AI178">
        <f t="shared" si="53"/>
        <v>1.5</v>
      </c>
      <c r="AJ178">
        <f t="shared" si="54"/>
        <v>0.66666666666666663</v>
      </c>
      <c r="AK178">
        <f t="shared" si="55"/>
        <v>0</v>
      </c>
      <c r="AL178">
        <v>7</v>
      </c>
      <c r="AO178">
        <f t="shared" si="45"/>
        <v>0.4474989681673589</v>
      </c>
      <c r="AP178">
        <f t="shared" si="56"/>
        <v>2.0861700232662121</v>
      </c>
      <c r="AQ178">
        <f t="shared" si="57"/>
        <v>1.2040765028749587</v>
      </c>
      <c r="AR178">
        <f t="shared" si="58"/>
        <v>1.371436474303432</v>
      </c>
      <c r="AS178">
        <f t="shared" si="59"/>
        <v>0</v>
      </c>
      <c r="AT178">
        <f t="shared" si="60"/>
        <v>2.5147127683825961</v>
      </c>
      <c r="AU178">
        <f t="shared" si="51"/>
        <v>7.6238947369945578</v>
      </c>
    </row>
    <row r="179" spans="1:47" x14ac:dyDescent="0.2">
      <c r="A179">
        <v>45</v>
      </c>
      <c r="B179">
        <v>2</v>
      </c>
      <c r="C179">
        <v>5</v>
      </c>
      <c r="D179" t="s">
        <v>19</v>
      </c>
      <c r="E179">
        <v>8</v>
      </c>
      <c r="F179" t="s">
        <v>18</v>
      </c>
      <c r="G179">
        <v>10</v>
      </c>
      <c r="H179" t="s">
        <v>17</v>
      </c>
      <c r="I179">
        <v>4</v>
      </c>
      <c r="J179" t="s">
        <v>18</v>
      </c>
      <c r="K179">
        <v>9</v>
      </c>
      <c r="L179" t="s">
        <v>16</v>
      </c>
      <c r="M179">
        <v>11</v>
      </c>
      <c r="N179" t="s">
        <v>15</v>
      </c>
      <c r="O179">
        <v>4</v>
      </c>
      <c r="P179">
        <v>5</v>
      </c>
      <c r="Q179">
        <v>3</v>
      </c>
      <c r="R179">
        <v>3</v>
      </c>
      <c r="S179">
        <v>4</v>
      </c>
      <c r="T179">
        <v>2</v>
      </c>
      <c r="U179">
        <v>21</v>
      </c>
      <c r="V179" t="s">
        <v>19</v>
      </c>
      <c r="W179" t="s">
        <v>18</v>
      </c>
      <c r="X179" t="s">
        <v>17</v>
      </c>
      <c r="Y179" t="s">
        <v>18</v>
      </c>
      <c r="Z179" t="s">
        <v>16</v>
      </c>
      <c r="AA179" t="s">
        <v>15</v>
      </c>
      <c r="AB179">
        <v>0</v>
      </c>
      <c r="AC179">
        <v>2</v>
      </c>
      <c r="AD179">
        <v>4</v>
      </c>
      <c r="AE179">
        <v>4</v>
      </c>
      <c r="AF179">
        <v>3</v>
      </c>
      <c r="AG179">
        <v>8</v>
      </c>
      <c r="AH179">
        <f t="shared" si="52"/>
        <v>0</v>
      </c>
      <c r="AI179">
        <f t="shared" si="53"/>
        <v>0.5</v>
      </c>
      <c r="AJ179">
        <f t="shared" si="54"/>
        <v>0.5</v>
      </c>
      <c r="AK179">
        <f t="shared" si="55"/>
        <v>0.375</v>
      </c>
      <c r="AL179">
        <v>10</v>
      </c>
      <c r="AO179">
        <f t="shared" si="45"/>
        <v>0.4474989681673589</v>
      </c>
      <c r="AP179">
        <f t="shared" si="56"/>
        <v>0.69539000775540405</v>
      </c>
      <c r="AQ179">
        <f t="shared" si="57"/>
        <v>1.2040765028749587</v>
      </c>
      <c r="AR179">
        <f t="shared" si="58"/>
        <v>1.371436474303432</v>
      </c>
      <c r="AS179">
        <f t="shared" si="59"/>
        <v>0.90384255825121684</v>
      </c>
      <c r="AT179">
        <f t="shared" si="60"/>
        <v>3.3529503578434614</v>
      </c>
      <c r="AU179">
        <f t="shared" si="51"/>
        <v>7.9751948691958319</v>
      </c>
    </row>
    <row r="180" spans="1:47" x14ac:dyDescent="0.2">
      <c r="A180">
        <v>45</v>
      </c>
      <c r="B180">
        <v>3</v>
      </c>
      <c r="C180">
        <v>8</v>
      </c>
      <c r="D180" t="s">
        <v>18</v>
      </c>
      <c r="E180">
        <v>4</v>
      </c>
      <c r="F180" t="s">
        <v>18</v>
      </c>
      <c r="G180">
        <v>3</v>
      </c>
      <c r="H180" t="s">
        <v>19</v>
      </c>
      <c r="I180">
        <v>6</v>
      </c>
      <c r="J180" t="s">
        <v>17</v>
      </c>
      <c r="K180">
        <v>3</v>
      </c>
      <c r="L180" t="s">
        <v>19</v>
      </c>
      <c r="M180">
        <v>11</v>
      </c>
      <c r="N180" t="s">
        <v>17</v>
      </c>
      <c r="O180">
        <v>5</v>
      </c>
      <c r="P180">
        <v>3</v>
      </c>
      <c r="Q180">
        <v>2</v>
      </c>
      <c r="R180">
        <v>5</v>
      </c>
      <c r="S180">
        <v>2</v>
      </c>
      <c r="T180">
        <v>2</v>
      </c>
      <c r="U180">
        <v>19</v>
      </c>
      <c r="V180" t="s">
        <v>18</v>
      </c>
      <c r="W180" t="s">
        <v>18</v>
      </c>
      <c r="X180" t="s">
        <v>19</v>
      </c>
      <c r="Y180" t="s">
        <v>17</v>
      </c>
      <c r="Z180" t="s">
        <v>19</v>
      </c>
      <c r="AA180" t="s">
        <v>17</v>
      </c>
      <c r="AB180">
        <v>0</v>
      </c>
      <c r="AC180">
        <v>0</v>
      </c>
      <c r="AD180">
        <v>0</v>
      </c>
      <c r="AE180">
        <v>4</v>
      </c>
      <c r="AF180">
        <v>7</v>
      </c>
      <c r="AG180">
        <v>8</v>
      </c>
      <c r="AH180">
        <f t="shared" si="52"/>
        <v>0</v>
      </c>
      <c r="AI180">
        <f t="shared" si="53"/>
        <v>100</v>
      </c>
      <c r="AJ180">
        <f t="shared" si="54"/>
        <v>0.5</v>
      </c>
      <c r="AK180">
        <f t="shared" si="55"/>
        <v>0.875</v>
      </c>
      <c r="AL180">
        <v>6</v>
      </c>
      <c r="AO180">
        <f t="shared" si="45"/>
        <v>0.4474989681673589</v>
      </c>
      <c r="AP180">
        <f t="shared" si="56"/>
        <v>0</v>
      </c>
      <c r="AQ180">
        <f t="shared" si="57"/>
        <v>0</v>
      </c>
      <c r="AR180">
        <f t="shared" si="58"/>
        <v>1.371436474303432</v>
      </c>
      <c r="AS180">
        <f t="shared" si="59"/>
        <v>2.1089659692528393</v>
      </c>
      <c r="AT180">
        <f t="shared" si="60"/>
        <v>3.3529503578434614</v>
      </c>
      <c r="AU180">
        <f t="shared" si="51"/>
        <v>7.2808517695670911</v>
      </c>
    </row>
    <row r="181" spans="1:47" x14ac:dyDescent="0.2">
      <c r="A181">
        <v>45</v>
      </c>
      <c r="B181">
        <v>4</v>
      </c>
      <c r="C181">
        <v>5</v>
      </c>
      <c r="D181" t="s">
        <v>19</v>
      </c>
      <c r="E181">
        <v>6</v>
      </c>
      <c r="F181" t="s">
        <v>17</v>
      </c>
      <c r="G181">
        <v>9</v>
      </c>
      <c r="H181" t="s">
        <v>17</v>
      </c>
      <c r="I181">
        <v>8</v>
      </c>
      <c r="J181" t="s">
        <v>15</v>
      </c>
      <c r="K181">
        <v>4</v>
      </c>
      <c r="L181" t="s">
        <v>16</v>
      </c>
      <c r="M181">
        <v>3</v>
      </c>
      <c r="N181" t="s">
        <v>19</v>
      </c>
      <c r="O181">
        <v>4</v>
      </c>
      <c r="P181">
        <v>5</v>
      </c>
      <c r="Q181">
        <v>4</v>
      </c>
      <c r="R181">
        <v>5</v>
      </c>
      <c r="S181">
        <v>3</v>
      </c>
      <c r="T181">
        <v>2</v>
      </c>
      <c r="U181">
        <v>23</v>
      </c>
      <c r="V181" t="s">
        <v>19</v>
      </c>
      <c r="W181" t="s">
        <v>17</v>
      </c>
      <c r="X181" t="s">
        <v>17</v>
      </c>
      <c r="Y181" t="s">
        <v>15</v>
      </c>
      <c r="Z181" t="s">
        <v>16</v>
      </c>
      <c r="AA181" t="s">
        <v>19</v>
      </c>
      <c r="AB181">
        <v>0</v>
      </c>
      <c r="AC181">
        <v>5</v>
      </c>
      <c r="AD181">
        <v>3</v>
      </c>
      <c r="AE181">
        <v>6</v>
      </c>
      <c r="AF181">
        <v>9</v>
      </c>
      <c r="AG181">
        <v>0</v>
      </c>
      <c r="AH181">
        <f t="shared" si="52"/>
        <v>0</v>
      </c>
      <c r="AI181">
        <f t="shared" si="53"/>
        <v>1.6666666666666667</v>
      </c>
      <c r="AJ181">
        <f t="shared" si="54"/>
        <v>100</v>
      </c>
      <c r="AK181">
        <f t="shared" si="55"/>
        <v>100</v>
      </c>
      <c r="AL181">
        <v>6</v>
      </c>
      <c r="AO181">
        <f t="shared" si="45"/>
        <v>0.4474989681673589</v>
      </c>
      <c r="AP181">
        <f t="shared" si="56"/>
        <v>1.7384750193885101</v>
      </c>
      <c r="AQ181">
        <f t="shared" si="57"/>
        <v>0.90305737715621903</v>
      </c>
      <c r="AR181">
        <f t="shared" si="58"/>
        <v>2.0571547114551478</v>
      </c>
      <c r="AS181">
        <f t="shared" si="59"/>
        <v>2.7115276747536505</v>
      </c>
      <c r="AT181">
        <f t="shared" si="60"/>
        <v>0</v>
      </c>
      <c r="AU181">
        <f t="shared" si="51"/>
        <v>7.8577137509208868</v>
      </c>
    </row>
    <row r="182" spans="1:47" x14ac:dyDescent="0.2">
      <c r="A182">
        <v>46</v>
      </c>
      <c r="B182">
        <v>1</v>
      </c>
      <c r="C182">
        <v>5</v>
      </c>
      <c r="D182" t="s">
        <v>18</v>
      </c>
      <c r="E182">
        <v>8</v>
      </c>
      <c r="F182" t="s">
        <v>17</v>
      </c>
      <c r="G182">
        <v>10</v>
      </c>
      <c r="H182" t="s">
        <v>17</v>
      </c>
      <c r="I182">
        <v>8</v>
      </c>
      <c r="J182" t="s">
        <v>16</v>
      </c>
      <c r="K182">
        <v>4</v>
      </c>
      <c r="L182" t="s">
        <v>19</v>
      </c>
      <c r="M182">
        <v>0</v>
      </c>
      <c r="N182" t="s">
        <v>21</v>
      </c>
      <c r="O182">
        <v>4</v>
      </c>
      <c r="P182">
        <v>5</v>
      </c>
      <c r="Q182">
        <v>3</v>
      </c>
      <c r="R182">
        <v>5</v>
      </c>
      <c r="S182">
        <v>3</v>
      </c>
      <c r="T182">
        <v>0</v>
      </c>
      <c r="U182">
        <v>20</v>
      </c>
      <c r="V182" t="s">
        <v>18</v>
      </c>
      <c r="W182" t="s">
        <v>17</v>
      </c>
      <c r="X182" t="s">
        <v>17</v>
      </c>
      <c r="Y182" t="s">
        <v>16</v>
      </c>
      <c r="Z182" t="s">
        <v>19</v>
      </c>
      <c r="AA182" t="s">
        <v>21</v>
      </c>
      <c r="AB182" t="s">
        <v>21</v>
      </c>
      <c r="AC182">
        <v>0</v>
      </c>
      <c r="AD182">
        <v>5</v>
      </c>
      <c r="AE182">
        <v>3</v>
      </c>
      <c r="AF182">
        <v>8</v>
      </c>
      <c r="AG182">
        <v>4</v>
      </c>
      <c r="AH182">
        <f t="shared" si="52"/>
        <v>1</v>
      </c>
      <c r="AI182">
        <f t="shared" si="53"/>
        <v>0</v>
      </c>
      <c r="AJ182">
        <f t="shared" si="54"/>
        <v>0.75</v>
      </c>
      <c r="AK182">
        <f t="shared" si="55"/>
        <v>2</v>
      </c>
      <c r="AL182">
        <v>5</v>
      </c>
      <c r="AO182">
        <f t="shared" si="45"/>
        <v>0.4474989681673589</v>
      </c>
      <c r="AP182">
        <f t="shared" si="56"/>
        <v>0</v>
      </c>
      <c r="AQ182">
        <f t="shared" si="57"/>
        <v>1.5050956285936983</v>
      </c>
      <c r="AR182">
        <f t="shared" si="58"/>
        <v>1.0285773557275739</v>
      </c>
      <c r="AS182">
        <f t="shared" si="59"/>
        <v>2.4102468220032449</v>
      </c>
      <c r="AT182">
        <f t="shared" si="60"/>
        <v>1.6764751789217307</v>
      </c>
      <c r="AU182">
        <f t="shared" si="51"/>
        <v>7.0678939534136065</v>
      </c>
    </row>
    <row r="183" spans="1:47" x14ac:dyDescent="0.2">
      <c r="A183">
        <v>46</v>
      </c>
      <c r="B183">
        <v>2</v>
      </c>
      <c r="C183">
        <v>5</v>
      </c>
      <c r="D183" t="s">
        <v>16</v>
      </c>
      <c r="E183">
        <v>9</v>
      </c>
      <c r="F183" t="s">
        <v>17</v>
      </c>
      <c r="G183">
        <v>10</v>
      </c>
      <c r="H183" t="s">
        <v>18</v>
      </c>
      <c r="I183">
        <v>6</v>
      </c>
      <c r="J183" t="s">
        <v>15</v>
      </c>
      <c r="K183">
        <v>11</v>
      </c>
      <c r="L183" t="s">
        <v>19</v>
      </c>
      <c r="M183">
        <v>0</v>
      </c>
      <c r="N183" t="s">
        <v>23</v>
      </c>
      <c r="O183">
        <v>4</v>
      </c>
      <c r="P183">
        <v>4</v>
      </c>
      <c r="Q183">
        <v>3</v>
      </c>
      <c r="R183">
        <v>5</v>
      </c>
      <c r="S183">
        <v>2</v>
      </c>
      <c r="T183">
        <v>0</v>
      </c>
      <c r="U183">
        <v>18</v>
      </c>
      <c r="V183" t="s">
        <v>16</v>
      </c>
      <c r="W183" t="s">
        <v>17</v>
      </c>
      <c r="X183" t="s">
        <v>18</v>
      </c>
      <c r="Y183" t="s">
        <v>15</v>
      </c>
      <c r="Z183" t="s">
        <v>19</v>
      </c>
      <c r="AA183" t="s">
        <v>23</v>
      </c>
      <c r="AB183">
        <v>0</v>
      </c>
      <c r="AC183">
        <v>5</v>
      </c>
      <c r="AD183">
        <v>4</v>
      </c>
      <c r="AE183">
        <v>2</v>
      </c>
      <c r="AF183">
        <v>4</v>
      </c>
      <c r="AG183">
        <v>3</v>
      </c>
      <c r="AH183">
        <f t="shared" si="52"/>
        <v>0</v>
      </c>
      <c r="AI183">
        <f t="shared" si="53"/>
        <v>1.25</v>
      </c>
      <c r="AJ183">
        <f t="shared" si="54"/>
        <v>0.66666666666666663</v>
      </c>
      <c r="AK183">
        <f t="shared" si="55"/>
        <v>1.3333333333333333</v>
      </c>
      <c r="AL183">
        <v>6</v>
      </c>
      <c r="AO183">
        <f t="shared" si="45"/>
        <v>0.4474989681673589</v>
      </c>
      <c r="AP183">
        <f t="shared" si="56"/>
        <v>1.7384750193885101</v>
      </c>
      <c r="AQ183">
        <f t="shared" si="57"/>
        <v>1.2040765028749587</v>
      </c>
      <c r="AR183">
        <f t="shared" si="58"/>
        <v>0.68571823715171598</v>
      </c>
      <c r="AS183">
        <f t="shared" si="59"/>
        <v>1.2051234110016225</v>
      </c>
      <c r="AT183">
        <f t="shared" si="60"/>
        <v>1.257356384191298</v>
      </c>
      <c r="AU183">
        <f t="shared" si="51"/>
        <v>6.5382485227754641</v>
      </c>
    </row>
    <row r="184" spans="1:47" x14ac:dyDescent="0.2">
      <c r="A184">
        <v>46</v>
      </c>
      <c r="B184">
        <v>3</v>
      </c>
      <c r="C184">
        <v>4</v>
      </c>
      <c r="D184" t="s">
        <v>18</v>
      </c>
      <c r="E184">
        <v>9</v>
      </c>
      <c r="F184" t="s">
        <v>17</v>
      </c>
      <c r="G184">
        <v>11</v>
      </c>
      <c r="H184" t="s">
        <v>19</v>
      </c>
      <c r="I184">
        <v>9</v>
      </c>
      <c r="J184" t="s">
        <v>19</v>
      </c>
      <c r="K184">
        <v>10</v>
      </c>
      <c r="L184" t="s">
        <v>17</v>
      </c>
      <c r="M184">
        <v>0</v>
      </c>
      <c r="N184" t="s">
        <v>22</v>
      </c>
      <c r="O184">
        <v>3</v>
      </c>
      <c r="P184">
        <v>4</v>
      </c>
      <c r="Q184">
        <v>2</v>
      </c>
      <c r="R184">
        <v>4</v>
      </c>
      <c r="S184">
        <v>3</v>
      </c>
      <c r="T184">
        <v>0</v>
      </c>
      <c r="U184">
        <v>16</v>
      </c>
      <c r="V184" t="s">
        <v>18</v>
      </c>
      <c r="W184" t="s">
        <v>17</v>
      </c>
      <c r="X184" t="s">
        <v>19</v>
      </c>
      <c r="Y184" t="s">
        <v>19</v>
      </c>
      <c r="Z184" t="s">
        <v>17</v>
      </c>
      <c r="AA184" t="s">
        <v>22</v>
      </c>
      <c r="AB184" t="s">
        <v>22</v>
      </c>
      <c r="AC184">
        <v>0</v>
      </c>
      <c r="AD184">
        <v>0</v>
      </c>
      <c r="AE184">
        <v>6</v>
      </c>
      <c r="AF184">
        <v>7</v>
      </c>
      <c r="AG184">
        <v>3</v>
      </c>
      <c r="AH184">
        <f t="shared" si="52"/>
        <v>1</v>
      </c>
      <c r="AI184">
        <f t="shared" si="53"/>
        <v>100</v>
      </c>
      <c r="AJ184">
        <f t="shared" si="54"/>
        <v>2</v>
      </c>
      <c r="AK184">
        <f t="shared" si="55"/>
        <v>2.3333333333333335</v>
      </c>
      <c r="AL184">
        <v>10</v>
      </c>
      <c r="AO184">
        <f t="shared" si="45"/>
        <v>0.4474989681673589</v>
      </c>
      <c r="AP184">
        <f t="shared" si="56"/>
        <v>0</v>
      </c>
      <c r="AQ184">
        <f t="shared" si="57"/>
        <v>0</v>
      </c>
      <c r="AR184">
        <f t="shared" si="58"/>
        <v>2.0571547114551478</v>
      </c>
      <c r="AS184">
        <f t="shared" si="59"/>
        <v>2.1089659692528393</v>
      </c>
      <c r="AT184">
        <f t="shared" si="60"/>
        <v>1.257356384191298</v>
      </c>
      <c r="AU184">
        <f t="shared" si="51"/>
        <v>5.8709760330666443</v>
      </c>
    </row>
    <row r="185" spans="1:47" x14ac:dyDescent="0.2">
      <c r="A185">
        <v>46</v>
      </c>
      <c r="B185">
        <v>4</v>
      </c>
      <c r="C185">
        <v>6</v>
      </c>
      <c r="D185" t="s">
        <v>15</v>
      </c>
      <c r="E185">
        <v>4</v>
      </c>
      <c r="F185" t="s">
        <v>18</v>
      </c>
      <c r="G185">
        <v>3</v>
      </c>
      <c r="H185" t="s">
        <v>19</v>
      </c>
      <c r="I185">
        <v>6</v>
      </c>
      <c r="J185" t="s">
        <v>15</v>
      </c>
      <c r="K185">
        <v>4</v>
      </c>
      <c r="L185" t="s">
        <v>19</v>
      </c>
      <c r="M185">
        <v>3</v>
      </c>
      <c r="N185" t="s">
        <v>16</v>
      </c>
      <c r="O185">
        <v>5</v>
      </c>
      <c r="P185">
        <v>3</v>
      </c>
      <c r="Q185">
        <v>2</v>
      </c>
      <c r="R185">
        <v>5</v>
      </c>
      <c r="S185">
        <v>3</v>
      </c>
      <c r="T185">
        <v>2</v>
      </c>
      <c r="U185">
        <v>20</v>
      </c>
      <c r="V185" t="s">
        <v>15</v>
      </c>
      <c r="W185" t="s">
        <v>18</v>
      </c>
      <c r="X185" t="s">
        <v>19</v>
      </c>
      <c r="Y185" t="s">
        <v>15</v>
      </c>
      <c r="Z185" t="s">
        <v>19</v>
      </c>
      <c r="AA185" t="s">
        <v>16</v>
      </c>
      <c r="AB185">
        <v>0</v>
      </c>
      <c r="AC185">
        <v>10</v>
      </c>
      <c r="AD185">
        <v>2</v>
      </c>
      <c r="AE185">
        <v>5</v>
      </c>
      <c r="AF185">
        <v>0</v>
      </c>
      <c r="AG185">
        <v>3</v>
      </c>
      <c r="AH185">
        <f t="shared" si="52"/>
        <v>0</v>
      </c>
      <c r="AI185">
        <f t="shared" si="53"/>
        <v>5</v>
      </c>
      <c r="AJ185">
        <f t="shared" si="54"/>
        <v>1.6666666666666667</v>
      </c>
      <c r="AK185">
        <f t="shared" si="55"/>
        <v>0</v>
      </c>
      <c r="AL185">
        <v>8</v>
      </c>
      <c r="AO185">
        <f t="shared" si="45"/>
        <v>0.4474989681673589</v>
      </c>
      <c r="AP185">
        <f t="shared" si="56"/>
        <v>3.4769500387770202</v>
      </c>
      <c r="AQ185">
        <f t="shared" si="57"/>
        <v>0.60203825143747935</v>
      </c>
      <c r="AR185">
        <f t="shared" si="58"/>
        <v>1.71429559287929</v>
      </c>
      <c r="AS185">
        <f t="shared" si="59"/>
        <v>0</v>
      </c>
      <c r="AT185">
        <f t="shared" si="60"/>
        <v>1.257356384191298</v>
      </c>
      <c r="AU185">
        <f t="shared" si="51"/>
        <v>7.4981392354524461</v>
      </c>
    </row>
    <row r="186" spans="1:47" x14ac:dyDescent="0.2">
      <c r="A186">
        <v>47</v>
      </c>
      <c r="B186">
        <v>1</v>
      </c>
      <c r="C186">
        <v>5</v>
      </c>
      <c r="D186" t="s">
        <v>16</v>
      </c>
      <c r="E186">
        <v>9</v>
      </c>
      <c r="F186" t="s">
        <v>17</v>
      </c>
      <c r="G186">
        <v>10</v>
      </c>
      <c r="H186" t="s">
        <v>18</v>
      </c>
      <c r="I186">
        <v>8</v>
      </c>
      <c r="J186" t="s">
        <v>17</v>
      </c>
      <c r="K186">
        <v>4</v>
      </c>
      <c r="L186" t="s">
        <v>16</v>
      </c>
      <c r="M186">
        <v>0</v>
      </c>
      <c r="N186" t="s">
        <v>24</v>
      </c>
      <c r="O186">
        <v>4</v>
      </c>
      <c r="P186">
        <v>4</v>
      </c>
      <c r="Q186">
        <v>3</v>
      </c>
      <c r="R186">
        <v>5</v>
      </c>
      <c r="S186">
        <v>3</v>
      </c>
      <c r="T186">
        <v>0</v>
      </c>
      <c r="U186">
        <v>19</v>
      </c>
      <c r="V186" t="s">
        <v>16</v>
      </c>
      <c r="W186" t="s">
        <v>17</v>
      </c>
      <c r="X186" t="s">
        <v>18</v>
      </c>
      <c r="Y186" t="s">
        <v>17</v>
      </c>
      <c r="Z186" t="s">
        <v>16</v>
      </c>
      <c r="AA186" t="s">
        <v>24</v>
      </c>
      <c r="AB186" t="s">
        <v>24</v>
      </c>
      <c r="AC186">
        <v>0</v>
      </c>
      <c r="AD186">
        <v>7</v>
      </c>
      <c r="AE186">
        <v>0</v>
      </c>
      <c r="AF186">
        <v>9</v>
      </c>
      <c r="AG186">
        <v>3</v>
      </c>
      <c r="AH186">
        <f t="shared" si="52"/>
        <v>1</v>
      </c>
      <c r="AI186">
        <f t="shared" si="53"/>
        <v>0</v>
      </c>
      <c r="AJ186">
        <f t="shared" si="54"/>
        <v>0</v>
      </c>
      <c r="AK186">
        <f t="shared" si="55"/>
        <v>3</v>
      </c>
      <c r="AL186">
        <v>5</v>
      </c>
      <c r="AO186">
        <f t="shared" si="45"/>
        <v>0.4474989681673589</v>
      </c>
      <c r="AP186">
        <f t="shared" si="56"/>
        <v>0</v>
      </c>
      <c r="AQ186">
        <f t="shared" si="57"/>
        <v>2.1071338800311779</v>
      </c>
      <c r="AR186">
        <f t="shared" si="58"/>
        <v>0</v>
      </c>
      <c r="AS186">
        <f t="shared" si="59"/>
        <v>2.7115276747536505</v>
      </c>
      <c r="AT186">
        <f t="shared" si="60"/>
        <v>1.257356384191298</v>
      </c>
      <c r="AU186">
        <f t="shared" si="51"/>
        <v>6.5235169071434855</v>
      </c>
    </row>
    <row r="187" spans="1:47" x14ac:dyDescent="0.2">
      <c r="A187">
        <v>47</v>
      </c>
      <c r="B187">
        <v>2</v>
      </c>
      <c r="C187">
        <v>8</v>
      </c>
      <c r="D187" t="s">
        <v>18</v>
      </c>
      <c r="E187">
        <v>10</v>
      </c>
      <c r="F187" t="s">
        <v>18</v>
      </c>
      <c r="G187">
        <v>0</v>
      </c>
      <c r="H187" t="s">
        <v>23</v>
      </c>
      <c r="I187">
        <v>8</v>
      </c>
      <c r="J187" t="s">
        <v>17</v>
      </c>
      <c r="K187">
        <v>10</v>
      </c>
      <c r="L187" t="s">
        <v>15</v>
      </c>
      <c r="M187">
        <v>3</v>
      </c>
      <c r="N187" t="s">
        <v>19</v>
      </c>
      <c r="O187">
        <v>5</v>
      </c>
      <c r="P187">
        <v>3</v>
      </c>
      <c r="Q187">
        <v>0</v>
      </c>
      <c r="R187">
        <v>5</v>
      </c>
      <c r="S187">
        <v>3</v>
      </c>
      <c r="T187">
        <v>2</v>
      </c>
      <c r="U187">
        <v>18</v>
      </c>
      <c r="V187" t="s">
        <v>18</v>
      </c>
      <c r="W187" t="s">
        <v>18</v>
      </c>
      <c r="X187" t="s">
        <v>23</v>
      </c>
      <c r="Y187" t="s">
        <v>17</v>
      </c>
      <c r="Z187" t="s">
        <v>15</v>
      </c>
      <c r="AA187" t="s">
        <v>19</v>
      </c>
      <c r="AB187">
        <v>0</v>
      </c>
      <c r="AC187">
        <v>3</v>
      </c>
      <c r="AD187">
        <v>0</v>
      </c>
      <c r="AE187">
        <v>2</v>
      </c>
      <c r="AF187">
        <v>5</v>
      </c>
      <c r="AG187">
        <v>8</v>
      </c>
      <c r="AH187">
        <f t="shared" si="52"/>
        <v>0</v>
      </c>
      <c r="AI187">
        <f t="shared" si="53"/>
        <v>100</v>
      </c>
      <c r="AJ187">
        <f t="shared" si="54"/>
        <v>0.25</v>
      </c>
      <c r="AK187">
        <f t="shared" si="55"/>
        <v>0.625</v>
      </c>
      <c r="AL187">
        <v>12</v>
      </c>
      <c r="AO187">
        <f t="shared" si="45"/>
        <v>0.4474989681673589</v>
      </c>
      <c r="AP187">
        <f t="shared" si="56"/>
        <v>1.0430850116331061</v>
      </c>
      <c r="AQ187">
        <f t="shared" si="57"/>
        <v>0</v>
      </c>
      <c r="AR187">
        <f t="shared" si="58"/>
        <v>0.68571823715171598</v>
      </c>
      <c r="AS187">
        <f t="shared" si="59"/>
        <v>1.5064042637520281</v>
      </c>
      <c r="AT187">
        <f t="shared" si="60"/>
        <v>3.3529503578434614</v>
      </c>
      <c r="AU187">
        <f t="shared" si="51"/>
        <v>7.0356568385476699</v>
      </c>
    </row>
    <row r="188" spans="1:47" x14ac:dyDescent="0.2">
      <c r="A188">
        <v>47</v>
      </c>
      <c r="B188">
        <v>3</v>
      </c>
      <c r="C188">
        <v>5</v>
      </c>
      <c r="D188" t="s">
        <v>16</v>
      </c>
      <c r="E188">
        <v>6</v>
      </c>
      <c r="F188" t="s">
        <v>15</v>
      </c>
      <c r="G188">
        <v>11</v>
      </c>
      <c r="H188" t="s">
        <v>19</v>
      </c>
      <c r="I188">
        <v>4</v>
      </c>
      <c r="J188" t="s">
        <v>15</v>
      </c>
      <c r="K188">
        <v>9</v>
      </c>
      <c r="L188" t="s">
        <v>17</v>
      </c>
      <c r="M188">
        <v>2</v>
      </c>
      <c r="N188" t="s">
        <v>18</v>
      </c>
      <c r="O188">
        <v>4</v>
      </c>
      <c r="P188">
        <v>5</v>
      </c>
      <c r="Q188">
        <v>2</v>
      </c>
      <c r="R188">
        <v>3</v>
      </c>
      <c r="S188">
        <v>4</v>
      </c>
      <c r="T188">
        <v>1</v>
      </c>
      <c r="U188">
        <v>19</v>
      </c>
      <c r="V188" t="s">
        <v>16</v>
      </c>
      <c r="W188" t="s">
        <v>15</v>
      </c>
      <c r="X188" t="s">
        <v>19</v>
      </c>
      <c r="Y188" t="s">
        <v>15</v>
      </c>
      <c r="Z188" t="s">
        <v>17</v>
      </c>
      <c r="AA188" t="s">
        <v>18</v>
      </c>
      <c r="AB188">
        <v>0</v>
      </c>
      <c r="AC188">
        <v>8</v>
      </c>
      <c r="AD188">
        <v>4</v>
      </c>
      <c r="AE188">
        <v>2</v>
      </c>
      <c r="AF188">
        <v>4</v>
      </c>
      <c r="AG188">
        <v>1</v>
      </c>
      <c r="AH188">
        <f t="shared" si="52"/>
        <v>0</v>
      </c>
      <c r="AI188">
        <f t="shared" si="53"/>
        <v>2</v>
      </c>
      <c r="AJ188">
        <f t="shared" si="54"/>
        <v>2</v>
      </c>
      <c r="AK188">
        <f t="shared" si="55"/>
        <v>4</v>
      </c>
      <c r="AL188">
        <v>6</v>
      </c>
      <c r="AO188">
        <f t="shared" si="45"/>
        <v>0.4474989681673589</v>
      </c>
      <c r="AP188">
        <f t="shared" si="56"/>
        <v>2.7815600310216162</v>
      </c>
      <c r="AQ188">
        <f t="shared" si="57"/>
        <v>1.2040765028749587</v>
      </c>
      <c r="AR188">
        <f t="shared" si="58"/>
        <v>0.68571823715171598</v>
      </c>
      <c r="AS188">
        <f t="shared" si="59"/>
        <v>1.2051234110016225</v>
      </c>
      <c r="AT188">
        <f t="shared" si="60"/>
        <v>0.41911879473043268</v>
      </c>
      <c r="AU188">
        <f t="shared" si="51"/>
        <v>6.7430959449477044</v>
      </c>
    </row>
    <row r="189" spans="1:47" x14ac:dyDescent="0.2">
      <c r="A189">
        <v>47</v>
      </c>
      <c r="B189">
        <v>4</v>
      </c>
      <c r="C189">
        <v>5</v>
      </c>
      <c r="D189" t="s">
        <v>17</v>
      </c>
      <c r="E189">
        <v>9</v>
      </c>
      <c r="F189" t="s">
        <v>17</v>
      </c>
      <c r="G189">
        <v>10</v>
      </c>
      <c r="H189" t="s">
        <v>15</v>
      </c>
      <c r="I189">
        <v>6</v>
      </c>
      <c r="J189" t="s">
        <v>15</v>
      </c>
      <c r="K189">
        <v>4</v>
      </c>
      <c r="L189" t="s">
        <v>16</v>
      </c>
      <c r="M189">
        <v>3</v>
      </c>
      <c r="N189" t="s">
        <v>19</v>
      </c>
      <c r="O189">
        <v>4</v>
      </c>
      <c r="P189">
        <v>4</v>
      </c>
      <c r="Q189">
        <v>3</v>
      </c>
      <c r="R189">
        <v>5</v>
      </c>
      <c r="S189">
        <v>3</v>
      </c>
      <c r="T189">
        <v>2</v>
      </c>
      <c r="U189">
        <v>21</v>
      </c>
      <c r="V189" t="s">
        <v>17</v>
      </c>
      <c r="W189" t="s">
        <v>17</v>
      </c>
      <c r="X189" t="s">
        <v>15</v>
      </c>
      <c r="Y189" t="s">
        <v>15</v>
      </c>
      <c r="Z189" t="s">
        <v>16</v>
      </c>
      <c r="AA189" t="s">
        <v>19</v>
      </c>
      <c r="AB189">
        <v>0</v>
      </c>
      <c r="AC189">
        <v>8</v>
      </c>
      <c r="AD189">
        <v>3</v>
      </c>
      <c r="AE189">
        <v>2</v>
      </c>
      <c r="AF189">
        <v>8</v>
      </c>
      <c r="AG189">
        <v>0</v>
      </c>
      <c r="AH189">
        <f t="shared" si="52"/>
        <v>0</v>
      </c>
      <c r="AI189">
        <f t="shared" si="53"/>
        <v>2.6666666666666665</v>
      </c>
      <c r="AJ189">
        <f t="shared" si="54"/>
        <v>100</v>
      </c>
      <c r="AK189">
        <f t="shared" si="55"/>
        <v>100</v>
      </c>
      <c r="AL189">
        <v>6</v>
      </c>
      <c r="AO189">
        <f t="shared" si="45"/>
        <v>0.4474989681673589</v>
      </c>
      <c r="AP189">
        <f t="shared" si="56"/>
        <v>2.7815600310216162</v>
      </c>
      <c r="AQ189">
        <f t="shared" si="57"/>
        <v>0.90305737715621903</v>
      </c>
      <c r="AR189">
        <f t="shared" si="58"/>
        <v>0.68571823715171598</v>
      </c>
      <c r="AS189">
        <f t="shared" si="59"/>
        <v>2.4102468220032449</v>
      </c>
      <c r="AT189">
        <f t="shared" si="60"/>
        <v>0</v>
      </c>
      <c r="AU189">
        <f t="shared" si="51"/>
        <v>7.2280814355001546</v>
      </c>
    </row>
    <row r="190" spans="1:47" x14ac:dyDescent="0.2">
      <c r="A190">
        <v>48</v>
      </c>
      <c r="B190">
        <v>1</v>
      </c>
      <c r="C190">
        <v>5</v>
      </c>
      <c r="D190" t="s">
        <v>17</v>
      </c>
      <c r="E190">
        <v>8</v>
      </c>
      <c r="F190" t="s">
        <v>18</v>
      </c>
      <c r="G190">
        <v>10</v>
      </c>
      <c r="H190" t="s">
        <v>18</v>
      </c>
      <c r="I190">
        <v>8</v>
      </c>
      <c r="J190" t="s">
        <v>19</v>
      </c>
      <c r="K190">
        <v>4</v>
      </c>
      <c r="L190" t="s">
        <v>19</v>
      </c>
      <c r="M190">
        <v>3</v>
      </c>
      <c r="N190" t="s">
        <v>16</v>
      </c>
      <c r="O190">
        <v>4</v>
      </c>
      <c r="P190">
        <v>5</v>
      </c>
      <c r="Q190">
        <v>3</v>
      </c>
      <c r="R190">
        <v>5</v>
      </c>
      <c r="S190">
        <v>3</v>
      </c>
      <c r="T190">
        <v>2</v>
      </c>
      <c r="U190">
        <v>22</v>
      </c>
      <c r="V190" t="s">
        <v>17</v>
      </c>
      <c r="W190" t="s">
        <v>18</v>
      </c>
      <c r="X190" t="s">
        <v>18</v>
      </c>
      <c r="Y190" t="s">
        <v>19</v>
      </c>
      <c r="Z190" t="s">
        <v>19</v>
      </c>
      <c r="AA190" t="s">
        <v>16</v>
      </c>
      <c r="AB190">
        <v>0</v>
      </c>
      <c r="AC190">
        <v>0</v>
      </c>
      <c r="AD190">
        <v>2</v>
      </c>
      <c r="AE190">
        <v>8</v>
      </c>
      <c r="AF190">
        <v>4</v>
      </c>
      <c r="AG190">
        <v>8</v>
      </c>
      <c r="AH190">
        <f t="shared" si="52"/>
        <v>0</v>
      </c>
      <c r="AI190">
        <f t="shared" si="53"/>
        <v>0</v>
      </c>
      <c r="AJ190">
        <f t="shared" si="54"/>
        <v>1</v>
      </c>
      <c r="AK190">
        <f t="shared" si="55"/>
        <v>0.5</v>
      </c>
      <c r="AL190">
        <v>11</v>
      </c>
      <c r="AO190">
        <f t="shared" si="45"/>
        <v>0.4474989681673589</v>
      </c>
      <c r="AP190">
        <f t="shared" si="56"/>
        <v>0</v>
      </c>
      <c r="AQ190">
        <f t="shared" si="57"/>
        <v>0.60203825143747935</v>
      </c>
      <c r="AR190">
        <f t="shared" si="58"/>
        <v>2.7428729486068639</v>
      </c>
      <c r="AS190">
        <f t="shared" si="59"/>
        <v>1.2051234110016225</v>
      </c>
      <c r="AT190">
        <f t="shared" si="60"/>
        <v>3.3529503578434614</v>
      </c>
      <c r="AU190">
        <f t="shared" si="51"/>
        <v>8.3504839370567865</v>
      </c>
    </row>
    <row r="191" spans="1:47" x14ac:dyDescent="0.2">
      <c r="A191">
        <v>48</v>
      </c>
      <c r="B191">
        <v>2</v>
      </c>
      <c r="C191">
        <v>5</v>
      </c>
      <c r="D191" t="s">
        <v>19</v>
      </c>
      <c r="E191">
        <v>6</v>
      </c>
      <c r="F191" t="s">
        <v>17</v>
      </c>
      <c r="G191">
        <v>9</v>
      </c>
      <c r="H191" t="s">
        <v>17</v>
      </c>
      <c r="I191">
        <v>6</v>
      </c>
      <c r="J191" t="s">
        <v>17</v>
      </c>
      <c r="K191">
        <v>3</v>
      </c>
      <c r="L191" t="s">
        <v>18</v>
      </c>
      <c r="M191">
        <v>11</v>
      </c>
      <c r="N191" t="s">
        <v>15</v>
      </c>
      <c r="O191">
        <v>4</v>
      </c>
      <c r="P191">
        <v>5</v>
      </c>
      <c r="Q191">
        <v>4</v>
      </c>
      <c r="R191">
        <v>5</v>
      </c>
      <c r="S191">
        <v>2</v>
      </c>
      <c r="T191">
        <v>2</v>
      </c>
      <c r="U191">
        <v>22</v>
      </c>
      <c r="V191" t="s">
        <v>19</v>
      </c>
      <c r="W191" t="s">
        <v>17</v>
      </c>
      <c r="X191" t="s">
        <v>17</v>
      </c>
      <c r="Y191" t="s">
        <v>17</v>
      </c>
      <c r="Z191" t="s">
        <v>18</v>
      </c>
      <c r="AA191" t="s">
        <v>15</v>
      </c>
      <c r="AB191">
        <v>0</v>
      </c>
      <c r="AC191">
        <v>2</v>
      </c>
      <c r="AD191">
        <v>0</v>
      </c>
      <c r="AE191">
        <v>4</v>
      </c>
      <c r="AF191">
        <v>14</v>
      </c>
      <c r="AG191">
        <v>2</v>
      </c>
      <c r="AH191">
        <f t="shared" si="52"/>
        <v>0</v>
      </c>
      <c r="AI191">
        <f t="shared" si="53"/>
        <v>100</v>
      </c>
      <c r="AJ191">
        <f t="shared" si="54"/>
        <v>2</v>
      </c>
      <c r="AK191">
        <f t="shared" si="55"/>
        <v>7</v>
      </c>
      <c r="AL191">
        <v>9</v>
      </c>
      <c r="AO191">
        <f t="shared" si="45"/>
        <v>0.4474989681673589</v>
      </c>
      <c r="AP191">
        <f t="shared" si="56"/>
        <v>0.69539000775540405</v>
      </c>
      <c r="AQ191">
        <f t="shared" si="57"/>
        <v>0</v>
      </c>
      <c r="AR191">
        <f t="shared" si="58"/>
        <v>1.371436474303432</v>
      </c>
      <c r="AS191">
        <f t="shared" si="59"/>
        <v>4.2179319385056786</v>
      </c>
      <c r="AT191">
        <f t="shared" si="60"/>
        <v>0.83823758946086535</v>
      </c>
      <c r="AU191">
        <f t="shared" si="51"/>
        <v>7.5704949781927393</v>
      </c>
    </row>
    <row r="192" spans="1:47" x14ac:dyDescent="0.2">
      <c r="A192">
        <v>48</v>
      </c>
      <c r="B192">
        <v>3</v>
      </c>
      <c r="C192">
        <v>9</v>
      </c>
      <c r="D192" t="s">
        <v>16</v>
      </c>
      <c r="E192">
        <v>10</v>
      </c>
      <c r="F192" t="s">
        <v>18</v>
      </c>
      <c r="G192">
        <v>11</v>
      </c>
      <c r="H192" t="s">
        <v>17</v>
      </c>
      <c r="I192">
        <v>5</v>
      </c>
      <c r="J192" t="s">
        <v>19</v>
      </c>
      <c r="K192">
        <v>8</v>
      </c>
      <c r="L192" t="s">
        <v>19</v>
      </c>
      <c r="M192">
        <v>10</v>
      </c>
      <c r="N192" t="s">
        <v>15</v>
      </c>
      <c r="O192">
        <v>4</v>
      </c>
      <c r="P192">
        <v>3</v>
      </c>
      <c r="Q192">
        <v>2</v>
      </c>
      <c r="R192">
        <v>4</v>
      </c>
      <c r="S192">
        <v>5</v>
      </c>
      <c r="T192">
        <v>3</v>
      </c>
      <c r="U192">
        <v>21</v>
      </c>
      <c r="V192" t="s">
        <v>16</v>
      </c>
      <c r="W192" t="s">
        <v>18</v>
      </c>
      <c r="X192" t="s">
        <v>17</v>
      </c>
      <c r="Y192" t="s">
        <v>19</v>
      </c>
      <c r="Z192" t="s">
        <v>19</v>
      </c>
      <c r="AA192" t="s">
        <v>15</v>
      </c>
      <c r="AB192">
        <v>0</v>
      </c>
      <c r="AC192">
        <v>3</v>
      </c>
      <c r="AD192">
        <v>4</v>
      </c>
      <c r="AE192">
        <v>9</v>
      </c>
      <c r="AF192">
        <v>2</v>
      </c>
      <c r="AG192">
        <v>3</v>
      </c>
      <c r="AH192">
        <f t="shared" si="52"/>
        <v>0</v>
      </c>
      <c r="AI192">
        <f t="shared" si="53"/>
        <v>0.75</v>
      </c>
      <c r="AJ192">
        <f t="shared" si="54"/>
        <v>3</v>
      </c>
      <c r="AK192">
        <f t="shared" si="55"/>
        <v>0.66666666666666663</v>
      </c>
      <c r="AL192">
        <v>6</v>
      </c>
      <c r="AO192">
        <f t="shared" si="45"/>
        <v>0.4474989681673589</v>
      </c>
      <c r="AP192">
        <f t="shared" si="56"/>
        <v>1.0430850116331061</v>
      </c>
      <c r="AQ192">
        <f t="shared" si="57"/>
        <v>1.2040765028749587</v>
      </c>
      <c r="AR192">
        <f t="shared" si="58"/>
        <v>3.0857320671827217</v>
      </c>
      <c r="AS192">
        <f t="shared" si="59"/>
        <v>0.60256170550081123</v>
      </c>
      <c r="AT192">
        <f t="shared" si="60"/>
        <v>1.257356384191298</v>
      </c>
      <c r="AU192">
        <f t="shared" si="51"/>
        <v>7.6403106395502549</v>
      </c>
    </row>
    <row r="193" spans="1:47" x14ac:dyDescent="0.2">
      <c r="A193">
        <v>48</v>
      </c>
      <c r="B193">
        <v>4</v>
      </c>
      <c r="C193">
        <v>4</v>
      </c>
      <c r="D193" t="s">
        <v>19</v>
      </c>
      <c r="E193">
        <v>5</v>
      </c>
      <c r="F193" t="s">
        <v>19</v>
      </c>
      <c r="G193">
        <v>11</v>
      </c>
      <c r="H193" t="s">
        <v>17</v>
      </c>
      <c r="I193">
        <v>6</v>
      </c>
      <c r="J193" t="s">
        <v>15</v>
      </c>
      <c r="K193">
        <v>9</v>
      </c>
      <c r="L193" t="s">
        <v>16</v>
      </c>
      <c r="M193">
        <v>2</v>
      </c>
      <c r="N193" t="s">
        <v>15</v>
      </c>
      <c r="O193">
        <v>3</v>
      </c>
      <c r="P193">
        <v>4</v>
      </c>
      <c r="Q193">
        <v>2</v>
      </c>
      <c r="R193">
        <v>5</v>
      </c>
      <c r="S193">
        <v>4</v>
      </c>
      <c r="T193">
        <v>1</v>
      </c>
      <c r="U193">
        <v>19</v>
      </c>
      <c r="V193" t="s">
        <v>19</v>
      </c>
      <c r="W193" t="s">
        <v>19</v>
      </c>
      <c r="X193" t="s">
        <v>17</v>
      </c>
      <c r="Y193" t="s">
        <v>15</v>
      </c>
      <c r="Z193" t="s">
        <v>16</v>
      </c>
      <c r="AA193" t="s">
        <v>15</v>
      </c>
      <c r="AB193">
        <v>0</v>
      </c>
      <c r="AC193">
        <v>6</v>
      </c>
      <c r="AD193">
        <v>4</v>
      </c>
      <c r="AE193">
        <v>7</v>
      </c>
      <c r="AF193">
        <v>2</v>
      </c>
      <c r="AG193">
        <v>0</v>
      </c>
      <c r="AH193">
        <f t="shared" si="52"/>
        <v>0</v>
      </c>
      <c r="AI193">
        <f t="shared" si="53"/>
        <v>1.5</v>
      </c>
      <c r="AJ193">
        <f t="shared" si="54"/>
        <v>100</v>
      </c>
      <c r="AK193">
        <f t="shared" si="55"/>
        <v>100</v>
      </c>
      <c r="AL193">
        <v>7</v>
      </c>
      <c r="AO193">
        <f t="shared" si="45"/>
        <v>0.4474989681673589</v>
      </c>
      <c r="AP193">
        <f t="shared" si="56"/>
        <v>2.0861700232662121</v>
      </c>
      <c r="AQ193">
        <f t="shared" si="57"/>
        <v>1.2040765028749587</v>
      </c>
      <c r="AR193">
        <f t="shared" si="58"/>
        <v>2.4000138300310061</v>
      </c>
      <c r="AS193">
        <f t="shared" si="59"/>
        <v>0.60256170550081123</v>
      </c>
      <c r="AT193">
        <f t="shared" si="60"/>
        <v>0</v>
      </c>
      <c r="AU193">
        <f t="shared" si="51"/>
        <v>6.7403210298403469</v>
      </c>
    </row>
    <row r="194" spans="1:47" x14ac:dyDescent="0.2">
      <c r="A194">
        <v>49</v>
      </c>
      <c r="B194">
        <v>1</v>
      </c>
      <c r="C194">
        <v>6</v>
      </c>
      <c r="D194" t="s">
        <v>16</v>
      </c>
      <c r="E194">
        <v>9</v>
      </c>
      <c r="F194" t="s">
        <v>15</v>
      </c>
      <c r="G194">
        <v>3</v>
      </c>
      <c r="H194" t="s">
        <v>18</v>
      </c>
      <c r="I194">
        <v>6</v>
      </c>
      <c r="J194" t="s">
        <v>16</v>
      </c>
      <c r="K194">
        <v>3</v>
      </c>
      <c r="L194" t="s">
        <v>18</v>
      </c>
      <c r="M194">
        <v>11</v>
      </c>
      <c r="N194" t="s">
        <v>19</v>
      </c>
      <c r="O194">
        <v>5</v>
      </c>
      <c r="P194">
        <v>4</v>
      </c>
      <c r="Q194">
        <v>2</v>
      </c>
      <c r="R194">
        <v>5</v>
      </c>
      <c r="S194">
        <v>2</v>
      </c>
      <c r="T194">
        <v>2</v>
      </c>
      <c r="U194">
        <v>20</v>
      </c>
      <c r="V194" t="s">
        <v>16</v>
      </c>
      <c r="W194" t="s">
        <v>15</v>
      </c>
      <c r="X194" t="s">
        <v>18</v>
      </c>
      <c r="Y194" t="s">
        <v>16</v>
      </c>
      <c r="Z194" t="s">
        <v>18</v>
      </c>
      <c r="AA194" t="s">
        <v>19</v>
      </c>
      <c r="AB194">
        <v>0</v>
      </c>
      <c r="AC194">
        <v>4</v>
      </c>
      <c r="AD194">
        <v>10</v>
      </c>
      <c r="AE194">
        <v>2</v>
      </c>
      <c r="AF194">
        <v>0</v>
      </c>
      <c r="AG194">
        <v>4</v>
      </c>
      <c r="AH194">
        <f t="shared" ref="AH194:AH201" si="61">IF(AB194=0,0,1)</f>
        <v>0</v>
      </c>
      <c r="AI194">
        <f t="shared" ref="AI194:AI201" si="62">IFERROR(AC194/AD194,100)</f>
        <v>0.4</v>
      </c>
      <c r="AJ194">
        <f t="shared" ref="AJ194:AJ201" si="63">IFERROR(AE194/AG194,100)</f>
        <v>0.5</v>
      </c>
      <c r="AK194">
        <f t="shared" ref="AK194:AK201" si="64">IFERROR(AF194/AG194,100)</f>
        <v>0</v>
      </c>
      <c r="AL194">
        <v>4</v>
      </c>
      <c r="AO194">
        <f t="shared" ref="AO194:AO201" si="65">$AV$3</f>
        <v>0.4474989681673589</v>
      </c>
      <c r="AP194">
        <f t="shared" ref="AP194:AP201" si="66">AW$3*AC194</f>
        <v>1.3907800155108081</v>
      </c>
      <c r="AQ194">
        <f t="shared" ref="AQ194:AQ201" si="67">AX$3*AD194</f>
        <v>3.0101912571873966</v>
      </c>
      <c r="AR194">
        <f t="shared" ref="AR194:AR201" si="68">AY$3*AE194</f>
        <v>0.68571823715171598</v>
      </c>
      <c r="AS194">
        <f t="shared" ref="AS194:AS201" si="69">AZ$3*AF194</f>
        <v>0</v>
      </c>
      <c r="AT194">
        <f t="shared" ref="AT194:AT201" si="70">BA$3*AG194</f>
        <v>1.6764751789217307</v>
      </c>
      <c r="AU194">
        <f t="shared" si="51"/>
        <v>7.2106636569390101</v>
      </c>
    </row>
    <row r="195" spans="1:47" x14ac:dyDescent="0.2">
      <c r="A195">
        <v>49</v>
      </c>
      <c r="B195">
        <v>2</v>
      </c>
      <c r="C195">
        <v>5</v>
      </c>
      <c r="D195" t="s">
        <v>16</v>
      </c>
      <c r="E195">
        <v>6</v>
      </c>
      <c r="F195" t="s">
        <v>16</v>
      </c>
      <c r="G195">
        <v>9</v>
      </c>
      <c r="H195" t="s">
        <v>17</v>
      </c>
      <c r="I195">
        <v>5</v>
      </c>
      <c r="J195" t="s">
        <v>15</v>
      </c>
      <c r="K195">
        <v>8</v>
      </c>
      <c r="L195" t="s">
        <v>19</v>
      </c>
      <c r="M195">
        <v>10</v>
      </c>
      <c r="N195" t="s">
        <v>19</v>
      </c>
      <c r="O195">
        <v>4</v>
      </c>
      <c r="P195">
        <v>5</v>
      </c>
      <c r="Q195">
        <v>4</v>
      </c>
      <c r="R195">
        <v>4</v>
      </c>
      <c r="S195">
        <v>5</v>
      </c>
      <c r="T195">
        <v>3</v>
      </c>
      <c r="U195">
        <v>25</v>
      </c>
      <c r="V195" t="s">
        <v>16</v>
      </c>
      <c r="W195" t="s">
        <v>16</v>
      </c>
      <c r="X195" t="s">
        <v>17</v>
      </c>
      <c r="Y195" t="s">
        <v>15</v>
      </c>
      <c r="Z195" t="s">
        <v>19</v>
      </c>
      <c r="AA195" t="s">
        <v>19</v>
      </c>
      <c r="AB195">
        <v>0</v>
      </c>
      <c r="AC195">
        <v>4</v>
      </c>
      <c r="AD195">
        <v>9</v>
      </c>
      <c r="AE195">
        <v>8</v>
      </c>
      <c r="AF195">
        <v>4</v>
      </c>
      <c r="AG195">
        <v>0</v>
      </c>
      <c r="AH195">
        <f t="shared" si="61"/>
        <v>0</v>
      </c>
      <c r="AI195">
        <f t="shared" si="62"/>
        <v>0.44444444444444442</v>
      </c>
      <c r="AJ195">
        <f t="shared" si="63"/>
        <v>100</v>
      </c>
      <c r="AK195">
        <f t="shared" si="64"/>
        <v>100</v>
      </c>
      <c r="AL195">
        <v>10</v>
      </c>
      <c r="AO195">
        <f t="shared" si="65"/>
        <v>0.4474989681673589</v>
      </c>
      <c r="AP195">
        <f t="shared" si="66"/>
        <v>1.3907800155108081</v>
      </c>
      <c r="AQ195">
        <f t="shared" si="67"/>
        <v>2.709172131468657</v>
      </c>
      <c r="AR195">
        <f t="shared" si="68"/>
        <v>2.7428729486068639</v>
      </c>
      <c r="AS195">
        <f t="shared" si="69"/>
        <v>1.2051234110016225</v>
      </c>
      <c r="AT195">
        <f t="shared" si="70"/>
        <v>0</v>
      </c>
      <c r="AU195">
        <f t="shared" ref="AU195:AU201" si="71">SUM(AO195:AT195)</f>
        <v>8.495447474755311</v>
      </c>
    </row>
    <row r="196" spans="1:47" x14ac:dyDescent="0.2">
      <c r="A196">
        <v>49</v>
      </c>
      <c r="B196">
        <v>3</v>
      </c>
      <c r="C196">
        <v>8</v>
      </c>
      <c r="D196" t="s">
        <v>17</v>
      </c>
      <c r="E196">
        <v>4</v>
      </c>
      <c r="F196" t="s">
        <v>15</v>
      </c>
      <c r="G196">
        <v>3</v>
      </c>
      <c r="H196" t="s">
        <v>18</v>
      </c>
      <c r="I196">
        <v>9</v>
      </c>
      <c r="J196" t="s">
        <v>17</v>
      </c>
      <c r="K196">
        <v>10</v>
      </c>
      <c r="L196" t="s">
        <v>17</v>
      </c>
      <c r="M196">
        <v>0</v>
      </c>
      <c r="N196" t="s">
        <v>25</v>
      </c>
      <c r="O196">
        <v>5</v>
      </c>
      <c r="P196">
        <v>3</v>
      </c>
      <c r="Q196">
        <v>2</v>
      </c>
      <c r="R196">
        <v>4</v>
      </c>
      <c r="S196">
        <v>3</v>
      </c>
      <c r="T196">
        <v>0</v>
      </c>
      <c r="U196">
        <v>17</v>
      </c>
      <c r="V196" t="s">
        <v>17</v>
      </c>
      <c r="W196" t="s">
        <v>15</v>
      </c>
      <c r="X196" t="s">
        <v>18</v>
      </c>
      <c r="Y196" t="s">
        <v>17</v>
      </c>
      <c r="Z196" t="s">
        <v>17</v>
      </c>
      <c r="AA196" t="s">
        <v>25</v>
      </c>
      <c r="AB196" t="s">
        <v>25</v>
      </c>
      <c r="AC196">
        <v>3</v>
      </c>
      <c r="AD196">
        <v>0</v>
      </c>
      <c r="AE196">
        <v>0</v>
      </c>
      <c r="AF196">
        <v>12</v>
      </c>
      <c r="AG196">
        <v>2</v>
      </c>
      <c r="AH196">
        <f t="shared" si="61"/>
        <v>1</v>
      </c>
      <c r="AI196">
        <f t="shared" si="62"/>
        <v>100</v>
      </c>
      <c r="AJ196">
        <f t="shared" si="63"/>
        <v>0</v>
      </c>
      <c r="AK196">
        <f t="shared" si="64"/>
        <v>6</v>
      </c>
      <c r="AL196">
        <v>4</v>
      </c>
      <c r="AO196">
        <f t="shared" si="65"/>
        <v>0.4474989681673589</v>
      </c>
      <c r="AP196">
        <f t="shared" si="66"/>
        <v>1.0430850116331061</v>
      </c>
      <c r="AQ196">
        <f t="shared" si="67"/>
        <v>0</v>
      </c>
      <c r="AR196">
        <f t="shared" si="68"/>
        <v>0</v>
      </c>
      <c r="AS196">
        <f t="shared" si="69"/>
        <v>3.6153702330048674</v>
      </c>
      <c r="AT196">
        <f t="shared" si="70"/>
        <v>0.83823758946086535</v>
      </c>
      <c r="AU196">
        <f t="shared" si="71"/>
        <v>5.9441918022661975</v>
      </c>
    </row>
    <row r="197" spans="1:47" x14ac:dyDescent="0.2">
      <c r="A197">
        <v>49</v>
      </c>
      <c r="B197">
        <v>4</v>
      </c>
      <c r="C197">
        <v>8</v>
      </c>
      <c r="D197" t="s">
        <v>19</v>
      </c>
      <c r="E197">
        <v>4</v>
      </c>
      <c r="F197" t="s">
        <v>17</v>
      </c>
      <c r="G197">
        <v>3</v>
      </c>
      <c r="H197" t="s">
        <v>18</v>
      </c>
      <c r="I197">
        <v>4</v>
      </c>
      <c r="J197" t="s">
        <v>15</v>
      </c>
      <c r="K197">
        <v>5</v>
      </c>
      <c r="L197" t="s">
        <v>16</v>
      </c>
      <c r="M197">
        <v>11</v>
      </c>
      <c r="N197" t="s">
        <v>19</v>
      </c>
      <c r="O197">
        <v>5</v>
      </c>
      <c r="P197">
        <v>3</v>
      </c>
      <c r="Q197">
        <v>2</v>
      </c>
      <c r="R197">
        <v>3</v>
      </c>
      <c r="S197">
        <v>4</v>
      </c>
      <c r="T197">
        <v>2</v>
      </c>
      <c r="U197">
        <v>19</v>
      </c>
      <c r="V197" t="s">
        <v>19</v>
      </c>
      <c r="W197" t="s">
        <v>17</v>
      </c>
      <c r="X197" t="s">
        <v>18</v>
      </c>
      <c r="Y197" t="s">
        <v>15</v>
      </c>
      <c r="Z197" t="s">
        <v>16</v>
      </c>
      <c r="AA197" t="s">
        <v>19</v>
      </c>
      <c r="AB197">
        <v>0</v>
      </c>
      <c r="AC197">
        <v>3</v>
      </c>
      <c r="AD197">
        <v>4</v>
      </c>
      <c r="AE197">
        <v>7</v>
      </c>
      <c r="AF197">
        <v>3</v>
      </c>
      <c r="AG197">
        <v>2</v>
      </c>
      <c r="AH197">
        <f t="shared" si="61"/>
        <v>0</v>
      </c>
      <c r="AI197">
        <f t="shared" si="62"/>
        <v>0.75</v>
      </c>
      <c r="AJ197">
        <f t="shared" si="63"/>
        <v>3.5</v>
      </c>
      <c r="AK197">
        <f t="shared" si="64"/>
        <v>1.5</v>
      </c>
      <c r="AL197">
        <v>5</v>
      </c>
      <c r="AO197">
        <f t="shared" si="65"/>
        <v>0.4474989681673589</v>
      </c>
      <c r="AP197">
        <f t="shared" si="66"/>
        <v>1.0430850116331061</v>
      </c>
      <c r="AQ197">
        <f t="shared" si="67"/>
        <v>1.2040765028749587</v>
      </c>
      <c r="AR197">
        <f t="shared" si="68"/>
        <v>2.4000138300310061</v>
      </c>
      <c r="AS197">
        <f t="shared" si="69"/>
        <v>0.90384255825121684</v>
      </c>
      <c r="AT197">
        <f t="shared" si="70"/>
        <v>0.83823758946086535</v>
      </c>
      <c r="AU197">
        <f t="shared" si="71"/>
        <v>6.8367544604185122</v>
      </c>
    </row>
    <row r="198" spans="1:47" x14ac:dyDescent="0.2">
      <c r="A198">
        <v>50</v>
      </c>
      <c r="B198">
        <v>1</v>
      </c>
      <c r="C198">
        <v>6</v>
      </c>
      <c r="D198" t="s">
        <v>18</v>
      </c>
      <c r="E198">
        <v>9</v>
      </c>
      <c r="F198" t="s">
        <v>17</v>
      </c>
      <c r="G198">
        <v>10</v>
      </c>
      <c r="H198" t="s">
        <v>15</v>
      </c>
      <c r="I198">
        <v>5</v>
      </c>
      <c r="J198" t="s">
        <v>16</v>
      </c>
      <c r="K198">
        <v>6</v>
      </c>
      <c r="L198" t="s">
        <v>18</v>
      </c>
      <c r="M198">
        <v>11</v>
      </c>
      <c r="N198" t="s">
        <v>16</v>
      </c>
      <c r="O198">
        <v>5</v>
      </c>
      <c r="P198">
        <v>4</v>
      </c>
      <c r="Q198">
        <v>3</v>
      </c>
      <c r="R198">
        <v>4</v>
      </c>
      <c r="S198">
        <v>5</v>
      </c>
      <c r="T198">
        <v>2</v>
      </c>
      <c r="U198">
        <v>23</v>
      </c>
      <c r="V198" t="s">
        <v>18</v>
      </c>
      <c r="W198" t="s">
        <v>17</v>
      </c>
      <c r="X198" t="s">
        <v>15</v>
      </c>
      <c r="Y198" t="s">
        <v>16</v>
      </c>
      <c r="Z198" t="s">
        <v>18</v>
      </c>
      <c r="AA198" t="s">
        <v>16</v>
      </c>
      <c r="AB198">
        <v>0</v>
      </c>
      <c r="AC198">
        <v>3</v>
      </c>
      <c r="AD198">
        <v>6</v>
      </c>
      <c r="AE198">
        <v>0</v>
      </c>
      <c r="AF198">
        <v>4</v>
      </c>
      <c r="AG198">
        <v>10</v>
      </c>
      <c r="AH198">
        <f t="shared" si="61"/>
        <v>0</v>
      </c>
      <c r="AI198">
        <f t="shared" si="62"/>
        <v>0.5</v>
      </c>
      <c r="AJ198">
        <f t="shared" si="63"/>
        <v>0</v>
      </c>
      <c r="AK198">
        <f t="shared" si="64"/>
        <v>0.4</v>
      </c>
      <c r="AL198">
        <v>5</v>
      </c>
      <c r="AO198">
        <f t="shared" si="65"/>
        <v>0.4474989681673589</v>
      </c>
      <c r="AP198">
        <f t="shared" si="66"/>
        <v>1.0430850116331061</v>
      </c>
      <c r="AQ198">
        <f t="shared" si="67"/>
        <v>1.8061147543124381</v>
      </c>
      <c r="AR198">
        <f t="shared" si="68"/>
        <v>0</v>
      </c>
      <c r="AS198">
        <f t="shared" si="69"/>
        <v>1.2051234110016225</v>
      </c>
      <c r="AT198">
        <f t="shared" si="70"/>
        <v>4.1911879473043268</v>
      </c>
      <c r="AU198">
        <f t="shared" si="71"/>
        <v>8.6930100924188523</v>
      </c>
    </row>
    <row r="199" spans="1:47" x14ac:dyDescent="0.2">
      <c r="A199">
        <v>50</v>
      </c>
      <c r="B199">
        <v>2</v>
      </c>
      <c r="C199">
        <v>8</v>
      </c>
      <c r="D199" t="s">
        <v>15</v>
      </c>
      <c r="E199">
        <v>4</v>
      </c>
      <c r="F199" t="s">
        <v>16</v>
      </c>
      <c r="G199">
        <v>3</v>
      </c>
      <c r="H199" t="s">
        <v>17</v>
      </c>
      <c r="I199">
        <v>4</v>
      </c>
      <c r="J199" t="s">
        <v>19</v>
      </c>
      <c r="K199">
        <v>9</v>
      </c>
      <c r="L199" t="s">
        <v>18</v>
      </c>
      <c r="M199">
        <v>11</v>
      </c>
      <c r="N199" t="s">
        <v>16</v>
      </c>
      <c r="O199">
        <v>5</v>
      </c>
      <c r="P199">
        <v>3</v>
      </c>
      <c r="Q199">
        <v>2</v>
      </c>
      <c r="R199">
        <v>3</v>
      </c>
      <c r="S199">
        <v>4</v>
      </c>
      <c r="T199">
        <v>2</v>
      </c>
      <c r="U199">
        <v>19</v>
      </c>
      <c r="V199" t="s">
        <v>15</v>
      </c>
      <c r="W199" t="s">
        <v>16</v>
      </c>
      <c r="X199" t="s">
        <v>17</v>
      </c>
      <c r="Y199" t="s">
        <v>19</v>
      </c>
      <c r="Z199" t="s">
        <v>18</v>
      </c>
      <c r="AA199" t="s">
        <v>16</v>
      </c>
      <c r="AB199">
        <v>0</v>
      </c>
      <c r="AC199">
        <v>5</v>
      </c>
      <c r="AD199">
        <v>5</v>
      </c>
      <c r="AE199">
        <v>3</v>
      </c>
      <c r="AF199">
        <v>2</v>
      </c>
      <c r="AG199">
        <v>4</v>
      </c>
      <c r="AH199">
        <f t="shared" si="61"/>
        <v>0</v>
      </c>
      <c r="AI199">
        <f t="shared" si="62"/>
        <v>1</v>
      </c>
      <c r="AJ199">
        <f t="shared" si="63"/>
        <v>0.75</v>
      </c>
      <c r="AK199">
        <f t="shared" si="64"/>
        <v>0.5</v>
      </c>
      <c r="AL199">
        <v>10</v>
      </c>
      <c r="AO199">
        <f t="shared" si="65"/>
        <v>0.4474989681673589</v>
      </c>
      <c r="AP199">
        <f t="shared" si="66"/>
        <v>1.7384750193885101</v>
      </c>
      <c r="AQ199">
        <f t="shared" si="67"/>
        <v>1.5050956285936983</v>
      </c>
      <c r="AR199">
        <f t="shared" si="68"/>
        <v>1.0285773557275739</v>
      </c>
      <c r="AS199">
        <f t="shared" si="69"/>
        <v>0.60256170550081123</v>
      </c>
      <c r="AT199">
        <f t="shared" si="70"/>
        <v>1.6764751789217307</v>
      </c>
      <c r="AU199">
        <f t="shared" si="71"/>
        <v>6.9986838562996834</v>
      </c>
    </row>
    <row r="200" spans="1:47" x14ac:dyDescent="0.2">
      <c r="A200">
        <v>50</v>
      </c>
      <c r="B200">
        <v>3</v>
      </c>
      <c r="C200">
        <v>5</v>
      </c>
      <c r="D200" t="s">
        <v>16</v>
      </c>
      <c r="E200">
        <v>8</v>
      </c>
      <c r="F200" t="s">
        <v>15</v>
      </c>
      <c r="G200">
        <v>10</v>
      </c>
      <c r="H200" t="s">
        <v>15</v>
      </c>
      <c r="I200">
        <v>5</v>
      </c>
      <c r="J200" t="s">
        <v>19</v>
      </c>
      <c r="K200">
        <v>9</v>
      </c>
      <c r="L200" t="s">
        <v>18</v>
      </c>
      <c r="M200">
        <v>2</v>
      </c>
      <c r="N200" t="s">
        <v>19</v>
      </c>
      <c r="O200">
        <v>4</v>
      </c>
      <c r="P200">
        <v>5</v>
      </c>
      <c r="Q200">
        <v>3</v>
      </c>
      <c r="R200">
        <v>4</v>
      </c>
      <c r="S200">
        <v>4</v>
      </c>
      <c r="T200">
        <v>1</v>
      </c>
      <c r="U200">
        <v>21</v>
      </c>
      <c r="V200" t="s">
        <v>16</v>
      </c>
      <c r="W200" t="s">
        <v>15</v>
      </c>
      <c r="X200" t="s">
        <v>15</v>
      </c>
      <c r="Y200" t="s">
        <v>19</v>
      </c>
      <c r="Z200" t="s">
        <v>18</v>
      </c>
      <c r="AA200" t="s">
        <v>19</v>
      </c>
      <c r="AB200">
        <v>0</v>
      </c>
      <c r="AC200">
        <v>8</v>
      </c>
      <c r="AD200">
        <v>4</v>
      </c>
      <c r="AE200">
        <v>5</v>
      </c>
      <c r="AF200">
        <v>0</v>
      </c>
      <c r="AG200">
        <v>4</v>
      </c>
      <c r="AH200">
        <f t="shared" si="61"/>
        <v>0</v>
      </c>
      <c r="AI200">
        <f t="shared" si="62"/>
        <v>2</v>
      </c>
      <c r="AJ200">
        <f t="shared" si="63"/>
        <v>1.25</v>
      </c>
      <c r="AK200">
        <f t="shared" si="64"/>
        <v>0</v>
      </c>
      <c r="AL200">
        <v>4</v>
      </c>
      <c r="AO200">
        <f t="shared" si="65"/>
        <v>0.4474989681673589</v>
      </c>
      <c r="AP200">
        <f t="shared" si="66"/>
        <v>2.7815600310216162</v>
      </c>
      <c r="AQ200">
        <f t="shared" si="67"/>
        <v>1.2040765028749587</v>
      </c>
      <c r="AR200">
        <f t="shared" si="68"/>
        <v>1.71429559287929</v>
      </c>
      <c r="AS200">
        <f t="shared" si="69"/>
        <v>0</v>
      </c>
      <c r="AT200">
        <f t="shared" si="70"/>
        <v>1.6764751789217307</v>
      </c>
      <c r="AU200">
        <f t="shared" si="71"/>
        <v>7.8239062738649547</v>
      </c>
    </row>
    <row r="201" spans="1:47" x14ac:dyDescent="0.2">
      <c r="A201">
        <v>50</v>
      </c>
      <c r="B201">
        <v>4</v>
      </c>
      <c r="C201">
        <v>3</v>
      </c>
      <c r="D201" t="s">
        <v>17</v>
      </c>
      <c r="E201">
        <v>9</v>
      </c>
      <c r="F201" t="s">
        <v>18</v>
      </c>
      <c r="G201">
        <v>10</v>
      </c>
      <c r="H201" t="s">
        <v>19</v>
      </c>
      <c r="I201">
        <v>3</v>
      </c>
      <c r="J201" t="s">
        <v>15</v>
      </c>
      <c r="K201">
        <v>4</v>
      </c>
      <c r="L201" t="s">
        <v>19</v>
      </c>
      <c r="M201">
        <v>5</v>
      </c>
      <c r="N201" t="s">
        <v>16</v>
      </c>
      <c r="O201">
        <v>2</v>
      </c>
      <c r="P201">
        <v>4</v>
      </c>
      <c r="Q201">
        <v>3</v>
      </c>
      <c r="R201">
        <v>2</v>
      </c>
      <c r="S201">
        <v>3</v>
      </c>
      <c r="T201">
        <v>4</v>
      </c>
      <c r="U201">
        <v>18</v>
      </c>
      <c r="V201" t="s">
        <v>17</v>
      </c>
      <c r="W201" t="s">
        <v>18</v>
      </c>
      <c r="X201" t="s">
        <v>19</v>
      </c>
      <c r="Y201" t="s">
        <v>15</v>
      </c>
      <c r="Z201" t="s">
        <v>19</v>
      </c>
      <c r="AA201" t="s">
        <v>16</v>
      </c>
      <c r="AB201">
        <v>0</v>
      </c>
      <c r="AC201">
        <v>2</v>
      </c>
      <c r="AD201">
        <v>4</v>
      </c>
      <c r="AE201">
        <v>6</v>
      </c>
      <c r="AF201">
        <v>2</v>
      </c>
      <c r="AG201">
        <v>4</v>
      </c>
      <c r="AH201">
        <f t="shared" si="61"/>
        <v>0</v>
      </c>
      <c r="AI201">
        <f t="shared" si="62"/>
        <v>0.5</v>
      </c>
      <c r="AJ201">
        <f t="shared" si="63"/>
        <v>1.5</v>
      </c>
      <c r="AK201">
        <f t="shared" si="64"/>
        <v>0.5</v>
      </c>
      <c r="AL201">
        <v>8</v>
      </c>
      <c r="AO201">
        <f t="shared" si="65"/>
        <v>0.4474989681673589</v>
      </c>
      <c r="AP201">
        <f t="shared" si="66"/>
        <v>0.69539000775540405</v>
      </c>
      <c r="AQ201">
        <f t="shared" si="67"/>
        <v>1.2040765028749587</v>
      </c>
      <c r="AR201">
        <f t="shared" si="68"/>
        <v>2.0571547114551478</v>
      </c>
      <c r="AS201">
        <f t="shared" si="69"/>
        <v>0.60256170550081123</v>
      </c>
      <c r="AT201">
        <f t="shared" si="70"/>
        <v>1.6764751789217307</v>
      </c>
      <c r="AU201">
        <f t="shared" si="71"/>
        <v>6.6831570746754112</v>
      </c>
    </row>
  </sheetData>
  <autoFilter ref="A1:BA1" xr:uid="{8E0C1D1B-14DA-AD4F-8A24-019AE4AB7129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D27" sqref="D27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43</v>
      </c>
    </row>
    <row r="2" spans="1:2" x14ac:dyDescent="0.2">
      <c r="A2" t="s">
        <v>44</v>
      </c>
      <c r="B2">
        <v>4</v>
      </c>
    </row>
    <row r="3" spans="1:2" x14ac:dyDescent="0.2">
      <c r="A3" t="s">
        <v>45</v>
      </c>
      <c r="B3">
        <v>4</v>
      </c>
    </row>
    <row r="4" spans="1:2" x14ac:dyDescent="0.2">
      <c r="A4" t="s">
        <v>53</v>
      </c>
      <c r="B4">
        <v>1</v>
      </c>
    </row>
    <row r="5" spans="1:2" x14ac:dyDescent="0.2">
      <c r="A5" t="s">
        <v>46</v>
      </c>
      <c r="B5">
        <v>1.2</v>
      </c>
    </row>
    <row r="6" spans="1:2" x14ac:dyDescent="0.2">
      <c r="A6" t="s">
        <v>47</v>
      </c>
      <c r="B6">
        <v>0.8</v>
      </c>
    </row>
    <row r="10" spans="1:2" x14ac:dyDescent="0.2">
      <c r="A10" t="s">
        <v>48</v>
      </c>
    </row>
    <row r="11" spans="1:2" x14ac:dyDescent="0.2">
      <c r="A11" t="s">
        <v>49</v>
      </c>
      <c r="B11">
        <v>3</v>
      </c>
    </row>
    <row r="12" spans="1:2" x14ac:dyDescent="0.2">
      <c r="A12" t="s">
        <v>50</v>
      </c>
      <c r="B12">
        <v>4</v>
      </c>
    </row>
    <row r="13" spans="1:2" x14ac:dyDescent="0.2">
      <c r="A13" t="s">
        <v>51</v>
      </c>
      <c r="B13">
        <v>5</v>
      </c>
    </row>
    <row r="14" spans="1:2" x14ac:dyDescent="0.2">
      <c r="A14" t="s">
        <v>54</v>
      </c>
      <c r="B14">
        <v>0.6</v>
      </c>
    </row>
    <row r="15" spans="1:2" x14ac:dyDescent="0.2">
      <c r="A15" t="s">
        <v>55</v>
      </c>
      <c r="B15">
        <v>0.8</v>
      </c>
    </row>
    <row r="16" spans="1:2" x14ac:dyDescent="0.2">
      <c r="A16" t="s">
        <v>52</v>
      </c>
      <c r="B16">
        <v>0.8</v>
      </c>
    </row>
    <row r="17" spans="1:2" x14ac:dyDescent="0.2">
      <c r="A17" t="s">
        <v>56</v>
      </c>
      <c r="B17">
        <v>0.4</v>
      </c>
    </row>
    <row r="18" spans="1:2" x14ac:dyDescent="0.2">
      <c r="A18" t="s">
        <v>57</v>
      </c>
      <c r="B18">
        <v>1</v>
      </c>
    </row>
    <row r="19" spans="1:2" x14ac:dyDescent="0.2">
      <c r="A19" t="s">
        <v>58</v>
      </c>
      <c r="B19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29</v>
      </c>
      <c r="B1" t="s">
        <v>28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2</v>
      </c>
    </row>
    <row r="4" spans="1:2" x14ac:dyDescent="0.2">
      <c r="A4">
        <v>4</v>
      </c>
      <c r="B4">
        <v>3</v>
      </c>
    </row>
    <row r="5" spans="1:2" x14ac:dyDescent="0.2">
      <c r="A5">
        <v>5</v>
      </c>
      <c r="B5">
        <v>4</v>
      </c>
    </row>
    <row r="6" spans="1:2" x14ac:dyDescent="0.2">
      <c r="A6">
        <v>6</v>
      </c>
      <c r="B6">
        <v>5</v>
      </c>
    </row>
    <row r="7" spans="1:2" x14ac:dyDescent="0.2">
      <c r="A7">
        <v>7</v>
      </c>
    </row>
    <row r="8" spans="1:2" x14ac:dyDescent="0.2">
      <c r="A8">
        <v>8</v>
      </c>
      <c r="B8">
        <v>5</v>
      </c>
    </row>
    <row r="9" spans="1:2" x14ac:dyDescent="0.2">
      <c r="A9">
        <v>9</v>
      </c>
      <c r="B9">
        <v>4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2</v>
      </c>
    </row>
    <row r="12" spans="1:2" x14ac:dyDescent="0.2">
      <c r="A12">
        <v>12</v>
      </c>
      <c r="B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EBCC-43A7-2C43-BF99-5263B204D773}">
  <dimension ref="A1:CM201"/>
  <sheetViews>
    <sheetView workbookViewId="0">
      <selection activeCell="CO23" sqref="CO23"/>
    </sheetView>
  </sheetViews>
  <sheetFormatPr baseColWidth="10" defaultRowHeight="16" x14ac:dyDescent="0.2"/>
  <cols>
    <col min="38" max="39" width="10.83203125" style="2"/>
    <col min="52" max="56" width="10.83203125" style="4"/>
    <col min="57" max="61" width="10.83203125" style="6"/>
    <col min="62" max="66" width="10.83203125" style="5"/>
    <col min="67" max="71" width="10.83203125" style="7"/>
    <col min="72" max="76" width="10.83203125" style="8"/>
    <col min="77" max="77" width="10.83203125" style="9" customWidth="1"/>
    <col min="78" max="81" width="10.83203125" style="9"/>
    <col min="82" max="86" width="10.83203125" style="10"/>
    <col min="87" max="89" width="10.83203125" style="4"/>
    <col min="90" max="91" width="10.83203125" style="6"/>
  </cols>
  <sheetData>
    <row r="1" spans="1:91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t="s">
        <v>4</v>
      </c>
      <c r="W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s="2" t="s">
        <v>9</v>
      </c>
      <c r="AM1" s="2" t="s">
        <v>13</v>
      </c>
      <c r="AN1" t="s">
        <v>71</v>
      </c>
      <c r="AP1" t="s">
        <v>72</v>
      </c>
      <c r="AR1" t="s">
        <v>73</v>
      </c>
      <c r="AT1" t="s">
        <v>74</v>
      </c>
      <c r="AV1" t="s">
        <v>75</v>
      </c>
      <c r="AX1" t="s">
        <v>76</v>
      </c>
      <c r="AZ1" s="4" t="s">
        <v>15</v>
      </c>
      <c r="BA1" s="4" t="s">
        <v>16</v>
      </c>
      <c r="BB1" s="4" t="s">
        <v>19</v>
      </c>
      <c r="BC1" s="4" t="s">
        <v>17</v>
      </c>
      <c r="BD1" s="4" t="s">
        <v>18</v>
      </c>
      <c r="BE1" s="6" t="s">
        <v>15</v>
      </c>
      <c r="BF1" s="6" t="s">
        <v>16</v>
      </c>
      <c r="BG1" s="6" t="s">
        <v>19</v>
      </c>
      <c r="BH1" s="6" t="s">
        <v>17</v>
      </c>
      <c r="BI1" s="6" t="s">
        <v>18</v>
      </c>
      <c r="BJ1" s="5" t="s">
        <v>15</v>
      </c>
      <c r="BK1" s="5" t="s">
        <v>16</v>
      </c>
      <c r="BL1" s="5" t="s">
        <v>19</v>
      </c>
      <c r="BM1" s="5" t="s">
        <v>17</v>
      </c>
      <c r="BN1" s="5" t="s">
        <v>18</v>
      </c>
      <c r="BO1" s="7" t="s">
        <v>15</v>
      </c>
      <c r="BP1" s="7" t="s">
        <v>16</v>
      </c>
      <c r="BQ1" s="7" t="s">
        <v>19</v>
      </c>
      <c r="BR1" s="7" t="s">
        <v>17</v>
      </c>
      <c r="BS1" s="7" t="s">
        <v>18</v>
      </c>
      <c r="BT1" s="8" t="s">
        <v>15</v>
      </c>
      <c r="BU1" s="8" t="s">
        <v>16</v>
      </c>
      <c r="BV1" s="8" t="s">
        <v>19</v>
      </c>
      <c r="BW1" s="8" t="s">
        <v>17</v>
      </c>
      <c r="BX1" s="8" t="s">
        <v>18</v>
      </c>
      <c r="BY1" s="9" t="s">
        <v>15</v>
      </c>
      <c r="BZ1" s="9" t="s">
        <v>16</v>
      </c>
      <c r="CA1" s="9" t="s">
        <v>19</v>
      </c>
      <c r="CB1" s="9" t="s">
        <v>17</v>
      </c>
      <c r="CC1" s="9" t="s">
        <v>18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4" t="s">
        <v>84</v>
      </c>
      <c r="CJ1" s="4" t="s">
        <v>78</v>
      </c>
      <c r="CK1" s="4" t="s">
        <v>77</v>
      </c>
      <c r="CL1" s="6" t="s">
        <v>59</v>
      </c>
      <c r="CM1" s="6" t="s">
        <v>85</v>
      </c>
    </row>
    <row r="2" spans="1:91" x14ac:dyDescent="0.2">
      <c r="A2">
        <v>1</v>
      </c>
      <c r="B2">
        <v>1</v>
      </c>
      <c r="C2">
        <v>1</v>
      </c>
      <c r="D2">
        <v>5</v>
      </c>
      <c r="F2">
        <v>1</v>
      </c>
      <c r="G2">
        <v>3</v>
      </c>
      <c r="H2">
        <v>5</v>
      </c>
      <c r="I2">
        <v>8</v>
      </c>
      <c r="J2">
        <v>7</v>
      </c>
      <c r="K2">
        <v>10</v>
      </c>
      <c r="L2">
        <v>6</v>
      </c>
      <c r="M2">
        <v>7</v>
      </c>
      <c r="N2">
        <v>3</v>
      </c>
      <c r="O2">
        <v>4</v>
      </c>
      <c r="P2">
        <v>1</v>
      </c>
      <c r="Q2">
        <v>6</v>
      </c>
      <c r="R2" t="s">
        <v>15</v>
      </c>
      <c r="S2">
        <v>3</v>
      </c>
      <c r="T2" t="s">
        <v>16</v>
      </c>
      <c r="U2">
        <v>11</v>
      </c>
      <c r="V2" t="s">
        <v>16</v>
      </c>
      <c r="W2">
        <v>9</v>
      </c>
      <c r="X2" t="s">
        <v>15</v>
      </c>
      <c r="Y2">
        <v>10</v>
      </c>
      <c r="Z2" t="s">
        <v>17</v>
      </c>
      <c r="AA2">
        <v>11</v>
      </c>
      <c r="AB2" t="s">
        <v>18</v>
      </c>
      <c r="AC2">
        <v>38</v>
      </c>
      <c r="AD2">
        <v>5</v>
      </c>
      <c r="AE2">
        <v>2</v>
      </c>
      <c r="AF2">
        <v>45</v>
      </c>
      <c r="AG2">
        <v>10</v>
      </c>
      <c r="AH2">
        <v>2</v>
      </c>
      <c r="AI2">
        <v>4</v>
      </c>
      <c r="AJ2">
        <v>16</v>
      </c>
      <c r="AK2">
        <v>29</v>
      </c>
      <c r="AL2" s="2">
        <f>AC2+AD2+AE2</f>
        <v>45</v>
      </c>
      <c r="AM2" s="2">
        <f>AF2-AJ2</f>
        <v>29</v>
      </c>
      <c r="AN2" s="3" cm="1">
        <f t="array" ref="AN2">IFERROR(INDEX($F$2:$P$201,$A2,MATCH(Q2,$F$1:$P$1)),0)</f>
        <v>7</v>
      </c>
      <c r="AO2" t="s">
        <v>15</v>
      </c>
      <c r="AP2" s="3" cm="1">
        <f t="array" ref="AP2">IFERROR(INDEX($F$2:$P$201,$A2,MATCH(S2,$F$1:$P$1)),0)</f>
        <v>3</v>
      </c>
      <c r="AQ2" t="s">
        <v>16</v>
      </c>
      <c r="AR2" s="3" cm="1">
        <f t="array" ref="AR2">IFERROR(INDEX($F$2:$P$201,$A2,MATCH(U2,$F$1:$P$1)),0)</f>
        <v>4</v>
      </c>
      <c r="AS2" t="s">
        <v>16</v>
      </c>
      <c r="AT2" s="3" cm="1">
        <f t="array" ref="AT2">IFERROR(INDEX($F$2:$P$201,$A2,MATCH(W2,$F$1:$P$1)),0)</f>
        <v>7</v>
      </c>
      <c r="AU2" t="s">
        <v>15</v>
      </c>
      <c r="AV2" s="3" cm="1">
        <f t="array" ref="AV2">IFERROR(INDEX($F$2:$P$201,$A2,MATCH(Y2,$F$1:$P$1)),0)</f>
        <v>3</v>
      </c>
      <c r="AW2" t="s">
        <v>17</v>
      </c>
      <c r="AX2" s="3" cm="1">
        <f t="array" ref="AX2">IFERROR(INDEX($F$2:$P$201,$A2,MATCH(AA2,$F$1:$P$1)),0)</f>
        <v>4</v>
      </c>
      <c r="AY2" t="s">
        <v>18</v>
      </c>
      <c r="AZ2" s="4">
        <f>IF($AO2=AZ$1,$AN2,0)</f>
        <v>7</v>
      </c>
      <c r="BA2" s="4">
        <f t="shared" ref="BA2:BD17" si="0">IF($AO2=BA$1,$AN2,0)</f>
        <v>0</v>
      </c>
      <c r="BB2" s="4">
        <f t="shared" si="0"/>
        <v>0</v>
      </c>
      <c r="BC2" s="4">
        <f t="shared" si="0"/>
        <v>0</v>
      </c>
      <c r="BD2" s="4">
        <f t="shared" si="0"/>
        <v>0</v>
      </c>
      <c r="BE2" s="6">
        <f>IF($AQ2=BE$1,$AP2,0)</f>
        <v>0</v>
      </c>
      <c r="BF2" s="6">
        <f t="shared" ref="BF2:BI17" si="1">IF($AQ2=BF$1,$AP2,0)</f>
        <v>3</v>
      </c>
      <c r="BG2" s="6">
        <f t="shared" si="1"/>
        <v>0</v>
      </c>
      <c r="BH2" s="6">
        <f t="shared" si="1"/>
        <v>0</v>
      </c>
      <c r="BI2" s="6">
        <f t="shared" si="1"/>
        <v>0</v>
      </c>
      <c r="BJ2" s="5">
        <f>IF($AS2=BJ$1,$AR2,0)</f>
        <v>0</v>
      </c>
      <c r="BK2" s="5">
        <f t="shared" ref="BK2:BN17" si="2">IF($AS2=BK$1,$AR2,0)</f>
        <v>4</v>
      </c>
      <c r="BL2" s="5">
        <f t="shared" si="2"/>
        <v>0</v>
      </c>
      <c r="BM2" s="5">
        <f t="shared" si="2"/>
        <v>0</v>
      </c>
      <c r="BN2" s="5">
        <f t="shared" si="2"/>
        <v>0</v>
      </c>
      <c r="BO2" s="7">
        <f>IF($AU2=BO$1,$AT2,0)</f>
        <v>7</v>
      </c>
      <c r="BP2" s="7">
        <f t="shared" ref="BP2:BS17" si="3">IF($AU2=BP$1,$AT2,0)</f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8">
        <f>IF($AW2=BT$1,$AV2,0)</f>
        <v>0</v>
      </c>
      <c r="BU2" s="8">
        <f t="shared" ref="BU2:BX17" si="4">IF($AW2=BU$1,$AV2,0)</f>
        <v>0</v>
      </c>
      <c r="BV2" s="8">
        <f t="shared" si="4"/>
        <v>0</v>
      </c>
      <c r="BW2" s="8">
        <f t="shared" si="4"/>
        <v>3</v>
      </c>
      <c r="BX2" s="8">
        <f t="shared" si="4"/>
        <v>0</v>
      </c>
      <c r="BY2" s="9">
        <f>IF($AY2=BY$1,$AX2,0)</f>
        <v>0</v>
      </c>
      <c r="BZ2" s="9">
        <f t="shared" ref="BZ2:CC17" si="5">IF($AY2=BZ$1,$AX2,0)</f>
        <v>0</v>
      </c>
      <c r="CA2" s="9">
        <f t="shared" si="5"/>
        <v>0</v>
      </c>
      <c r="CB2" s="9">
        <f t="shared" si="5"/>
        <v>0</v>
      </c>
      <c r="CC2" s="9">
        <f t="shared" si="5"/>
        <v>4</v>
      </c>
      <c r="CD2" s="10">
        <f>BY2+BT2+BO2+BJ2+BE2+AZ2</f>
        <v>14</v>
      </c>
      <c r="CE2" s="10">
        <f t="shared" ref="CE2:CH2" si="6">BZ2+BU2+BP2+BK2+BF2+BA2</f>
        <v>7</v>
      </c>
      <c r="CF2" s="10">
        <f t="shared" si="6"/>
        <v>0</v>
      </c>
      <c r="CG2" s="10">
        <f t="shared" si="6"/>
        <v>3</v>
      </c>
      <c r="CH2" s="10">
        <f t="shared" si="6"/>
        <v>4</v>
      </c>
      <c r="CI2" s="4">
        <f>SUM(CD2:CH2)</f>
        <v>28</v>
      </c>
      <c r="CJ2" s="4">
        <f>IF(LEN(AB2) = 2, 2, 3)</f>
        <v>3</v>
      </c>
      <c r="CK2" s="11">
        <f>CI2/(AC2+CJ2)</f>
        <v>0.68292682926829273</v>
      </c>
      <c r="CM2" s="6" cm="1">
        <f t="array" ref="CM2">IFERROR(IF(CL2="3G", MAX(CD2:CH2)/3, INDEX($CD$2:$CH$201,A2,MATCH(RIGHT(CL2),$BY$1:$CC$1))/LEFT(CL2)),0)</f>
        <v>0</v>
      </c>
    </row>
    <row r="3" spans="1:91" x14ac:dyDescent="0.2">
      <c r="A3">
        <v>2</v>
      </c>
      <c r="B3">
        <v>1</v>
      </c>
      <c r="C3">
        <v>2</v>
      </c>
      <c r="D3">
        <v>9</v>
      </c>
      <c r="E3">
        <v>1</v>
      </c>
      <c r="F3">
        <v>1</v>
      </c>
      <c r="G3">
        <v>3</v>
      </c>
      <c r="H3">
        <v>5</v>
      </c>
      <c r="I3">
        <v>8</v>
      </c>
      <c r="J3">
        <v>7</v>
      </c>
      <c r="K3">
        <v>10</v>
      </c>
      <c r="L3">
        <v>6</v>
      </c>
      <c r="M3">
        <v>7</v>
      </c>
      <c r="N3">
        <v>3</v>
      </c>
      <c r="O3">
        <v>4</v>
      </c>
      <c r="P3">
        <v>1</v>
      </c>
      <c r="Q3">
        <v>5</v>
      </c>
      <c r="R3" t="s">
        <v>17</v>
      </c>
      <c r="S3">
        <v>8</v>
      </c>
      <c r="T3" t="s">
        <v>18</v>
      </c>
      <c r="U3">
        <v>10</v>
      </c>
      <c r="V3" t="s">
        <v>17</v>
      </c>
      <c r="W3">
        <v>4</v>
      </c>
      <c r="X3" t="s">
        <v>15</v>
      </c>
      <c r="Y3">
        <v>5</v>
      </c>
      <c r="Z3" t="s">
        <v>19</v>
      </c>
      <c r="AA3">
        <v>11</v>
      </c>
      <c r="AB3" t="s">
        <v>18</v>
      </c>
      <c r="AC3">
        <v>48</v>
      </c>
      <c r="AD3">
        <v>8</v>
      </c>
      <c r="AE3">
        <v>6</v>
      </c>
      <c r="AF3">
        <v>62</v>
      </c>
      <c r="AG3">
        <v>11</v>
      </c>
      <c r="AH3">
        <v>1</v>
      </c>
      <c r="AI3">
        <v>8</v>
      </c>
      <c r="AJ3">
        <v>20</v>
      </c>
      <c r="AK3">
        <v>42</v>
      </c>
      <c r="AL3" s="2">
        <f t="shared" ref="AL3:AL66" si="7">AC3+AD3+AE3</f>
        <v>62</v>
      </c>
      <c r="AM3" s="2">
        <f t="shared" ref="AM3:AM66" si="8">AF3-AJ3</f>
        <v>42</v>
      </c>
      <c r="AN3" s="3" cm="1">
        <f t="array" ref="AN3">INDEX($F$2:$P$201,$A3,MATCH(Q3,$F$1:$P$1))</f>
        <v>8</v>
      </c>
      <c r="AO3" t="s">
        <v>17</v>
      </c>
      <c r="AP3" s="3" cm="1">
        <f t="array" ref="AP3">INDEX($F$2:$P$201,$A3,MATCH(S3,$F$1:$P$1))</f>
        <v>6</v>
      </c>
      <c r="AQ3" t="s">
        <v>18</v>
      </c>
      <c r="AR3" s="3" cm="1">
        <f t="array" ref="AR3">INDEX($F$2:$P$201,$A3,MATCH(U3,$F$1:$P$1))</f>
        <v>3</v>
      </c>
      <c r="AS3" t="s">
        <v>17</v>
      </c>
      <c r="AT3" s="3" cm="1">
        <f t="array" ref="AT3">IFERROR(INDEX($F$2:$P$201,$A3,MATCH(W3,$F$1:$P$1)),0)</f>
        <v>5</v>
      </c>
      <c r="AU3" t="s">
        <v>15</v>
      </c>
      <c r="AV3" s="3" cm="1">
        <f t="array" ref="AV3">IFERROR(INDEX($F$2:$P$201,$A3,MATCH(Y3,$F$1:$P$1)),0)</f>
        <v>8</v>
      </c>
      <c r="AW3" t="s">
        <v>19</v>
      </c>
      <c r="AX3" s="3" cm="1">
        <f t="array" ref="AX3">IFERROR(INDEX($F$2:$P$201,$A3,MATCH(AA3,$F$1:$P$1)),0)</f>
        <v>4</v>
      </c>
      <c r="AY3" t="s">
        <v>18</v>
      </c>
      <c r="AZ3" s="4">
        <f t="shared" ref="AZ3:BD34" si="9">IF($AO3=AZ$1,$AN3,0)</f>
        <v>0</v>
      </c>
      <c r="BA3" s="4">
        <f t="shared" si="0"/>
        <v>0</v>
      </c>
      <c r="BB3" s="4">
        <f t="shared" si="0"/>
        <v>0</v>
      </c>
      <c r="BC3" s="4">
        <f t="shared" si="0"/>
        <v>8</v>
      </c>
      <c r="BD3" s="4">
        <f t="shared" si="0"/>
        <v>0</v>
      </c>
      <c r="BE3" s="6">
        <f t="shared" ref="BE3:BI34" si="10">IF($AQ3=BE$1,$AP3,0)</f>
        <v>0</v>
      </c>
      <c r="BF3" s="6">
        <f t="shared" si="1"/>
        <v>0</v>
      </c>
      <c r="BG3" s="6">
        <f t="shared" si="1"/>
        <v>0</v>
      </c>
      <c r="BH3" s="6">
        <f t="shared" si="1"/>
        <v>0</v>
      </c>
      <c r="BI3" s="6">
        <f t="shared" si="1"/>
        <v>6</v>
      </c>
      <c r="BJ3" s="5">
        <f t="shared" ref="BJ3:BN34" si="11">IF($AS3=BJ$1,$AR3,0)</f>
        <v>0</v>
      </c>
      <c r="BK3" s="5">
        <f t="shared" si="2"/>
        <v>0</v>
      </c>
      <c r="BL3" s="5">
        <f t="shared" si="2"/>
        <v>0</v>
      </c>
      <c r="BM3" s="5">
        <f t="shared" si="2"/>
        <v>3</v>
      </c>
      <c r="BN3" s="5">
        <f t="shared" si="2"/>
        <v>0</v>
      </c>
      <c r="BO3" s="7">
        <f t="shared" ref="BO3:BS34" si="12">IF($AU3=BO$1,$AT3,0)</f>
        <v>5</v>
      </c>
      <c r="BP3" s="7">
        <f t="shared" si="3"/>
        <v>0</v>
      </c>
      <c r="BQ3" s="7">
        <f t="shared" si="3"/>
        <v>0</v>
      </c>
      <c r="BR3" s="7">
        <f t="shared" si="3"/>
        <v>0</v>
      </c>
      <c r="BS3" s="7">
        <f t="shared" si="3"/>
        <v>0</v>
      </c>
      <c r="BT3" s="8">
        <f t="shared" ref="BT3:BX34" si="13">IF($AW3=BT$1,$AV3,0)</f>
        <v>0</v>
      </c>
      <c r="BU3" s="8">
        <f t="shared" si="4"/>
        <v>0</v>
      </c>
      <c r="BV3" s="8">
        <f t="shared" si="4"/>
        <v>8</v>
      </c>
      <c r="BW3" s="8">
        <f t="shared" si="4"/>
        <v>0</v>
      </c>
      <c r="BX3" s="8">
        <f t="shared" si="4"/>
        <v>0</v>
      </c>
      <c r="BY3" s="9">
        <f t="shared" ref="BY3:CC34" si="14">IF($AY3=BY$1,$AX3,0)</f>
        <v>0</v>
      </c>
      <c r="BZ3" s="9">
        <f t="shared" si="5"/>
        <v>0</v>
      </c>
      <c r="CA3" s="9">
        <f t="shared" si="5"/>
        <v>0</v>
      </c>
      <c r="CB3" s="9">
        <f t="shared" si="5"/>
        <v>0</v>
      </c>
      <c r="CC3" s="9">
        <f t="shared" si="5"/>
        <v>4</v>
      </c>
      <c r="CD3" s="10">
        <f t="shared" ref="CD3:CD66" si="15">BY3+BT3+BO3+BJ3+BE3+AZ3</f>
        <v>5</v>
      </c>
      <c r="CE3" s="10">
        <f t="shared" ref="CE3:CE66" si="16">BZ3+BU3+BP3+BK3+BF3+BA3</f>
        <v>0</v>
      </c>
      <c r="CF3" s="10">
        <f t="shared" ref="CF3:CF66" si="17">CA3+BV3+BQ3+BL3+BG3+BB3</f>
        <v>8</v>
      </c>
      <c r="CG3" s="10">
        <f t="shared" ref="CG3:CG66" si="18">CB3+BW3+BR3+BM3+BH3+BC3</f>
        <v>11</v>
      </c>
      <c r="CH3" s="10">
        <f t="shared" ref="CH3:CH66" si="19">CC3+BX3+BS3+BN3+BI3+BD3</f>
        <v>10</v>
      </c>
      <c r="CI3" s="4">
        <f t="shared" ref="CI3:CI66" si="20">SUM(CD3:CH3)</f>
        <v>34</v>
      </c>
      <c r="CJ3" s="4">
        <f t="shared" ref="CJ3:CJ66" si="21">IF(LEN(AB3) = 2, 2, 3)</f>
        <v>3</v>
      </c>
      <c r="CK3" s="11">
        <f t="shared" ref="CK3:CK66" si="22">CI3/(AC3+CJ3)</f>
        <v>0.66666666666666663</v>
      </c>
      <c r="CM3" s="6" cm="1">
        <f t="array" ref="CM3">IFERROR(IF(CL3="3G", MAX(CD3:CH3)/3, INDEX($CD$2:$CH$201,A3,MATCH(RIGHT(CL3),$BY$1:$CC$1))/LEFT(CL3)),0)</f>
        <v>0</v>
      </c>
    </row>
    <row r="4" spans="1:91" x14ac:dyDescent="0.2">
      <c r="A4">
        <v>3</v>
      </c>
      <c r="B4">
        <v>1</v>
      </c>
      <c r="C4">
        <v>3</v>
      </c>
      <c r="D4">
        <v>10</v>
      </c>
      <c r="F4">
        <v>1</v>
      </c>
      <c r="G4">
        <v>3</v>
      </c>
      <c r="H4">
        <v>5</v>
      </c>
      <c r="I4">
        <v>8</v>
      </c>
      <c r="J4">
        <v>7</v>
      </c>
      <c r="K4">
        <v>10</v>
      </c>
      <c r="L4">
        <v>6</v>
      </c>
      <c r="M4">
        <v>7</v>
      </c>
      <c r="N4">
        <v>3</v>
      </c>
      <c r="O4">
        <v>4</v>
      </c>
      <c r="P4">
        <v>1</v>
      </c>
      <c r="Q4">
        <v>5</v>
      </c>
      <c r="R4" t="s">
        <v>19</v>
      </c>
      <c r="S4">
        <v>6</v>
      </c>
      <c r="T4" t="s">
        <v>19</v>
      </c>
      <c r="U4">
        <v>12</v>
      </c>
      <c r="V4" t="s">
        <v>17</v>
      </c>
      <c r="W4">
        <v>8</v>
      </c>
      <c r="X4" t="s">
        <v>18</v>
      </c>
      <c r="Y4">
        <v>4</v>
      </c>
      <c r="Z4" t="s">
        <v>19</v>
      </c>
      <c r="AA4">
        <v>3</v>
      </c>
      <c r="AB4" t="s">
        <v>16</v>
      </c>
      <c r="AC4">
        <v>44</v>
      </c>
      <c r="AD4">
        <v>14</v>
      </c>
      <c r="AE4">
        <v>9</v>
      </c>
      <c r="AF4">
        <v>67</v>
      </c>
      <c r="AG4">
        <v>24</v>
      </c>
      <c r="AH4">
        <v>4</v>
      </c>
      <c r="AI4">
        <v>0</v>
      </c>
      <c r="AJ4">
        <v>28</v>
      </c>
      <c r="AK4">
        <v>39</v>
      </c>
      <c r="AL4" s="2">
        <f t="shared" si="7"/>
        <v>67</v>
      </c>
      <c r="AM4" s="2">
        <f t="shared" si="8"/>
        <v>39</v>
      </c>
      <c r="AN4" s="3" cm="1">
        <f t="array" ref="AN4">INDEX($F$2:$P$201,$A4,MATCH(Q4,$F$1:$P$1))</f>
        <v>8</v>
      </c>
      <c r="AO4" t="s">
        <v>19</v>
      </c>
      <c r="AP4" s="3" cm="1">
        <f t="array" ref="AP4">INDEX($F$2:$P$201,$A4,MATCH(S4,$F$1:$P$1))</f>
        <v>7</v>
      </c>
      <c r="AQ4" t="s">
        <v>19</v>
      </c>
      <c r="AR4" s="3" cm="1">
        <f t="array" ref="AR4">INDEX($F$2:$P$201,$A4,MATCH(U4,$F$1:$P$1))</f>
        <v>1</v>
      </c>
      <c r="AS4" t="s">
        <v>17</v>
      </c>
      <c r="AT4" s="3" cm="1">
        <f t="array" ref="AT4">IFERROR(INDEX($F$2:$P$201,$A4,MATCH(W4,$F$1:$P$1)),0)</f>
        <v>6</v>
      </c>
      <c r="AU4" t="s">
        <v>18</v>
      </c>
      <c r="AV4" s="3" cm="1">
        <f t="array" ref="AV4">IFERROR(INDEX($F$2:$P$201,$A4,MATCH(Y4,$F$1:$P$1)),0)</f>
        <v>5</v>
      </c>
      <c r="AW4" t="s">
        <v>19</v>
      </c>
      <c r="AX4" s="3" cm="1">
        <f t="array" ref="AX4">IFERROR(INDEX($F$2:$P$201,$A4,MATCH(AA4,$F$1:$P$1)),0)</f>
        <v>3</v>
      </c>
      <c r="AY4" t="s">
        <v>16</v>
      </c>
      <c r="AZ4" s="4">
        <f t="shared" si="9"/>
        <v>0</v>
      </c>
      <c r="BA4" s="4">
        <f t="shared" si="0"/>
        <v>0</v>
      </c>
      <c r="BB4" s="4">
        <f t="shared" si="0"/>
        <v>8</v>
      </c>
      <c r="BC4" s="4">
        <f t="shared" si="0"/>
        <v>0</v>
      </c>
      <c r="BD4" s="4">
        <f t="shared" si="0"/>
        <v>0</v>
      </c>
      <c r="BE4" s="6">
        <f t="shared" si="10"/>
        <v>0</v>
      </c>
      <c r="BF4" s="6">
        <f t="shared" si="1"/>
        <v>0</v>
      </c>
      <c r="BG4" s="6">
        <f t="shared" si="1"/>
        <v>7</v>
      </c>
      <c r="BH4" s="6">
        <f t="shared" si="1"/>
        <v>0</v>
      </c>
      <c r="BI4" s="6">
        <f t="shared" si="1"/>
        <v>0</v>
      </c>
      <c r="BJ4" s="5">
        <f t="shared" si="11"/>
        <v>0</v>
      </c>
      <c r="BK4" s="5">
        <f t="shared" si="2"/>
        <v>0</v>
      </c>
      <c r="BL4" s="5">
        <f t="shared" si="2"/>
        <v>0</v>
      </c>
      <c r="BM4" s="5">
        <f t="shared" si="2"/>
        <v>1</v>
      </c>
      <c r="BN4" s="5">
        <f t="shared" si="2"/>
        <v>0</v>
      </c>
      <c r="BO4" s="7">
        <f t="shared" si="12"/>
        <v>0</v>
      </c>
      <c r="BP4" s="7">
        <f t="shared" si="3"/>
        <v>0</v>
      </c>
      <c r="BQ4" s="7">
        <f t="shared" si="3"/>
        <v>0</v>
      </c>
      <c r="BR4" s="7">
        <f t="shared" si="3"/>
        <v>0</v>
      </c>
      <c r="BS4" s="7">
        <f t="shared" si="3"/>
        <v>6</v>
      </c>
      <c r="BT4" s="8">
        <f t="shared" si="13"/>
        <v>0</v>
      </c>
      <c r="BU4" s="8">
        <f t="shared" si="4"/>
        <v>0</v>
      </c>
      <c r="BV4" s="8">
        <f t="shared" si="4"/>
        <v>5</v>
      </c>
      <c r="BW4" s="8">
        <f t="shared" si="4"/>
        <v>0</v>
      </c>
      <c r="BX4" s="8">
        <f t="shared" si="4"/>
        <v>0</v>
      </c>
      <c r="BY4" s="9">
        <f t="shared" si="14"/>
        <v>0</v>
      </c>
      <c r="BZ4" s="9">
        <f t="shared" si="5"/>
        <v>3</v>
      </c>
      <c r="CA4" s="9">
        <f t="shared" si="5"/>
        <v>0</v>
      </c>
      <c r="CB4" s="9">
        <f t="shared" si="5"/>
        <v>0</v>
      </c>
      <c r="CC4" s="9">
        <f t="shared" si="5"/>
        <v>0</v>
      </c>
      <c r="CD4" s="10">
        <f t="shared" si="15"/>
        <v>0</v>
      </c>
      <c r="CE4" s="10">
        <f t="shared" si="16"/>
        <v>3</v>
      </c>
      <c r="CF4" s="10">
        <f t="shared" si="17"/>
        <v>20</v>
      </c>
      <c r="CG4" s="10">
        <f t="shared" si="18"/>
        <v>1</v>
      </c>
      <c r="CH4" s="10">
        <f t="shared" si="19"/>
        <v>6</v>
      </c>
      <c r="CI4" s="4">
        <f t="shared" si="20"/>
        <v>30</v>
      </c>
      <c r="CJ4" s="4">
        <f t="shared" si="21"/>
        <v>3</v>
      </c>
      <c r="CK4" s="11">
        <f t="shared" si="22"/>
        <v>0.63829787234042556</v>
      </c>
      <c r="CM4" s="6" cm="1">
        <f t="array" ref="CM4">IFERROR(IF(CL4="3G", MAX(CD4:CH4)/3, INDEX($CD$2:$CH$201,A4,MATCH(RIGHT(CL4),$BY$1:$CC$1))/LEFT(CL4)),0)</f>
        <v>0</v>
      </c>
    </row>
    <row r="5" spans="1:91" x14ac:dyDescent="0.2">
      <c r="A5">
        <v>4</v>
      </c>
      <c r="B5">
        <v>1</v>
      </c>
      <c r="C5">
        <v>4</v>
      </c>
      <c r="D5">
        <v>5</v>
      </c>
      <c r="F5">
        <v>1</v>
      </c>
      <c r="G5">
        <v>3</v>
      </c>
      <c r="H5">
        <v>5</v>
      </c>
      <c r="I5">
        <v>8</v>
      </c>
      <c r="J5">
        <v>7</v>
      </c>
      <c r="K5">
        <v>10</v>
      </c>
      <c r="L5">
        <v>6</v>
      </c>
      <c r="M5">
        <v>7</v>
      </c>
      <c r="N5">
        <v>3</v>
      </c>
      <c r="O5">
        <v>4</v>
      </c>
      <c r="P5">
        <v>1</v>
      </c>
      <c r="Q5">
        <v>6</v>
      </c>
      <c r="R5" t="s">
        <v>18</v>
      </c>
      <c r="S5">
        <v>9</v>
      </c>
      <c r="T5" t="s">
        <v>15</v>
      </c>
      <c r="U5">
        <v>3</v>
      </c>
      <c r="V5" t="s">
        <v>15</v>
      </c>
      <c r="W5">
        <v>4</v>
      </c>
      <c r="X5" t="s">
        <v>15</v>
      </c>
      <c r="Y5">
        <v>8</v>
      </c>
      <c r="Z5" t="s">
        <v>15</v>
      </c>
      <c r="AA5">
        <v>10</v>
      </c>
      <c r="AB5" t="s">
        <v>19</v>
      </c>
      <c r="AC5">
        <v>42</v>
      </c>
      <c r="AD5">
        <v>12</v>
      </c>
      <c r="AE5">
        <v>0</v>
      </c>
      <c r="AF5">
        <v>54</v>
      </c>
      <c r="AG5">
        <v>24</v>
      </c>
      <c r="AH5">
        <v>6</v>
      </c>
      <c r="AI5">
        <v>0</v>
      </c>
      <c r="AJ5">
        <v>30</v>
      </c>
      <c r="AK5">
        <v>24</v>
      </c>
      <c r="AL5" s="2">
        <f t="shared" si="7"/>
        <v>54</v>
      </c>
      <c r="AM5" s="2">
        <f t="shared" si="8"/>
        <v>24</v>
      </c>
      <c r="AN5" s="3" cm="1">
        <f t="array" ref="AN5">INDEX($F$2:$P$201,$A5,MATCH(Q5,$F$1:$P$1))</f>
        <v>7</v>
      </c>
      <c r="AO5" t="s">
        <v>18</v>
      </c>
      <c r="AP5" s="3" cm="1">
        <f t="array" ref="AP5">INDEX($F$2:$P$201,$A5,MATCH(S5,$F$1:$P$1))</f>
        <v>7</v>
      </c>
      <c r="AQ5" t="s">
        <v>15</v>
      </c>
      <c r="AR5" s="3" cm="1">
        <f t="array" ref="AR5">INDEX($F$2:$P$201,$A5,MATCH(U5,$F$1:$P$1))</f>
        <v>3</v>
      </c>
      <c r="AS5" t="s">
        <v>15</v>
      </c>
      <c r="AT5" s="3" cm="1">
        <f t="array" ref="AT5">IFERROR(INDEX($F$2:$P$201,$A5,MATCH(W5,$F$1:$P$1)),0)</f>
        <v>5</v>
      </c>
      <c r="AU5" t="s">
        <v>15</v>
      </c>
      <c r="AV5" s="3" cm="1">
        <f t="array" ref="AV5">IFERROR(INDEX($F$2:$P$201,$A5,MATCH(Y5,$F$1:$P$1)),0)</f>
        <v>6</v>
      </c>
      <c r="AW5" t="s">
        <v>15</v>
      </c>
      <c r="AX5" s="3" cm="1">
        <f t="array" ref="AX5">IFERROR(INDEX($F$2:$P$201,$A5,MATCH(AA5,$F$1:$P$1)),0)</f>
        <v>3</v>
      </c>
      <c r="AY5" t="s">
        <v>19</v>
      </c>
      <c r="AZ5" s="4">
        <f t="shared" si="9"/>
        <v>0</v>
      </c>
      <c r="BA5" s="4">
        <f t="shared" si="0"/>
        <v>0</v>
      </c>
      <c r="BB5" s="4">
        <f t="shared" si="0"/>
        <v>0</v>
      </c>
      <c r="BC5" s="4">
        <f t="shared" si="0"/>
        <v>0</v>
      </c>
      <c r="BD5" s="4">
        <f t="shared" si="0"/>
        <v>7</v>
      </c>
      <c r="BE5" s="6">
        <f t="shared" si="10"/>
        <v>7</v>
      </c>
      <c r="BF5" s="6">
        <f t="shared" si="1"/>
        <v>0</v>
      </c>
      <c r="BG5" s="6">
        <f t="shared" si="1"/>
        <v>0</v>
      </c>
      <c r="BH5" s="6">
        <f t="shared" si="1"/>
        <v>0</v>
      </c>
      <c r="BI5" s="6">
        <f t="shared" si="1"/>
        <v>0</v>
      </c>
      <c r="BJ5" s="5">
        <f t="shared" si="11"/>
        <v>3</v>
      </c>
      <c r="BK5" s="5">
        <f t="shared" si="2"/>
        <v>0</v>
      </c>
      <c r="BL5" s="5">
        <f t="shared" si="2"/>
        <v>0</v>
      </c>
      <c r="BM5" s="5">
        <f t="shared" si="2"/>
        <v>0</v>
      </c>
      <c r="BN5" s="5">
        <f t="shared" si="2"/>
        <v>0</v>
      </c>
      <c r="BO5" s="7">
        <f t="shared" si="12"/>
        <v>5</v>
      </c>
      <c r="BP5" s="7">
        <f t="shared" si="3"/>
        <v>0</v>
      </c>
      <c r="BQ5" s="7">
        <f t="shared" si="3"/>
        <v>0</v>
      </c>
      <c r="BR5" s="7">
        <f t="shared" si="3"/>
        <v>0</v>
      </c>
      <c r="BS5" s="7">
        <f t="shared" si="3"/>
        <v>0</v>
      </c>
      <c r="BT5" s="8">
        <f t="shared" si="13"/>
        <v>6</v>
      </c>
      <c r="BU5" s="8">
        <f t="shared" si="4"/>
        <v>0</v>
      </c>
      <c r="BV5" s="8">
        <f t="shared" si="4"/>
        <v>0</v>
      </c>
      <c r="BW5" s="8">
        <f t="shared" si="4"/>
        <v>0</v>
      </c>
      <c r="BX5" s="8">
        <f t="shared" si="4"/>
        <v>0</v>
      </c>
      <c r="BY5" s="9">
        <f t="shared" si="14"/>
        <v>0</v>
      </c>
      <c r="BZ5" s="9">
        <f t="shared" si="5"/>
        <v>0</v>
      </c>
      <c r="CA5" s="9">
        <f t="shared" si="5"/>
        <v>3</v>
      </c>
      <c r="CB5" s="9">
        <f t="shared" si="5"/>
        <v>0</v>
      </c>
      <c r="CC5" s="9">
        <f t="shared" si="5"/>
        <v>0</v>
      </c>
      <c r="CD5" s="10">
        <f t="shared" si="15"/>
        <v>21</v>
      </c>
      <c r="CE5" s="10">
        <f t="shared" si="16"/>
        <v>0</v>
      </c>
      <c r="CF5" s="10">
        <f t="shared" si="17"/>
        <v>3</v>
      </c>
      <c r="CG5" s="10">
        <f t="shared" si="18"/>
        <v>0</v>
      </c>
      <c r="CH5" s="10">
        <f t="shared" si="19"/>
        <v>7</v>
      </c>
      <c r="CI5" s="4">
        <f t="shared" si="20"/>
        <v>31</v>
      </c>
      <c r="CJ5" s="4">
        <f t="shared" si="21"/>
        <v>3</v>
      </c>
      <c r="CK5" s="11">
        <f t="shared" si="22"/>
        <v>0.68888888888888888</v>
      </c>
      <c r="CM5" s="6" cm="1">
        <f t="array" ref="CM5">IFERROR(IF(CL5="3G", MAX(CD5:CH5)/3, INDEX($CD$2:$CH$201,A5,MATCH(RIGHT(CL5),$BY$1:$CC$1))/LEFT(CL5)),0)</f>
        <v>0</v>
      </c>
    </row>
    <row r="6" spans="1:91" x14ac:dyDescent="0.2">
      <c r="A6">
        <v>5</v>
      </c>
      <c r="B6">
        <v>2</v>
      </c>
      <c r="C6">
        <v>1</v>
      </c>
      <c r="D6">
        <v>10</v>
      </c>
      <c r="F6">
        <v>1</v>
      </c>
      <c r="G6">
        <v>6</v>
      </c>
      <c r="H6">
        <v>3</v>
      </c>
      <c r="I6">
        <v>9</v>
      </c>
      <c r="J6">
        <v>10</v>
      </c>
      <c r="K6">
        <v>8</v>
      </c>
      <c r="L6">
        <v>14</v>
      </c>
      <c r="M6">
        <v>9</v>
      </c>
      <c r="N6">
        <v>3</v>
      </c>
      <c r="O6">
        <v>3</v>
      </c>
      <c r="P6">
        <v>3</v>
      </c>
      <c r="Q6">
        <v>6</v>
      </c>
      <c r="R6" t="s">
        <v>17</v>
      </c>
      <c r="S6">
        <v>9</v>
      </c>
      <c r="T6" t="s">
        <v>18</v>
      </c>
      <c r="U6">
        <v>10</v>
      </c>
      <c r="V6" t="s">
        <v>18</v>
      </c>
      <c r="W6">
        <v>8</v>
      </c>
      <c r="X6" t="s">
        <v>17</v>
      </c>
      <c r="Y6">
        <v>10</v>
      </c>
      <c r="Z6" t="s">
        <v>15</v>
      </c>
      <c r="AA6">
        <v>0</v>
      </c>
      <c r="AB6" t="s">
        <v>20</v>
      </c>
      <c r="AC6">
        <v>60</v>
      </c>
      <c r="AD6">
        <v>15</v>
      </c>
      <c r="AE6">
        <v>16</v>
      </c>
      <c r="AF6">
        <v>91</v>
      </c>
      <c r="AG6">
        <v>28</v>
      </c>
      <c r="AH6">
        <v>10</v>
      </c>
      <c r="AI6">
        <v>0</v>
      </c>
      <c r="AJ6">
        <v>38</v>
      </c>
      <c r="AK6">
        <v>53</v>
      </c>
      <c r="AL6" s="2">
        <f t="shared" si="7"/>
        <v>91</v>
      </c>
      <c r="AM6" s="2">
        <f t="shared" si="8"/>
        <v>53</v>
      </c>
      <c r="AN6" s="3" cm="1">
        <f t="array" ref="AN6">INDEX($F$2:$P$201,$A6,MATCH(Q6,$F$1:$P$1))</f>
        <v>10</v>
      </c>
      <c r="AO6" t="s">
        <v>17</v>
      </c>
      <c r="AP6" s="3" cm="1">
        <f t="array" ref="AP6">INDEX($F$2:$P$201,$A6,MATCH(S6,$F$1:$P$1))</f>
        <v>9</v>
      </c>
      <c r="AQ6" t="s">
        <v>18</v>
      </c>
      <c r="AR6" s="3" cm="1">
        <f t="array" ref="AR6">INDEX($F$2:$P$201,$A6,MATCH(U6,$F$1:$P$1))</f>
        <v>3</v>
      </c>
      <c r="AS6" t="s">
        <v>18</v>
      </c>
      <c r="AT6" s="3" cm="1">
        <f t="array" ref="AT6">IFERROR(INDEX($F$2:$P$201,$A6,MATCH(W6,$F$1:$P$1)),0)</f>
        <v>14</v>
      </c>
      <c r="AU6" t="s">
        <v>17</v>
      </c>
      <c r="AV6" s="3" cm="1">
        <f t="array" ref="AV6">IFERROR(INDEX($F$2:$P$201,$A6,MATCH(Y6,$F$1:$P$1)),0)</f>
        <v>3</v>
      </c>
      <c r="AW6" t="s">
        <v>15</v>
      </c>
      <c r="AX6" s="3" cm="1">
        <f t="array" ref="AX6">IFERROR(INDEX($F$2:$P$201,$A6,MATCH(AA6,$F$1:$P$1)),0)</f>
        <v>0</v>
      </c>
      <c r="AY6" t="s">
        <v>20</v>
      </c>
      <c r="AZ6" s="4">
        <f t="shared" si="9"/>
        <v>0</v>
      </c>
      <c r="BA6" s="4">
        <f t="shared" si="0"/>
        <v>0</v>
      </c>
      <c r="BB6" s="4">
        <f t="shared" si="0"/>
        <v>0</v>
      </c>
      <c r="BC6" s="4">
        <f t="shared" si="0"/>
        <v>10</v>
      </c>
      <c r="BD6" s="4">
        <f t="shared" si="0"/>
        <v>0</v>
      </c>
      <c r="BE6" s="6">
        <f t="shared" si="10"/>
        <v>0</v>
      </c>
      <c r="BF6" s="6">
        <f t="shared" si="1"/>
        <v>0</v>
      </c>
      <c r="BG6" s="6">
        <f t="shared" si="1"/>
        <v>0</v>
      </c>
      <c r="BH6" s="6">
        <f t="shared" si="1"/>
        <v>0</v>
      </c>
      <c r="BI6" s="6">
        <f t="shared" si="1"/>
        <v>9</v>
      </c>
      <c r="BJ6" s="5">
        <f t="shared" si="11"/>
        <v>0</v>
      </c>
      <c r="BK6" s="5">
        <f t="shared" si="2"/>
        <v>0</v>
      </c>
      <c r="BL6" s="5">
        <f t="shared" si="2"/>
        <v>0</v>
      </c>
      <c r="BM6" s="5">
        <f t="shared" si="2"/>
        <v>0</v>
      </c>
      <c r="BN6" s="5">
        <f t="shared" si="2"/>
        <v>3</v>
      </c>
      <c r="BO6" s="7">
        <f t="shared" si="12"/>
        <v>0</v>
      </c>
      <c r="BP6" s="7">
        <f t="shared" si="3"/>
        <v>0</v>
      </c>
      <c r="BQ6" s="7">
        <f t="shared" si="3"/>
        <v>0</v>
      </c>
      <c r="BR6" s="7">
        <f t="shared" si="3"/>
        <v>14</v>
      </c>
      <c r="BS6" s="7">
        <f t="shared" si="3"/>
        <v>0</v>
      </c>
      <c r="BT6" s="8">
        <f t="shared" si="13"/>
        <v>3</v>
      </c>
      <c r="BU6" s="8">
        <f t="shared" si="4"/>
        <v>0</v>
      </c>
      <c r="BV6" s="8">
        <f t="shared" si="4"/>
        <v>0</v>
      </c>
      <c r="BW6" s="8">
        <f t="shared" si="4"/>
        <v>0</v>
      </c>
      <c r="BX6" s="8">
        <f t="shared" si="4"/>
        <v>0</v>
      </c>
      <c r="BY6" s="9">
        <f t="shared" si="14"/>
        <v>0</v>
      </c>
      <c r="BZ6" s="9">
        <f t="shared" si="5"/>
        <v>0</v>
      </c>
      <c r="CA6" s="9">
        <f t="shared" si="5"/>
        <v>0</v>
      </c>
      <c r="CB6" s="9">
        <f t="shared" si="5"/>
        <v>0</v>
      </c>
      <c r="CC6" s="9">
        <f t="shared" si="5"/>
        <v>0</v>
      </c>
      <c r="CD6" s="10">
        <f t="shared" si="15"/>
        <v>3</v>
      </c>
      <c r="CE6" s="10">
        <f t="shared" si="16"/>
        <v>0</v>
      </c>
      <c r="CF6" s="10">
        <f t="shared" si="17"/>
        <v>0</v>
      </c>
      <c r="CG6" s="10">
        <f t="shared" si="18"/>
        <v>24</v>
      </c>
      <c r="CH6" s="10">
        <f t="shared" si="19"/>
        <v>12</v>
      </c>
      <c r="CI6" s="4">
        <f t="shared" si="20"/>
        <v>39</v>
      </c>
      <c r="CJ6" s="4">
        <f t="shared" si="21"/>
        <v>2</v>
      </c>
      <c r="CK6" s="11">
        <f t="shared" si="22"/>
        <v>0.62903225806451613</v>
      </c>
      <c r="CL6" s="6" t="s">
        <v>20</v>
      </c>
      <c r="CM6" s="6" cm="1">
        <f t="array" ref="CM6">IFERROR(IF(CL6="3G", MAX(CD6:CH6)/3, INDEX($CD$2:$CH$201,A6,MATCH(RIGHT(CL6),$BY$1:$CC$1))/LEFT(CL6)),0)</f>
        <v>1.5</v>
      </c>
    </row>
    <row r="7" spans="1:91" x14ac:dyDescent="0.2">
      <c r="A7">
        <v>6</v>
      </c>
      <c r="B7">
        <v>2</v>
      </c>
      <c r="C7">
        <v>2</v>
      </c>
      <c r="D7">
        <v>6</v>
      </c>
      <c r="F7">
        <v>1</v>
      </c>
      <c r="G7">
        <v>6</v>
      </c>
      <c r="H7">
        <v>3</v>
      </c>
      <c r="I7">
        <v>9</v>
      </c>
      <c r="J7">
        <v>10</v>
      </c>
      <c r="K7">
        <v>8</v>
      </c>
      <c r="L7">
        <v>14</v>
      </c>
      <c r="M7">
        <v>9</v>
      </c>
      <c r="N7">
        <v>3</v>
      </c>
      <c r="O7">
        <v>3</v>
      </c>
      <c r="P7">
        <v>3</v>
      </c>
      <c r="Q7">
        <v>5</v>
      </c>
      <c r="R7" t="s">
        <v>16</v>
      </c>
      <c r="S7">
        <v>8</v>
      </c>
      <c r="T7" t="s">
        <v>19</v>
      </c>
      <c r="U7">
        <v>10</v>
      </c>
      <c r="V7" t="s">
        <v>18</v>
      </c>
      <c r="W7">
        <v>8</v>
      </c>
      <c r="X7" t="s">
        <v>17</v>
      </c>
      <c r="Y7">
        <v>4</v>
      </c>
      <c r="Z7" t="s">
        <v>15</v>
      </c>
      <c r="AA7">
        <v>3</v>
      </c>
      <c r="AB7" t="s">
        <v>17</v>
      </c>
      <c r="AC7">
        <v>57</v>
      </c>
      <c r="AD7">
        <v>12</v>
      </c>
      <c r="AE7">
        <v>1</v>
      </c>
      <c r="AF7">
        <v>70</v>
      </c>
      <c r="AG7">
        <v>26</v>
      </c>
      <c r="AH7">
        <v>6</v>
      </c>
      <c r="AI7">
        <v>8</v>
      </c>
      <c r="AJ7">
        <v>40</v>
      </c>
      <c r="AK7">
        <v>30</v>
      </c>
      <c r="AL7" s="2">
        <f t="shared" si="7"/>
        <v>70</v>
      </c>
      <c r="AM7" s="2">
        <f t="shared" si="8"/>
        <v>30</v>
      </c>
      <c r="AN7" s="3" cm="1">
        <f t="array" ref="AN7">INDEX($F$2:$P$201,$A7,MATCH(Q7,$F$1:$P$1))</f>
        <v>9</v>
      </c>
      <c r="AO7" t="s">
        <v>16</v>
      </c>
      <c r="AP7" s="3" cm="1">
        <f t="array" ref="AP7">INDEX($F$2:$P$201,$A7,MATCH(S7,$F$1:$P$1))</f>
        <v>14</v>
      </c>
      <c r="AQ7" t="s">
        <v>19</v>
      </c>
      <c r="AR7" s="3" cm="1">
        <f t="array" ref="AR7">INDEX($F$2:$P$201,$A7,MATCH(U7,$F$1:$P$1))</f>
        <v>3</v>
      </c>
      <c r="AS7" t="s">
        <v>18</v>
      </c>
      <c r="AT7" s="3" cm="1">
        <f t="array" ref="AT7">IFERROR(INDEX($F$2:$P$201,$A7,MATCH(W7,$F$1:$P$1)),0)</f>
        <v>14</v>
      </c>
      <c r="AU7" t="s">
        <v>17</v>
      </c>
      <c r="AV7" s="3" cm="1">
        <f t="array" ref="AV7">IFERROR(INDEX($F$2:$P$201,$A7,MATCH(Y7,$F$1:$P$1)),0)</f>
        <v>3</v>
      </c>
      <c r="AW7" t="s">
        <v>15</v>
      </c>
      <c r="AX7" s="3" cm="1">
        <f t="array" ref="AX7">IFERROR(INDEX($F$2:$P$201,$A7,MATCH(AA7,$F$1:$P$1)),0)</f>
        <v>6</v>
      </c>
      <c r="AY7" t="s">
        <v>17</v>
      </c>
      <c r="AZ7" s="4">
        <f t="shared" si="9"/>
        <v>0</v>
      </c>
      <c r="BA7" s="4">
        <f t="shared" si="0"/>
        <v>9</v>
      </c>
      <c r="BB7" s="4">
        <f t="shared" si="0"/>
        <v>0</v>
      </c>
      <c r="BC7" s="4">
        <f t="shared" si="0"/>
        <v>0</v>
      </c>
      <c r="BD7" s="4">
        <f t="shared" si="0"/>
        <v>0</v>
      </c>
      <c r="BE7" s="6">
        <f t="shared" si="10"/>
        <v>0</v>
      </c>
      <c r="BF7" s="6">
        <f t="shared" si="1"/>
        <v>0</v>
      </c>
      <c r="BG7" s="6">
        <f t="shared" si="1"/>
        <v>14</v>
      </c>
      <c r="BH7" s="6">
        <f t="shared" si="1"/>
        <v>0</v>
      </c>
      <c r="BI7" s="6">
        <f t="shared" si="1"/>
        <v>0</v>
      </c>
      <c r="BJ7" s="5">
        <f t="shared" si="11"/>
        <v>0</v>
      </c>
      <c r="BK7" s="5">
        <f t="shared" si="2"/>
        <v>0</v>
      </c>
      <c r="BL7" s="5">
        <f t="shared" si="2"/>
        <v>0</v>
      </c>
      <c r="BM7" s="5">
        <f t="shared" si="2"/>
        <v>0</v>
      </c>
      <c r="BN7" s="5">
        <f t="shared" si="2"/>
        <v>3</v>
      </c>
      <c r="BO7" s="7">
        <f t="shared" si="12"/>
        <v>0</v>
      </c>
      <c r="BP7" s="7">
        <f t="shared" si="3"/>
        <v>0</v>
      </c>
      <c r="BQ7" s="7">
        <f t="shared" si="3"/>
        <v>0</v>
      </c>
      <c r="BR7" s="7">
        <f t="shared" si="3"/>
        <v>14</v>
      </c>
      <c r="BS7" s="7">
        <f t="shared" si="3"/>
        <v>0</v>
      </c>
      <c r="BT7" s="8">
        <f t="shared" si="13"/>
        <v>3</v>
      </c>
      <c r="BU7" s="8">
        <f t="shared" si="4"/>
        <v>0</v>
      </c>
      <c r="BV7" s="8">
        <f t="shared" si="4"/>
        <v>0</v>
      </c>
      <c r="BW7" s="8">
        <f t="shared" si="4"/>
        <v>0</v>
      </c>
      <c r="BX7" s="8">
        <f t="shared" si="4"/>
        <v>0</v>
      </c>
      <c r="BY7" s="9">
        <f t="shared" si="14"/>
        <v>0</v>
      </c>
      <c r="BZ7" s="9">
        <f t="shared" si="5"/>
        <v>0</v>
      </c>
      <c r="CA7" s="9">
        <f t="shared" si="5"/>
        <v>0</v>
      </c>
      <c r="CB7" s="9">
        <f t="shared" si="5"/>
        <v>6</v>
      </c>
      <c r="CC7" s="9">
        <f t="shared" si="5"/>
        <v>0</v>
      </c>
      <c r="CD7" s="10">
        <f t="shared" si="15"/>
        <v>3</v>
      </c>
      <c r="CE7" s="10">
        <f t="shared" si="16"/>
        <v>9</v>
      </c>
      <c r="CF7" s="10">
        <f t="shared" si="17"/>
        <v>14</v>
      </c>
      <c r="CG7" s="10">
        <f t="shared" si="18"/>
        <v>20</v>
      </c>
      <c r="CH7" s="10">
        <f t="shared" si="19"/>
        <v>3</v>
      </c>
      <c r="CI7" s="4">
        <f t="shared" si="20"/>
        <v>49</v>
      </c>
      <c r="CJ7" s="4">
        <f t="shared" si="21"/>
        <v>3</v>
      </c>
      <c r="CK7" s="11">
        <f t="shared" si="22"/>
        <v>0.81666666666666665</v>
      </c>
      <c r="CM7" s="6" cm="1">
        <f t="array" ref="CM7">IFERROR(IF(CL7="3G", MAX(CD7:CH7)/3, INDEX($CD$2:$CH$201,A7,MATCH(RIGHT(CL7),$BY$1:$CC$1))/LEFT(CL7)),0)</f>
        <v>0</v>
      </c>
    </row>
    <row r="8" spans="1:91" x14ac:dyDescent="0.2">
      <c r="A8">
        <v>7</v>
      </c>
      <c r="B8">
        <v>2</v>
      </c>
      <c r="C8">
        <v>3</v>
      </c>
      <c r="D8">
        <v>4</v>
      </c>
      <c r="E8">
        <v>1</v>
      </c>
      <c r="F8">
        <v>1</v>
      </c>
      <c r="G8">
        <v>6</v>
      </c>
      <c r="H8">
        <v>3</v>
      </c>
      <c r="I8">
        <v>9</v>
      </c>
      <c r="J8">
        <v>10</v>
      </c>
      <c r="K8">
        <v>8</v>
      </c>
      <c r="L8">
        <v>14</v>
      </c>
      <c r="M8">
        <v>9</v>
      </c>
      <c r="N8">
        <v>3</v>
      </c>
      <c r="O8">
        <v>3</v>
      </c>
      <c r="P8">
        <v>3</v>
      </c>
      <c r="Q8">
        <v>5</v>
      </c>
      <c r="R8" t="s">
        <v>16</v>
      </c>
      <c r="S8">
        <v>6</v>
      </c>
      <c r="T8" t="s">
        <v>17</v>
      </c>
      <c r="U8">
        <v>11</v>
      </c>
      <c r="V8" t="s">
        <v>18</v>
      </c>
      <c r="W8">
        <v>5</v>
      </c>
      <c r="X8" t="s">
        <v>16</v>
      </c>
      <c r="Y8">
        <v>9</v>
      </c>
      <c r="Z8" t="s">
        <v>17</v>
      </c>
      <c r="AA8">
        <v>10</v>
      </c>
      <c r="AB8" t="s">
        <v>15</v>
      </c>
      <c r="AC8">
        <v>44</v>
      </c>
      <c r="AD8">
        <v>10</v>
      </c>
      <c r="AE8">
        <v>8</v>
      </c>
      <c r="AF8">
        <v>62</v>
      </c>
      <c r="AG8">
        <v>18</v>
      </c>
      <c r="AH8">
        <v>6</v>
      </c>
      <c r="AI8">
        <v>8</v>
      </c>
      <c r="AJ8">
        <v>32</v>
      </c>
      <c r="AK8">
        <v>30</v>
      </c>
      <c r="AL8" s="2">
        <f t="shared" si="7"/>
        <v>62</v>
      </c>
      <c r="AM8" s="2">
        <f t="shared" si="8"/>
        <v>30</v>
      </c>
      <c r="AN8" s="3" cm="1">
        <f t="array" ref="AN8">INDEX($F$2:$P$201,$A8,MATCH(Q8,$F$1:$P$1))</f>
        <v>9</v>
      </c>
      <c r="AO8" t="s">
        <v>16</v>
      </c>
      <c r="AP8" s="3" cm="1">
        <f t="array" ref="AP8">INDEX($F$2:$P$201,$A8,MATCH(S8,$F$1:$P$1))</f>
        <v>10</v>
      </c>
      <c r="AQ8" t="s">
        <v>17</v>
      </c>
      <c r="AR8" s="3" cm="1">
        <f t="array" ref="AR8">INDEX($F$2:$P$201,$A8,MATCH(U8,$F$1:$P$1))</f>
        <v>3</v>
      </c>
      <c r="AS8" t="s">
        <v>18</v>
      </c>
      <c r="AT8" s="3" cm="1">
        <f t="array" ref="AT8">IFERROR(INDEX($F$2:$P$201,$A8,MATCH(W8,$F$1:$P$1)),0)</f>
        <v>9</v>
      </c>
      <c r="AU8" t="s">
        <v>16</v>
      </c>
      <c r="AV8" s="3" cm="1">
        <f t="array" ref="AV8">IFERROR(INDEX($F$2:$P$201,$A8,MATCH(Y8,$F$1:$P$1)),0)</f>
        <v>9</v>
      </c>
      <c r="AW8" t="s">
        <v>17</v>
      </c>
      <c r="AX8" s="3" cm="1">
        <f t="array" ref="AX8">IFERROR(INDEX($F$2:$P$201,$A8,MATCH(AA8,$F$1:$P$1)),0)</f>
        <v>3</v>
      </c>
      <c r="AY8" t="s">
        <v>15</v>
      </c>
      <c r="AZ8" s="4">
        <f t="shared" si="9"/>
        <v>0</v>
      </c>
      <c r="BA8" s="4">
        <f t="shared" si="0"/>
        <v>9</v>
      </c>
      <c r="BB8" s="4">
        <f t="shared" si="0"/>
        <v>0</v>
      </c>
      <c r="BC8" s="4">
        <f t="shared" si="0"/>
        <v>0</v>
      </c>
      <c r="BD8" s="4">
        <f t="shared" si="0"/>
        <v>0</v>
      </c>
      <c r="BE8" s="6">
        <f t="shared" si="10"/>
        <v>0</v>
      </c>
      <c r="BF8" s="6">
        <f t="shared" si="1"/>
        <v>0</v>
      </c>
      <c r="BG8" s="6">
        <f t="shared" si="1"/>
        <v>0</v>
      </c>
      <c r="BH8" s="6">
        <f t="shared" si="1"/>
        <v>10</v>
      </c>
      <c r="BI8" s="6">
        <f t="shared" si="1"/>
        <v>0</v>
      </c>
      <c r="BJ8" s="5">
        <f t="shared" si="11"/>
        <v>0</v>
      </c>
      <c r="BK8" s="5">
        <f t="shared" si="2"/>
        <v>0</v>
      </c>
      <c r="BL8" s="5">
        <f t="shared" si="2"/>
        <v>0</v>
      </c>
      <c r="BM8" s="5">
        <f t="shared" si="2"/>
        <v>0</v>
      </c>
      <c r="BN8" s="5">
        <f t="shared" si="2"/>
        <v>3</v>
      </c>
      <c r="BO8" s="7">
        <f t="shared" si="12"/>
        <v>0</v>
      </c>
      <c r="BP8" s="7">
        <f t="shared" si="3"/>
        <v>9</v>
      </c>
      <c r="BQ8" s="7">
        <f t="shared" si="3"/>
        <v>0</v>
      </c>
      <c r="BR8" s="7">
        <f t="shared" si="3"/>
        <v>0</v>
      </c>
      <c r="BS8" s="7">
        <f t="shared" si="3"/>
        <v>0</v>
      </c>
      <c r="BT8" s="8">
        <f t="shared" si="13"/>
        <v>0</v>
      </c>
      <c r="BU8" s="8">
        <f t="shared" si="4"/>
        <v>0</v>
      </c>
      <c r="BV8" s="8">
        <f t="shared" si="4"/>
        <v>0</v>
      </c>
      <c r="BW8" s="8">
        <f t="shared" si="4"/>
        <v>9</v>
      </c>
      <c r="BX8" s="8">
        <f t="shared" si="4"/>
        <v>0</v>
      </c>
      <c r="BY8" s="9">
        <f t="shared" si="14"/>
        <v>3</v>
      </c>
      <c r="BZ8" s="9">
        <f t="shared" si="5"/>
        <v>0</v>
      </c>
      <c r="CA8" s="9">
        <f t="shared" si="5"/>
        <v>0</v>
      </c>
      <c r="CB8" s="9">
        <f t="shared" si="5"/>
        <v>0</v>
      </c>
      <c r="CC8" s="9">
        <f t="shared" si="5"/>
        <v>0</v>
      </c>
      <c r="CD8" s="10">
        <f t="shared" si="15"/>
        <v>3</v>
      </c>
      <c r="CE8" s="10">
        <f t="shared" si="16"/>
        <v>18</v>
      </c>
      <c r="CF8" s="10">
        <f t="shared" si="17"/>
        <v>0</v>
      </c>
      <c r="CG8" s="10">
        <f t="shared" si="18"/>
        <v>19</v>
      </c>
      <c r="CH8" s="10">
        <f t="shared" si="19"/>
        <v>3</v>
      </c>
      <c r="CI8" s="4">
        <f t="shared" si="20"/>
        <v>43</v>
      </c>
      <c r="CJ8" s="4">
        <f t="shared" si="21"/>
        <v>3</v>
      </c>
      <c r="CK8" s="11">
        <f t="shared" si="22"/>
        <v>0.91489361702127658</v>
      </c>
      <c r="CM8" s="6" cm="1">
        <f t="array" ref="CM8">IFERROR(IF(CL8="3G", MAX(CD8:CH8)/3, INDEX($CD$2:$CH$201,A8,MATCH(RIGHT(CL8),$BY$1:$CC$1))/LEFT(CL8)),0)</f>
        <v>0</v>
      </c>
    </row>
    <row r="9" spans="1:91" x14ac:dyDescent="0.2">
      <c r="A9">
        <v>8</v>
      </c>
      <c r="B9">
        <v>2</v>
      </c>
      <c r="C9">
        <v>4</v>
      </c>
      <c r="D9">
        <v>9</v>
      </c>
      <c r="F9">
        <v>1</v>
      </c>
      <c r="G9">
        <v>6</v>
      </c>
      <c r="H9">
        <v>3</v>
      </c>
      <c r="I9">
        <v>9</v>
      </c>
      <c r="J9">
        <v>10</v>
      </c>
      <c r="K9">
        <v>8</v>
      </c>
      <c r="L9">
        <v>14</v>
      </c>
      <c r="M9">
        <v>9</v>
      </c>
      <c r="N9">
        <v>3</v>
      </c>
      <c r="O9">
        <v>3</v>
      </c>
      <c r="P9">
        <v>3</v>
      </c>
      <c r="Q9">
        <v>4</v>
      </c>
      <c r="R9" t="s">
        <v>16</v>
      </c>
      <c r="S9">
        <v>9</v>
      </c>
      <c r="T9" t="s">
        <v>17</v>
      </c>
      <c r="U9">
        <v>11</v>
      </c>
      <c r="V9" t="s">
        <v>18</v>
      </c>
      <c r="W9">
        <v>6</v>
      </c>
      <c r="X9" t="s">
        <v>15</v>
      </c>
      <c r="Y9">
        <v>4</v>
      </c>
      <c r="Z9" t="s">
        <v>16</v>
      </c>
      <c r="AA9">
        <v>3</v>
      </c>
      <c r="AB9" t="s">
        <v>19</v>
      </c>
      <c r="AC9">
        <v>61</v>
      </c>
      <c r="AD9">
        <v>16</v>
      </c>
      <c r="AE9">
        <v>11</v>
      </c>
      <c r="AF9">
        <v>88</v>
      </c>
      <c r="AG9">
        <v>25</v>
      </c>
      <c r="AH9">
        <v>6</v>
      </c>
      <c r="AI9">
        <v>4</v>
      </c>
      <c r="AJ9">
        <v>35</v>
      </c>
      <c r="AK9">
        <v>53</v>
      </c>
      <c r="AL9" s="2">
        <f t="shared" si="7"/>
        <v>88</v>
      </c>
      <c r="AM9" s="2">
        <f t="shared" si="8"/>
        <v>53</v>
      </c>
      <c r="AN9" s="3" cm="1">
        <f t="array" ref="AN9">INDEX($F$2:$P$201,$A9,MATCH(Q9,$F$1:$P$1))</f>
        <v>3</v>
      </c>
      <c r="AO9" t="s">
        <v>16</v>
      </c>
      <c r="AP9" s="3" cm="1">
        <f t="array" ref="AP9">INDEX($F$2:$P$201,$A9,MATCH(S9,$F$1:$P$1))</f>
        <v>9</v>
      </c>
      <c r="AQ9" t="s">
        <v>17</v>
      </c>
      <c r="AR9" s="3" cm="1">
        <f t="array" ref="AR9">INDEX($F$2:$P$201,$A9,MATCH(U9,$F$1:$P$1))</f>
        <v>3</v>
      </c>
      <c r="AS9" t="s">
        <v>18</v>
      </c>
      <c r="AT9" s="3" cm="1">
        <f t="array" ref="AT9">IFERROR(INDEX($F$2:$P$201,$A9,MATCH(W9,$F$1:$P$1)),0)</f>
        <v>10</v>
      </c>
      <c r="AU9" t="s">
        <v>15</v>
      </c>
      <c r="AV9" s="3" cm="1">
        <f t="array" ref="AV9">IFERROR(INDEX($F$2:$P$201,$A9,MATCH(Y9,$F$1:$P$1)),0)</f>
        <v>3</v>
      </c>
      <c r="AW9" t="s">
        <v>16</v>
      </c>
      <c r="AX9" s="3" cm="1">
        <f t="array" ref="AX9">IFERROR(INDEX($F$2:$P$201,$A9,MATCH(AA9,$F$1:$P$1)),0)</f>
        <v>6</v>
      </c>
      <c r="AY9" t="s">
        <v>19</v>
      </c>
      <c r="AZ9" s="4">
        <f t="shared" si="9"/>
        <v>0</v>
      </c>
      <c r="BA9" s="4">
        <f t="shared" si="0"/>
        <v>3</v>
      </c>
      <c r="BB9" s="4">
        <f t="shared" si="0"/>
        <v>0</v>
      </c>
      <c r="BC9" s="4">
        <f t="shared" si="0"/>
        <v>0</v>
      </c>
      <c r="BD9" s="4">
        <f t="shared" si="0"/>
        <v>0</v>
      </c>
      <c r="BE9" s="6">
        <f t="shared" si="10"/>
        <v>0</v>
      </c>
      <c r="BF9" s="6">
        <f t="shared" si="1"/>
        <v>0</v>
      </c>
      <c r="BG9" s="6">
        <f t="shared" si="1"/>
        <v>0</v>
      </c>
      <c r="BH9" s="6">
        <f t="shared" si="1"/>
        <v>9</v>
      </c>
      <c r="BI9" s="6">
        <f t="shared" si="1"/>
        <v>0</v>
      </c>
      <c r="BJ9" s="5">
        <f t="shared" si="11"/>
        <v>0</v>
      </c>
      <c r="BK9" s="5">
        <f t="shared" si="2"/>
        <v>0</v>
      </c>
      <c r="BL9" s="5">
        <f t="shared" si="2"/>
        <v>0</v>
      </c>
      <c r="BM9" s="5">
        <f t="shared" si="2"/>
        <v>0</v>
      </c>
      <c r="BN9" s="5">
        <f t="shared" si="2"/>
        <v>3</v>
      </c>
      <c r="BO9" s="7">
        <f t="shared" si="12"/>
        <v>10</v>
      </c>
      <c r="BP9" s="7">
        <f t="shared" si="3"/>
        <v>0</v>
      </c>
      <c r="BQ9" s="7">
        <f t="shared" si="3"/>
        <v>0</v>
      </c>
      <c r="BR9" s="7">
        <f t="shared" si="3"/>
        <v>0</v>
      </c>
      <c r="BS9" s="7">
        <f t="shared" si="3"/>
        <v>0</v>
      </c>
      <c r="BT9" s="8">
        <f t="shared" si="13"/>
        <v>0</v>
      </c>
      <c r="BU9" s="8">
        <f t="shared" si="4"/>
        <v>3</v>
      </c>
      <c r="BV9" s="8">
        <f t="shared" si="4"/>
        <v>0</v>
      </c>
      <c r="BW9" s="8">
        <f t="shared" si="4"/>
        <v>0</v>
      </c>
      <c r="BX9" s="8">
        <f t="shared" si="4"/>
        <v>0</v>
      </c>
      <c r="BY9" s="9">
        <f t="shared" si="14"/>
        <v>0</v>
      </c>
      <c r="BZ9" s="9">
        <f t="shared" si="5"/>
        <v>0</v>
      </c>
      <c r="CA9" s="9">
        <f t="shared" si="5"/>
        <v>6</v>
      </c>
      <c r="CB9" s="9">
        <f t="shared" si="5"/>
        <v>0</v>
      </c>
      <c r="CC9" s="9">
        <f t="shared" si="5"/>
        <v>0</v>
      </c>
      <c r="CD9" s="10">
        <f t="shared" si="15"/>
        <v>10</v>
      </c>
      <c r="CE9" s="10">
        <f t="shared" si="16"/>
        <v>6</v>
      </c>
      <c r="CF9" s="10">
        <f t="shared" si="17"/>
        <v>6</v>
      </c>
      <c r="CG9" s="10">
        <f t="shared" si="18"/>
        <v>9</v>
      </c>
      <c r="CH9" s="10">
        <f t="shared" si="19"/>
        <v>3</v>
      </c>
      <c r="CI9" s="4">
        <f t="shared" si="20"/>
        <v>34</v>
      </c>
      <c r="CJ9" s="4">
        <f t="shared" si="21"/>
        <v>3</v>
      </c>
      <c r="CK9" s="11">
        <f t="shared" si="22"/>
        <v>0.53125</v>
      </c>
      <c r="CM9" s="6" cm="1">
        <f t="array" ref="CM9">IFERROR(IF(CL9="3G", MAX(CD9:CH9)/3, INDEX($CD$2:$CH$201,A9,MATCH(RIGHT(CL9),$BY$1:$CC$1))/LEFT(CL9)),0)</f>
        <v>0</v>
      </c>
    </row>
    <row r="10" spans="1:91" x14ac:dyDescent="0.2">
      <c r="A10">
        <v>9</v>
      </c>
      <c r="B10">
        <v>3</v>
      </c>
      <c r="C10">
        <v>1</v>
      </c>
      <c r="D10">
        <v>5</v>
      </c>
      <c r="F10">
        <v>0</v>
      </c>
      <c r="G10">
        <v>3</v>
      </c>
      <c r="H10">
        <v>3</v>
      </c>
      <c r="I10">
        <v>10</v>
      </c>
      <c r="J10">
        <v>10</v>
      </c>
      <c r="K10">
        <v>4</v>
      </c>
      <c r="L10">
        <v>5</v>
      </c>
      <c r="M10">
        <v>5</v>
      </c>
      <c r="N10">
        <v>6</v>
      </c>
      <c r="O10">
        <v>3</v>
      </c>
      <c r="P10">
        <v>1</v>
      </c>
      <c r="Q10">
        <v>5</v>
      </c>
      <c r="R10" t="s">
        <v>15</v>
      </c>
      <c r="S10">
        <v>4</v>
      </c>
      <c r="T10" t="s">
        <v>15</v>
      </c>
      <c r="U10">
        <v>10</v>
      </c>
      <c r="V10" t="s">
        <v>16</v>
      </c>
      <c r="W10">
        <v>6</v>
      </c>
      <c r="X10" t="s">
        <v>17</v>
      </c>
      <c r="Y10">
        <v>3</v>
      </c>
      <c r="Z10" t="s">
        <v>15</v>
      </c>
      <c r="AA10">
        <v>11</v>
      </c>
      <c r="AB10" t="s">
        <v>19</v>
      </c>
      <c r="AC10">
        <v>44</v>
      </c>
      <c r="AD10">
        <v>5</v>
      </c>
      <c r="AE10">
        <v>5</v>
      </c>
      <c r="AF10">
        <v>54</v>
      </c>
      <c r="AG10">
        <v>11</v>
      </c>
      <c r="AH10">
        <v>1</v>
      </c>
      <c r="AI10">
        <v>9</v>
      </c>
      <c r="AJ10">
        <v>21</v>
      </c>
      <c r="AK10">
        <v>33</v>
      </c>
      <c r="AL10" s="2">
        <f t="shared" si="7"/>
        <v>54</v>
      </c>
      <c r="AM10" s="2">
        <f t="shared" si="8"/>
        <v>33</v>
      </c>
      <c r="AN10" s="3" cm="1">
        <f t="array" ref="AN10">INDEX($F$2:$P$201,$A10,MATCH(Q10,$F$1:$P$1))</f>
        <v>10</v>
      </c>
      <c r="AO10" t="s">
        <v>15</v>
      </c>
      <c r="AP10" s="3" cm="1">
        <f t="array" ref="AP10">INDEX($F$2:$P$201,$A10,MATCH(S10,$F$1:$P$1))</f>
        <v>3</v>
      </c>
      <c r="AQ10" t="s">
        <v>15</v>
      </c>
      <c r="AR10" s="3" cm="1">
        <f t="array" ref="AR10">INDEX($F$2:$P$201,$A10,MATCH(U10,$F$1:$P$1))</f>
        <v>6</v>
      </c>
      <c r="AS10" t="s">
        <v>16</v>
      </c>
      <c r="AT10" s="3" cm="1">
        <f t="array" ref="AT10">IFERROR(INDEX($F$2:$P$201,$A10,MATCH(W10,$F$1:$P$1)),0)</f>
        <v>10</v>
      </c>
      <c r="AU10" t="s">
        <v>17</v>
      </c>
      <c r="AV10" s="3" cm="1">
        <f t="array" ref="AV10">IFERROR(INDEX($F$2:$P$201,$A10,MATCH(Y10,$F$1:$P$1)),0)</f>
        <v>3</v>
      </c>
      <c r="AW10" t="s">
        <v>15</v>
      </c>
      <c r="AX10" s="3" cm="1">
        <f t="array" ref="AX10">IFERROR(INDEX($F$2:$P$201,$A10,MATCH(AA10,$F$1:$P$1)),0)</f>
        <v>3</v>
      </c>
      <c r="AY10" t="s">
        <v>19</v>
      </c>
      <c r="AZ10" s="4">
        <f t="shared" si="9"/>
        <v>10</v>
      </c>
      <c r="BA10" s="4">
        <f t="shared" si="0"/>
        <v>0</v>
      </c>
      <c r="BB10" s="4">
        <f t="shared" si="0"/>
        <v>0</v>
      </c>
      <c r="BC10" s="4">
        <f t="shared" si="0"/>
        <v>0</v>
      </c>
      <c r="BD10" s="4">
        <f t="shared" si="0"/>
        <v>0</v>
      </c>
      <c r="BE10" s="6">
        <f t="shared" si="10"/>
        <v>3</v>
      </c>
      <c r="BF10" s="6">
        <f t="shared" si="1"/>
        <v>0</v>
      </c>
      <c r="BG10" s="6">
        <f t="shared" si="1"/>
        <v>0</v>
      </c>
      <c r="BH10" s="6">
        <f t="shared" si="1"/>
        <v>0</v>
      </c>
      <c r="BI10" s="6">
        <f t="shared" si="1"/>
        <v>0</v>
      </c>
      <c r="BJ10" s="5">
        <f t="shared" si="11"/>
        <v>0</v>
      </c>
      <c r="BK10" s="5">
        <f t="shared" si="2"/>
        <v>6</v>
      </c>
      <c r="BL10" s="5">
        <f t="shared" si="2"/>
        <v>0</v>
      </c>
      <c r="BM10" s="5">
        <f t="shared" si="2"/>
        <v>0</v>
      </c>
      <c r="BN10" s="5">
        <f t="shared" si="2"/>
        <v>0</v>
      </c>
      <c r="BO10" s="7">
        <f t="shared" si="12"/>
        <v>0</v>
      </c>
      <c r="BP10" s="7">
        <f t="shared" si="3"/>
        <v>0</v>
      </c>
      <c r="BQ10" s="7">
        <f t="shared" si="3"/>
        <v>0</v>
      </c>
      <c r="BR10" s="7">
        <f t="shared" si="3"/>
        <v>10</v>
      </c>
      <c r="BS10" s="7">
        <f t="shared" si="3"/>
        <v>0</v>
      </c>
      <c r="BT10" s="8">
        <f t="shared" si="13"/>
        <v>3</v>
      </c>
      <c r="BU10" s="8">
        <f t="shared" si="4"/>
        <v>0</v>
      </c>
      <c r="BV10" s="8">
        <f t="shared" si="4"/>
        <v>0</v>
      </c>
      <c r="BW10" s="8">
        <f t="shared" si="4"/>
        <v>0</v>
      </c>
      <c r="BX10" s="8">
        <f t="shared" si="4"/>
        <v>0</v>
      </c>
      <c r="BY10" s="9">
        <f t="shared" si="14"/>
        <v>0</v>
      </c>
      <c r="BZ10" s="9">
        <f t="shared" si="5"/>
        <v>0</v>
      </c>
      <c r="CA10" s="9">
        <f t="shared" si="5"/>
        <v>3</v>
      </c>
      <c r="CB10" s="9">
        <f t="shared" si="5"/>
        <v>0</v>
      </c>
      <c r="CC10" s="9">
        <f t="shared" si="5"/>
        <v>0</v>
      </c>
      <c r="CD10" s="10">
        <f t="shared" si="15"/>
        <v>16</v>
      </c>
      <c r="CE10" s="10">
        <f t="shared" si="16"/>
        <v>6</v>
      </c>
      <c r="CF10" s="10">
        <f t="shared" si="17"/>
        <v>3</v>
      </c>
      <c r="CG10" s="10">
        <f t="shared" si="18"/>
        <v>10</v>
      </c>
      <c r="CH10" s="10">
        <f t="shared" si="19"/>
        <v>0</v>
      </c>
      <c r="CI10" s="4">
        <f t="shared" si="20"/>
        <v>35</v>
      </c>
      <c r="CJ10" s="4">
        <f t="shared" si="21"/>
        <v>3</v>
      </c>
      <c r="CK10" s="11">
        <f t="shared" si="22"/>
        <v>0.74468085106382975</v>
      </c>
      <c r="CM10" s="6" cm="1">
        <f t="array" ref="CM10">IFERROR(IF(CL10="3G", MAX(CD10:CH10)/3, INDEX($CD$2:$CH$201,A10,MATCH(RIGHT(CL10),$BY$1:$CC$1))/LEFT(CL10)),0)</f>
        <v>0</v>
      </c>
    </row>
    <row r="11" spans="1:91" x14ac:dyDescent="0.2">
      <c r="A11">
        <v>10</v>
      </c>
      <c r="B11">
        <v>3</v>
      </c>
      <c r="C11">
        <v>2</v>
      </c>
      <c r="D11">
        <v>10</v>
      </c>
      <c r="F11">
        <v>0</v>
      </c>
      <c r="G11">
        <v>3</v>
      </c>
      <c r="H11">
        <v>3</v>
      </c>
      <c r="I11">
        <v>10</v>
      </c>
      <c r="J11">
        <v>10</v>
      </c>
      <c r="K11">
        <v>4</v>
      </c>
      <c r="L11">
        <v>5</v>
      </c>
      <c r="M11">
        <v>5</v>
      </c>
      <c r="N11">
        <v>6</v>
      </c>
      <c r="O11">
        <v>3</v>
      </c>
      <c r="P11">
        <v>1</v>
      </c>
      <c r="Q11">
        <v>5</v>
      </c>
      <c r="R11" t="s">
        <v>17</v>
      </c>
      <c r="S11">
        <v>8</v>
      </c>
      <c r="T11" t="s">
        <v>18</v>
      </c>
      <c r="U11">
        <v>10</v>
      </c>
      <c r="V11" t="s">
        <v>16</v>
      </c>
      <c r="W11">
        <v>4</v>
      </c>
      <c r="X11" t="s">
        <v>15</v>
      </c>
      <c r="Y11">
        <v>9</v>
      </c>
      <c r="Z11" t="s">
        <v>17</v>
      </c>
      <c r="AA11">
        <v>11</v>
      </c>
      <c r="AB11" t="s">
        <v>19</v>
      </c>
      <c r="AC11">
        <v>41</v>
      </c>
      <c r="AD11">
        <v>4</v>
      </c>
      <c r="AE11">
        <v>9</v>
      </c>
      <c r="AF11">
        <v>54</v>
      </c>
      <c r="AG11">
        <v>8</v>
      </c>
      <c r="AH11">
        <v>3</v>
      </c>
      <c r="AI11">
        <v>0</v>
      </c>
      <c r="AJ11">
        <v>11</v>
      </c>
      <c r="AK11">
        <v>43</v>
      </c>
      <c r="AL11" s="2">
        <f t="shared" si="7"/>
        <v>54</v>
      </c>
      <c r="AM11" s="2">
        <f t="shared" si="8"/>
        <v>43</v>
      </c>
      <c r="AN11" s="3" cm="1">
        <f t="array" ref="AN11">INDEX($F$2:$P$201,$A11,MATCH(Q11,$F$1:$P$1))</f>
        <v>10</v>
      </c>
      <c r="AO11" t="s">
        <v>17</v>
      </c>
      <c r="AP11" s="3" cm="1">
        <f t="array" ref="AP11">INDEX($F$2:$P$201,$A11,MATCH(S11,$F$1:$P$1))</f>
        <v>5</v>
      </c>
      <c r="AQ11" t="s">
        <v>18</v>
      </c>
      <c r="AR11" s="3" cm="1">
        <f t="array" ref="AR11">INDEX($F$2:$P$201,$A11,MATCH(U11,$F$1:$P$1))</f>
        <v>6</v>
      </c>
      <c r="AS11" t="s">
        <v>16</v>
      </c>
      <c r="AT11" s="3" cm="1">
        <f t="array" ref="AT11">IFERROR(INDEX($F$2:$P$201,$A11,MATCH(W11,$F$1:$P$1)),0)</f>
        <v>3</v>
      </c>
      <c r="AU11" t="s">
        <v>15</v>
      </c>
      <c r="AV11" s="3" cm="1">
        <f t="array" ref="AV11">IFERROR(INDEX($F$2:$P$201,$A11,MATCH(Y11,$F$1:$P$1)),0)</f>
        <v>5</v>
      </c>
      <c r="AW11" t="s">
        <v>17</v>
      </c>
      <c r="AX11" s="3" cm="1">
        <f t="array" ref="AX11">IFERROR(INDEX($F$2:$P$201,$A11,MATCH(AA11,$F$1:$P$1)),0)</f>
        <v>3</v>
      </c>
      <c r="AY11" t="s">
        <v>19</v>
      </c>
      <c r="AZ11" s="4">
        <f t="shared" si="9"/>
        <v>0</v>
      </c>
      <c r="BA11" s="4">
        <f t="shared" si="0"/>
        <v>0</v>
      </c>
      <c r="BB11" s="4">
        <f t="shared" si="0"/>
        <v>0</v>
      </c>
      <c r="BC11" s="4">
        <f t="shared" si="0"/>
        <v>10</v>
      </c>
      <c r="BD11" s="4">
        <f t="shared" si="0"/>
        <v>0</v>
      </c>
      <c r="BE11" s="6">
        <f t="shared" si="10"/>
        <v>0</v>
      </c>
      <c r="BF11" s="6">
        <f t="shared" si="1"/>
        <v>0</v>
      </c>
      <c r="BG11" s="6">
        <f t="shared" si="1"/>
        <v>0</v>
      </c>
      <c r="BH11" s="6">
        <f t="shared" si="1"/>
        <v>0</v>
      </c>
      <c r="BI11" s="6">
        <f t="shared" si="1"/>
        <v>5</v>
      </c>
      <c r="BJ11" s="5">
        <f t="shared" si="11"/>
        <v>0</v>
      </c>
      <c r="BK11" s="5">
        <f t="shared" si="2"/>
        <v>6</v>
      </c>
      <c r="BL11" s="5">
        <f t="shared" si="2"/>
        <v>0</v>
      </c>
      <c r="BM11" s="5">
        <f t="shared" si="2"/>
        <v>0</v>
      </c>
      <c r="BN11" s="5">
        <f t="shared" si="2"/>
        <v>0</v>
      </c>
      <c r="BO11" s="7">
        <f t="shared" si="12"/>
        <v>3</v>
      </c>
      <c r="BP11" s="7">
        <f t="shared" si="3"/>
        <v>0</v>
      </c>
      <c r="BQ11" s="7">
        <f t="shared" si="3"/>
        <v>0</v>
      </c>
      <c r="BR11" s="7">
        <f t="shared" si="3"/>
        <v>0</v>
      </c>
      <c r="BS11" s="7">
        <f t="shared" si="3"/>
        <v>0</v>
      </c>
      <c r="BT11" s="8">
        <f t="shared" si="13"/>
        <v>0</v>
      </c>
      <c r="BU11" s="8">
        <f t="shared" si="4"/>
        <v>0</v>
      </c>
      <c r="BV11" s="8">
        <f t="shared" si="4"/>
        <v>0</v>
      </c>
      <c r="BW11" s="8">
        <f t="shared" si="4"/>
        <v>5</v>
      </c>
      <c r="BX11" s="8">
        <f t="shared" si="4"/>
        <v>0</v>
      </c>
      <c r="BY11" s="9">
        <f t="shared" si="14"/>
        <v>0</v>
      </c>
      <c r="BZ11" s="9">
        <f t="shared" si="5"/>
        <v>0</v>
      </c>
      <c r="CA11" s="9">
        <f t="shared" si="5"/>
        <v>3</v>
      </c>
      <c r="CB11" s="9">
        <f t="shared" si="5"/>
        <v>0</v>
      </c>
      <c r="CC11" s="9">
        <f t="shared" si="5"/>
        <v>0</v>
      </c>
      <c r="CD11" s="10">
        <f t="shared" si="15"/>
        <v>3</v>
      </c>
      <c r="CE11" s="10">
        <f t="shared" si="16"/>
        <v>6</v>
      </c>
      <c r="CF11" s="10">
        <f t="shared" si="17"/>
        <v>3</v>
      </c>
      <c r="CG11" s="10">
        <f t="shared" si="18"/>
        <v>15</v>
      </c>
      <c r="CH11" s="10">
        <f t="shared" si="19"/>
        <v>5</v>
      </c>
      <c r="CI11" s="4">
        <f t="shared" si="20"/>
        <v>32</v>
      </c>
      <c r="CJ11" s="4">
        <f t="shared" si="21"/>
        <v>3</v>
      </c>
      <c r="CK11" s="11">
        <f t="shared" si="22"/>
        <v>0.72727272727272729</v>
      </c>
      <c r="CM11" s="6" cm="1">
        <f t="array" ref="CM11">IFERROR(IF(CL11="3G", MAX(CD11:CH11)/3, INDEX($CD$2:$CH$201,A11,MATCH(RIGHT(CL11),$BY$1:$CC$1))/LEFT(CL11)),0)</f>
        <v>0</v>
      </c>
    </row>
    <row r="12" spans="1:91" x14ac:dyDescent="0.2">
      <c r="A12">
        <v>11</v>
      </c>
      <c r="B12">
        <v>3</v>
      </c>
      <c r="C12">
        <v>3</v>
      </c>
      <c r="D12">
        <v>7</v>
      </c>
      <c r="E12">
        <v>1</v>
      </c>
      <c r="F12">
        <v>0</v>
      </c>
      <c r="G12">
        <v>3</v>
      </c>
      <c r="H12">
        <v>3</v>
      </c>
      <c r="I12">
        <v>10</v>
      </c>
      <c r="J12">
        <v>10</v>
      </c>
      <c r="K12">
        <v>4</v>
      </c>
      <c r="L12">
        <v>5</v>
      </c>
      <c r="M12">
        <v>5</v>
      </c>
      <c r="N12">
        <v>6</v>
      </c>
      <c r="O12">
        <v>3</v>
      </c>
      <c r="P12">
        <v>1</v>
      </c>
      <c r="Q12">
        <v>6</v>
      </c>
      <c r="R12" t="s">
        <v>19</v>
      </c>
      <c r="S12">
        <v>9</v>
      </c>
      <c r="T12" t="s">
        <v>17</v>
      </c>
      <c r="U12">
        <v>3</v>
      </c>
      <c r="V12" t="s">
        <v>15</v>
      </c>
      <c r="W12">
        <v>8</v>
      </c>
      <c r="X12" t="s">
        <v>18</v>
      </c>
      <c r="Y12">
        <v>10</v>
      </c>
      <c r="Z12" t="s">
        <v>16</v>
      </c>
      <c r="AA12">
        <v>0</v>
      </c>
      <c r="AB12" t="s">
        <v>21</v>
      </c>
      <c r="AC12">
        <v>47</v>
      </c>
      <c r="AD12">
        <v>6</v>
      </c>
      <c r="AE12">
        <v>5</v>
      </c>
      <c r="AF12">
        <v>58</v>
      </c>
      <c r="AG12">
        <v>10</v>
      </c>
      <c r="AH12">
        <v>7</v>
      </c>
      <c r="AI12">
        <v>0</v>
      </c>
      <c r="AJ12">
        <v>17</v>
      </c>
      <c r="AK12">
        <v>41</v>
      </c>
      <c r="AL12" s="2">
        <f t="shared" si="7"/>
        <v>58</v>
      </c>
      <c r="AM12" s="2">
        <f t="shared" si="8"/>
        <v>41</v>
      </c>
      <c r="AN12" s="3" cm="1">
        <f t="array" ref="AN12">INDEX($F$2:$P$201,$A12,MATCH(Q12,$F$1:$P$1))</f>
        <v>10</v>
      </c>
      <c r="AO12" t="s">
        <v>19</v>
      </c>
      <c r="AP12" s="3" cm="1">
        <f t="array" ref="AP12">INDEX($F$2:$P$201,$A12,MATCH(S12,$F$1:$P$1))</f>
        <v>5</v>
      </c>
      <c r="AQ12" t="s">
        <v>17</v>
      </c>
      <c r="AR12" s="3" cm="1">
        <f t="array" ref="AR12">INDEX($F$2:$P$201,$A12,MATCH(U12,$F$1:$P$1))</f>
        <v>3</v>
      </c>
      <c r="AS12" t="s">
        <v>15</v>
      </c>
      <c r="AT12" s="3" cm="1">
        <f t="array" ref="AT12">IFERROR(INDEX($F$2:$P$201,$A12,MATCH(W12,$F$1:$P$1)),0)</f>
        <v>5</v>
      </c>
      <c r="AU12" t="s">
        <v>18</v>
      </c>
      <c r="AV12" s="3" cm="1">
        <f t="array" ref="AV12">IFERROR(INDEX($F$2:$P$201,$A12,MATCH(Y12,$F$1:$P$1)),0)</f>
        <v>6</v>
      </c>
      <c r="AW12" t="s">
        <v>16</v>
      </c>
      <c r="AX12" s="3" cm="1">
        <f t="array" ref="AX12">IFERROR(INDEX($F$2:$P$201,$A12,MATCH(AA12,$F$1:$P$1)),0)</f>
        <v>0</v>
      </c>
      <c r="AY12" t="s">
        <v>21</v>
      </c>
      <c r="AZ12" s="4">
        <f t="shared" si="9"/>
        <v>0</v>
      </c>
      <c r="BA12" s="4">
        <f t="shared" si="0"/>
        <v>0</v>
      </c>
      <c r="BB12" s="4">
        <f t="shared" si="0"/>
        <v>10</v>
      </c>
      <c r="BC12" s="4">
        <f t="shared" si="0"/>
        <v>0</v>
      </c>
      <c r="BD12" s="4">
        <f t="shared" si="0"/>
        <v>0</v>
      </c>
      <c r="BE12" s="6">
        <f t="shared" si="10"/>
        <v>0</v>
      </c>
      <c r="BF12" s="6">
        <f t="shared" si="1"/>
        <v>0</v>
      </c>
      <c r="BG12" s="6">
        <f t="shared" si="1"/>
        <v>0</v>
      </c>
      <c r="BH12" s="6">
        <f t="shared" si="1"/>
        <v>5</v>
      </c>
      <c r="BI12" s="6">
        <f t="shared" si="1"/>
        <v>0</v>
      </c>
      <c r="BJ12" s="5">
        <f t="shared" si="11"/>
        <v>3</v>
      </c>
      <c r="BK12" s="5">
        <f t="shared" si="2"/>
        <v>0</v>
      </c>
      <c r="BL12" s="5">
        <f t="shared" si="2"/>
        <v>0</v>
      </c>
      <c r="BM12" s="5">
        <f t="shared" si="2"/>
        <v>0</v>
      </c>
      <c r="BN12" s="5">
        <f t="shared" si="2"/>
        <v>0</v>
      </c>
      <c r="BO12" s="7">
        <f t="shared" si="12"/>
        <v>0</v>
      </c>
      <c r="BP12" s="7">
        <f t="shared" si="3"/>
        <v>0</v>
      </c>
      <c r="BQ12" s="7">
        <f t="shared" si="3"/>
        <v>0</v>
      </c>
      <c r="BR12" s="7">
        <f t="shared" si="3"/>
        <v>0</v>
      </c>
      <c r="BS12" s="7">
        <f t="shared" si="3"/>
        <v>5</v>
      </c>
      <c r="BT12" s="8">
        <f t="shared" si="13"/>
        <v>0</v>
      </c>
      <c r="BU12" s="8">
        <f t="shared" si="4"/>
        <v>6</v>
      </c>
      <c r="BV12" s="8">
        <f t="shared" si="4"/>
        <v>0</v>
      </c>
      <c r="BW12" s="8">
        <f t="shared" si="4"/>
        <v>0</v>
      </c>
      <c r="BX12" s="8">
        <f t="shared" si="4"/>
        <v>0</v>
      </c>
      <c r="BY12" s="9">
        <f t="shared" si="14"/>
        <v>0</v>
      </c>
      <c r="BZ12" s="9">
        <f t="shared" si="5"/>
        <v>0</v>
      </c>
      <c r="CA12" s="9">
        <f t="shared" si="5"/>
        <v>0</v>
      </c>
      <c r="CB12" s="9">
        <f t="shared" si="5"/>
        <v>0</v>
      </c>
      <c r="CC12" s="9">
        <f t="shared" si="5"/>
        <v>0</v>
      </c>
      <c r="CD12" s="10">
        <f t="shared" si="15"/>
        <v>3</v>
      </c>
      <c r="CE12" s="10">
        <f t="shared" si="16"/>
        <v>6</v>
      </c>
      <c r="CF12" s="10">
        <f t="shared" si="17"/>
        <v>10</v>
      </c>
      <c r="CG12" s="10">
        <f t="shared" si="18"/>
        <v>5</v>
      </c>
      <c r="CH12" s="10">
        <f t="shared" si="19"/>
        <v>5</v>
      </c>
      <c r="CI12" s="4">
        <f t="shared" si="20"/>
        <v>29</v>
      </c>
      <c r="CJ12" s="4">
        <f t="shared" si="21"/>
        <v>2</v>
      </c>
      <c r="CK12" s="11">
        <f t="shared" si="22"/>
        <v>0.59183673469387754</v>
      </c>
      <c r="CL12" s="6" t="s">
        <v>21</v>
      </c>
      <c r="CM12" s="6" cm="1">
        <f t="array" ref="CM12">IFERROR(IF(CL12="3G", MAX(CD12:CH12)/3, INDEX($CD$2:$CH$201,A12,MATCH(RIGHT(CL12),$BY$1:$CC$1))/LEFT(CL12)),0)</f>
        <v>3.3333333333333335</v>
      </c>
    </row>
    <row r="13" spans="1:91" x14ac:dyDescent="0.2">
      <c r="A13">
        <v>12</v>
      </c>
      <c r="B13">
        <v>3</v>
      </c>
      <c r="C13">
        <v>4</v>
      </c>
      <c r="D13">
        <v>7</v>
      </c>
      <c r="F13">
        <v>0</v>
      </c>
      <c r="G13">
        <v>3</v>
      </c>
      <c r="H13">
        <v>3</v>
      </c>
      <c r="I13">
        <v>10</v>
      </c>
      <c r="J13">
        <v>10</v>
      </c>
      <c r="K13">
        <v>4</v>
      </c>
      <c r="L13">
        <v>5</v>
      </c>
      <c r="M13">
        <v>5</v>
      </c>
      <c r="N13">
        <v>6</v>
      </c>
      <c r="O13">
        <v>3</v>
      </c>
      <c r="P13">
        <v>1</v>
      </c>
      <c r="Q13">
        <v>5</v>
      </c>
      <c r="R13" t="s">
        <v>15</v>
      </c>
      <c r="S13">
        <v>6</v>
      </c>
      <c r="T13" t="s">
        <v>17</v>
      </c>
      <c r="U13">
        <v>11</v>
      </c>
      <c r="V13" t="s">
        <v>19</v>
      </c>
      <c r="W13">
        <v>8</v>
      </c>
      <c r="X13" t="s">
        <v>18</v>
      </c>
      <c r="Y13">
        <v>4</v>
      </c>
      <c r="Z13" t="s">
        <v>16</v>
      </c>
      <c r="AA13">
        <v>3</v>
      </c>
      <c r="AB13" t="s">
        <v>15</v>
      </c>
      <c r="AC13">
        <v>53</v>
      </c>
      <c r="AD13">
        <v>2</v>
      </c>
      <c r="AE13">
        <v>2</v>
      </c>
      <c r="AF13">
        <v>57</v>
      </c>
      <c r="AG13">
        <v>4</v>
      </c>
      <c r="AH13">
        <v>4</v>
      </c>
      <c r="AI13">
        <v>8</v>
      </c>
      <c r="AJ13">
        <v>16</v>
      </c>
      <c r="AK13">
        <v>41</v>
      </c>
      <c r="AL13" s="2">
        <f t="shared" si="7"/>
        <v>57</v>
      </c>
      <c r="AM13" s="2">
        <f t="shared" si="8"/>
        <v>41</v>
      </c>
      <c r="AN13" s="3" cm="1">
        <f t="array" ref="AN13">INDEX($F$2:$P$201,$A13,MATCH(Q13,$F$1:$P$1))</f>
        <v>10</v>
      </c>
      <c r="AO13" t="s">
        <v>15</v>
      </c>
      <c r="AP13" s="3" cm="1">
        <f t="array" ref="AP13">INDEX($F$2:$P$201,$A13,MATCH(S13,$F$1:$P$1))</f>
        <v>10</v>
      </c>
      <c r="AQ13" t="s">
        <v>17</v>
      </c>
      <c r="AR13" s="3" cm="1">
        <f t="array" ref="AR13">INDEX($F$2:$P$201,$A13,MATCH(U13,$F$1:$P$1))</f>
        <v>3</v>
      </c>
      <c r="AS13" t="s">
        <v>19</v>
      </c>
      <c r="AT13" s="3" cm="1">
        <f t="array" ref="AT13">IFERROR(INDEX($F$2:$P$201,$A13,MATCH(W13,$F$1:$P$1)),0)</f>
        <v>5</v>
      </c>
      <c r="AU13" t="s">
        <v>18</v>
      </c>
      <c r="AV13" s="3" cm="1">
        <f t="array" ref="AV13">IFERROR(INDEX($F$2:$P$201,$A13,MATCH(Y13,$F$1:$P$1)),0)</f>
        <v>3</v>
      </c>
      <c r="AW13" t="s">
        <v>16</v>
      </c>
      <c r="AX13" s="3" cm="1">
        <f t="array" ref="AX13">IFERROR(INDEX($F$2:$P$201,$A13,MATCH(AA13,$F$1:$P$1)),0)</f>
        <v>3</v>
      </c>
      <c r="AY13" t="s">
        <v>15</v>
      </c>
      <c r="AZ13" s="4">
        <f t="shared" si="9"/>
        <v>10</v>
      </c>
      <c r="BA13" s="4">
        <f t="shared" si="0"/>
        <v>0</v>
      </c>
      <c r="BB13" s="4">
        <f t="shared" si="0"/>
        <v>0</v>
      </c>
      <c r="BC13" s="4">
        <f t="shared" si="0"/>
        <v>0</v>
      </c>
      <c r="BD13" s="4">
        <f t="shared" si="0"/>
        <v>0</v>
      </c>
      <c r="BE13" s="6">
        <f t="shared" si="10"/>
        <v>0</v>
      </c>
      <c r="BF13" s="6">
        <f t="shared" si="1"/>
        <v>0</v>
      </c>
      <c r="BG13" s="6">
        <f t="shared" si="1"/>
        <v>0</v>
      </c>
      <c r="BH13" s="6">
        <f t="shared" si="1"/>
        <v>10</v>
      </c>
      <c r="BI13" s="6">
        <f t="shared" si="1"/>
        <v>0</v>
      </c>
      <c r="BJ13" s="5">
        <f t="shared" si="11"/>
        <v>0</v>
      </c>
      <c r="BK13" s="5">
        <f t="shared" si="2"/>
        <v>0</v>
      </c>
      <c r="BL13" s="5">
        <f t="shared" si="2"/>
        <v>3</v>
      </c>
      <c r="BM13" s="5">
        <f t="shared" si="2"/>
        <v>0</v>
      </c>
      <c r="BN13" s="5">
        <f t="shared" si="2"/>
        <v>0</v>
      </c>
      <c r="BO13" s="7">
        <f t="shared" si="12"/>
        <v>0</v>
      </c>
      <c r="BP13" s="7">
        <f t="shared" si="3"/>
        <v>0</v>
      </c>
      <c r="BQ13" s="7">
        <f t="shared" si="3"/>
        <v>0</v>
      </c>
      <c r="BR13" s="7">
        <f t="shared" si="3"/>
        <v>0</v>
      </c>
      <c r="BS13" s="7">
        <f t="shared" si="3"/>
        <v>5</v>
      </c>
      <c r="BT13" s="8">
        <f t="shared" si="13"/>
        <v>0</v>
      </c>
      <c r="BU13" s="8">
        <f t="shared" si="4"/>
        <v>3</v>
      </c>
      <c r="BV13" s="8">
        <f t="shared" si="4"/>
        <v>0</v>
      </c>
      <c r="BW13" s="8">
        <f t="shared" si="4"/>
        <v>0</v>
      </c>
      <c r="BX13" s="8">
        <f t="shared" si="4"/>
        <v>0</v>
      </c>
      <c r="BY13" s="9">
        <f t="shared" si="14"/>
        <v>3</v>
      </c>
      <c r="BZ13" s="9">
        <f t="shared" si="5"/>
        <v>0</v>
      </c>
      <c r="CA13" s="9">
        <f t="shared" si="5"/>
        <v>0</v>
      </c>
      <c r="CB13" s="9">
        <f t="shared" si="5"/>
        <v>0</v>
      </c>
      <c r="CC13" s="9">
        <f t="shared" si="5"/>
        <v>0</v>
      </c>
      <c r="CD13" s="10">
        <f t="shared" si="15"/>
        <v>13</v>
      </c>
      <c r="CE13" s="10">
        <f t="shared" si="16"/>
        <v>3</v>
      </c>
      <c r="CF13" s="10">
        <f t="shared" si="17"/>
        <v>3</v>
      </c>
      <c r="CG13" s="10">
        <f t="shared" si="18"/>
        <v>10</v>
      </c>
      <c r="CH13" s="10">
        <f t="shared" si="19"/>
        <v>5</v>
      </c>
      <c r="CI13" s="4">
        <f t="shared" si="20"/>
        <v>34</v>
      </c>
      <c r="CJ13" s="4">
        <f t="shared" si="21"/>
        <v>3</v>
      </c>
      <c r="CK13" s="11">
        <f t="shared" si="22"/>
        <v>0.6071428571428571</v>
      </c>
      <c r="CM13" s="6" cm="1">
        <f t="array" ref="CM13">IFERROR(IF(CL13="3G", MAX(CD13:CH13)/3, INDEX($CD$2:$CH$201,A13,MATCH(RIGHT(CL13),$BY$1:$CC$1))/LEFT(CL13)),0)</f>
        <v>0</v>
      </c>
    </row>
    <row r="14" spans="1:91" x14ac:dyDescent="0.2">
      <c r="A14">
        <v>13</v>
      </c>
      <c r="B14">
        <v>4</v>
      </c>
      <c r="C14">
        <v>1</v>
      </c>
      <c r="D14">
        <v>7</v>
      </c>
      <c r="F14">
        <v>1</v>
      </c>
      <c r="G14">
        <v>6</v>
      </c>
      <c r="H14">
        <v>5</v>
      </c>
      <c r="I14">
        <v>12</v>
      </c>
      <c r="J14">
        <v>14</v>
      </c>
      <c r="K14">
        <v>20</v>
      </c>
      <c r="L14">
        <v>12</v>
      </c>
      <c r="M14">
        <v>11</v>
      </c>
      <c r="N14">
        <v>4</v>
      </c>
      <c r="O14">
        <v>2</v>
      </c>
      <c r="P14">
        <v>3</v>
      </c>
      <c r="Q14">
        <v>5</v>
      </c>
      <c r="R14" t="s">
        <v>16</v>
      </c>
      <c r="S14">
        <v>6</v>
      </c>
      <c r="T14" t="s">
        <v>15</v>
      </c>
      <c r="U14">
        <v>11</v>
      </c>
      <c r="V14" t="s">
        <v>18</v>
      </c>
      <c r="W14">
        <v>8</v>
      </c>
      <c r="X14" t="s">
        <v>19</v>
      </c>
      <c r="Y14">
        <v>3</v>
      </c>
      <c r="Z14" t="s">
        <v>16</v>
      </c>
      <c r="AA14">
        <v>0</v>
      </c>
      <c r="AB14" t="s">
        <v>21</v>
      </c>
      <c r="AC14">
        <v>64</v>
      </c>
      <c r="AD14">
        <v>15</v>
      </c>
      <c r="AE14">
        <v>12</v>
      </c>
      <c r="AF14">
        <v>91</v>
      </c>
      <c r="AG14">
        <v>23</v>
      </c>
      <c r="AH14">
        <v>5</v>
      </c>
      <c r="AI14">
        <v>12</v>
      </c>
      <c r="AJ14">
        <v>40</v>
      </c>
      <c r="AK14">
        <v>51</v>
      </c>
      <c r="AL14" s="2">
        <f t="shared" si="7"/>
        <v>91</v>
      </c>
      <c r="AM14" s="2">
        <f t="shared" si="8"/>
        <v>51</v>
      </c>
      <c r="AN14" s="3" cm="1">
        <f t="array" ref="AN14">INDEX($F$2:$P$201,$A14,MATCH(Q14,$F$1:$P$1))</f>
        <v>12</v>
      </c>
      <c r="AO14" t="s">
        <v>16</v>
      </c>
      <c r="AP14" s="3" cm="1">
        <f t="array" ref="AP14">INDEX($F$2:$P$201,$A14,MATCH(S14,$F$1:$P$1))</f>
        <v>14</v>
      </c>
      <c r="AQ14" t="s">
        <v>15</v>
      </c>
      <c r="AR14" s="3" cm="1">
        <f t="array" ref="AR14">INDEX($F$2:$P$201,$A14,MATCH(U14,$F$1:$P$1))</f>
        <v>2</v>
      </c>
      <c r="AS14" t="s">
        <v>18</v>
      </c>
      <c r="AT14" s="3" cm="1">
        <f t="array" ref="AT14">IFERROR(INDEX($F$2:$P$201,$A14,MATCH(W14,$F$1:$P$1)),0)</f>
        <v>12</v>
      </c>
      <c r="AU14" t="s">
        <v>19</v>
      </c>
      <c r="AV14" s="3" cm="1">
        <f t="array" ref="AV14">IFERROR(INDEX($F$2:$P$201,$A14,MATCH(Y14,$F$1:$P$1)),0)</f>
        <v>6</v>
      </c>
      <c r="AW14" t="s">
        <v>16</v>
      </c>
      <c r="AX14" s="3" cm="1">
        <f t="array" ref="AX14">IFERROR(INDEX($F$2:$P$201,$A14,MATCH(AA14,$F$1:$P$1)),0)</f>
        <v>0</v>
      </c>
      <c r="AY14" t="s">
        <v>21</v>
      </c>
      <c r="AZ14" s="4">
        <f t="shared" si="9"/>
        <v>0</v>
      </c>
      <c r="BA14" s="4">
        <f t="shared" si="0"/>
        <v>12</v>
      </c>
      <c r="BB14" s="4">
        <f t="shared" si="0"/>
        <v>0</v>
      </c>
      <c r="BC14" s="4">
        <f t="shared" si="0"/>
        <v>0</v>
      </c>
      <c r="BD14" s="4">
        <f t="shared" si="0"/>
        <v>0</v>
      </c>
      <c r="BE14" s="6">
        <f t="shared" si="10"/>
        <v>14</v>
      </c>
      <c r="BF14" s="6">
        <f t="shared" si="1"/>
        <v>0</v>
      </c>
      <c r="BG14" s="6">
        <f t="shared" si="1"/>
        <v>0</v>
      </c>
      <c r="BH14" s="6">
        <f t="shared" si="1"/>
        <v>0</v>
      </c>
      <c r="BI14" s="6">
        <f t="shared" si="1"/>
        <v>0</v>
      </c>
      <c r="BJ14" s="5">
        <f t="shared" si="11"/>
        <v>0</v>
      </c>
      <c r="BK14" s="5">
        <f t="shared" si="2"/>
        <v>0</v>
      </c>
      <c r="BL14" s="5">
        <f t="shared" si="2"/>
        <v>0</v>
      </c>
      <c r="BM14" s="5">
        <f t="shared" si="2"/>
        <v>0</v>
      </c>
      <c r="BN14" s="5">
        <f t="shared" si="2"/>
        <v>2</v>
      </c>
      <c r="BO14" s="7">
        <f t="shared" si="12"/>
        <v>0</v>
      </c>
      <c r="BP14" s="7">
        <f t="shared" si="3"/>
        <v>0</v>
      </c>
      <c r="BQ14" s="7">
        <f t="shared" si="3"/>
        <v>12</v>
      </c>
      <c r="BR14" s="7">
        <f t="shared" si="3"/>
        <v>0</v>
      </c>
      <c r="BS14" s="7">
        <f t="shared" si="3"/>
        <v>0</v>
      </c>
      <c r="BT14" s="8">
        <f t="shared" si="13"/>
        <v>0</v>
      </c>
      <c r="BU14" s="8">
        <f t="shared" si="4"/>
        <v>6</v>
      </c>
      <c r="BV14" s="8">
        <f t="shared" si="4"/>
        <v>0</v>
      </c>
      <c r="BW14" s="8">
        <f t="shared" si="4"/>
        <v>0</v>
      </c>
      <c r="BX14" s="8">
        <f t="shared" si="4"/>
        <v>0</v>
      </c>
      <c r="BY14" s="9">
        <f t="shared" si="14"/>
        <v>0</v>
      </c>
      <c r="BZ14" s="9">
        <f t="shared" si="5"/>
        <v>0</v>
      </c>
      <c r="CA14" s="9">
        <f t="shared" si="5"/>
        <v>0</v>
      </c>
      <c r="CB14" s="9">
        <f t="shared" si="5"/>
        <v>0</v>
      </c>
      <c r="CC14" s="9">
        <f t="shared" si="5"/>
        <v>0</v>
      </c>
      <c r="CD14" s="10">
        <f t="shared" si="15"/>
        <v>14</v>
      </c>
      <c r="CE14" s="10">
        <f t="shared" si="16"/>
        <v>18</v>
      </c>
      <c r="CF14" s="10">
        <f t="shared" si="17"/>
        <v>12</v>
      </c>
      <c r="CG14" s="10">
        <f t="shared" si="18"/>
        <v>0</v>
      </c>
      <c r="CH14" s="10">
        <f t="shared" si="19"/>
        <v>2</v>
      </c>
      <c r="CI14" s="4">
        <f t="shared" si="20"/>
        <v>46</v>
      </c>
      <c r="CJ14" s="4">
        <f t="shared" si="21"/>
        <v>2</v>
      </c>
      <c r="CK14" s="11">
        <f t="shared" si="22"/>
        <v>0.69696969696969702</v>
      </c>
      <c r="CL14" s="6" t="s">
        <v>21</v>
      </c>
      <c r="CM14" s="6" cm="1">
        <f t="array" ref="CM14">IFERROR(IF(CL14="3G", MAX(CD14:CH14)/3, INDEX($CD$2:$CH$201,A14,MATCH(RIGHT(CL14),$BY$1:$CC$1))/LEFT(CL14)),0)</f>
        <v>6</v>
      </c>
    </row>
    <row r="15" spans="1:91" x14ac:dyDescent="0.2">
      <c r="A15">
        <v>14</v>
      </c>
      <c r="B15">
        <v>4</v>
      </c>
      <c r="C15">
        <v>2</v>
      </c>
      <c r="D15">
        <v>10</v>
      </c>
      <c r="E15">
        <v>1</v>
      </c>
      <c r="F15">
        <v>1</v>
      </c>
      <c r="G15">
        <v>6</v>
      </c>
      <c r="H15">
        <v>5</v>
      </c>
      <c r="I15">
        <v>12</v>
      </c>
      <c r="J15">
        <v>14</v>
      </c>
      <c r="K15">
        <v>20</v>
      </c>
      <c r="L15">
        <v>12</v>
      </c>
      <c r="M15">
        <v>11</v>
      </c>
      <c r="N15">
        <v>4</v>
      </c>
      <c r="O15">
        <v>2</v>
      </c>
      <c r="P15">
        <v>3</v>
      </c>
      <c r="Q15">
        <v>6</v>
      </c>
      <c r="R15" t="s">
        <v>17</v>
      </c>
      <c r="S15">
        <v>9</v>
      </c>
      <c r="T15" t="s">
        <v>15</v>
      </c>
      <c r="U15">
        <v>3</v>
      </c>
      <c r="V15" t="s">
        <v>16</v>
      </c>
      <c r="W15">
        <v>5</v>
      </c>
      <c r="X15" t="s">
        <v>19</v>
      </c>
      <c r="Y15">
        <v>8</v>
      </c>
      <c r="Z15" t="s">
        <v>19</v>
      </c>
      <c r="AA15">
        <v>10</v>
      </c>
      <c r="AB15" t="s">
        <v>16</v>
      </c>
      <c r="AC15">
        <v>97</v>
      </c>
      <c r="AD15">
        <v>21</v>
      </c>
      <c r="AE15">
        <v>15</v>
      </c>
      <c r="AF15">
        <v>133</v>
      </c>
      <c r="AG15">
        <v>47</v>
      </c>
      <c r="AH15">
        <v>15</v>
      </c>
      <c r="AI15">
        <v>10</v>
      </c>
      <c r="AJ15">
        <v>72</v>
      </c>
      <c r="AK15">
        <v>61</v>
      </c>
      <c r="AL15" s="2">
        <f t="shared" si="7"/>
        <v>133</v>
      </c>
      <c r="AM15" s="2">
        <f t="shared" si="8"/>
        <v>61</v>
      </c>
      <c r="AN15" s="3" cm="1">
        <f t="array" ref="AN15">INDEX($F$2:$P$201,$A15,MATCH(Q15,$F$1:$P$1))</f>
        <v>14</v>
      </c>
      <c r="AO15" t="s">
        <v>17</v>
      </c>
      <c r="AP15" s="3" cm="1">
        <f t="array" ref="AP15">INDEX($F$2:$P$201,$A15,MATCH(S15,$F$1:$P$1))</f>
        <v>11</v>
      </c>
      <c r="AQ15" t="s">
        <v>15</v>
      </c>
      <c r="AR15" s="3" cm="1">
        <f t="array" ref="AR15">INDEX($F$2:$P$201,$A15,MATCH(U15,$F$1:$P$1))</f>
        <v>6</v>
      </c>
      <c r="AS15" t="s">
        <v>16</v>
      </c>
      <c r="AT15" s="3" cm="1">
        <f t="array" ref="AT15">IFERROR(INDEX($F$2:$P$201,$A15,MATCH(W15,$F$1:$P$1)),0)</f>
        <v>12</v>
      </c>
      <c r="AU15" t="s">
        <v>19</v>
      </c>
      <c r="AV15" s="3" cm="1">
        <f t="array" ref="AV15">IFERROR(INDEX($F$2:$P$201,$A15,MATCH(Y15,$F$1:$P$1)),0)</f>
        <v>12</v>
      </c>
      <c r="AW15" t="s">
        <v>19</v>
      </c>
      <c r="AX15" s="3" cm="1">
        <f t="array" ref="AX15">IFERROR(INDEX($F$2:$P$201,$A15,MATCH(AA15,$F$1:$P$1)),0)</f>
        <v>4</v>
      </c>
      <c r="AY15" t="s">
        <v>16</v>
      </c>
      <c r="AZ15" s="4">
        <f t="shared" si="9"/>
        <v>0</v>
      </c>
      <c r="BA15" s="4">
        <f t="shared" si="0"/>
        <v>0</v>
      </c>
      <c r="BB15" s="4">
        <f t="shared" si="0"/>
        <v>0</v>
      </c>
      <c r="BC15" s="4">
        <f t="shared" si="0"/>
        <v>14</v>
      </c>
      <c r="BD15" s="4">
        <f t="shared" si="0"/>
        <v>0</v>
      </c>
      <c r="BE15" s="6">
        <f t="shared" si="10"/>
        <v>11</v>
      </c>
      <c r="BF15" s="6">
        <f t="shared" si="1"/>
        <v>0</v>
      </c>
      <c r="BG15" s="6">
        <f t="shared" si="1"/>
        <v>0</v>
      </c>
      <c r="BH15" s="6">
        <f t="shared" si="1"/>
        <v>0</v>
      </c>
      <c r="BI15" s="6">
        <f t="shared" si="1"/>
        <v>0</v>
      </c>
      <c r="BJ15" s="5">
        <f t="shared" si="11"/>
        <v>0</v>
      </c>
      <c r="BK15" s="5">
        <f t="shared" si="2"/>
        <v>6</v>
      </c>
      <c r="BL15" s="5">
        <f t="shared" si="2"/>
        <v>0</v>
      </c>
      <c r="BM15" s="5">
        <f t="shared" si="2"/>
        <v>0</v>
      </c>
      <c r="BN15" s="5">
        <f t="shared" si="2"/>
        <v>0</v>
      </c>
      <c r="BO15" s="7">
        <f t="shared" si="12"/>
        <v>0</v>
      </c>
      <c r="BP15" s="7">
        <f t="shared" si="3"/>
        <v>0</v>
      </c>
      <c r="BQ15" s="7">
        <f t="shared" si="3"/>
        <v>12</v>
      </c>
      <c r="BR15" s="7">
        <f t="shared" si="3"/>
        <v>0</v>
      </c>
      <c r="BS15" s="7">
        <f t="shared" si="3"/>
        <v>0</v>
      </c>
      <c r="BT15" s="8">
        <f t="shared" si="13"/>
        <v>0</v>
      </c>
      <c r="BU15" s="8">
        <f t="shared" si="4"/>
        <v>0</v>
      </c>
      <c r="BV15" s="8">
        <f t="shared" si="4"/>
        <v>12</v>
      </c>
      <c r="BW15" s="8">
        <f t="shared" si="4"/>
        <v>0</v>
      </c>
      <c r="BX15" s="8">
        <f t="shared" si="4"/>
        <v>0</v>
      </c>
      <c r="BY15" s="9">
        <f t="shared" si="14"/>
        <v>0</v>
      </c>
      <c r="BZ15" s="9">
        <f t="shared" si="5"/>
        <v>4</v>
      </c>
      <c r="CA15" s="9">
        <f t="shared" si="5"/>
        <v>0</v>
      </c>
      <c r="CB15" s="9">
        <f t="shared" si="5"/>
        <v>0</v>
      </c>
      <c r="CC15" s="9">
        <f t="shared" si="5"/>
        <v>0</v>
      </c>
      <c r="CD15" s="10">
        <f t="shared" si="15"/>
        <v>11</v>
      </c>
      <c r="CE15" s="10">
        <f t="shared" si="16"/>
        <v>10</v>
      </c>
      <c r="CF15" s="10">
        <f t="shared" si="17"/>
        <v>24</v>
      </c>
      <c r="CG15" s="10">
        <f t="shared" si="18"/>
        <v>14</v>
      </c>
      <c r="CH15" s="10">
        <f t="shared" si="19"/>
        <v>0</v>
      </c>
      <c r="CI15" s="4">
        <f t="shared" si="20"/>
        <v>59</v>
      </c>
      <c r="CJ15" s="4">
        <f t="shared" si="21"/>
        <v>3</v>
      </c>
      <c r="CK15" s="11">
        <f t="shared" si="22"/>
        <v>0.59</v>
      </c>
      <c r="CM15" s="6" cm="1">
        <f t="array" ref="CM15">IFERROR(IF(CL15="3G", MAX(CD15:CH15)/3, INDEX($CD$2:$CH$201,A15,MATCH(RIGHT(CL15),$BY$1:$CC$1))/LEFT(CL15)),0)</f>
        <v>0</v>
      </c>
    </row>
    <row r="16" spans="1:91" x14ac:dyDescent="0.2">
      <c r="A16">
        <v>15</v>
      </c>
      <c r="B16">
        <v>4</v>
      </c>
      <c r="C16">
        <v>3</v>
      </c>
      <c r="D16">
        <v>9</v>
      </c>
      <c r="F16">
        <v>1</v>
      </c>
      <c r="G16">
        <v>6</v>
      </c>
      <c r="H16">
        <v>5</v>
      </c>
      <c r="I16">
        <v>12</v>
      </c>
      <c r="J16">
        <v>14</v>
      </c>
      <c r="K16">
        <v>20</v>
      </c>
      <c r="L16">
        <v>12</v>
      </c>
      <c r="M16">
        <v>11</v>
      </c>
      <c r="N16">
        <v>4</v>
      </c>
      <c r="O16">
        <v>2</v>
      </c>
      <c r="P16">
        <v>3</v>
      </c>
      <c r="Q16">
        <v>9</v>
      </c>
      <c r="R16" t="s">
        <v>15</v>
      </c>
      <c r="S16">
        <v>10</v>
      </c>
      <c r="T16" t="s">
        <v>16</v>
      </c>
      <c r="U16">
        <v>11</v>
      </c>
      <c r="V16" t="s">
        <v>18</v>
      </c>
      <c r="W16">
        <v>4</v>
      </c>
      <c r="X16" t="s">
        <v>17</v>
      </c>
      <c r="Y16">
        <v>8</v>
      </c>
      <c r="Z16" t="s">
        <v>19</v>
      </c>
      <c r="AA16">
        <v>10</v>
      </c>
      <c r="AB16" t="s">
        <v>17</v>
      </c>
      <c r="AC16">
        <v>61</v>
      </c>
      <c r="AD16">
        <v>18</v>
      </c>
      <c r="AE16">
        <v>7</v>
      </c>
      <c r="AF16">
        <v>86</v>
      </c>
      <c r="AG16">
        <v>33</v>
      </c>
      <c r="AH16">
        <v>5</v>
      </c>
      <c r="AI16">
        <v>0</v>
      </c>
      <c r="AJ16">
        <v>38</v>
      </c>
      <c r="AK16">
        <v>48</v>
      </c>
      <c r="AL16" s="2">
        <f t="shared" si="7"/>
        <v>86</v>
      </c>
      <c r="AM16" s="2">
        <f t="shared" si="8"/>
        <v>48</v>
      </c>
      <c r="AN16" s="3" cm="1">
        <f t="array" ref="AN16">INDEX($F$2:$P$201,$A16,MATCH(Q16,$F$1:$P$1))</f>
        <v>11</v>
      </c>
      <c r="AO16" t="s">
        <v>15</v>
      </c>
      <c r="AP16" s="3" cm="1">
        <f t="array" ref="AP16">INDEX($F$2:$P$201,$A16,MATCH(S16,$F$1:$P$1))</f>
        <v>4</v>
      </c>
      <c r="AQ16" t="s">
        <v>16</v>
      </c>
      <c r="AR16" s="3" cm="1">
        <f t="array" ref="AR16">INDEX($F$2:$P$201,$A16,MATCH(U16,$F$1:$P$1))</f>
        <v>2</v>
      </c>
      <c r="AS16" t="s">
        <v>18</v>
      </c>
      <c r="AT16" s="3" cm="1">
        <f t="array" ref="AT16">IFERROR(INDEX($F$2:$P$201,$A16,MATCH(W16,$F$1:$P$1)),0)</f>
        <v>5</v>
      </c>
      <c r="AU16" t="s">
        <v>17</v>
      </c>
      <c r="AV16" s="3" cm="1">
        <f t="array" ref="AV16">IFERROR(INDEX($F$2:$P$201,$A16,MATCH(Y16,$F$1:$P$1)),0)</f>
        <v>12</v>
      </c>
      <c r="AW16" t="s">
        <v>19</v>
      </c>
      <c r="AX16" s="3" cm="1">
        <f t="array" ref="AX16">IFERROR(INDEX($F$2:$P$201,$A16,MATCH(AA16,$F$1:$P$1)),0)</f>
        <v>4</v>
      </c>
      <c r="AY16" t="s">
        <v>17</v>
      </c>
      <c r="AZ16" s="4">
        <f t="shared" si="9"/>
        <v>11</v>
      </c>
      <c r="BA16" s="4">
        <f t="shared" si="0"/>
        <v>0</v>
      </c>
      <c r="BB16" s="4">
        <f t="shared" si="0"/>
        <v>0</v>
      </c>
      <c r="BC16" s="4">
        <f t="shared" si="0"/>
        <v>0</v>
      </c>
      <c r="BD16" s="4">
        <f t="shared" si="0"/>
        <v>0</v>
      </c>
      <c r="BE16" s="6">
        <f t="shared" si="10"/>
        <v>0</v>
      </c>
      <c r="BF16" s="6">
        <f t="shared" si="1"/>
        <v>4</v>
      </c>
      <c r="BG16" s="6">
        <f t="shared" si="1"/>
        <v>0</v>
      </c>
      <c r="BH16" s="6">
        <f t="shared" si="1"/>
        <v>0</v>
      </c>
      <c r="BI16" s="6">
        <f t="shared" si="1"/>
        <v>0</v>
      </c>
      <c r="BJ16" s="5">
        <f t="shared" si="11"/>
        <v>0</v>
      </c>
      <c r="BK16" s="5">
        <f t="shared" si="2"/>
        <v>0</v>
      </c>
      <c r="BL16" s="5">
        <f t="shared" si="2"/>
        <v>0</v>
      </c>
      <c r="BM16" s="5">
        <f t="shared" si="2"/>
        <v>0</v>
      </c>
      <c r="BN16" s="5">
        <f t="shared" si="2"/>
        <v>2</v>
      </c>
      <c r="BO16" s="7">
        <f t="shared" si="12"/>
        <v>0</v>
      </c>
      <c r="BP16" s="7">
        <f t="shared" si="3"/>
        <v>0</v>
      </c>
      <c r="BQ16" s="7">
        <f t="shared" si="3"/>
        <v>0</v>
      </c>
      <c r="BR16" s="7">
        <f t="shared" si="3"/>
        <v>5</v>
      </c>
      <c r="BS16" s="7">
        <f t="shared" si="3"/>
        <v>0</v>
      </c>
      <c r="BT16" s="8">
        <f t="shared" si="13"/>
        <v>0</v>
      </c>
      <c r="BU16" s="8">
        <f t="shared" si="4"/>
        <v>0</v>
      </c>
      <c r="BV16" s="8">
        <f t="shared" si="4"/>
        <v>12</v>
      </c>
      <c r="BW16" s="8">
        <f t="shared" si="4"/>
        <v>0</v>
      </c>
      <c r="BX16" s="8">
        <f t="shared" si="4"/>
        <v>0</v>
      </c>
      <c r="BY16" s="9">
        <f t="shared" si="14"/>
        <v>0</v>
      </c>
      <c r="BZ16" s="9">
        <f t="shared" si="5"/>
        <v>0</v>
      </c>
      <c r="CA16" s="9">
        <f t="shared" si="5"/>
        <v>0</v>
      </c>
      <c r="CB16" s="9">
        <f t="shared" si="5"/>
        <v>4</v>
      </c>
      <c r="CC16" s="9">
        <f t="shared" si="5"/>
        <v>0</v>
      </c>
      <c r="CD16" s="10">
        <f t="shared" si="15"/>
        <v>11</v>
      </c>
      <c r="CE16" s="10">
        <f t="shared" si="16"/>
        <v>4</v>
      </c>
      <c r="CF16" s="10">
        <f t="shared" si="17"/>
        <v>12</v>
      </c>
      <c r="CG16" s="10">
        <f t="shared" si="18"/>
        <v>9</v>
      </c>
      <c r="CH16" s="10">
        <f t="shared" si="19"/>
        <v>2</v>
      </c>
      <c r="CI16" s="4">
        <f t="shared" si="20"/>
        <v>38</v>
      </c>
      <c r="CJ16" s="4">
        <f t="shared" si="21"/>
        <v>3</v>
      </c>
      <c r="CK16" s="11">
        <f t="shared" si="22"/>
        <v>0.59375</v>
      </c>
      <c r="CM16" s="6" cm="1">
        <f t="array" ref="CM16">IFERROR(IF(CL16="3G", MAX(CD16:CH16)/3, INDEX($CD$2:$CH$201,A16,MATCH(RIGHT(CL16),$BY$1:$CC$1))/LEFT(CL16)),0)</f>
        <v>0</v>
      </c>
    </row>
    <row r="17" spans="1:91" x14ac:dyDescent="0.2">
      <c r="A17">
        <v>16</v>
      </c>
      <c r="B17">
        <v>4</v>
      </c>
      <c r="C17">
        <v>4</v>
      </c>
      <c r="D17">
        <v>9</v>
      </c>
      <c r="F17">
        <v>1</v>
      </c>
      <c r="G17">
        <v>6</v>
      </c>
      <c r="H17">
        <v>5</v>
      </c>
      <c r="I17">
        <v>12</v>
      </c>
      <c r="J17">
        <v>14</v>
      </c>
      <c r="K17">
        <v>20</v>
      </c>
      <c r="L17">
        <v>12</v>
      </c>
      <c r="M17">
        <v>11</v>
      </c>
      <c r="N17">
        <v>4</v>
      </c>
      <c r="O17">
        <v>2</v>
      </c>
      <c r="P17">
        <v>3</v>
      </c>
      <c r="Q17">
        <v>5</v>
      </c>
      <c r="R17" t="s">
        <v>16</v>
      </c>
      <c r="S17">
        <v>9</v>
      </c>
      <c r="T17" t="s">
        <v>19</v>
      </c>
      <c r="U17">
        <v>10</v>
      </c>
      <c r="V17" t="s">
        <v>17</v>
      </c>
      <c r="W17">
        <v>8</v>
      </c>
      <c r="X17" t="s">
        <v>19</v>
      </c>
      <c r="Y17">
        <v>4</v>
      </c>
      <c r="Z17" t="s">
        <v>15</v>
      </c>
      <c r="AA17">
        <v>3</v>
      </c>
      <c r="AB17" t="s">
        <v>18</v>
      </c>
      <c r="AC17">
        <v>75</v>
      </c>
      <c r="AD17">
        <v>11</v>
      </c>
      <c r="AE17">
        <v>8</v>
      </c>
      <c r="AF17">
        <v>94</v>
      </c>
      <c r="AG17">
        <v>37</v>
      </c>
      <c r="AH17">
        <v>19</v>
      </c>
      <c r="AI17">
        <v>0</v>
      </c>
      <c r="AJ17">
        <v>56</v>
      </c>
      <c r="AK17">
        <v>38</v>
      </c>
      <c r="AL17" s="2">
        <f t="shared" si="7"/>
        <v>94</v>
      </c>
      <c r="AM17" s="2">
        <f t="shared" si="8"/>
        <v>38</v>
      </c>
      <c r="AN17" s="3" cm="1">
        <f t="array" ref="AN17">INDEX($F$2:$P$201,$A17,MATCH(Q17,$F$1:$P$1))</f>
        <v>12</v>
      </c>
      <c r="AO17" t="s">
        <v>16</v>
      </c>
      <c r="AP17" s="3" cm="1">
        <f t="array" ref="AP17">INDEX($F$2:$P$201,$A17,MATCH(S17,$F$1:$P$1))</f>
        <v>11</v>
      </c>
      <c r="AQ17" t="s">
        <v>19</v>
      </c>
      <c r="AR17" s="3" cm="1">
        <f t="array" ref="AR17">INDEX($F$2:$P$201,$A17,MATCH(U17,$F$1:$P$1))</f>
        <v>4</v>
      </c>
      <c r="AS17" t="s">
        <v>17</v>
      </c>
      <c r="AT17" s="3" cm="1">
        <f t="array" ref="AT17">IFERROR(INDEX($F$2:$P$201,$A17,MATCH(W17,$F$1:$P$1)),0)</f>
        <v>12</v>
      </c>
      <c r="AU17" t="s">
        <v>19</v>
      </c>
      <c r="AV17" s="3" cm="1">
        <f t="array" ref="AV17">IFERROR(INDEX($F$2:$P$201,$A17,MATCH(Y17,$F$1:$P$1)),0)</f>
        <v>5</v>
      </c>
      <c r="AW17" t="s">
        <v>15</v>
      </c>
      <c r="AX17" s="3" cm="1">
        <f t="array" ref="AX17">IFERROR(INDEX($F$2:$P$201,$A17,MATCH(AA17,$F$1:$P$1)),0)</f>
        <v>6</v>
      </c>
      <c r="AY17" t="s">
        <v>18</v>
      </c>
      <c r="AZ17" s="4">
        <f t="shared" si="9"/>
        <v>0</v>
      </c>
      <c r="BA17" s="4">
        <f t="shared" si="0"/>
        <v>12</v>
      </c>
      <c r="BB17" s="4">
        <f t="shared" si="0"/>
        <v>0</v>
      </c>
      <c r="BC17" s="4">
        <f t="shared" si="0"/>
        <v>0</v>
      </c>
      <c r="BD17" s="4">
        <f t="shared" si="0"/>
        <v>0</v>
      </c>
      <c r="BE17" s="6">
        <f t="shared" si="10"/>
        <v>0</v>
      </c>
      <c r="BF17" s="6">
        <f t="shared" si="1"/>
        <v>0</v>
      </c>
      <c r="BG17" s="6">
        <f t="shared" si="1"/>
        <v>11</v>
      </c>
      <c r="BH17" s="6">
        <f t="shared" si="1"/>
        <v>0</v>
      </c>
      <c r="BI17" s="6">
        <f t="shared" si="1"/>
        <v>0</v>
      </c>
      <c r="BJ17" s="5">
        <f t="shared" si="11"/>
        <v>0</v>
      </c>
      <c r="BK17" s="5">
        <f t="shared" si="2"/>
        <v>0</v>
      </c>
      <c r="BL17" s="5">
        <f t="shared" si="2"/>
        <v>0</v>
      </c>
      <c r="BM17" s="5">
        <f t="shared" si="2"/>
        <v>4</v>
      </c>
      <c r="BN17" s="5">
        <f t="shared" si="2"/>
        <v>0</v>
      </c>
      <c r="BO17" s="7">
        <f t="shared" si="12"/>
        <v>0</v>
      </c>
      <c r="BP17" s="7">
        <f t="shared" si="3"/>
        <v>0</v>
      </c>
      <c r="BQ17" s="7">
        <f t="shared" si="3"/>
        <v>12</v>
      </c>
      <c r="BR17" s="7">
        <f t="shared" si="3"/>
        <v>0</v>
      </c>
      <c r="BS17" s="7">
        <f t="shared" si="3"/>
        <v>0</v>
      </c>
      <c r="BT17" s="8">
        <f t="shared" si="13"/>
        <v>5</v>
      </c>
      <c r="BU17" s="8">
        <f t="shared" si="4"/>
        <v>0</v>
      </c>
      <c r="BV17" s="8">
        <f t="shared" si="4"/>
        <v>0</v>
      </c>
      <c r="BW17" s="8">
        <f t="shared" si="4"/>
        <v>0</v>
      </c>
      <c r="BX17" s="8">
        <f t="shared" si="4"/>
        <v>0</v>
      </c>
      <c r="BY17" s="9">
        <f t="shared" si="14"/>
        <v>0</v>
      </c>
      <c r="BZ17" s="9">
        <f t="shared" si="5"/>
        <v>0</v>
      </c>
      <c r="CA17" s="9">
        <f t="shared" si="5"/>
        <v>0</v>
      </c>
      <c r="CB17" s="9">
        <f t="shared" si="5"/>
        <v>0</v>
      </c>
      <c r="CC17" s="9">
        <f t="shared" si="5"/>
        <v>6</v>
      </c>
      <c r="CD17" s="10">
        <f t="shared" si="15"/>
        <v>5</v>
      </c>
      <c r="CE17" s="10">
        <f t="shared" si="16"/>
        <v>12</v>
      </c>
      <c r="CF17" s="10">
        <f t="shared" si="17"/>
        <v>23</v>
      </c>
      <c r="CG17" s="10">
        <f t="shared" si="18"/>
        <v>4</v>
      </c>
      <c r="CH17" s="10">
        <f t="shared" si="19"/>
        <v>6</v>
      </c>
      <c r="CI17" s="4">
        <f t="shared" si="20"/>
        <v>50</v>
      </c>
      <c r="CJ17" s="4">
        <f t="shared" si="21"/>
        <v>3</v>
      </c>
      <c r="CK17" s="11">
        <f t="shared" si="22"/>
        <v>0.64102564102564108</v>
      </c>
      <c r="CM17" s="6" cm="1">
        <f t="array" ref="CM17">IFERROR(IF(CL17="3G", MAX(CD17:CH17)/3, INDEX($CD$2:$CH$201,A17,MATCH(RIGHT(CL17),$BY$1:$CC$1))/LEFT(CL17)),0)</f>
        <v>0</v>
      </c>
    </row>
    <row r="18" spans="1:91" x14ac:dyDescent="0.2">
      <c r="A18">
        <v>17</v>
      </c>
      <c r="B18">
        <v>5</v>
      </c>
      <c r="C18">
        <v>1</v>
      </c>
      <c r="D18">
        <v>8</v>
      </c>
      <c r="E18">
        <v>1</v>
      </c>
      <c r="F18">
        <v>1</v>
      </c>
      <c r="G18">
        <v>3</v>
      </c>
      <c r="H18">
        <v>7</v>
      </c>
      <c r="I18">
        <v>9</v>
      </c>
      <c r="J18">
        <v>12</v>
      </c>
      <c r="K18">
        <v>14</v>
      </c>
      <c r="L18">
        <v>9</v>
      </c>
      <c r="M18">
        <v>9</v>
      </c>
      <c r="N18">
        <v>3</v>
      </c>
      <c r="O18">
        <v>2</v>
      </c>
      <c r="P18">
        <v>1</v>
      </c>
      <c r="Q18">
        <v>6</v>
      </c>
      <c r="R18" t="s">
        <v>17</v>
      </c>
      <c r="S18">
        <v>9</v>
      </c>
      <c r="T18" t="s">
        <v>19</v>
      </c>
      <c r="U18">
        <v>10</v>
      </c>
      <c r="V18" t="s">
        <v>18</v>
      </c>
      <c r="W18">
        <v>8</v>
      </c>
      <c r="X18" t="s">
        <v>19</v>
      </c>
      <c r="Y18">
        <v>10</v>
      </c>
      <c r="Z18" t="s">
        <v>15</v>
      </c>
      <c r="AA18">
        <v>0</v>
      </c>
      <c r="AB18" t="s">
        <v>22</v>
      </c>
      <c r="AC18">
        <v>70</v>
      </c>
      <c r="AD18">
        <v>17</v>
      </c>
      <c r="AE18">
        <v>5</v>
      </c>
      <c r="AF18">
        <v>92</v>
      </c>
      <c r="AG18">
        <v>33</v>
      </c>
      <c r="AH18">
        <v>11</v>
      </c>
      <c r="AI18">
        <v>0</v>
      </c>
      <c r="AJ18">
        <v>44</v>
      </c>
      <c r="AK18">
        <v>48</v>
      </c>
      <c r="AL18" s="2">
        <f t="shared" si="7"/>
        <v>92</v>
      </c>
      <c r="AM18" s="2">
        <f t="shared" si="8"/>
        <v>48</v>
      </c>
      <c r="AN18" s="3" cm="1">
        <f t="array" ref="AN18">INDEX($F$2:$P$201,$A18,MATCH(Q18,$F$1:$P$1))</f>
        <v>12</v>
      </c>
      <c r="AO18" t="s">
        <v>17</v>
      </c>
      <c r="AP18" s="3" cm="1">
        <f t="array" ref="AP18">INDEX($F$2:$P$201,$A18,MATCH(S18,$F$1:$P$1))</f>
        <v>9</v>
      </c>
      <c r="AQ18" t="s">
        <v>19</v>
      </c>
      <c r="AR18" s="3" cm="1">
        <f t="array" ref="AR18">INDEX($F$2:$P$201,$A18,MATCH(U18,$F$1:$P$1))</f>
        <v>3</v>
      </c>
      <c r="AS18" t="s">
        <v>18</v>
      </c>
      <c r="AT18" s="3" cm="1">
        <f t="array" ref="AT18">IFERROR(INDEX($F$2:$P$201,$A18,MATCH(W18,$F$1:$P$1)),0)</f>
        <v>9</v>
      </c>
      <c r="AU18" t="s">
        <v>19</v>
      </c>
      <c r="AV18" s="3" cm="1">
        <f t="array" ref="AV18">IFERROR(INDEX($F$2:$P$201,$A18,MATCH(Y18,$F$1:$P$1)),0)</f>
        <v>3</v>
      </c>
      <c r="AW18" t="s">
        <v>15</v>
      </c>
      <c r="AX18" s="3" cm="1">
        <f t="array" ref="AX18">IFERROR(INDEX($F$2:$P$201,$A18,MATCH(AA18,$F$1:$P$1)),0)</f>
        <v>0</v>
      </c>
      <c r="AY18" t="s">
        <v>22</v>
      </c>
      <c r="AZ18" s="4">
        <f t="shared" si="9"/>
        <v>0</v>
      </c>
      <c r="BA18" s="4">
        <f t="shared" si="9"/>
        <v>0</v>
      </c>
      <c r="BB18" s="4">
        <f t="shared" si="9"/>
        <v>0</v>
      </c>
      <c r="BC18" s="4">
        <f t="shared" si="9"/>
        <v>12</v>
      </c>
      <c r="BD18" s="4">
        <f t="shared" si="9"/>
        <v>0</v>
      </c>
      <c r="BE18" s="6">
        <f t="shared" si="10"/>
        <v>0</v>
      </c>
      <c r="BF18" s="6">
        <f t="shared" si="10"/>
        <v>0</v>
      </c>
      <c r="BG18" s="6">
        <f t="shared" si="10"/>
        <v>9</v>
      </c>
      <c r="BH18" s="6">
        <f t="shared" si="10"/>
        <v>0</v>
      </c>
      <c r="BI18" s="6">
        <f t="shared" si="10"/>
        <v>0</v>
      </c>
      <c r="BJ18" s="5">
        <f t="shared" si="11"/>
        <v>0</v>
      </c>
      <c r="BK18" s="5">
        <f t="shared" si="11"/>
        <v>0</v>
      </c>
      <c r="BL18" s="5">
        <f t="shared" si="11"/>
        <v>0</v>
      </c>
      <c r="BM18" s="5">
        <f t="shared" si="11"/>
        <v>0</v>
      </c>
      <c r="BN18" s="5">
        <f t="shared" si="11"/>
        <v>3</v>
      </c>
      <c r="BO18" s="7">
        <f t="shared" si="12"/>
        <v>0</v>
      </c>
      <c r="BP18" s="7">
        <f t="shared" si="12"/>
        <v>0</v>
      </c>
      <c r="BQ18" s="7">
        <f t="shared" si="12"/>
        <v>9</v>
      </c>
      <c r="BR18" s="7">
        <f t="shared" si="12"/>
        <v>0</v>
      </c>
      <c r="BS18" s="7">
        <f t="shared" si="12"/>
        <v>0</v>
      </c>
      <c r="BT18" s="8">
        <f t="shared" si="13"/>
        <v>3</v>
      </c>
      <c r="BU18" s="8">
        <f t="shared" si="13"/>
        <v>0</v>
      </c>
      <c r="BV18" s="8">
        <f t="shared" si="13"/>
        <v>0</v>
      </c>
      <c r="BW18" s="8">
        <f t="shared" si="13"/>
        <v>0</v>
      </c>
      <c r="BX18" s="8">
        <f t="shared" si="13"/>
        <v>0</v>
      </c>
      <c r="BY18" s="9">
        <f t="shared" si="14"/>
        <v>0</v>
      </c>
      <c r="BZ18" s="9">
        <f t="shared" si="14"/>
        <v>0</v>
      </c>
      <c r="CA18" s="9">
        <f t="shared" si="14"/>
        <v>0</v>
      </c>
      <c r="CB18" s="9">
        <f t="shared" si="14"/>
        <v>0</v>
      </c>
      <c r="CC18" s="9">
        <f t="shared" si="14"/>
        <v>0</v>
      </c>
      <c r="CD18" s="10">
        <f t="shared" si="15"/>
        <v>3</v>
      </c>
      <c r="CE18" s="10">
        <f t="shared" si="16"/>
        <v>0</v>
      </c>
      <c r="CF18" s="10">
        <f t="shared" si="17"/>
        <v>18</v>
      </c>
      <c r="CG18" s="10">
        <f t="shared" si="18"/>
        <v>12</v>
      </c>
      <c r="CH18" s="10">
        <f t="shared" si="19"/>
        <v>3</v>
      </c>
      <c r="CI18" s="4">
        <f t="shared" si="20"/>
        <v>36</v>
      </c>
      <c r="CJ18" s="4">
        <f t="shared" si="21"/>
        <v>2</v>
      </c>
      <c r="CK18" s="11">
        <f t="shared" si="22"/>
        <v>0.5</v>
      </c>
      <c r="CL18" s="6" t="s">
        <v>22</v>
      </c>
      <c r="CM18" s="6" cm="1">
        <f t="array" ref="CM18">IFERROR(IF(CL18="3G", MAX(CD18:CH18)/3, INDEX($CD$2:$CH$201,A18,MATCH(RIGHT(CL18),$BY$1:$CC$1))/LEFT(CL18)),0)</f>
        <v>9</v>
      </c>
    </row>
    <row r="19" spans="1:91" x14ac:dyDescent="0.2">
      <c r="A19">
        <v>18</v>
      </c>
      <c r="B19">
        <v>5</v>
      </c>
      <c r="C19">
        <v>2</v>
      </c>
      <c r="D19">
        <v>10</v>
      </c>
      <c r="F19">
        <v>1</v>
      </c>
      <c r="G19">
        <v>3</v>
      </c>
      <c r="H19">
        <v>7</v>
      </c>
      <c r="I19">
        <v>9</v>
      </c>
      <c r="J19">
        <v>12</v>
      </c>
      <c r="K19">
        <v>14</v>
      </c>
      <c r="L19">
        <v>9</v>
      </c>
      <c r="M19">
        <v>9</v>
      </c>
      <c r="N19">
        <v>3</v>
      </c>
      <c r="O19">
        <v>2</v>
      </c>
      <c r="P19">
        <v>1</v>
      </c>
      <c r="Q19">
        <v>5</v>
      </c>
      <c r="R19" t="s">
        <v>18</v>
      </c>
      <c r="S19">
        <v>6</v>
      </c>
      <c r="T19" t="s">
        <v>17</v>
      </c>
      <c r="U19">
        <v>11</v>
      </c>
      <c r="V19" t="s">
        <v>18</v>
      </c>
      <c r="W19">
        <v>5</v>
      </c>
      <c r="X19" t="s">
        <v>19</v>
      </c>
      <c r="Y19">
        <v>9</v>
      </c>
      <c r="Z19" t="s">
        <v>15</v>
      </c>
      <c r="AA19">
        <v>10</v>
      </c>
      <c r="AB19" t="s">
        <v>15</v>
      </c>
      <c r="AC19">
        <v>56</v>
      </c>
      <c r="AD19">
        <v>4</v>
      </c>
      <c r="AE19">
        <v>16</v>
      </c>
      <c r="AF19">
        <v>76</v>
      </c>
      <c r="AG19">
        <v>14</v>
      </c>
      <c r="AH19">
        <v>7</v>
      </c>
      <c r="AI19">
        <v>4</v>
      </c>
      <c r="AJ19">
        <v>25</v>
      </c>
      <c r="AK19">
        <v>51</v>
      </c>
      <c r="AL19" s="2">
        <f t="shared" si="7"/>
        <v>76</v>
      </c>
      <c r="AM19" s="2">
        <f t="shared" si="8"/>
        <v>51</v>
      </c>
      <c r="AN19" s="3" cm="1">
        <f t="array" ref="AN19">INDEX($F$2:$P$201,$A19,MATCH(Q19,$F$1:$P$1))</f>
        <v>9</v>
      </c>
      <c r="AO19" t="s">
        <v>18</v>
      </c>
      <c r="AP19" s="3" cm="1">
        <f t="array" ref="AP19">INDEX($F$2:$P$201,$A19,MATCH(S19,$F$1:$P$1))</f>
        <v>12</v>
      </c>
      <c r="AQ19" t="s">
        <v>17</v>
      </c>
      <c r="AR19" s="3" cm="1">
        <f t="array" ref="AR19">INDEX($F$2:$P$201,$A19,MATCH(U19,$F$1:$P$1))</f>
        <v>2</v>
      </c>
      <c r="AS19" t="s">
        <v>18</v>
      </c>
      <c r="AT19" s="3" cm="1">
        <f t="array" ref="AT19">IFERROR(INDEX($F$2:$P$201,$A19,MATCH(W19,$F$1:$P$1)),0)</f>
        <v>9</v>
      </c>
      <c r="AU19" t="s">
        <v>19</v>
      </c>
      <c r="AV19" s="3" cm="1">
        <f t="array" ref="AV19">IFERROR(INDEX($F$2:$P$201,$A19,MATCH(Y19,$F$1:$P$1)),0)</f>
        <v>9</v>
      </c>
      <c r="AW19" t="s">
        <v>15</v>
      </c>
      <c r="AX19" s="3" cm="1">
        <f t="array" ref="AX19">IFERROR(INDEX($F$2:$P$201,$A19,MATCH(AA19,$F$1:$P$1)),0)</f>
        <v>3</v>
      </c>
      <c r="AY19" t="s">
        <v>15</v>
      </c>
      <c r="AZ19" s="4">
        <f t="shared" si="9"/>
        <v>0</v>
      </c>
      <c r="BA19" s="4">
        <f t="shared" si="9"/>
        <v>0</v>
      </c>
      <c r="BB19" s="4">
        <f t="shared" si="9"/>
        <v>0</v>
      </c>
      <c r="BC19" s="4">
        <f t="shared" si="9"/>
        <v>0</v>
      </c>
      <c r="BD19" s="4">
        <f t="shared" si="9"/>
        <v>9</v>
      </c>
      <c r="BE19" s="6">
        <f t="shared" si="10"/>
        <v>0</v>
      </c>
      <c r="BF19" s="6">
        <f t="shared" si="10"/>
        <v>0</v>
      </c>
      <c r="BG19" s="6">
        <f t="shared" si="10"/>
        <v>0</v>
      </c>
      <c r="BH19" s="6">
        <f t="shared" si="10"/>
        <v>12</v>
      </c>
      <c r="BI19" s="6">
        <f t="shared" si="10"/>
        <v>0</v>
      </c>
      <c r="BJ19" s="5">
        <f t="shared" si="11"/>
        <v>0</v>
      </c>
      <c r="BK19" s="5">
        <f t="shared" si="11"/>
        <v>0</v>
      </c>
      <c r="BL19" s="5">
        <f t="shared" si="11"/>
        <v>0</v>
      </c>
      <c r="BM19" s="5">
        <f t="shared" si="11"/>
        <v>0</v>
      </c>
      <c r="BN19" s="5">
        <f t="shared" si="11"/>
        <v>2</v>
      </c>
      <c r="BO19" s="7">
        <f t="shared" si="12"/>
        <v>0</v>
      </c>
      <c r="BP19" s="7">
        <f t="shared" si="12"/>
        <v>0</v>
      </c>
      <c r="BQ19" s="7">
        <f t="shared" si="12"/>
        <v>9</v>
      </c>
      <c r="BR19" s="7">
        <f t="shared" si="12"/>
        <v>0</v>
      </c>
      <c r="BS19" s="7">
        <f t="shared" si="12"/>
        <v>0</v>
      </c>
      <c r="BT19" s="8">
        <f t="shared" si="13"/>
        <v>9</v>
      </c>
      <c r="BU19" s="8">
        <f t="shared" si="13"/>
        <v>0</v>
      </c>
      <c r="BV19" s="8">
        <f t="shared" si="13"/>
        <v>0</v>
      </c>
      <c r="BW19" s="8">
        <f t="shared" si="13"/>
        <v>0</v>
      </c>
      <c r="BX19" s="8">
        <f t="shared" si="13"/>
        <v>0</v>
      </c>
      <c r="BY19" s="9">
        <f t="shared" si="14"/>
        <v>3</v>
      </c>
      <c r="BZ19" s="9">
        <f t="shared" si="14"/>
        <v>0</v>
      </c>
      <c r="CA19" s="9">
        <f t="shared" si="14"/>
        <v>0</v>
      </c>
      <c r="CB19" s="9">
        <f t="shared" si="14"/>
        <v>0</v>
      </c>
      <c r="CC19" s="9">
        <f t="shared" si="14"/>
        <v>0</v>
      </c>
      <c r="CD19" s="10">
        <f t="shared" si="15"/>
        <v>12</v>
      </c>
      <c r="CE19" s="10">
        <f t="shared" si="16"/>
        <v>0</v>
      </c>
      <c r="CF19" s="10">
        <f t="shared" si="17"/>
        <v>9</v>
      </c>
      <c r="CG19" s="10">
        <f t="shared" si="18"/>
        <v>12</v>
      </c>
      <c r="CH19" s="10">
        <f t="shared" si="19"/>
        <v>11</v>
      </c>
      <c r="CI19" s="4">
        <f t="shared" si="20"/>
        <v>44</v>
      </c>
      <c r="CJ19" s="4">
        <f t="shared" si="21"/>
        <v>3</v>
      </c>
      <c r="CK19" s="11">
        <f t="shared" si="22"/>
        <v>0.74576271186440679</v>
      </c>
      <c r="CM19" s="6" cm="1">
        <f t="array" ref="CM19">IFERROR(IF(CL19="3G", MAX(CD19:CH19)/3, INDEX($CD$2:$CH$201,A19,MATCH(RIGHT(CL19),$BY$1:$CC$1))/LEFT(CL19)),0)</f>
        <v>0</v>
      </c>
    </row>
    <row r="20" spans="1:91" x14ac:dyDescent="0.2">
      <c r="A20">
        <v>19</v>
      </c>
      <c r="B20">
        <v>5</v>
      </c>
      <c r="C20">
        <v>3</v>
      </c>
      <c r="D20">
        <v>3</v>
      </c>
      <c r="F20">
        <v>1</v>
      </c>
      <c r="G20">
        <v>3</v>
      </c>
      <c r="H20">
        <v>7</v>
      </c>
      <c r="I20">
        <v>9</v>
      </c>
      <c r="J20">
        <v>12</v>
      </c>
      <c r="K20">
        <v>14</v>
      </c>
      <c r="L20">
        <v>9</v>
      </c>
      <c r="M20">
        <v>9</v>
      </c>
      <c r="N20">
        <v>3</v>
      </c>
      <c r="O20">
        <v>2</v>
      </c>
      <c r="P20">
        <v>1</v>
      </c>
      <c r="Q20">
        <v>6</v>
      </c>
      <c r="R20" t="s">
        <v>17</v>
      </c>
      <c r="S20">
        <v>4</v>
      </c>
      <c r="T20" t="s">
        <v>16</v>
      </c>
      <c r="U20">
        <v>3</v>
      </c>
      <c r="V20" t="s">
        <v>19</v>
      </c>
      <c r="W20">
        <v>9</v>
      </c>
      <c r="X20" t="s">
        <v>15</v>
      </c>
      <c r="Y20">
        <v>11</v>
      </c>
      <c r="Z20" t="s">
        <v>18</v>
      </c>
      <c r="AA20">
        <v>0</v>
      </c>
      <c r="AB20" t="s">
        <v>23</v>
      </c>
      <c r="AC20">
        <v>30</v>
      </c>
      <c r="AD20">
        <v>2</v>
      </c>
      <c r="AE20">
        <v>7</v>
      </c>
      <c r="AF20">
        <v>39</v>
      </c>
      <c r="AG20">
        <v>5</v>
      </c>
      <c r="AH20">
        <v>4</v>
      </c>
      <c r="AI20">
        <v>4</v>
      </c>
      <c r="AJ20">
        <v>13</v>
      </c>
      <c r="AK20">
        <v>26</v>
      </c>
      <c r="AL20" s="2">
        <f t="shared" si="7"/>
        <v>39</v>
      </c>
      <c r="AM20" s="2">
        <f t="shared" si="8"/>
        <v>26</v>
      </c>
      <c r="AN20" s="3" cm="1">
        <f t="array" ref="AN20">INDEX($F$2:$P$201,$A20,MATCH(Q20,$F$1:$P$1))</f>
        <v>12</v>
      </c>
      <c r="AO20" t="s">
        <v>17</v>
      </c>
      <c r="AP20" s="3" cm="1">
        <f t="array" ref="AP20">INDEX($F$2:$P$201,$A20,MATCH(S20,$F$1:$P$1))</f>
        <v>7</v>
      </c>
      <c r="AQ20" t="s">
        <v>16</v>
      </c>
      <c r="AR20" s="3" cm="1">
        <f t="array" ref="AR20">INDEX($F$2:$P$201,$A20,MATCH(U20,$F$1:$P$1))</f>
        <v>3</v>
      </c>
      <c r="AS20" t="s">
        <v>19</v>
      </c>
      <c r="AT20" s="3" cm="1">
        <f t="array" ref="AT20">IFERROR(INDEX($F$2:$P$201,$A20,MATCH(W20,$F$1:$P$1)),0)</f>
        <v>9</v>
      </c>
      <c r="AU20" t="s">
        <v>15</v>
      </c>
      <c r="AV20" s="3" cm="1">
        <f t="array" ref="AV20">IFERROR(INDEX($F$2:$P$201,$A20,MATCH(Y20,$F$1:$P$1)),0)</f>
        <v>2</v>
      </c>
      <c r="AW20" t="s">
        <v>18</v>
      </c>
      <c r="AX20" s="3" cm="1">
        <f t="array" ref="AX20">IFERROR(INDEX($F$2:$P$201,$A20,MATCH(AA20,$F$1:$P$1)),0)</f>
        <v>0</v>
      </c>
      <c r="AY20" t="s">
        <v>23</v>
      </c>
      <c r="AZ20" s="4">
        <f t="shared" si="9"/>
        <v>0</v>
      </c>
      <c r="BA20" s="4">
        <f t="shared" si="9"/>
        <v>0</v>
      </c>
      <c r="BB20" s="4">
        <f t="shared" si="9"/>
        <v>0</v>
      </c>
      <c r="BC20" s="4">
        <f t="shared" si="9"/>
        <v>12</v>
      </c>
      <c r="BD20" s="4">
        <f t="shared" si="9"/>
        <v>0</v>
      </c>
      <c r="BE20" s="6">
        <f t="shared" si="10"/>
        <v>0</v>
      </c>
      <c r="BF20" s="6">
        <f t="shared" si="10"/>
        <v>7</v>
      </c>
      <c r="BG20" s="6">
        <f t="shared" si="10"/>
        <v>0</v>
      </c>
      <c r="BH20" s="6">
        <f t="shared" si="10"/>
        <v>0</v>
      </c>
      <c r="BI20" s="6">
        <f t="shared" si="10"/>
        <v>0</v>
      </c>
      <c r="BJ20" s="5">
        <f t="shared" si="11"/>
        <v>0</v>
      </c>
      <c r="BK20" s="5">
        <f t="shared" si="11"/>
        <v>0</v>
      </c>
      <c r="BL20" s="5">
        <f t="shared" si="11"/>
        <v>3</v>
      </c>
      <c r="BM20" s="5">
        <f t="shared" si="11"/>
        <v>0</v>
      </c>
      <c r="BN20" s="5">
        <f t="shared" si="11"/>
        <v>0</v>
      </c>
      <c r="BO20" s="7">
        <f t="shared" si="12"/>
        <v>9</v>
      </c>
      <c r="BP20" s="7">
        <f t="shared" si="12"/>
        <v>0</v>
      </c>
      <c r="BQ20" s="7">
        <f t="shared" si="12"/>
        <v>0</v>
      </c>
      <c r="BR20" s="7">
        <f t="shared" si="12"/>
        <v>0</v>
      </c>
      <c r="BS20" s="7">
        <f t="shared" si="12"/>
        <v>0</v>
      </c>
      <c r="BT20" s="8">
        <f t="shared" si="13"/>
        <v>0</v>
      </c>
      <c r="BU20" s="8">
        <f t="shared" si="13"/>
        <v>0</v>
      </c>
      <c r="BV20" s="8">
        <f t="shared" si="13"/>
        <v>0</v>
      </c>
      <c r="BW20" s="8">
        <f t="shared" si="13"/>
        <v>0</v>
      </c>
      <c r="BX20" s="8">
        <f t="shared" si="13"/>
        <v>2</v>
      </c>
      <c r="BY20" s="9">
        <f t="shared" si="14"/>
        <v>0</v>
      </c>
      <c r="BZ20" s="9">
        <f t="shared" si="14"/>
        <v>0</v>
      </c>
      <c r="CA20" s="9">
        <f t="shared" si="14"/>
        <v>0</v>
      </c>
      <c r="CB20" s="9">
        <f t="shared" si="14"/>
        <v>0</v>
      </c>
      <c r="CC20" s="9">
        <f t="shared" si="14"/>
        <v>0</v>
      </c>
      <c r="CD20" s="10">
        <f t="shared" si="15"/>
        <v>9</v>
      </c>
      <c r="CE20" s="10">
        <f t="shared" si="16"/>
        <v>7</v>
      </c>
      <c r="CF20" s="10">
        <f t="shared" si="17"/>
        <v>3</v>
      </c>
      <c r="CG20" s="10">
        <f t="shared" si="18"/>
        <v>12</v>
      </c>
      <c r="CH20" s="10">
        <f t="shared" si="19"/>
        <v>2</v>
      </c>
      <c r="CI20" s="4">
        <f t="shared" si="20"/>
        <v>33</v>
      </c>
      <c r="CJ20" s="4">
        <f t="shared" si="21"/>
        <v>3</v>
      </c>
      <c r="CK20" s="11">
        <f t="shared" si="22"/>
        <v>1</v>
      </c>
      <c r="CM20" s="6" cm="1">
        <f t="array" ref="CM20">IFERROR(IF(CL20="3G", MAX(CD20:CH20)/3, INDEX($CD$2:$CH$201,A20,MATCH(RIGHT(CL20),$BY$1:$CC$1))/LEFT(CL20)),0)</f>
        <v>0</v>
      </c>
    </row>
    <row r="21" spans="1:91" x14ac:dyDescent="0.2">
      <c r="A21">
        <v>20</v>
      </c>
      <c r="B21">
        <v>5</v>
      </c>
      <c r="C21">
        <v>4</v>
      </c>
      <c r="D21">
        <v>7</v>
      </c>
      <c r="F21">
        <v>1</v>
      </c>
      <c r="G21">
        <v>3</v>
      </c>
      <c r="H21">
        <v>7</v>
      </c>
      <c r="I21">
        <v>9</v>
      </c>
      <c r="J21">
        <v>12</v>
      </c>
      <c r="K21">
        <v>14</v>
      </c>
      <c r="L21">
        <v>9</v>
      </c>
      <c r="M21">
        <v>9</v>
      </c>
      <c r="N21">
        <v>3</v>
      </c>
      <c r="O21">
        <v>2</v>
      </c>
      <c r="P21">
        <v>1</v>
      </c>
      <c r="Q21">
        <v>5</v>
      </c>
      <c r="R21" t="s">
        <v>18</v>
      </c>
      <c r="S21">
        <v>8</v>
      </c>
      <c r="T21" t="s">
        <v>15</v>
      </c>
      <c r="U21">
        <v>10</v>
      </c>
      <c r="V21" t="s">
        <v>18</v>
      </c>
      <c r="W21">
        <v>4</v>
      </c>
      <c r="X21" t="s">
        <v>16</v>
      </c>
      <c r="Y21">
        <v>9</v>
      </c>
      <c r="Z21" t="s">
        <v>15</v>
      </c>
      <c r="AA21">
        <v>2</v>
      </c>
      <c r="AB21" t="s">
        <v>16</v>
      </c>
      <c r="AC21">
        <v>48</v>
      </c>
      <c r="AD21">
        <v>4</v>
      </c>
      <c r="AE21">
        <v>5</v>
      </c>
      <c r="AF21">
        <v>57</v>
      </c>
      <c r="AG21">
        <v>6</v>
      </c>
      <c r="AH21">
        <v>10</v>
      </c>
      <c r="AI21">
        <v>9</v>
      </c>
      <c r="AJ21">
        <v>25</v>
      </c>
      <c r="AK21">
        <v>32</v>
      </c>
      <c r="AL21" s="2">
        <f t="shared" si="7"/>
        <v>57</v>
      </c>
      <c r="AM21" s="2">
        <f t="shared" si="8"/>
        <v>32</v>
      </c>
      <c r="AN21" s="3" cm="1">
        <f t="array" ref="AN21">INDEX($F$2:$P$201,$A21,MATCH(Q21,$F$1:$P$1))</f>
        <v>9</v>
      </c>
      <c r="AO21" t="s">
        <v>18</v>
      </c>
      <c r="AP21" s="3" cm="1">
        <f t="array" ref="AP21">INDEX($F$2:$P$201,$A21,MATCH(S21,$F$1:$P$1))</f>
        <v>9</v>
      </c>
      <c r="AQ21" t="s">
        <v>15</v>
      </c>
      <c r="AR21" s="3" cm="1">
        <f t="array" ref="AR21">INDEX($F$2:$P$201,$A21,MATCH(U21,$F$1:$P$1))</f>
        <v>3</v>
      </c>
      <c r="AS21" t="s">
        <v>18</v>
      </c>
      <c r="AT21" s="3" cm="1">
        <f t="array" ref="AT21">IFERROR(INDEX($F$2:$P$201,$A21,MATCH(W21,$F$1:$P$1)),0)</f>
        <v>7</v>
      </c>
      <c r="AU21" t="s">
        <v>16</v>
      </c>
      <c r="AV21" s="3" cm="1">
        <f t="array" ref="AV21">IFERROR(INDEX($F$2:$P$201,$A21,MATCH(Y21,$F$1:$P$1)),0)</f>
        <v>9</v>
      </c>
      <c r="AW21" t="s">
        <v>15</v>
      </c>
      <c r="AX21" s="3" cm="1">
        <f t="array" ref="AX21">IFERROR(INDEX($F$2:$P$201,$A21,MATCH(AA21,$F$1:$P$1)),0)</f>
        <v>1</v>
      </c>
      <c r="AY21" t="s">
        <v>16</v>
      </c>
      <c r="AZ21" s="4">
        <f t="shared" si="9"/>
        <v>0</v>
      </c>
      <c r="BA21" s="4">
        <f t="shared" si="9"/>
        <v>0</v>
      </c>
      <c r="BB21" s="4">
        <f t="shared" si="9"/>
        <v>0</v>
      </c>
      <c r="BC21" s="4">
        <f t="shared" si="9"/>
        <v>0</v>
      </c>
      <c r="BD21" s="4">
        <f t="shared" si="9"/>
        <v>9</v>
      </c>
      <c r="BE21" s="6">
        <f t="shared" si="10"/>
        <v>9</v>
      </c>
      <c r="BF21" s="6">
        <f t="shared" si="10"/>
        <v>0</v>
      </c>
      <c r="BG21" s="6">
        <f t="shared" si="10"/>
        <v>0</v>
      </c>
      <c r="BH21" s="6">
        <f t="shared" si="10"/>
        <v>0</v>
      </c>
      <c r="BI21" s="6">
        <f t="shared" si="10"/>
        <v>0</v>
      </c>
      <c r="BJ21" s="5">
        <f t="shared" si="11"/>
        <v>0</v>
      </c>
      <c r="BK21" s="5">
        <f t="shared" si="11"/>
        <v>0</v>
      </c>
      <c r="BL21" s="5">
        <f t="shared" si="11"/>
        <v>0</v>
      </c>
      <c r="BM21" s="5">
        <f t="shared" si="11"/>
        <v>0</v>
      </c>
      <c r="BN21" s="5">
        <f t="shared" si="11"/>
        <v>3</v>
      </c>
      <c r="BO21" s="7">
        <f t="shared" si="12"/>
        <v>0</v>
      </c>
      <c r="BP21" s="7">
        <f t="shared" si="12"/>
        <v>7</v>
      </c>
      <c r="BQ21" s="7">
        <f t="shared" si="12"/>
        <v>0</v>
      </c>
      <c r="BR21" s="7">
        <f t="shared" si="12"/>
        <v>0</v>
      </c>
      <c r="BS21" s="7">
        <f t="shared" si="12"/>
        <v>0</v>
      </c>
      <c r="BT21" s="8">
        <f t="shared" si="13"/>
        <v>9</v>
      </c>
      <c r="BU21" s="8">
        <f t="shared" si="13"/>
        <v>0</v>
      </c>
      <c r="BV21" s="8">
        <f t="shared" si="13"/>
        <v>0</v>
      </c>
      <c r="BW21" s="8">
        <f t="shared" si="13"/>
        <v>0</v>
      </c>
      <c r="BX21" s="8">
        <f t="shared" si="13"/>
        <v>0</v>
      </c>
      <c r="BY21" s="9">
        <f t="shared" si="14"/>
        <v>0</v>
      </c>
      <c r="BZ21" s="9">
        <f t="shared" si="14"/>
        <v>1</v>
      </c>
      <c r="CA21" s="9">
        <f t="shared" si="14"/>
        <v>0</v>
      </c>
      <c r="CB21" s="9">
        <f t="shared" si="14"/>
        <v>0</v>
      </c>
      <c r="CC21" s="9">
        <f t="shared" si="14"/>
        <v>0</v>
      </c>
      <c r="CD21" s="10">
        <f t="shared" si="15"/>
        <v>18</v>
      </c>
      <c r="CE21" s="10">
        <f t="shared" si="16"/>
        <v>8</v>
      </c>
      <c r="CF21" s="10">
        <f t="shared" si="17"/>
        <v>0</v>
      </c>
      <c r="CG21" s="10">
        <f t="shared" si="18"/>
        <v>0</v>
      </c>
      <c r="CH21" s="10">
        <f t="shared" si="19"/>
        <v>12</v>
      </c>
      <c r="CI21" s="4">
        <f t="shared" si="20"/>
        <v>38</v>
      </c>
      <c r="CJ21" s="4">
        <f t="shared" si="21"/>
        <v>3</v>
      </c>
      <c r="CK21" s="11">
        <f t="shared" si="22"/>
        <v>0.74509803921568629</v>
      </c>
      <c r="CM21" s="6" cm="1">
        <f t="array" ref="CM21">IFERROR(IF(CL21="3G", MAX(CD21:CH21)/3, INDEX($CD$2:$CH$201,A21,MATCH(RIGHT(CL21),$BY$1:$CC$1))/LEFT(CL21)),0)</f>
        <v>0</v>
      </c>
    </row>
    <row r="22" spans="1:91" x14ac:dyDescent="0.2">
      <c r="A22">
        <v>21</v>
      </c>
      <c r="B22">
        <v>6</v>
      </c>
      <c r="C22">
        <v>1</v>
      </c>
      <c r="D22">
        <v>6</v>
      </c>
      <c r="E22">
        <v>1</v>
      </c>
      <c r="F22">
        <v>0</v>
      </c>
      <c r="G22">
        <v>4</v>
      </c>
      <c r="H22">
        <v>6</v>
      </c>
      <c r="I22">
        <v>6</v>
      </c>
      <c r="J22">
        <v>8</v>
      </c>
      <c r="K22">
        <v>4</v>
      </c>
      <c r="L22">
        <v>8</v>
      </c>
      <c r="M22">
        <v>6</v>
      </c>
      <c r="N22">
        <v>4</v>
      </c>
      <c r="O22">
        <v>2</v>
      </c>
      <c r="P22">
        <v>0</v>
      </c>
      <c r="Q22">
        <v>5</v>
      </c>
      <c r="R22" t="s">
        <v>15</v>
      </c>
      <c r="S22">
        <v>8</v>
      </c>
      <c r="T22" t="s">
        <v>17</v>
      </c>
      <c r="U22">
        <v>10</v>
      </c>
      <c r="V22" t="s">
        <v>17</v>
      </c>
      <c r="W22">
        <v>6</v>
      </c>
      <c r="X22" t="s">
        <v>19</v>
      </c>
      <c r="Y22">
        <v>3</v>
      </c>
      <c r="Z22" t="s">
        <v>18</v>
      </c>
      <c r="AA22">
        <v>12</v>
      </c>
      <c r="AB22" t="s">
        <v>16</v>
      </c>
      <c r="AC22">
        <v>48</v>
      </c>
      <c r="AD22">
        <v>6</v>
      </c>
      <c r="AE22">
        <v>3</v>
      </c>
      <c r="AF22">
        <v>57</v>
      </c>
      <c r="AG22">
        <v>13</v>
      </c>
      <c r="AH22">
        <v>1</v>
      </c>
      <c r="AI22">
        <v>0</v>
      </c>
      <c r="AJ22">
        <v>14</v>
      </c>
      <c r="AK22">
        <v>43</v>
      </c>
      <c r="AL22" s="2">
        <f t="shared" si="7"/>
        <v>57</v>
      </c>
      <c r="AM22" s="2">
        <f t="shared" si="8"/>
        <v>43</v>
      </c>
      <c r="AN22" s="3" cm="1">
        <f t="array" ref="AN22">INDEX($F$2:$P$201,$A22,MATCH(Q22,$F$1:$P$1))</f>
        <v>6</v>
      </c>
      <c r="AO22" t="s">
        <v>15</v>
      </c>
      <c r="AP22" s="3" cm="1">
        <f t="array" ref="AP22">INDEX($F$2:$P$201,$A22,MATCH(S22,$F$1:$P$1))</f>
        <v>8</v>
      </c>
      <c r="AQ22" t="s">
        <v>17</v>
      </c>
      <c r="AR22" s="3" cm="1">
        <f t="array" ref="AR22">INDEX($F$2:$P$201,$A22,MATCH(U22,$F$1:$P$1))</f>
        <v>4</v>
      </c>
      <c r="AS22" t="s">
        <v>17</v>
      </c>
      <c r="AT22" s="3" cm="1">
        <f t="array" ref="AT22">IFERROR(INDEX($F$2:$P$201,$A22,MATCH(W22,$F$1:$P$1)),0)</f>
        <v>8</v>
      </c>
      <c r="AU22" t="s">
        <v>19</v>
      </c>
      <c r="AV22" s="3" cm="1">
        <f t="array" ref="AV22">IFERROR(INDEX($F$2:$P$201,$A22,MATCH(Y22,$F$1:$P$1)),0)</f>
        <v>4</v>
      </c>
      <c r="AW22" t="s">
        <v>18</v>
      </c>
      <c r="AX22" s="3" cm="1">
        <f t="array" ref="AX22">IFERROR(INDEX($F$2:$P$201,$A22,MATCH(AA22,$F$1:$P$1)),0)</f>
        <v>0</v>
      </c>
      <c r="AY22" t="s">
        <v>16</v>
      </c>
      <c r="AZ22" s="4">
        <f t="shared" si="9"/>
        <v>6</v>
      </c>
      <c r="BA22" s="4">
        <f t="shared" si="9"/>
        <v>0</v>
      </c>
      <c r="BB22" s="4">
        <f t="shared" si="9"/>
        <v>0</v>
      </c>
      <c r="BC22" s="4">
        <f t="shared" si="9"/>
        <v>0</v>
      </c>
      <c r="BD22" s="4">
        <f t="shared" si="9"/>
        <v>0</v>
      </c>
      <c r="BE22" s="6">
        <f t="shared" si="10"/>
        <v>0</v>
      </c>
      <c r="BF22" s="6">
        <f t="shared" si="10"/>
        <v>0</v>
      </c>
      <c r="BG22" s="6">
        <f t="shared" si="10"/>
        <v>0</v>
      </c>
      <c r="BH22" s="6">
        <f t="shared" si="10"/>
        <v>8</v>
      </c>
      <c r="BI22" s="6">
        <f t="shared" si="10"/>
        <v>0</v>
      </c>
      <c r="BJ22" s="5">
        <f t="shared" si="11"/>
        <v>0</v>
      </c>
      <c r="BK22" s="5">
        <f t="shared" si="11"/>
        <v>0</v>
      </c>
      <c r="BL22" s="5">
        <f t="shared" si="11"/>
        <v>0</v>
      </c>
      <c r="BM22" s="5">
        <f t="shared" si="11"/>
        <v>4</v>
      </c>
      <c r="BN22" s="5">
        <f t="shared" si="11"/>
        <v>0</v>
      </c>
      <c r="BO22" s="7">
        <f t="shared" si="12"/>
        <v>0</v>
      </c>
      <c r="BP22" s="7">
        <f t="shared" si="12"/>
        <v>0</v>
      </c>
      <c r="BQ22" s="7">
        <f t="shared" si="12"/>
        <v>8</v>
      </c>
      <c r="BR22" s="7">
        <f t="shared" si="12"/>
        <v>0</v>
      </c>
      <c r="BS22" s="7">
        <f t="shared" si="12"/>
        <v>0</v>
      </c>
      <c r="BT22" s="8">
        <f t="shared" si="13"/>
        <v>0</v>
      </c>
      <c r="BU22" s="8">
        <f t="shared" si="13"/>
        <v>0</v>
      </c>
      <c r="BV22" s="8">
        <f t="shared" si="13"/>
        <v>0</v>
      </c>
      <c r="BW22" s="8">
        <f t="shared" si="13"/>
        <v>0</v>
      </c>
      <c r="BX22" s="8">
        <f t="shared" si="13"/>
        <v>4</v>
      </c>
      <c r="BY22" s="9">
        <f t="shared" si="14"/>
        <v>0</v>
      </c>
      <c r="BZ22" s="9">
        <f t="shared" si="14"/>
        <v>0</v>
      </c>
      <c r="CA22" s="9">
        <f t="shared" si="14"/>
        <v>0</v>
      </c>
      <c r="CB22" s="9">
        <f t="shared" si="14"/>
        <v>0</v>
      </c>
      <c r="CC22" s="9">
        <f t="shared" si="14"/>
        <v>0</v>
      </c>
      <c r="CD22" s="10">
        <f t="shared" si="15"/>
        <v>6</v>
      </c>
      <c r="CE22" s="10">
        <f t="shared" si="16"/>
        <v>0</v>
      </c>
      <c r="CF22" s="10">
        <f t="shared" si="17"/>
        <v>8</v>
      </c>
      <c r="CG22" s="10">
        <f t="shared" si="18"/>
        <v>12</v>
      </c>
      <c r="CH22" s="10">
        <f t="shared" si="19"/>
        <v>4</v>
      </c>
      <c r="CI22" s="4">
        <f t="shared" si="20"/>
        <v>30</v>
      </c>
      <c r="CJ22" s="4">
        <f t="shared" si="21"/>
        <v>3</v>
      </c>
      <c r="CK22" s="11">
        <f t="shared" si="22"/>
        <v>0.58823529411764708</v>
      </c>
      <c r="CM22" s="6" cm="1">
        <f t="array" ref="CM22">IFERROR(IF(CL22="3G", MAX(CD22:CH22)/3, INDEX($CD$2:$CH$201,A22,MATCH(RIGHT(CL22),$BY$1:$CC$1))/LEFT(CL22)),0)</f>
        <v>0</v>
      </c>
    </row>
    <row r="23" spans="1:91" x14ac:dyDescent="0.2">
      <c r="A23">
        <v>22</v>
      </c>
      <c r="B23">
        <v>6</v>
      </c>
      <c r="C23">
        <v>2</v>
      </c>
      <c r="D23">
        <v>6</v>
      </c>
      <c r="F23">
        <v>0</v>
      </c>
      <c r="G23">
        <v>4</v>
      </c>
      <c r="H23">
        <v>6</v>
      </c>
      <c r="I23">
        <v>6</v>
      </c>
      <c r="J23">
        <v>8</v>
      </c>
      <c r="K23">
        <v>4</v>
      </c>
      <c r="L23">
        <v>8</v>
      </c>
      <c r="M23">
        <v>6</v>
      </c>
      <c r="N23">
        <v>4</v>
      </c>
      <c r="O23">
        <v>2</v>
      </c>
      <c r="P23">
        <v>0</v>
      </c>
      <c r="Q23">
        <v>5</v>
      </c>
      <c r="R23" t="s">
        <v>15</v>
      </c>
      <c r="S23">
        <v>6</v>
      </c>
      <c r="T23" t="s">
        <v>19</v>
      </c>
      <c r="U23">
        <v>11</v>
      </c>
      <c r="V23" t="s">
        <v>17</v>
      </c>
      <c r="W23">
        <v>8</v>
      </c>
      <c r="X23" t="s">
        <v>18</v>
      </c>
      <c r="Y23">
        <v>10</v>
      </c>
      <c r="Z23" t="s">
        <v>16</v>
      </c>
      <c r="AA23">
        <v>0</v>
      </c>
      <c r="AB23" t="s">
        <v>21</v>
      </c>
      <c r="AC23">
        <v>35</v>
      </c>
      <c r="AD23">
        <v>7</v>
      </c>
      <c r="AE23">
        <v>2</v>
      </c>
      <c r="AF23">
        <v>44</v>
      </c>
      <c r="AG23">
        <v>13</v>
      </c>
      <c r="AH23">
        <v>3</v>
      </c>
      <c r="AI23">
        <v>0</v>
      </c>
      <c r="AJ23">
        <v>16</v>
      </c>
      <c r="AK23">
        <v>28</v>
      </c>
      <c r="AL23" s="2">
        <f t="shared" si="7"/>
        <v>44</v>
      </c>
      <c r="AM23" s="2">
        <f t="shared" si="8"/>
        <v>28</v>
      </c>
      <c r="AN23" s="3" cm="1">
        <f t="array" ref="AN23">INDEX($F$2:$P$201,$A23,MATCH(Q23,$F$1:$P$1))</f>
        <v>6</v>
      </c>
      <c r="AO23" t="s">
        <v>15</v>
      </c>
      <c r="AP23" s="3" cm="1">
        <f t="array" ref="AP23">INDEX($F$2:$P$201,$A23,MATCH(S23,$F$1:$P$1))</f>
        <v>8</v>
      </c>
      <c r="AQ23" t="s">
        <v>19</v>
      </c>
      <c r="AR23" s="3" cm="1">
        <f t="array" ref="AR23">INDEX($F$2:$P$201,$A23,MATCH(U23,$F$1:$P$1))</f>
        <v>2</v>
      </c>
      <c r="AS23" t="s">
        <v>17</v>
      </c>
      <c r="AT23" s="3" cm="1">
        <f t="array" ref="AT23">IFERROR(INDEX($F$2:$P$201,$A23,MATCH(W23,$F$1:$P$1)),0)</f>
        <v>8</v>
      </c>
      <c r="AU23" t="s">
        <v>18</v>
      </c>
      <c r="AV23" s="3" cm="1">
        <f t="array" ref="AV23">IFERROR(INDEX($F$2:$P$201,$A23,MATCH(Y23,$F$1:$P$1)),0)</f>
        <v>4</v>
      </c>
      <c r="AW23" t="s">
        <v>16</v>
      </c>
      <c r="AX23" s="3" cm="1">
        <f t="array" ref="AX23">IFERROR(INDEX($F$2:$P$201,$A23,MATCH(AA23,$F$1:$P$1)),0)</f>
        <v>0</v>
      </c>
      <c r="AY23" t="s">
        <v>21</v>
      </c>
      <c r="AZ23" s="4">
        <f t="shared" si="9"/>
        <v>6</v>
      </c>
      <c r="BA23" s="4">
        <f t="shared" si="9"/>
        <v>0</v>
      </c>
      <c r="BB23" s="4">
        <f t="shared" si="9"/>
        <v>0</v>
      </c>
      <c r="BC23" s="4">
        <f t="shared" si="9"/>
        <v>0</v>
      </c>
      <c r="BD23" s="4">
        <f t="shared" si="9"/>
        <v>0</v>
      </c>
      <c r="BE23" s="6">
        <f t="shared" si="10"/>
        <v>0</v>
      </c>
      <c r="BF23" s="6">
        <f t="shared" si="10"/>
        <v>0</v>
      </c>
      <c r="BG23" s="6">
        <f t="shared" si="10"/>
        <v>8</v>
      </c>
      <c r="BH23" s="6">
        <f t="shared" si="10"/>
        <v>0</v>
      </c>
      <c r="BI23" s="6">
        <f t="shared" si="10"/>
        <v>0</v>
      </c>
      <c r="BJ23" s="5">
        <f t="shared" si="11"/>
        <v>0</v>
      </c>
      <c r="BK23" s="5">
        <f t="shared" si="11"/>
        <v>0</v>
      </c>
      <c r="BL23" s="5">
        <f t="shared" si="11"/>
        <v>0</v>
      </c>
      <c r="BM23" s="5">
        <f t="shared" si="11"/>
        <v>2</v>
      </c>
      <c r="BN23" s="5">
        <f t="shared" si="11"/>
        <v>0</v>
      </c>
      <c r="BO23" s="7">
        <f t="shared" si="12"/>
        <v>0</v>
      </c>
      <c r="BP23" s="7">
        <f t="shared" si="12"/>
        <v>0</v>
      </c>
      <c r="BQ23" s="7">
        <f t="shared" si="12"/>
        <v>0</v>
      </c>
      <c r="BR23" s="7">
        <f t="shared" si="12"/>
        <v>0</v>
      </c>
      <c r="BS23" s="7">
        <f t="shared" si="12"/>
        <v>8</v>
      </c>
      <c r="BT23" s="8">
        <f t="shared" si="13"/>
        <v>0</v>
      </c>
      <c r="BU23" s="8">
        <f t="shared" si="13"/>
        <v>4</v>
      </c>
      <c r="BV23" s="8">
        <f t="shared" si="13"/>
        <v>0</v>
      </c>
      <c r="BW23" s="8">
        <f t="shared" si="13"/>
        <v>0</v>
      </c>
      <c r="BX23" s="8">
        <f t="shared" si="13"/>
        <v>0</v>
      </c>
      <c r="BY23" s="9">
        <f t="shared" si="14"/>
        <v>0</v>
      </c>
      <c r="BZ23" s="9">
        <f t="shared" si="14"/>
        <v>0</v>
      </c>
      <c r="CA23" s="9">
        <f t="shared" si="14"/>
        <v>0</v>
      </c>
      <c r="CB23" s="9">
        <f t="shared" si="14"/>
        <v>0</v>
      </c>
      <c r="CC23" s="9">
        <f t="shared" si="14"/>
        <v>0</v>
      </c>
      <c r="CD23" s="10">
        <f t="shared" si="15"/>
        <v>6</v>
      </c>
      <c r="CE23" s="10">
        <f t="shared" si="16"/>
        <v>4</v>
      </c>
      <c r="CF23" s="10">
        <f t="shared" si="17"/>
        <v>8</v>
      </c>
      <c r="CG23" s="10">
        <f t="shared" si="18"/>
        <v>2</v>
      </c>
      <c r="CH23" s="10">
        <f t="shared" si="19"/>
        <v>8</v>
      </c>
      <c r="CI23" s="4">
        <f t="shared" si="20"/>
        <v>28</v>
      </c>
      <c r="CJ23" s="4">
        <f t="shared" si="21"/>
        <v>2</v>
      </c>
      <c r="CK23" s="11">
        <f t="shared" si="22"/>
        <v>0.7567567567567568</v>
      </c>
      <c r="CL23" s="6" t="s">
        <v>21</v>
      </c>
      <c r="CM23" s="6" cm="1">
        <f t="array" ref="CM23">IFERROR(IF(CL23="3G", MAX(CD23:CH23)/3, INDEX($CD$2:$CH$201,A23,MATCH(RIGHT(CL23),$BY$1:$CC$1))/LEFT(CL23)),0)</f>
        <v>2.6666666666666665</v>
      </c>
    </row>
    <row r="24" spans="1:91" x14ac:dyDescent="0.2">
      <c r="A24">
        <v>23</v>
      </c>
      <c r="B24">
        <v>6</v>
      </c>
      <c r="C24">
        <v>3</v>
      </c>
      <c r="D24">
        <v>6</v>
      </c>
      <c r="F24">
        <v>0</v>
      </c>
      <c r="G24">
        <v>4</v>
      </c>
      <c r="H24">
        <v>6</v>
      </c>
      <c r="I24">
        <v>6</v>
      </c>
      <c r="J24">
        <v>8</v>
      </c>
      <c r="K24">
        <v>4</v>
      </c>
      <c r="L24">
        <v>8</v>
      </c>
      <c r="M24">
        <v>6</v>
      </c>
      <c r="N24">
        <v>4</v>
      </c>
      <c r="O24">
        <v>2</v>
      </c>
      <c r="P24">
        <v>0</v>
      </c>
      <c r="Q24">
        <v>6</v>
      </c>
      <c r="R24" t="s">
        <v>19</v>
      </c>
      <c r="S24">
        <v>9</v>
      </c>
      <c r="T24" t="s">
        <v>19</v>
      </c>
      <c r="U24">
        <v>10</v>
      </c>
      <c r="V24" t="s">
        <v>17</v>
      </c>
      <c r="W24">
        <v>4</v>
      </c>
      <c r="X24" t="s">
        <v>15</v>
      </c>
      <c r="Y24">
        <v>9</v>
      </c>
      <c r="Z24" t="s">
        <v>16</v>
      </c>
      <c r="AA24">
        <v>11</v>
      </c>
      <c r="AB24" t="s">
        <v>17</v>
      </c>
      <c r="AC24">
        <v>35</v>
      </c>
      <c r="AD24">
        <v>2</v>
      </c>
      <c r="AE24">
        <v>1</v>
      </c>
      <c r="AF24">
        <v>38</v>
      </c>
      <c r="AG24">
        <v>6</v>
      </c>
      <c r="AH24">
        <v>1</v>
      </c>
      <c r="AI24">
        <v>4</v>
      </c>
      <c r="AJ24">
        <v>11</v>
      </c>
      <c r="AK24">
        <v>27</v>
      </c>
      <c r="AL24" s="2">
        <f t="shared" si="7"/>
        <v>38</v>
      </c>
      <c r="AM24" s="2">
        <f t="shared" si="8"/>
        <v>27</v>
      </c>
      <c r="AN24" s="3" cm="1">
        <f t="array" ref="AN24">INDEX($F$2:$P$201,$A24,MATCH(Q24,$F$1:$P$1))</f>
        <v>8</v>
      </c>
      <c r="AO24" t="s">
        <v>19</v>
      </c>
      <c r="AP24" s="3" cm="1">
        <f t="array" ref="AP24">INDEX($F$2:$P$201,$A24,MATCH(S24,$F$1:$P$1))</f>
        <v>6</v>
      </c>
      <c r="AQ24" t="s">
        <v>19</v>
      </c>
      <c r="AR24" s="3" cm="1">
        <f t="array" ref="AR24">INDEX($F$2:$P$201,$A24,MATCH(U24,$F$1:$P$1))</f>
        <v>4</v>
      </c>
      <c r="AS24" t="s">
        <v>17</v>
      </c>
      <c r="AT24" s="3" cm="1">
        <f t="array" ref="AT24">IFERROR(INDEX($F$2:$P$201,$A24,MATCH(W24,$F$1:$P$1)),0)</f>
        <v>6</v>
      </c>
      <c r="AU24" t="s">
        <v>15</v>
      </c>
      <c r="AV24" s="3" cm="1">
        <f t="array" ref="AV24">IFERROR(INDEX($F$2:$P$201,$A24,MATCH(Y24,$F$1:$P$1)),0)</f>
        <v>6</v>
      </c>
      <c r="AW24" t="s">
        <v>16</v>
      </c>
      <c r="AX24" s="3" cm="1">
        <f t="array" ref="AX24">IFERROR(INDEX($F$2:$P$201,$A24,MATCH(AA24,$F$1:$P$1)),0)</f>
        <v>2</v>
      </c>
      <c r="AY24" t="s">
        <v>17</v>
      </c>
      <c r="AZ24" s="4">
        <f t="shared" si="9"/>
        <v>0</v>
      </c>
      <c r="BA24" s="4">
        <f t="shared" si="9"/>
        <v>0</v>
      </c>
      <c r="BB24" s="4">
        <f t="shared" si="9"/>
        <v>8</v>
      </c>
      <c r="BC24" s="4">
        <f t="shared" si="9"/>
        <v>0</v>
      </c>
      <c r="BD24" s="4">
        <f t="shared" si="9"/>
        <v>0</v>
      </c>
      <c r="BE24" s="6">
        <f t="shared" si="10"/>
        <v>0</v>
      </c>
      <c r="BF24" s="6">
        <f t="shared" si="10"/>
        <v>0</v>
      </c>
      <c r="BG24" s="6">
        <f t="shared" si="10"/>
        <v>6</v>
      </c>
      <c r="BH24" s="6">
        <f t="shared" si="10"/>
        <v>0</v>
      </c>
      <c r="BI24" s="6">
        <f t="shared" si="10"/>
        <v>0</v>
      </c>
      <c r="BJ24" s="5">
        <f t="shared" si="11"/>
        <v>0</v>
      </c>
      <c r="BK24" s="5">
        <f t="shared" si="11"/>
        <v>0</v>
      </c>
      <c r="BL24" s="5">
        <f t="shared" si="11"/>
        <v>0</v>
      </c>
      <c r="BM24" s="5">
        <f t="shared" si="11"/>
        <v>4</v>
      </c>
      <c r="BN24" s="5">
        <f t="shared" si="11"/>
        <v>0</v>
      </c>
      <c r="BO24" s="7">
        <f t="shared" si="12"/>
        <v>6</v>
      </c>
      <c r="BP24" s="7">
        <f t="shared" si="12"/>
        <v>0</v>
      </c>
      <c r="BQ24" s="7">
        <f t="shared" si="12"/>
        <v>0</v>
      </c>
      <c r="BR24" s="7">
        <f t="shared" si="12"/>
        <v>0</v>
      </c>
      <c r="BS24" s="7">
        <f t="shared" si="12"/>
        <v>0</v>
      </c>
      <c r="BT24" s="8">
        <f t="shared" si="13"/>
        <v>0</v>
      </c>
      <c r="BU24" s="8">
        <f t="shared" si="13"/>
        <v>6</v>
      </c>
      <c r="BV24" s="8">
        <f t="shared" si="13"/>
        <v>0</v>
      </c>
      <c r="BW24" s="8">
        <f t="shared" si="13"/>
        <v>0</v>
      </c>
      <c r="BX24" s="8">
        <f t="shared" si="13"/>
        <v>0</v>
      </c>
      <c r="BY24" s="9">
        <f t="shared" si="14"/>
        <v>0</v>
      </c>
      <c r="BZ24" s="9">
        <f t="shared" si="14"/>
        <v>0</v>
      </c>
      <c r="CA24" s="9">
        <f t="shared" si="14"/>
        <v>0</v>
      </c>
      <c r="CB24" s="9">
        <f t="shared" si="14"/>
        <v>2</v>
      </c>
      <c r="CC24" s="9">
        <f t="shared" si="14"/>
        <v>0</v>
      </c>
      <c r="CD24" s="10">
        <f t="shared" si="15"/>
        <v>6</v>
      </c>
      <c r="CE24" s="10">
        <f t="shared" si="16"/>
        <v>6</v>
      </c>
      <c r="CF24" s="10">
        <f t="shared" si="17"/>
        <v>14</v>
      </c>
      <c r="CG24" s="10">
        <f t="shared" si="18"/>
        <v>6</v>
      </c>
      <c r="CH24" s="10">
        <f t="shared" si="19"/>
        <v>0</v>
      </c>
      <c r="CI24" s="4">
        <f t="shared" si="20"/>
        <v>32</v>
      </c>
      <c r="CJ24" s="4">
        <f t="shared" si="21"/>
        <v>3</v>
      </c>
      <c r="CK24" s="11">
        <f t="shared" si="22"/>
        <v>0.84210526315789469</v>
      </c>
      <c r="CM24" s="6" cm="1">
        <f t="array" ref="CM24">IFERROR(IF(CL24="3G", MAX(CD24:CH24)/3, INDEX($CD$2:$CH$201,A24,MATCH(RIGHT(CL24),$BY$1:$CC$1))/LEFT(CL24)),0)</f>
        <v>0</v>
      </c>
    </row>
    <row r="25" spans="1:91" x14ac:dyDescent="0.2">
      <c r="A25">
        <v>24</v>
      </c>
      <c r="B25">
        <v>6</v>
      </c>
      <c r="C25">
        <v>4</v>
      </c>
      <c r="D25">
        <v>10</v>
      </c>
      <c r="F25">
        <v>0</v>
      </c>
      <c r="G25">
        <v>4</v>
      </c>
      <c r="H25">
        <v>6</v>
      </c>
      <c r="I25">
        <v>6</v>
      </c>
      <c r="J25">
        <v>8</v>
      </c>
      <c r="K25">
        <v>4</v>
      </c>
      <c r="L25">
        <v>8</v>
      </c>
      <c r="M25">
        <v>6</v>
      </c>
      <c r="N25">
        <v>4</v>
      </c>
      <c r="O25">
        <v>2</v>
      </c>
      <c r="P25">
        <v>0</v>
      </c>
      <c r="Q25">
        <v>5</v>
      </c>
      <c r="R25" t="s">
        <v>17</v>
      </c>
      <c r="S25">
        <v>9</v>
      </c>
      <c r="T25" t="s">
        <v>16</v>
      </c>
      <c r="U25">
        <v>10</v>
      </c>
      <c r="V25" t="s">
        <v>16</v>
      </c>
      <c r="W25">
        <v>6</v>
      </c>
      <c r="X25" t="s">
        <v>19</v>
      </c>
      <c r="Y25">
        <v>4</v>
      </c>
      <c r="Z25" t="s">
        <v>15</v>
      </c>
      <c r="AA25">
        <v>3</v>
      </c>
      <c r="AB25" t="s">
        <v>18</v>
      </c>
      <c r="AC25">
        <v>56</v>
      </c>
      <c r="AD25">
        <v>7</v>
      </c>
      <c r="AE25">
        <v>9</v>
      </c>
      <c r="AF25">
        <v>72</v>
      </c>
      <c r="AG25">
        <v>18</v>
      </c>
      <c r="AH25">
        <v>2</v>
      </c>
      <c r="AI25">
        <v>4</v>
      </c>
      <c r="AJ25">
        <v>24</v>
      </c>
      <c r="AK25">
        <v>48</v>
      </c>
      <c r="AL25" s="2">
        <f t="shared" si="7"/>
        <v>72</v>
      </c>
      <c r="AM25" s="2">
        <f t="shared" si="8"/>
        <v>48</v>
      </c>
      <c r="AN25" s="3" cm="1">
        <f t="array" ref="AN25">INDEX($F$2:$P$201,$A25,MATCH(Q25,$F$1:$P$1))</f>
        <v>6</v>
      </c>
      <c r="AO25" t="s">
        <v>17</v>
      </c>
      <c r="AP25" s="3" cm="1">
        <f t="array" ref="AP25">INDEX($F$2:$P$201,$A25,MATCH(S25,$F$1:$P$1))</f>
        <v>6</v>
      </c>
      <c r="AQ25" t="s">
        <v>16</v>
      </c>
      <c r="AR25" s="3" cm="1">
        <f t="array" ref="AR25">INDEX($F$2:$P$201,$A25,MATCH(U25,$F$1:$P$1))</f>
        <v>4</v>
      </c>
      <c r="AS25" t="s">
        <v>16</v>
      </c>
      <c r="AT25" s="3" cm="1">
        <f t="array" ref="AT25">IFERROR(INDEX($F$2:$P$201,$A25,MATCH(W25,$F$1:$P$1)),0)</f>
        <v>8</v>
      </c>
      <c r="AU25" t="s">
        <v>19</v>
      </c>
      <c r="AV25" s="3" cm="1">
        <f t="array" ref="AV25">IFERROR(INDEX($F$2:$P$201,$A25,MATCH(Y25,$F$1:$P$1)),0)</f>
        <v>6</v>
      </c>
      <c r="AW25" t="s">
        <v>15</v>
      </c>
      <c r="AX25" s="3" cm="1">
        <f t="array" ref="AX25">IFERROR(INDEX($F$2:$P$201,$A25,MATCH(AA25,$F$1:$P$1)),0)</f>
        <v>4</v>
      </c>
      <c r="AY25" t="s">
        <v>18</v>
      </c>
      <c r="AZ25" s="4">
        <f t="shared" si="9"/>
        <v>0</v>
      </c>
      <c r="BA25" s="4">
        <f t="shared" si="9"/>
        <v>0</v>
      </c>
      <c r="BB25" s="4">
        <f t="shared" si="9"/>
        <v>0</v>
      </c>
      <c r="BC25" s="4">
        <f t="shared" si="9"/>
        <v>6</v>
      </c>
      <c r="BD25" s="4">
        <f t="shared" si="9"/>
        <v>0</v>
      </c>
      <c r="BE25" s="6">
        <f t="shared" si="10"/>
        <v>0</v>
      </c>
      <c r="BF25" s="6">
        <f t="shared" si="10"/>
        <v>6</v>
      </c>
      <c r="BG25" s="6">
        <f t="shared" si="10"/>
        <v>0</v>
      </c>
      <c r="BH25" s="6">
        <f t="shared" si="10"/>
        <v>0</v>
      </c>
      <c r="BI25" s="6">
        <f t="shared" si="10"/>
        <v>0</v>
      </c>
      <c r="BJ25" s="5">
        <f t="shared" si="11"/>
        <v>0</v>
      </c>
      <c r="BK25" s="5">
        <f t="shared" si="11"/>
        <v>4</v>
      </c>
      <c r="BL25" s="5">
        <f t="shared" si="11"/>
        <v>0</v>
      </c>
      <c r="BM25" s="5">
        <f t="shared" si="11"/>
        <v>0</v>
      </c>
      <c r="BN25" s="5">
        <f t="shared" si="11"/>
        <v>0</v>
      </c>
      <c r="BO25" s="7">
        <f t="shared" si="12"/>
        <v>0</v>
      </c>
      <c r="BP25" s="7">
        <f t="shared" si="12"/>
        <v>0</v>
      </c>
      <c r="BQ25" s="7">
        <f t="shared" si="12"/>
        <v>8</v>
      </c>
      <c r="BR25" s="7">
        <f t="shared" si="12"/>
        <v>0</v>
      </c>
      <c r="BS25" s="7">
        <f t="shared" si="12"/>
        <v>0</v>
      </c>
      <c r="BT25" s="8">
        <f t="shared" si="13"/>
        <v>6</v>
      </c>
      <c r="BU25" s="8">
        <f t="shared" si="13"/>
        <v>0</v>
      </c>
      <c r="BV25" s="8">
        <f t="shared" si="13"/>
        <v>0</v>
      </c>
      <c r="BW25" s="8">
        <f t="shared" si="13"/>
        <v>0</v>
      </c>
      <c r="BX25" s="8">
        <f t="shared" si="13"/>
        <v>0</v>
      </c>
      <c r="BY25" s="9">
        <f t="shared" si="14"/>
        <v>0</v>
      </c>
      <c r="BZ25" s="9">
        <f t="shared" si="14"/>
        <v>0</v>
      </c>
      <c r="CA25" s="9">
        <f t="shared" si="14"/>
        <v>0</v>
      </c>
      <c r="CB25" s="9">
        <f t="shared" si="14"/>
        <v>0</v>
      </c>
      <c r="CC25" s="9">
        <f t="shared" si="14"/>
        <v>4</v>
      </c>
      <c r="CD25" s="10">
        <f t="shared" si="15"/>
        <v>6</v>
      </c>
      <c r="CE25" s="10">
        <f t="shared" si="16"/>
        <v>10</v>
      </c>
      <c r="CF25" s="10">
        <f t="shared" si="17"/>
        <v>8</v>
      </c>
      <c r="CG25" s="10">
        <f t="shared" si="18"/>
        <v>6</v>
      </c>
      <c r="CH25" s="10">
        <f t="shared" si="19"/>
        <v>4</v>
      </c>
      <c r="CI25" s="4">
        <f t="shared" si="20"/>
        <v>34</v>
      </c>
      <c r="CJ25" s="4">
        <f t="shared" si="21"/>
        <v>3</v>
      </c>
      <c r="CK25" s="11">
        <f t="shared" si="22"/>
        <v>0.57627118644067798</v>
      </c>
      <c r="CM25" s="6" cm="1">
        <f t="array" ref="CM25">IFERROR(IF(CL25="3G", MAX(CD25:CH25)/3, INDEX($CD$2:$CH$201,A25,MATCH(RIGHT(CL25),$BY$1:$CC$1))/LEFT(CL25)),0)</f>
        <v>0</v>
      </c>
    </row>
    <row r="26" spans="1:91" x14ac:dyDescent="0.2">
      <c r="A26">
        <v>25</v>
      </c>
      <c r="B26">
        <v>7</v>
      </c>
      <c r="C26">
        <v>1</v>
      </c>
      <c r="D26">
        <v>10</v>
      </c>
      <c r="E26">
        <v>1</v>
      </c>
      <c r="F26">
        <v>2</v>
      </c>
      <c r="G26">
        <v>4</v>
      </c>
      <c r="H26">
        <v>5</v>
      </c>
      <c r="I26">
        <v>5</v>
      </c>
      <c r="J26">
        <v>5</v>
      </c>
      <c r="K26">
        <v>9</v>
      </c>
      <c r="L26">
        <v>5</v>
      </c>
      <c r="M26">
        <v>3</v>
      </c>
      <c r="N26">
        <v>6</v>
      </c>
      <c r="O26">
        <v>4</v>
      </c>
      <c r="P26">
        <v>1</v>
      </c>
      <c r="Q26">
        <v>5</v>
      </c>
      <c r="R26" t="s">
        <v>16</v>
      </c>
      <c r="S26">
        <v>8</v>
      </c>
      <c r="T26" t="s">
        <v>16</v>
      </c>
      <c r="U26">
        <v>10</v>
      </c>
      <c r="V26" t="s">
        <v>17</v>
      </c>
      <c r="W26">
        <v>9</v>
      </c>
      <c r="X26" t="s">
        <v>15</v>
      </c>
      <c r="Y26">
        <v>10</v>
      </c>
      <c r="Z26" t="s">
        <v>19</v>
      </c>
      <c r="AA26">
        <v>11</v>
      </c>
      <c r="AB26" t="s">
        <v>17</v>
      </c>
      <c r="AC26">
        <v>43</v>
      </c>
      <c r="AD26">
        <v>9</v>
      </c>
      <c r="AE26">
        <v>13</v>
      </c>
      <c r="AF26">
        <v>65</v>
      </c>
      <c r="AG26">
        <v>19</v>
      </c>
      <c r="AH26">
        <v>6</v>
      </c>
      <c r="AI26">
        <v>0</v>
      </c>
      <c r="AJ26">
        <v>25</v>
      </c>
      <c r="AK26">
        <v>40</v>
      </c>
      <c r="AL26" s="2">
        <f t="shared" si="7"/>
        <v>65</v>
      </c>
      <c r="AM26" s="2">
        <f t="shared" si="8"/>
        <v>40</v>
      </c>
      <c r="AN26" s="3" cm="1">
        <f t="array" ref="AN26">INDEX($F$2:$P$201,$A26,MATCH(Q26,$F$1:$P$1))</f>
        <v>5</v>
      </c>
      <c r="AO26" t="s">
        <v>16</v>
      </c>
      <c r="AP26" s="3" cm="1">
        <f t="array" ref="AP26">INDEX($F$2:$P$201,$A26,MATCH(S26,$F$1:$P$1))</f>
        <v>5</v>
      </c>
      <c r="AQ26" t="s">
        <v>16</v>
      </c>
      <c r="AR26" s="3" cm="1">
        <f t="array" ref="AR26">INDEX($F$2:$P$201,$A26,MATCH(U26,$F$1:$P$1))</f>
        <v>6</v>
      </c>
      <c r="AS26" t="s">
        <v>17</v>
      </c>
      <c r="AT26" s="3" cm="1">
        <f t="array" ref="AT26">IFERROR(INDEX($F$2:$P$201,$A26,MATCH(W26,$F$1:$P$1)),0)</f>
        <v>3</v>
      </c>
      <c r="AU26" t="s">
        <v>15</v>
      </c>
      <c r="AV26" s="3" cm="1">
        <f t="array" ref="AV26">IFERROR(INDEX($F$2:$P$201,$A26,MATCH(Y26,$F$1:$P$1)),0)</f>
        <v>6</v>
      </c>
      <c r="AW26" t="s">
        <v>19</v>
      </c>
      <c r="AX26" s="3" cm="1">
        <f t="array" ref="AX26">IFERROR(INDEX($F$2:$P$201,$A26,MATCH(AA26,$F$1:$P$1)),0)</f>
        <v>4</v>
      </c>
      <c r="AY26" t="s">
        <v>17</v>
      </c>
      <c r="AZ26" s="4">
        <f t="shared" si="9"/>
        <v>0</v>
      </c>
      <c r="BA26" s="4">
        <f t="shared" si="9"/>
        <v>5</v>
      </c>
      <c r="BB26" s="4">
        <f t="shared" si="9"/>
        <v>0</v>
      </c>
      <c r="BC26" s="4">
        <f t="shared" si="9"/>
        <v>0</v>
      </c>
      <c r="BD26" s="4">
        <f t="shared" si="9"/>
        <v>0</v>
      </c>
      <c r="BE26" s="6">
        <f t="shared" si="10"/>
        <v>0</v>
      </c>
      <c r="BF26" s="6">
        <f t="shared" si="10"/>
        <v>5</v>
      </c>
      <c r="BG26" s="6">
        <f t="shared" si="10"/>
        <v>0</v>
      </c>
      <c r="BH26" s="6">
        <f t="shared" si="10"/>
        <v>0</v>
      </c>
      <c r="BI26" s="6">
        <f t="shared" si="10"/>
        <v>0</v>
      </c>
      <c r="BJ26" s="5">
        <f t="shared" si="11"/>
        <v>0</v>
      </c>
      <c r="BK26" s="5">
        <f t="shared" si="11"/>
        <v>0</v>
      </c>
      <c r="BL26" s="5">
        <f t="shared" si="11"/>
        <v>0</v>
      </c>
      <c r="BM26" s="5">
        <f t="shared" si="11"/>
        <v>6</v>
      </c>
      <c r="BN26" s="5">
        <f t="shared" si="11"/>
        <v>0</v>
      </c>
      <c r="BO26" s="7">
        <f t="shared" si="12"/>
        <v>3</v>
      </c>
      <c r="BP26" s="7">
        <f t="shared" si="12"/>
        <v>0</v>
      </c>
      <c r="BQ26" s="7">
        <f t="shared" si="12"/>
        <v>0</v>
      </c>
      <c r="BR26" s="7">
        <f t="shared" si="12"/>
        <v>0</v>
      </c>
      <c r="BS26" s="7">
        <f t="shared" si="12"/>
        <v>0</v>
      </c>
      <c r="BT26" s="8">
        <f t="shared" si="13"/>
        <v>0</v>
      </c>
      <c r="BU26" s="8">
        <f t="shared" si="13"/>
        <v>0</v>
      </c>
      <c r="BV26" s="8">
        <f t="shared" si="13"/>
        <v>6</v>
      </c>
      <c r="BW26" s="8">
        <f t="shared" si="13"/>
        <v>0</v>
      </c>
      <c r="BX26" s="8">
        <f t="shared" si="13"/>
        <v>0</v>
      </c>
      <c r="BY26" s="9">
        <f t="shared" si="14"/>
        <v>0</v>
      </c>
      <c r="BZ26" s="9">
        <f t="shared" si="14"/>
        <v>0</v>
      </c>
      <c r="CA26" s="9">
        <f t="shared" si="14"/>
        <v>0</v>
      </c>
      <c r="CB26" s="9">
        <f t="shared" si="14"/>
        <v>4</v>
      </c>
      <c r="CC26" s="9">
        <f t="shared" si="14"/>
        <v>0</v>
      </c>
      <c r="CD26" s="10">
        <f t="shared" si="15"/>
        <v>3</v>
      </c>
      <c r="CE26" s="10">
        <f t="shared" si="16"/>
        <v>10</v>
      </c>
      <c r="CF26" s="10">
        <f t="shared" si="17"/>
        <v>6</v>
      </c>
      <c r="CG26" s="10">
        <f t="shared" si="18"/>
        <v>10</v>
      </c>
      <c r="CH26" s="10">
        <f t="shared" si="19"/>
        <v>0</v>
      </c>
      <c r="CI26" s="4">
        <f t="shared" si="20"/>
        <v>29</v>
      </c>
      <c r="CJ26" s="4">
        <f t="shared" si="21"/>
        <v>3</v>
      </c>
      <c r="CK26" s="11">
        <f t="shared" si="22"/>
        <v>0.63043478260869568</v>
      </c>
      <c r="CM26" s="6" cm="1">
        <f t="array" ref="CM26">IFERROR(IF(CL26="3G", MAX(CD26:CH26)/3, INDEX($CD$2:$CH$201,A26,MATCH(RIGHT(CL26),$BY$1:$CC$1))/LEFT(CL26)),0)</f>
        <v>0</v>
      </c>
    </row>
    <row r="27" spans="1:91" x14ac:dyDescent="0.2">
      <c r="A27">
        <v>26</v>
      </c>
      <c r="B27">
        <v>7</v>
      </c>
      <c r="C27">
        <v>2</v>
      </c>
      <c r="D27">
        <v>6</v>
      </c>
      <c r="F27">
        <v>2</v>
      </c>
      <c r="G27">
        <v>4</v>
      </c>
      <c r="H27">
        <v>5</v>
      </c>
      <c r="I27">
        <v>5</v>
      </c>
      <c r="J27">
        <v>5</v>
      </c>
      <c r="K27">
        <v>9</v>
      </c>
      <c r="L27">
        <v>5</v>
      </c>
      <c r="M27">
        <v>3</v>
      </c>
      <c r="N27">
        <v>6</v>
      </c>
      <c r="O27">
        <v>4</v>
      </c>
      <c r="P27">
        <v>1</v>
      </c>
      <c r="Q27">
        <v>4</v>
      </c>
      <c r="R27" t="s">
        <v>18</v>
      </c>
      <c r="S27">
        <v>5</v>
      </c>
      <c r="T27" t="s">
        <v>16</v>
      </c>
      <c r="U27">
        <v>11</v>
      </c>
      <c r="V27" t="s">
        <v>17</v>
      </c>
      <c r="W27">
        <v>6</v>
      </c>
      <c r="X27" t="s">
        <v>19</v>
      </c>
      <c r="Y27">
        <v>9</v>
      </c>
      <c r="Z27" t="s">
        <v>15</v>
      </c>
      <c r="AA27">
        <v>3</v>
      </c>
      <c r="AB27" t="s">
        <v>17</v>
      </c>
      <c r="AC27">
        <v>31</v>
      </c>
      <c r="AD27">
        <v>5</v>
      </c>
      <c r="AE27">
        <v>11</v>
      </c>
      <c r="AF27">
        <v>47</v>
      </c>
      <c r="AG27">
        <v>14</v>
      </c>
      <c r="AH27">
        <v>1</v>
      </c>
      <c r="AI27">
        <v>0</v>
      </c>
      <c r="AJ27">
        <v>15</v>
      </c>
      <c r="AK27">
        <v>32</v>
      </c>
      <c r="AL27" s="2">
        <f t="shared" si="7"/>
        <v>47</v>
      </c>
      <c r="AM27" s="2">
        <f t="shared" si="8"/>
        <v>32</v>
      </c>
      <c r="AN27" s="3" cm="1">
        <f t="array" ref="AN27">INDEX($F$2:$P$201,$A27,MATCH(Q27,$F$1:$P$1))</f>
        <v>5</v>
      </c>
      <c r="AO27" t="s">
        <v>18</v>
      </c>
      <c r="AP27" s="3" cm="1">
        <f t="array" ref="AP27">INDEX($F$2:$P$201,$A27,MATCH(S27,$F$1:$P$1))</f>
        <v>5</v>
      </c>
      <c r="AQ27" t="s">
        <v>16</v>
      </c>
      <c r="AR27" s="3" cm="1">
        <f t="array" ref="AR27">INDEX($F$2:$P$201,$A27,MATCH(U27,$F$1:$P$1))</f>
        <v>4</v>
      </c>
      <c r="AS27" t="s">
        <v>17</v>
      </c>
      <c r="AT27" s="3" cm="1">
        <f t="array" ref="AT27">IFERROR(INDEX($F$2:$P$201,$A27,MATCH(W27,$F$1:$P$1)),0)</f>
        <v>5</v>
      </c>
      <c r="AU27" t="s">
        <v>19</v>
      </c>
      <c r="AV27" s="3" cm="1">
        <f t="array" ref="AV27">IFERROR(INDEX($F$2:$P$201,$A27,MATCH(Y27,$F$1:$P$1)),0)</f>
        <v>3</v>
      </c>
      <c r="AW27" t="s">
        <v>15</v>
      </c>
      <c r="AX27" s="3" cm="1">
        <f t="array" ref="AX27">IFERROR(INDEX($F$2:$P$201,$A27,MATCH(AA27,$F$1:$P$1)),0)</f>
        <v>4</v>
      </c>
      <c r="AY27" t="s">
        <v>17</v>
      </c>
      <c r="AZ27" s="4">
        <f t="shared" si="9"/>
        <v>0</v>
      </c>
      <c r="BA27" s="4">
        <f t="shared" si="9"/>
        <v>0</v>
      </c>
      <c r="BB27" s="4">
        <f t="shared" si="9"/>
        <v>0</v>
      </c>
      <c r="BC27" s="4">
        <f t="shared" si="9"/>
        <v>0</v>
      </c>
      <c r="BD27" s="4">
        <f t="shared" si="9"/>
        <v>5</v>
      </c>
      <c r="BE27" s="6">
        <f t="shared" si="10"/>
        <v>0</v>
      </c>
      <c r="BF27" s="6">
        <f t="shared" si="10"/>
        <v>5</v>
      </c>
      <c r="BG27" s="6">
        <f t="shared" si="10"/>
        <v>0</v>
      </c>
      <c r="BH27" s="6">
        <f t="shared" si="10"/>
        <v>0</v>
      </c>
      <c r="BI27" s="6">
        <f t="shared" si="10"/>
        <v>0</v>
      </c>
      <c r="BJ27" s="5">
        <f t="shared" si="11"/>
        <v>0</v>
      </c>
      <c r="BK27" s="5">
        <f t="shared" si="11"/>
        <v>0</v>
      </c>
      <c r="BL27" s="5">
        <f t="shared" si="11"/>
        <v>0</v>
      </c>
      <c r="BM27" s="5">
        <f t="shared" si="11"/>
        <v>4</v>
      </c>
      <c r="BN27" s="5">
        <f t="shared" si="11"/>
        <v>0</v>
      </c>
      <c r="BO27" s="7">
        <f t="shared" si="12"/>
        <v>0</v>
      </c>
      <c r="BP27" s="7">
        <f t="shared" si="12"/>
        <v>0</v>
      </c>
      <c r="BQ27" s="7">
        <f t="shared" si="12"/>
        <v>5</v>
      </c>
      <c r="BR27" s="7">
        <f t="shared" si="12"/>
        <v>0</v>
      </c>
      <c r="BS27" s="7">
        <f t="shared" si="12"/>
        <v>0</v>
      </c>
      <c r="BT27" s="8">
        <f t="shared" si="13"/>
        <v>3</v>
      </c>
      <c r="BU27" s="8">
        <f t="shared" si="13"/>
        <v>0</v>
      </c>
      <c r="BV27" s="8">
        <f t="shared" si="13"/>
        <v>0</v>
      </c>
      <c r="BW27" s="8">
        <f t="shared" si="13"/>
        <v>0</v>
      </c>
      <c r="BX27" s="8">
        <f t="shared" si="13"/>
        <v>0</v>
      </c>
      <c r="BY27" s="9">
        <f t="shared" si="14"/>
        <v>0</v>
      </c>
      <c r="BZ27" s="9">
        <f t="shared" si="14"/>
        <v>0</v>
      </c>
      <c r="CA27" s="9">
        <f t="shared" si="14"/>
        <v>0</v>
      </c>
      <c r="CB27" s="9">
        <f t="shared" si="14"/>
        <v>4</v>
      </c>
      <c r="CC27" s="9">
        <f t="shared" si="14"/>
        <v>0</v>
      </c>
      <c r="CD27" s="10">
        <f t="shared" si="15"/>
        <v>3</v>
      </c>
      <c r="CE27" s="10">
        <f t="shared" si="16"/>
        <v>5</v>
      </c>
      <c r="CF27" s="10">
        <f t="shared" si="17"/>
        <v>5</v>
      </c>
      <c r="CG27" s="10">
        <f t="shared" si="18"/>
        <v>8</v>
      </c>
      <c r="CH27" s="10">
        <f t="shared" si="19"/>
        <v>5</v>
      </c>
      <c r="CI27" s="4">
        <f t="shared" si="20"/>
        <v>26</v>
      </c>
      <c r="CJ27" s="4">
        <f t="shared" si="21"/>
        <v>3</v>
      </c>
      <c r="CK27" s="11">
        <f t="shared" si="22"/>
        <v>0.76470588235294112</v>
      </c>
      <c r="CM27" s="6" cm="1">
        <f t="array" ref="CM27">IFERROR(IF(CL27="3G", MAX(CD27:CH27)/3, INDEX($CD$2:$CH$201,A27,MATCH(RIGHT(CL27),$BY$1:$CC$1))/LEFT(CL27)),0)</f>
        <v>0</v>
      </c>
    </row>
    <row r="28" spans="1:91" x14ac:dyDescent="0.2">
      <c r="A28">
        <v>27</v>
      </c>
      <c r="B28">
        <v>7</v>
      </c>
      <c r="C28">
        <v>3</v>
      </c>
      <c r="D28">
        <v>4</v>
      </c>
      <c r="F28">
        <v>2</v>
      </c>
      <c r="G28">
        <v>4</v>
      </c>
      <c r="H28">
        <v>5</v>
      </c>
      <c r="I28">
        <v>5</v>
      </c>
      <c r="J28">
        <v>5</v>
      </c>
      <c r="K28">
        <v>9</v>
      </c>
      <c r="L28">
        <v>5</v>
      </c>
      <c r="M28">
        <v>3</v>
      </c>
      <c r="N28">
        <v>6</v>
      </c>
      <c r="O28">
        <v>4</v>
      </c>
      <c r="P28">
        <v>1</v>
      </c>
      <c r="Q28">
        <v>5</v>
      </c>
      <c r="R28" t="s">
        <v>16</v>
      </c>
      <c r="S28">
        <v>6</v>
      </c>
      <c r="T28" t="s">
        <v>19</v>
      </c>
      <c r="U28">
        <v>9</v>
      </c>
      <c r="V28" t="s">
        <v>17</v>
      </c>
      <c r="W28">
        <v>8</v>
      </c>
      <c r="X28" t="s">
        <v>18</v>
      </c>
      <c r="Y28">
        <v>4</v>
      </c>
      <c r="Z28" t="s">
        <v>18</v>
      </c>
      <c r="AA28">
        <v>3</v>
      </c>
      <c r="AB28" t="s">
        <v>17</v>
      </c>
      <c r="AC28">
        <v>31</v>
      </c>
      <c r="AD28">
        <v>1</v>
      </c>
      <c r="AE28">
        <v>4</v>
      </c>
      <c r="AF28">
        <v>36</v>
      </c>
      <c r="AG28">
        <v>4</v>
      </c>
      <c r="AH28">
        <v>11</v>
      </c>
      <c r="AI28">
        <v>0</v>
      </c>
      <c r="AJ28">
        <v>15</v>
      </c>
      <c r="AK28">
        <v>21</v>
      </c>
      <c r="AL28" s="2">
        <f t="shared" si="7"/>
        <v>36</v>
      </c>
      <c r="AM28" s="2">
        <f t="shared" si="8"/>
        <v>21</v>
      </c>
      <c r="AN28" s="3" cm="1">
        <f t="array" ref="AN28">INDEX($F$2:$P$201,$A28,MATCH(Q28,$F$1:$P$1))</f>
        <v>5</v>
      </c>
      <c r="AO28" t="s">
        <v>16</v>
      </c>
      <c r="AP28" s="3" cm="1">
        <f t="array" ref="AP28">INDEX($F$2:$P$201,$A28,MATCH(S28,$F$1:$P$1))</f>
        <v>5</v>
      </c>
      <c r="AQ28" t="s">
        <v>19</v>
      </c>
      <c r="AR28" s="3" cm="1">
        <f t="array" ref="AR28">INDEX($F$2:$P$201,$A28,MATCH(U28,$F$1:$P$1))</f>
        <v>3</v>
      </c>
      <c r="AS28" t="s">
        <v>17</v>
      </c>
      <c r="AT28" s="3" cm="1">
        <f t="array" ref="AT28">IFERROR(INDEX($F$2:$P$201,$A28,MATCH(W28,$F$1:$P$1)),0)</f>
        <v>5</v>
      </c>
      <c r="AU28" t="s">
        <v>18</v>
      </c>
      <c r="AV28" s="3" cm="1">
        <f t="array" ref="AV28">IFERROR(INDEX($F$2:$P$201,$A28,MATCH(Y28,$F$1:$P$1)),0)</f>
        <v>5</v>
      </c>
      <c r="AW28" t="s">
        <v>18</v>
      </c>
      <c r="AX28" s="3" cm="1">
        <f t="array" ref="AX28">IFERROR(INDEX($F$2:$P$201,$A28,MATCH(AA28,$F$1:$P$1)),0)</f>
        <v>4</v>
      </c>
      <c r="AY28" t="s">
        <v>17</v>
      </c>
      <c r="AZ28" s="4">
        <f t="shared" si="9"/>
        <v>0</v>
      </c>
      <c r="BA28" s="4">
        <f t="shared" si="9"/>
        <v>5</v>
      </c>
      <c r="BB28" s="4">
        <f t="shared" si="9"/>
        <v>0</v>
      </c>
      <c r="BC28" s="4">
        <f t="shared" si="9"/>
        <v>0</v>
      </c>
      <c r="BD28" s="4">
        <f t="shared" si="9"/>
        <v>0</v>
      </c>
      <c r="BE28" s="6">
        <f t="shared" si="10"/>
        <v>0</v>
      </c>
      <c r="BF28" s="6">
        <f t="shared" si="10"/>
        <v>0</v>
      </c>
      <c r="BG28" s="6">
        <f t="shared" si="10"/>
        <v>5</v>
      </c>
      <c r="BH28" s="6">
        <f t="shared" si="10"/>
        <v>0</v>
      </c>
      <c r="BI28" s="6">
        <f t="shared" si="10"/>
        <v>0</v>
      </c>
      <c r="BJ28" s="5">
        <f t="shared" si="11"/>
        <v>0</v>
      </c>
      <c r="BK28" s="5">
        <f t="shared" si="11"/>
        <v>0</v>
      </c>
      <c r="BL28" s="5">
        <f t="shared" si="11"/>
        <v>0</v>
      </c>
      <c r="BM28" s="5">
        <f t="shared" si="11"/>
        <v>3</v>
      </c>
      <c r="BN28" s="5">
        <f t="shared" si="11"/>
        <v>0</v>
      </c>
      <c r="BO28" s="7">
        <f t="shared" si="12"/>
        <v>0</v>
      </c>
      <c r="BP28" s="7">
        <f t="shared" si="12"/>
        <v>0</v>
      </c>
      <c r="BQ28" s="7">
        <f t="shared" si="12"/>
        <v>0</v>
      </c>
      <c r="BR28" s="7">
        <f t="shared" si="12"/>
        <v>0</v>
      </c>
      <c r="BS28" s="7">
        <f t="shared" si="12"/>
        <v>5</v>
      </c>
      <c r="BT28" s="8">
        <f t="shared" si="13"/>
        <v>0</v>
      </c>
      <c r="BU28" s="8">
        <f t="shared" si="13"/>
        <v>0</v>
      </c>
      <c r="BV28" s="8">
        <f t="shared" si="13"/>
        <v>0</v>
      </c>
      <c r="BW28" s="8">
        <f t="shared" si="13"/>
        <v>0</v>
      </c>
      <c r="BX28" s="8">
        <f t="shared" si="13"/>
        <v>5</v>
      </c>
      <c r="BY28" s="9">
        <f t="shared" si="14"/>
        <v>0</v>
      </c>
      <c r="BZ28" s="9">
        <f t="shared" si="14"/>
        <v>0</v>
      </c>
      <c r="CA28" s="9">
        <f t="shared" si="14"/>
        <v>0</v>
      </c>
      <c r="CB28" s="9">
        <f t="shared" si="14"/>
        <v>4</v>
      </c>
      <c r="CC28" s="9">
        <f t="shared" si="14"/>
        <v>0</v>
      </c>
      <c r="CD28" s="10">
        <f t="shared" si="15"/>
        <v>0</v>
      </c>
      <c r="CE28" s="10">
        <f t="shared" si="16"/>
        <v>5</v>
      </c>
      <c r="CF28" s="10">
        <f t="shared" si="17"/>
        <v>5</v>
      </c>
      <c r="CG28" s="10">
        <f t="shared" si="18"/>
        <v>7</v>
      </c>
      <c r="CH28" s="10">
        <f t="shared" si="19"/>
        <v>10</v>
      </c>
      <c r="CI28" s="4">
        <f t="shared" si="20"/>
        <v>27</v>
      </c>
      <c r="CJ28" s="4">
        <f t="shared" si="21"/>
        <v>3</v>
      </c>
      <c r="CK28" s="11">
        <f t="shared" si="22"/>
        <v>0.79411764705882348</v>
      </c>
      <c r="CM28" s="6" cm="1">
        <f t="array" ref="CM28">IFERROR(IF(CL28="3G", MAX(CD28:CH28)/3, INDEX($CD$2:$CH$201,A28,MATCH(RIGHT(CL28),$BY$1:$CC$1))/LEFT(CL28)),0)</f>
        <v>0</v>
      </c>
    </row>
    <row r="29" spans="1:91" x14ac:dyDescent="0.2">
      <c r="A29">
        <v>28</v>
      </c>
      <c r="B29">
        <v>7</v>
      </c>
      <c r="C29">
        <v>4</v>
      </c>
      <c r="D29">
        <v>4</v>
      </c>
      <c r="F29">
        <v>2</v>
      </c>
      <c r="G29">
        <v>4</v>
      </c>
      <c r="H29">
        <v>5</v>
      </c>
      <c r="I29">
        <v>5</v>
      </c>
      <c r="J29">
        <v>5</v>
      </c>
      <c r="K29">
        <v>9</v>
      </c>
      <c r="L29">
        <v>5</v>
      </c>
      <c r="M29">
        <v>3</v>
      </c>
      <c r="N29">
        <v>6</v>
      </c>
      <c r="O29">
        <v>4</v>
      </c>
      <c r="P29">
        <v>1</v>
      </c>
      <c r="Q29">
        <v>6</v>
      </c>
      <c r="R29" t="s">
        <v>19</v>
      </c>
      <c r="S29">
        <v>3</v>
      </c>
      <c r="T29" t="s">
        <v>17</v>
      </c>
      <c r="U29">
        <v>11</v>
      </c>
      <c r="V29" t="s">
        <v>15</v>
      </c>
      <c r="W29">
        <v>5</v>
      </c>
      <c r="X29" t="s">
        <v>19</v>
      </c>
      <c r="Y29">
        <v>8</v>
      </c>
      <c r="Z29" t="s">
        <v>18</v>
      </c>
      <c r="AA29">
        <v>10</v>
      </c>
      <c r="AB29" t="s">
        <v>19</v>
      </c>
      <c r="AC29">
        <v>30</v>
      </c>
      <c r="AD29">
        <v>5</v>
      </c>
      <c r="AE29">
        <v>5</v>
      </c>
      <c r="AF29">
        <v>40</v>
      </c>
      <c r="AG29">
        <v>10</v>
      </c>
      <c r="AH29">
        <v>9</v>
      </c>
      <c r="AI29">
        <v>0</v>
      </c>
      <c r="AJ29">
        <v>19</v>
      </c>
      <c r="AK29">
        <v>21</v>
      </c>
      <c r="AL29" s="2">
        <f t="shared" si="7"/>
        <v>40</v>
      </c>
      <c r="AM29" s="2">
        <f t="shared" si="8"/>
        <v>21</v>
      </c>
      <c r="AN29" s="3" cm="1">
        <f t="array" ref="AN29">INDEX($F$2:$P$201,$A29,MATCH(Q29,$F$1:$P$1))</f>
        <v>5</v>
      </c>
      <c r="AO29" t="s">
        <v>19</v>
      </c>
      <c r="AP29" s="3" cm="1">
        <f t="array" ref="AP29">INDEX($F$2:$P$201,$A29,MATCH(S29,$F$1:$P$1))</f>
        <v>4</v>
      </c>
      <c r="AQ29" t="s">
        <v>17</v>
      </c>
      <c r="AR29" s="3" cm="1">
        <f t="array" ref="AR29">INDEX($F$2:$P$201,$A29,MATCH(U29,$F$1:$P$1))</f>
        <v>4</v>
      </c>
      <c r="AS29" t="s">
        <v>15</v>
      </c>
      <c r="AT29" s="3" cm="1">
        <f t="array" ref="AT29">IFERROR(INDEX($F$2:$P$201,$A29,MATCH(W29,$F$1:$P$1)),0)</f>
        <v>5</v>
      </c>
      <c r="AU29" t="s">
        <v>19</v>
      </c>
      <c r="AV29" s="3" cm="1">
        <f t="array" ref="AV29">IFERROR(INDEX($F$2:$P$201,$A29,MATCH(Y29,$F$1:$P$1)),0)</f>
        <v>5</v>
      </c>
      <c r="AW29" t="s">
        <v>18</v>
      </c>
      <c r="AX29" s="3" cm="1">
        <f t="array" ref="AX29">IFERROR(INDEX($F$2:$P$201,$A29,MATCH(AA29,$F$1:$P$1)),0)</f>
        <v>6</v>
      </c>
      <c r="AY29" t="s">
        <v>19</v>
      </c>
      <c r="AZ29" s="4">
        <f t="shared" si="9"/>
        <v>0</v>
      </c>
      <c r="BA29" s="4">
        <f t="shared" si="9"/>
        <v>0</v>
      </c>
      <c r="BB29" s="4">
        <f t="shared" si="9"/>
        <v>5</v>
      </c>
      <c r="BC29" s="4">
        <f t="shared" si="9"/>
        <v>0</v>
      </c>
      <c r="BD29" s="4">
        <f t="shared" si="9"/>
        <v>0</v>
      </c>
      <c r="BE29" s="6">
        <f t="shared" si="10"/>
        <v>0</v>
      </c>
      <c r="BF29" s="6">
        <f t="shared" si="10"/>
        <v>0</v>
      </c>
      <c r="BG29" s="6">
        <f t="shared" si="10"/>
        <v>0</v>
      </c>
      <c r="BH29" s="6">
        <f t="shared" si="10"/>
        <v>4</v>
      </c>
      <c r="BI29" s="6">
        <f t="shared" si="10"/>
        <v>0</v>
      </c>
      <c r="BJ29" s="5">
        <f t="shared" si="11"/>
        <v>4</v>
      </c>
      <c r="BK29" s="5">
        <f t="shared" si="11"/>
        <v>0</v>
      </c>
      <c r="BL29" s="5">
        <f t="shared" si="11"/>
        <v>0</v>
      </c>
      <c r="BM29" s="5">
        <f t="shared" si="11"/>
        <v>0</v>
      </c>
      <c r="BN29" s="5">
        <f t="shared" si="11"/>
        <v>0</v>
      </c>
      <c r="BO29" s="7">
        <f t="shared" si="12"/>
        <v>0</v>
      </c>
      <c r="BP29" s="7">
        <f t="shared" si="12"/>
        <v>0</v>
      </c>
      <c r="BQ29" s="7">
        <f t="shared" si="12"/>
        <v>5</v>
      </c>
      <c r="BR29" s="7">
        <f t="shared" si="12"/>
        <v>0</v>
      </c>
      <c r="BS29" s="7">
        <f t="shared" si="12"/>
        <v>0</v>
      </c>
      <c r="BT29" s="8">
        <f t="shared" si="13"/>
        <v>0</v>
      </c>
      <c r="BU29" s="8">
        <f t="shared" si="13"/>
        <v>0</v>
      </c>
      <c r="BV29" s="8">
        <f t="shared" si="13"/>
        <v>0</v>
      </c>
      <c r="BW29" s="8">
        <f t="shared" si="13"/>
        <v>0</v>
      </c>
      <c r="BX29" s="8">
        <f t="shared" si="13"/>
        <v>5</v>
      </c>
      <c r="BY29" s="9">
        <f t="shared" si="14"/>
        <v>0</v>
      </c>
      <c r="BZ29" s="9">
        <f t="shared" si="14"/>
        <v>0</v>
      </c>
      <c r="CA29" s="9">
        <f t="shared" si="14"/>
        <v>6</v>
      </c>
      <c r="CB29" s="9">
        <f t="shared" si="14"/>
        <v>0</v>
      </c>
      <c r="CC29" s="9">
        <f t="shared" si="14"/>
        <v>0</v>
      </c>
      <c r="CD29" s="10">
        <f t="shared" si="15"/>
        <v>4</v>
      </c>
      <c r="CE29" s="10">
        <f t="shared" si="16"/>
        <v>0</v>
      </c>
      <c r="CF29" s="10">
        <f t="shared" si="17"/>
        <v>16</v>
      </c>
      <c r="CG29" s="10">
        <f t="shared" si="18"/>
        <v>4</v>
      </c>
      <c r="CH29" s="10">
        <f t="shared" si="19"/>
        <v>5</v>
      </c>
      <c r="CI29" s="4">
        <f t="shared" si="20"/>
        <v>29</v>
      </c>
      <c r="CJ29" s="4">
        <f t="shared" si="21"/>
        <v>3</v>
      </c>
      <c r="CK29" s="11">
        <f t="shared" si="22"/>
        <v>0.87878787878787878</v>
      </c>
      <c r="CM29" s="6" cm="1">
        <f t="array" ref="CM29">IFERROR(IF(CL29="3G", MAX(CD29:CH29)/3, INDEX($CD$2:$CH$201,A29,MATCH(RIGHT(CL29),$BY$1:$CC$1))/LEFT(CL29)),0)</f>
        <v>0</v>
      </c>
    </row>
    <row r="30" spans="1:91" x14ac:dyDescent="0.2">
      <c r="A30">
        <v>29</v>
      </c>
      <c r="B30">
        <v>8</v>
      </c>
      <c r="C30">
        <v>1</v>
      </c>
      <c r="D30">
        <v>8</v>
      </c>
      <c r="F30">
        <v>3</v>
      </c>
      <c r="G30">
        <v>0</v>
      </c>
      <c r="H30">
        <v>4</v>
      </c>
      <c r="I30">
        <v>7</v>
      </c>
      <c r="J30">
        <v>6</v>
      </c>
      <c r="K30">
        <v>9</v>
      </c>
      <c r="L30">
        <v>8</v>
      </c>
      <c r="M30">
        <v>8</v>
      </c>
      <c r="N30">
        <v>2</v>
      </c>
      <c r="O30">
        <v>4</v>
      </c>
      <c r="P30">
        <v>3</v>
      </c>
      <c r="Q30">
        <v>4</v>
      </c>
      <c r="R30" t="s">
        <v>15</v>
      </c>
      <c r="S30">
        <v>6</v>
      </c>
      <c r="T30" t="s">
        <v>16</v>
      </c>
      <c r="U30">
        <v>9</v>
      </c>
      <c r="V30" t="s">
        <v>17</v>
      </c>
      <c r="W30">
        <v>8</v>
      </c>
      <c r="X30" t="s">
        <v>18</v>
      </c>
      <c r="Y30">
        <v>4</v>
      </c>
      <c r="Z30" t="s">
        <v>15</v>
      </c>
      <c r="AA30">
        <v>3</v>
      </c>
      <c r="AB30" t="s">
        <v>19</v>
      </c>
      <c r="AC30">
        <v>48</v>
      </c>
      <c r="AD30">
        <v>6</v>
      </c>
      <c r="AE30">
        <v>1</v>
      </c>
      <c r="AF30">
        <v>55</v>
      </c>
      <c r="AG30">
        <v>10</v>
      </c>
      <c r="AH30">
        <v>9</v>
      </c>
      <c r="AI30">
        <v>0</v>
      </c>
      <c r="AJ30">
        <v>19</v>
      </c>
      <c r="AK30">
        <v>36</v>
      </c>
      <c r="AL30" s="2">
        <f t="shared" si="7"/>
        <v>55</v>
      </c>
      <c r="AM30" s="2">
        <f t="shared" si="8"/>
        <v>36</v>
      </c>
      <c r="AN30" s="3" cm="1">
        <f t="array" ref="AN30">INDEX($F$2:$P$201,$A30,MATCH(Q30,$F$1:$P$1))</f>
        <v>4</v>
      </c>
      <c r="AO30" t="s">
        <v>15</v>
      </c>
      <c r="AP30" s="3" cm="1">
        <f t="array" ref="AP30">INDEX($F$2:$P$201,$A30,MATCH(S30,$F$1:$P$1))</f>
        <v>6</v>
      </c>
      <c r="AQ30" t="s">
        <v>16</v>
      </c>
      <c r="AR30" s="3" cm="1">
        <f t="array" ref="AR30">INDEX($F$2:$P$201,$A30,MATCH(U30,$F$1:$P$1))</f>
        <v>8</v>
      </c>
      <c r="AS30" t="s">
        <v>17</v>
      </c>
      <c r="AT30" s="3" cm="1">
        <f t="array" ref="AT30">IFERROR(INDEX($F$2:$P$201,$A30,MATCH(W30,$F$1:$P$1)),0)</f>
        <v>8</v>
      </c>
      <c r="AU30" t="s">
        <v>18</v>
      </c>
      <c r="AV30" s="3" cm="1">
        <f t="array" ref="AV30">IFERROR(INDEX($F$2:$P$201,$A30,MATCH(Y30,$F$1:$P$1)),0)</f>
        <v>4</v>
      </c>
      <c r="AW30" t="s">
        <v>15</v>
      </c>
      <c r="AX30" s="3" cm="1">
        <f t="array" ref="AX30">IFERROR(INDEX($F$2:$P$201,$A30,MATCH(AA30,$F$1:$P$1)),0)</f>
        <v>0</v>
      </c>
      <c r="AY30" t="s">
        <v>19</v>
      </c>
      <c r="AZ30" s="4">
        <f t="shared" si="9"/>
        <v>4</v>
      </c>
      <c r="BA30" s="4">
        <f t="shared" si="9"/>
        <v>0</v>
      </c>
      <c r="BB30" s="4">
        <f t="shared" si="9"/>
        <v>0</v>
      </c>
      <c r="BC30" s="4">
        <f t="shared" si="9"/>
        <v>0</v>
      </c>
      <c r="BD30" s="4">
        <f t="shared" si="9"/>
        <v>0</v>
      </c>
      <c r="BE30" s="6">
        <f t="shared" si="10"/>
        <v>0</v>
      </c>
      <c r="BF30" s="6">
        <f t="shared" si="10"/>
        <v>6</v>
      </c>
      <c r="BG30" s="6">
        <f t="shared" si="10"/>
        <v>0</v>
      </c>
      <c r="BH30" s="6">
        <f t="shared" si="10"/>
        <v>0</v>
      </c>
      <c r="BI30" s="6">
        <f t="shared" si="10"/>
        <v>0</v>
      </c>
      <c r="BJ30" s="5">
        <f t="shared" si="11"/>
        <v>0</v>
      </c>
      <c r="BK30" s="5">
        <f t="shared" si="11"/>
        <v>0</v>
      </c>
      <c r="BL30" s="5">
        <f t="shared" si="11"/>
        <v>0</v>
      </c>
      <c r="BM30" s="5">
        <f t="shared" si="11"/>
        <v>8</v>
      </c>
      <c r="BN30" s="5">
        <f t="shared" si="11"/>
        <v>0</v>
      </c>
      <c r="BO30" s="7">
        <f t="shared" si="12"/>
        <v>0</v>
      </c>
      <c r="BP30" s="7">
        <f t="shared" si="12"/>
        <v>0</v>
      </c>
      <c r="BQ30" s="7">
        <f t="shared" si="12"/>
        <v>0</v>
      </c>
      <c r="BR30" s="7">
        <f t="shared" si="12"/>
        <v>0</v>
      </c>
      <c r="BS30" s="7">
        <f t="shared" si="12"/>
        <v>8</v>
      </c>
      <c r="BT30" s="8">
        <f t="shared" si="13"/>
        <v>4</v>
      </c>
      <c r="BU30" s="8">
        <f t="shared" si="13"/>
        <v>0</v>
      </c>
      <c r="BV30" s="8">
        <f t="shared" si="13"/>
        <v>0</v>
      </c>
      <c r="BW30" s="8">
        <f t="shared" si="13"/>
        <v>0</v>
      </c>
      <c r="BX30" s="8">
        <f t="shared" si="13"/>
        <v>0</v>
      </c>
      <c r="BY30" s="9">
        <f t="shared" si="14"/>
        <v>0</v>
      </c>
      <c r="BZ30" s="9">
        <f t="shared" si="14"/>
        <v>0</v>
      </c>
      <c r="CA30" s="9">
        <f t="shared" si="14"/>
        <v>0</v>
      </c>
      <c r="CB30" s="9">
        <f t="shared" si="14"/>
        <v>0</v>
      </c>
      <c r="CC30" s="9">
        <f t="shared" si="14"/>
        <v>0</v>
      </c>
      <c r="CD30" s="10">
        <f t="shared" si="15"/>
        <v>8</v>
      </c>
      <c r="CE30" s="10">
        <f t="shared" si="16"/>
        <v>6</v>
      </c>
      <c r="CF30" s="10">
        <f t="shared" si="17"/>
        <v>0</v>
      </c>
      <c r="CG30" s="10">
        <f t="shared" si="18"/>
        <v>8</v>
      </c>
      <c r="CH30" s="10">
        <f t="shared" si="19"/>
        <v>8</v>
      </c>
      <c r="CI30" s="4">
        <f t="shared" si="20"/>
        <v>30</v>
      </c>
      <c r="CJ30" s="4">
        <f t="shared" si="21"/>
        <v>3</v>
      </c>
      <c r="CK30" s="11">
        <f t="shared" si="22"/>
        <v>0.58823529411764708</v>
      </c>
      <c r="CM30" s="6" cm="1">
        <f t="array" ref="CM30">IFERROR(IF(CL30="3G", MAX(CD30:CH30)/3, INDEX($CD$2:$CH$201,A30,MATCH(RIGHT(CL30),$BY$1:$CC$1))/LEFT(CL30)),0)</f>
        <v>0</v>
      </c>
    </row>
    <row r="31" spans="1:91" x14ac:dyDescent="0.2">
      <c r="A31">
        <v>30</v>
      </c>
      <c r="B31">
        <v>8</v>
      </c>
      <c r="C31">
        <v>2</v>
      </c>
      <c r="D31">
        <v>11</v>
      </c>
      <c r="F31">
        <v>3</v>
      </c>
      <c r="G31">
        <v>0</v>
      </c>
      <c r="H31">
        <v>4</v>
      </c>
      <c r="I31">
        <v>7</v>
      </c>
      <c r="J31">
        <v>6</v>
      </c>
      <c r="K31">
        <v>9</v>
      </c>
      <c r="L31">
        <v>8</v>
      </c>
      <c r="M31">
        <v>8</v>
      </c>
      <c r="N31">
        <v>2</v>
      </c>
      <c r="O31">
        <v>4</v>
      </c>
      <c r="P31">
        <v>3</v>
      </c>
      <c r="Q31">
        <v>5</v>
      </c>
      <c r="R31" t="s">
        <v>18</v>
      </c>
      <c r="S31">
        <v>6</v>
      </c>
      <c r="T31" t="s">
        <v>19</v>
      </c>
      <c r="U31">
        <v>9</v>
      </c>
      <c r="V31" t="s">
        <v>17</v>
      </c>
      <c r="W31">
        <v>4</v>
      </c>
      <c r="X31" t="s">
        <v>15</v>
      </c>
      <c r="Y31">
        <v>5</v>
      </c>
      <c r="Z31" t="s">
        <v>18</v>
      </c>
      <c r="AA31">
        <v>11</v>
      </c>
      <c r="AB31" t="s">
        <v>19</v>
      </c>
      <c r="AC31">
        <v>61</v>
      </c>
      <c r="AD31">
        <v>10</v>
      </c>
      <c r="AE31">
        <v>9</v>
      </c>
      <c r="AF31">
        <v>80</v>
      </c>
      <c r="AG31">
        <v>16</v>
      </c>
      <c r="AH31">
        <v>2</v>
      </c>
      <c r="AI31">
        <v>4</v>
      </c>
      <c r="AJ31">
        <v>22</v>
      </c>
      <c r="AK31">
        <v>58</v>
      </c>
      <c r="AL31" s="2">
        <f t="shared" si="7"/>
        <v>80</v>
      </c>
      <c r="AM31" s="2">
        <f t="shared" si="8"/>
        <v>58</v>
      </c>
      <c r="AN31" s="3" cm="1">
        <f t="array" ref="AN31">INDEX($F$2:$P$201,$A31,MATCH(Q31,$F$1:$P$1))</f>
        <v>7</v>
      </c>
      <c r="AO31" t="s">
        <v>18</v>
      </c>
      <c r="AP31" s="3" cm="1">
        <f t="array" ref="AP31">INDEX($F$2:$P$201,$A31,MATCH(S31,$F$1:$P$1))</f>
        <v>6</v>
      </c>
      <c r="AQ31" t="s">
        <v>19</v>
      </c>
      <c r="AR31" s="3" cm="1">
        <f t="array" ref="AR31">INDEX($F$2:$P$201,$A31,MATCH(U31,$F$1:$P$1))</f>
        <v>8</v>
      </c>
      <c r="AS31" t="s">
        <v>17</v>
      </c>
      <c r="AT31" s="3" cm="1">
        <f t="array" ref="AT31">IFERROR(INDEX($F$2:$P$201,$A31,MATCH(W31,$F$1:$P$1)),0)</f>
        <v>4</v>
      </c>
      <c r="AU31" t="s">
        <v>15</v>
      </c>
      <c r="AV31" s="3" cm="1">
        <f t="array" ref="AV31">IFERROR(INDEX($F$2:$P$201,$A31,MATCH(Y31,$F$1:$P$1)),0)</f>
        <v>7</v>
      </c>
      <c r="AW31" t="s">
        <v>18</v>
      </c>
      <c r="AX31" s="3" cm="1">
        <f t="array" ref="AX31">IFERROR(INDEX($F$2:$P$201,$A31,MATCH(AA31,$F$1:$P$1)),0)</f>
        <v>4</v>
      </c>
      <c r="AY31" t="s">
        <v>19</v>
      </c>
      <c r="AZ31" s="4">
        <f t="shared" si="9"/>
        <v>0</v>
      </c>
      <c r="BA31" s="4">
        <f t="shared" si="9"/>
        <v>0</v>
      </c>
      <c r="BB31" s="4">
        <f t="shared" si="9"/>
        <v>0</v>
      </c>
      <c r="BC31" s="4">
        <f t="shared" si="9"/>
        <v>0</v>
      </c>
      <c r="BD31" s="4">
        <f t="shared" si="9"/>
        <v>7</v>
      </c>
      <c r="BE31" s="6">
        <f t="shared" si="10"/>
        <v>0</v>
      </c>
      <c r="BF31" s="6">
        <f t="shared" si="10"/>
        <v>0</v>
      </c>
      <c r="BG31" s="6">
        <f t="shared" si="10"/>
        <v>6</v>
      </c>
      <c r="BH31" s="6">
        <f t="shared" si="10"/>
        <v>0</v>
      </c>
      <c r="BI31" s="6">
        <f t="shared" si="10"/>
        <v>0</v>
      </c>
      <c r="BJ31" s="5">
        <f t="shared" si="11"/>
        <v>0</v>
      </c>
      <c r="BK31" s="5">
        <f t="shared" si="11"/>
        <v>0</v>
      </c>
      <c r="BL31" s="5">
        <f t="shared" si="11"/>
        <v>0</v>
      </c>
      <c r="BM31" s="5">
        <f t="shared" si="11"/>
        <v>8</v>
      </c>
      <c r="BN31" s="5">
        <f t="shared" si="11"/>
        <v>0</v>
      </c>
      <c r="BO31" s="7">
        <f t="shared" si="12"/>
        <v>4</v>
      </c>
      <c r="BP31" s="7">
        <f t="shared" si="12"/>
        <v>0</v>
      </c>
      <c r="BQ31" s="7">
        <f t="shared" si="12"/>
        <v>0</v>
      </c>
      <c r="BR31" s="7">
        <f t="shared" si="12"/>
        <v>0</v>
      </c>
      <c r="BS31" s="7">
        <f t="shared" si="12"/>
        <v>0</v>
      </c>
      <c r="BT31" s="8">
        <f t="shared" si="13"/>
        <v>0</v>
      </c>
      <c r="BU31" s="8">
        <f t="shared" si="13"/>
        <v>0</v>
      </c>
      <c r="BV31" s="8">
        <f t="shared" si="13"/>
        <v>0</v>
      </c>
      <c r="BW31" s="8">
        <f t="shared" si="13"/>
        <v>0</v>
      </c>
      <c r="BX31" s="8">
        <f t="shared" si="13"/>
        <v>7</v>
      </c>
      <c r="BY31" s="9">
        <f t="shared" si="14"/>
        <v>0</v>
      </c>
      <c r="BZ31" s="9">
        <f t="shared" si="14"/>
        <v>0</v>
      </c>
      <c r="CA31" s="9">
        <f t="shared" si="14"/>
        <v>4</v>
      </c>
      <c r="CB31" s="9">
        <f t="shared" si="14"/>
        <v>0</v>
      </c>
      <c r="CC31" s="9">
        <f t="shared" si="14"/>
        <v>0</v>
      </c>
      <c r="CD31" s="10">
        <f t="shared" si="15"/>
        <v>4</v>
      </c>
      <c r="CE31" s="10">
        <f t="shared" si="16"/>
        <v>0</v>
      </c>
      <c r="CF31" s="10">
        <f t="shared" si="17"/>
        <v>10</v>
      </c>
      <c r="CG31" s="10">
        <f t="shared" si="18"/>
        <v>8</v>
      </c>
      <c r="CH31" s="10">
        <f t="shared" si="19"/>
        <v>14</v>
      </c>
      <c r="CI31" s="4">
        <f t="shared" si="20"/>
        <v>36</v>
      </c>
      <c r="CJ31" s="4">
        <f t="shared" si="21"/>
        <v>3</v>
      </c>
      <c r="CK31" s="11">
        <f t="shared" si="22"/>
        <v>0.5625</v>
      </c>
      <c r="CM31" s="6" cm="1">
        <f t="array" ref="CM31">IFERROR(IF(CL31="3G", MAX(CD31:CH31)/3, INDEX($CD$2:$CH$201,A31,MATCH(RIGHT(CL31),$BY$1:$CC$1))/LEFT(CL31)),0)</f>
        <v>0</v>
      </c>
    </row>
    <row r="32" spans="1:91" x14ac:dyDescent="0.2">
      <c r="A32">
        <v>31</v>
      </c>
      <c r="B32">
        <v>8</v>
      </c>
      <c r="C32">
        <v>3</v>
      </c>
      <c r="D32">
        <v>7</v>
      </c>
      <c r="E32">
        <v>1</v>
      </c>
      <c r="F32">
        <v>3</v>
      </c>
      <c r="G32">
        <v>0</v>
      </c>
      <c r="H32">
        <v>4</v>
      </c>
      <c r="I32">
        <v>7</v>
      </c>
      <c r="J32">
        <v>6</v>
      </c>
      <c r="K32">
        <v>9</v>
      </c>
      <c r="L32">
        <v>8</v>
      </c>
      <c r="M32">
        <v>8</v>
      </c>
      <c r="N32">
        <v>2</v>
      </c>
      <c r="O32">
        <v>4</v>
      </c>
      <c r="P32">
        <v>3</v>
      </c>
      <c r="Q32">
        <v>5</v>
      </c>
      <c r="R32" t="s">
        <v>18</v>
      </c>
      <c r="S32">
        <v>8</v>
      </c>
      <c r="T32" t="s">
        <v>18</v>
      </c>
      <c r="U32">
        <v>10</v>
      </c>
      <c r="V32" t="s">
        <v>17</v>
      </c>
      <c r="W32">
        <v>4</v>
      </c>
      <c r="X32" t="s">
        <v>16</v>
      </c>
      <c r="Y32">
        <v>11</v>
      </c>
      <c r="Z32" t="s">
        <v>15</v>
      </c>
      <c r="AA32">
        <v>0</v>
      </c>
      <c r="AB32" t="s">
        <v>24</v>
      </c>
      <c r="AC32">
        <v>41</v>
      </c>
      <c r="AD32">
        <v>12</v>
      </c>
      <c r="AE32">
        <v>2</v>
      </c>
      <c r="AF32">
        <v>55</v>
      </c>
      <c r="AG32">
        <v>13</v>
      </c>
      <c r="AH32">
        <v>3</v>
      </c>
      <c r="AI32">
        <v>4</v>
      </c>
      <c r="AJ32">
        <v>20</v>
      </c>
      <c r="AK32">
        <v>35</v>
      </c>
      <c r="AL32" s="2">
        <f t="shared" si="7"/>
        <v>55</v>
      </c>
      <c r="AM32" s="2">
        <f t="shared" si="8"/>
        <v>35</v>
      </c>
      <c r="AN32" s="3" cm="1">
        <f t="array" ref="AN32">INDEX($F$2:$P$201,$A32,MATCH(Q32,$F$1:$P$1))</f>
        <v>7</v>
      </c>
      <c r="AO32" t="s">
        <v>18</v>
      </c>
      <c r="AP32" s="3" cm="1">
        <f t="array" ref="AP32">INDEX($F$2:$P$201,$A32,MATCH(S32,$F$1:$P$1))</f>
        <v>8</v>
      </c>
      <c r="AQ32" t="s">
        <v>18</v>
      </c>
      <c r="AR32" s="3" cm="1">
        <f t="array" ref="AR32">INDEX($F$2:$P$201,$A32,MATCH(U32,$F$1:$P$1))</f>
        <v>2</v>
      </c>
      <c r="AS32" t="s">
        <v>17</v>
      </c>
      <c r="AT32" s="3" cm="1">
        <f t="array" ref="AT32">IFERROR(INDEX($F$2:$P$201,$A32,MATCH(W32,$F$1:$P$1)),0)</f>
        <v>4</v>
      </c>
      <c r="AU32" t="s">
        <v>16</v>
      </c>
      <c r="AV32" s="3" cm="1">
        <f t="array" ref="AV32">IFERROR(INDEX($F$2:$P$201,$A32,MATCH(Y32,$F$1:$P$1)),0)</f>
        <v>4</v>
      </c>
      <c r="AW32" t="s">
        <v>15</v>
      </c>
      <c r="AX32" s="3" cm="1">
        <f t="array" ref="AX32">IFERROR(INDEX($F$2:$P$201,$A32,MATCH(AA32,$F$1:$P$1)),0)</f>
        <v>0</v>
      </c>
      <c r="AY32" t="s">
        <v>24</v>
      </c>
      <c r="AZ32" s="4">
        <f t="shared" si="9"/>
        <v>0</v>
      </c>
      <c r="BA32" s="4">
        <f t="shared" si="9"/>
        <v>0</v>
      </c>
      <c r="BB32" s="4">
        <f t="shared" si="9"/>
        <v>0</v>
      </c>
      <c r="BC32" s="4">
        <f t="shared" si="9"/>
        <v>0</v>
      </c>
      <c r="BD32" s="4">
        <f t="shared" si="9"/>
        <v>7</v>
      </c>
      <c r="BE32" s="6">
        <f t="shared" si="10"/>
        <v>0</v>
      </c>
      <c r="BF32" s="6">
        <f t="shared" si="10"/>
        <v>0</v>
      </c>
      <c r="BG32" s="6">
        <f t="shared" si="10"/>
        <v>0</v>
      </c>
      <c r="BH32" s="6">
        <f t="shared" si="10"/>
        <v>0</v>
      </c>
      <c r="BI32" s="6">
        <f t="shared" si="10"/>
        <v>8</v>
      </c>
      <c r="BJ32" s="5">
        <f t="shared" si="11"/>
        <v>0</v>
      </c>
      <c r="BK32" s="5">
        <f t="shared" si="11"/>
        <v>0</v>
      </c>
      <c r="BL32" s="5">
        <f t="shared" si="11"/>
        <v>0</v>
      </c>
      <c r="BM32" s="5">
        <f t="shared" si="11"/>
        <v>2</v>
      </c>
      <c r="BN32" s="5">
        <f t="shared" si="11"/>
        <v>0</v>
      </c>
      <c r="BO32" s="7">
        <f t="shared" si="12"/>
        <v>0</v>
      </c>
      <c r="BP32" s="7">
        <f t="shared" si="12"/>
        <v>4</v>
      </c>
      <c r="BQ32" s="7">
        <f t="shared" si="12"/>
        <v>0</v>
      </c>
      <c r="BR32" s="7">
        <f t="shared" si="12"/>
        <v>0</v>
      </c>
      <c r="BS32" s="7">
        <f t="shared" si="12"/>
        <v>0</v>
      </c>
      <c r="BT32" s="8">
        <f t="shared" si="13"/>
        <v>4</v>
      </c>
      <c r="BU32" s="8">
        <f t="shared" si="13"/>
        <v>0</v>
      </c>
      <c r="BV32" s="8">
        <f t="shared" si="13"/>
        <v>0</v>
      </c>
      <c r="BW32" s="8">
        <f t="shared" si="13"/>
        <v>0</v>
      </c>
      <c r="BX32" s="8">
        <f t="shared" si="13"/>
        <v>0</v>
      </c>
      <c r="BY32" s="9">
        <f t="shared" si="14"/>
        <v>0</v>
      </c>
      <c r="BZ32" s="9">
        <f t="shared" si="14"/>
        <v>0</v>
      </c>
      <c r="CA32" s="9">
        <f t="shared" si="14"/>
        <v>0</v>
      </c>
      <c r="CB32" s="9">
        <f t="shared" si="14"/>
        <v>0</v>
      </c>
      <c r="CC32" s="9">
        <f t="shared" si="14"/>
        <v>0</v>
      </c>
      <c r="CD32" s="10">
        <f t="shared" si="15"/>
        <v>4</v>
      </c>
      <c r="CE32" s="10">
        <f t="shared" si="16"/>
        <v>4</v>
      </c>
      <c r="CF32" s="10">
        <f t="shared" si="17"/>
        <v>0</v>
      </c>
      <c r="CG32" s="10">
        <f t="shared" si="18"/>
        <v>2</v>
      </c>
      <c r="CH32" s="10">
        <f t="shared" si="19"/>
        <v>15</v>
      </c>
      <c r="CI32" s="4">
        <f t="shared" si="20"/>
        <v>25</v>
      </c>
      <c r="CJ32" s="4">
        <f t="shared" si="21"/>
        <v>2</v>
      </c>
      <c r="CK32" s="11">
        <f t="shared" si="22"/>
        <v>0.58139534883720934</v>
      </c>
      <c r="CL32" s="6" t="s">
        <v>24</v>
      </c>
      <c r="CM32" s="6" cm="1">
        <f t="array" ref="CM32">IFERROR(IF(CL32="3G", MAX(CD32:CH32)/3, INDEX($CD$2:$CH$201,A32,MATCH(RIGHT(CL32),$BY$1:$CC$1))/LEFT(CL32)),0)</f>
        <v>2</v>
      </c>
    </row>
    <row r="33" spans="1:91" x14ac:dyDescent="0.2">
      <c r="A33">
        <v>32</v>
      </c>
      <c r="B33">
        <v>8</v>
      </c>
      <c r="C33">
        <v>4</v>
      </c>
      <c r="D33">
        <v>6</v>
      </c>
      <c r="F33">
        <v>3</v>
      </c>
      <c r="G33">
        <v>0</v>
      </c>
      <c r="H33">
        <v>4</v>
      </c>
      <c r="I33">
        <v>7</v>
      </c>
      <c r="J33">
        <v>6</v>
      </c>
      <c r="K33">
        <v>9</v>
      </c>
      <c r="L33">
        <v>8</v>
      </c>
      <c r="M33">
        <v>8</v>
      </c>
      <c r="N33">
        <v>2</v>
      </c>
      <c r="O33">
        <v>4</v>
      </c>
      <c r="P33">
        <v>3</v>
      </c>
      <c r="Q33">
        <v>5</v>
      </c>
      <c r="R33" t="s">
        <v>18</v>
      </c>
      <c r="S33">
        <v>9</v>
      </c>
      <c r="T33" t="s">
        <v>17</v>
      </c>
      <c r="U33">
        <v>10</v>
      </c>
      <c r="V33" t="s">
        <v>19</v>
      </c>
      <c r="W33">
        <v>8</v>
      </c>
      <c r="X33" t="s">
        <v>17</v>
      </c>
      <c r="Y33">
        <v>4</v>
      </c>
      <c r="Z33" t="s">
        <v>16</v>
      </c>
      <c r="AA33">
        <v>3</v>
      </c>
      <c r="AB33" t="s">
        <v>15</v>
      </c>
      <c r="AC33">
        <v>48</v>
      </c>
      <c r="AD33">
        <v>7</v>
      </c>
      <c r="AE33">
        <v>6</v>
      </c>
      <c r="AF33">
        <v>61</v>
      </c>
      <c r="AG33">
        <v>13</v>
      </c>
      <c r="AH33">
        <v>2</v>
      </c>
      <c r="AI33">
        <v>5</v>
      </c>
      <c r="AJ33">
        <v>20</v>
      </c>
      <c r="AK33">
        <v>41</v>
      </c>
      <c r="AL33" s="2">
        <f t="shared" si="7"/>
        <v>61</v>
      </c>
      <c r="AM33" s="2">
        <f t="shared" si="8"/>
        <v>41</v>
      </c>
      <c r="AN33" s="3" cm="1">
        <f t="array" ref="AN33">INDEX($F$2:$P$201,$A33,MATCH(Q33,$F$1:$P$1))</f>
        <v>7</v>
      </c>
      <c r="AO33" t="s">
        <v>18</v>
      </c>
      <c r="AP33" s="3" cm="1">
        <f t="array" ref="AP33">INDEX($F$2:$P$201,$A33,MATCH(S33,$F$1:$P$1))</f>
        <v>8</v>
      </c>
      <c r="AQ33" t="s">
        <v>17</v>
      </c>
      <c r="AR33" s="3" cm="1">
        <f t="array" ref="AR33">INDEX($F$2:$P$201,$A33,MATCH(U33,$F$1:$P$1))</f>
        <v>2</v>
      </c>
      <c r="AS33" t="s">
        <v>19</v>
      </c>
      <c r="AT33" s="3" cm="1">
        <f t="array" ref="AT33">IFERROR(INDEX($F$2:$P$201,$A33,MATCH(W33,$F$1:$P$1)),0)</f>
        <v>8</v>
      </c>
      <c r="AU33" t="s">
        <v>17</v>
      </c>
      <c r="AV33" s="3" cm="1">
        <f t="array" ref="AV33">IFERROR(INDEX($F$2:$P$201,$A33,MATCH(Y33,$F$1:$P$1)),0)</f>
        <v>4</v>
      </c>
      <c r="AW33" t="s">
        <v>16</v>
      </c>
      <c r="AX33" s="3" cm="1">
        <f t="array" ref="AX33">IFERROR(INDEX($F$2:$P$201,$A33,MATCH(AA33,$F$1:$P$1)),0)</f>
        <v>0</v>
      </c>
      <c r="AY33" t="s">
        <v>15</v>
      </c>
      <c r="AZ33" s="4">
        <f t="shared" si="9"/>
        <v>0</v>
      </c>
      <c r="BA33" s="4">
        <f t="shared" si="9"/>
        <v>0</v>
      </c>
      <c r="BB33" s="4">
        <f t="shared" si="9"/>
        <v>0</v>
      </c>
      <c r="BC33" s="4">
        <f t="shared" si="9"/>
        <v>0</v>
      </c>
      <c r="BD33" s="4">
        <f t="shared" si="9"/>
        <v>7</v>
      </c>
      <c r="BE33" s="6">
        <f t="shared" si="10"/>
        <v>0</v>
      </c>
      <c r="BF33" s="6">
        <f t="shared" si="10"/>
        <v>0</v>
      </c>
      <c r="BG33" s="6">
        <f t="shared" si="10"/>
        <v>0</v>
      </c>
      <c r="BH33" s="6">
        <f t="shared" si="10"/>
        <v>8</v>
      </c>
      <c r="BI33" s="6">
        <f t="shared" si="10"/>
        <v>0</v>
      </c>
      <c r="BJ33" s="5">
        <f t="shared" si="11"/>
        <v>0</v>
      </c>
      <c r="BK33" s="5">
        <f t="shared" si="11"/>
        <v>0</v>
      </c>
      <c r="BL33" s="5">
        <f t="shared" si="11"/>
        <v>2</v>
      </c>
      <c r="BM33" s="5">
        <f t="shared" si="11"/>
        <v>0</v>
      </c>
      <c r="BN33" s="5">
        <f t="shared" si="11"/>
        <v>0</v>
      </c>
      <c r="BO33" s="7">
        <f t="shared" si="12"/>
        <v>0</v>
      </c>
      <c r="BP33" s="7">
        <f t="shared" si="12"/>
        <v>0</v>
      </c>
      <c r="BQ33" s="7">
        <f t="shared" si="12"/>
        <v>0</v>
      </c>
      <c r="BR33" s="7">
        <f t="shared" si="12"/>
        <v>8</v>
      </c>
      <c r="BS33" s="7">
        <f t="shared" si="12"/>
        <v>0</v>
      </c>
      <c r="BT33" s="8">
        <f t="shared" si="13"/>
        <v>0</v>
      </c>
      <c r="BU33" s="8">
        <f t="shared" si="13"/>
        <v>4</v>
      </c>
      <c r="BV33" s="8">
        <f t="shared" si="13"/>
        <v>0</v>
      </c>
      <c r="BW33" s="8">
        <f t="shared" si="13"/>
        <v>0</v>
      </c>
      <c r="BX33" s="8">
        <f t="shared" si="13"/>
        <v>0</v>
      </c>
      <c r="BY33" s="9">
        <f t="shared" si="14"/>
        <v>0</v>
      </c>
      <c r="BZ33" s="9">
        <f t="shared" si="14"/>
        <v>0</v>
      </c>
      <c r="CA33" s="9">
        <f t="shared" si="14"/>
        <v>0</v>
      </c>
      <c r="CB33" s="9">
        <f t="shared" si="14"/>
        <v>0</v>
      </c>
      <c r="CC33" s="9">
        <f t="shared" si="14"/>
        <v>0</v>
      </c>
      <c r="CD33" s="10">
        <f t="shared" si="15"/>
        <v>0</v>
      </c>
      <c r="CE33" s="10">
        <f t="shared" si="16"/>
        <v>4</v>
      </c>
      <c r="CF33" s="10">
        <f t="shared" si="17"/>
        <v>2</v>
      </c>
      <c r="CG33" s="10">
        <f t="shared" si="18"/>
        <v>16</v>
      </c>
      <c r="CH33" s="10">
        <f t="shared" si="19"/>
        <v>7</v>
      </c>
      <c r="CI33" s="4">
        <f t="shared" si="20"/>
        <v>29</v>
      </c>
      <c r="CJ33" s="4">
        <f t="shared" si="21"/>
        <v>3</v>
      </c>
      <c r="CK33" s="11">
        <f t="shared" si="22"/>
        <v>0.56862745098039214</v>
      </c>
      <c r="CM33" s="6" cm="1">
        <f t="array" ref="CM33">IFERROR(IF(CL33="3G", MAX(CD33:CH33)/3, INDEX($CD$2:$CH$201,A33,MATCH(RIGHT(CL33),$BY$1:$CC$1))/LEFT(CL33)),0)</f>
        <v>0</v>
      </c>
    </row>
    <row r="34" spans="1:91" x14ac:dyDescent="0.2">
      <c r="A34">
        <v>33</v>
      </c>
      <c r="B34">
        <v>9</v>
      </c>
      <c r="C34">
        <v>1</v>
      </c>
      <c r="D34">
        <v>6</v>
      </c>
      <c r="F34">
        <v>3</v>
      </c>
      <c r="G34">
        <v>4</v>
      </c>
      <c r="H34">
        <v>8</v>
      </c>
      <c r="I34">
        <v>8</v>
      </c>
      <c r="J34">
        <v>11</v>
      </c>
      <c r="K34">
        <v>23</v>
      </c>
      <c r="L34">
        <v>12</v>
      </c>
      <c r="M34">
        <v>3</v>
      </c>
      <c r="N34">
        <v>5</v>
      </c>
      <c r="O34">
        <v>3</v>
      </c>
      <c r="P34">
        <v>4</v>
      </c>
      <c r="Q34">
        <v>8</v>
      </c>
      <c r="R34" t="s">
        <v>18</v>
      </c>
      <c r="S34">
        <v>4</v>
      </c>
      <c r="T34" t="s">
        <v>15</v>
      </c>
      <c r="U34">
        <v>3</v>
      </c>
      <c r="V34" t="s">
        <v>17</v>
      </c>
      <c r="W34">
        <v>5</v>
      </c>
      <c r="X34" t="s">
        <v>17</v>
      </c>
      <c r="Y34">
        <v>10</v>
      </c>
      <c r="Z34" t="s">
        <v>15</v>
      </c>
      <c r="AA34">
        <v>0</v>
      </c>
      <c r="AB34" t="s">
        <v>23</v>
      </c>
      <c r="AC34">
        <v>58</v>
      </c>
      <c r="AD34">
        <v>8</v>
      </c>
      <c r="AE34">
        <v>7</v>
      </c>
      <c r="AF34">
        <v>73</v>
      </c>
      <c r="AG34">
        <v>13</v>
      </c>
      <c r="AH34">
        <v>5</v>
      </c>
      <c r="AI34">
        <v>13</v>
      </c>
      <c r="AJ34">
        <v>31</v>
      </c>
      <c r="AK34">
        <v>42</v>
      </c>
      <c r="AL34" s="2">
        <f t="shared" si="7"/>
        <v>73</v>
      </c>
      <c r="AM34" s="2">
        <f t="shared" si="8"/>
        <v>42</v>
      </c>
      <c r="AN34" s="3" cm="1">
        <f t="array" ref="AN34">INDEX($F$2:$P$201,$A34,MATCH(Q34,$F$1:$P$1))</f>
        <v>12</v>
      </c>
      <c r="AO34" t="s">
        <v>18</v>
      </c>
      <c r="AP34" s="3" cm="1">
        <f t="array" ref="AP34">INDEX($F$2:$P$201,$A34,MATCH(S34,$F$1:$P$1))</f>
        <v>8</v>
      </c>
      <c r="AQ34" t="s">
        <v>15</v>
      </c>
      <c r="AR34" s="3" cm="1">
        <f t="array" ref="AR34">INDEX($F$2:$P$201,$A34,MATCH(U34,$F$1:$P$1))</f>
        <v>4</v>
      </c>
      <c r="AS34" t="s">
        <v>17</v>
      </c>
      <c r="AT34" s="3" cm="1">
        <f t="array" ref="AT34">IFERROR(INDEX($F$2:$P$201,$A34,MATCH(W34,$F$1:$P$1)),0)</f>
        <v>8</v>
      </c>
      <c r="AU34" t="s">
        <v>17</v>
      </c>
      <c r="AV34" s="3" cm="1">
        <f t="array" ref="AV34">IFERROR(INDEX($F$2:$P$201,$A34,MATCH(Y34,$F$1:$P$1)),0)</f>
        <v>5</v>
      </c>
      <c r="AW34" t="s">
        <v>15</v>
      </c>
      <c r="AX34" s="3" cm="1">
        <f t="array" ref="AX34">IFERROR(INDEX($F$2:$P$201,$A34,MATCH(AA34,$F$1:$P$1)),0)</f>
        <v>0</v>
      </c>
      <c r="AY34" t="s">
        <v>23</v>
      </c>
      <c r="AZ34" s="4">
        <f t="shared" si="9"/>
        <v>0</v>
      </c>
      <c r="BA34" s="4">
        <f t="shared" si="9"/>
        <v>0</v>
      </c>
      <c r="BB34" s="4">
        <f t="shared" si="9"/>
        <v>0</v>
      </c>
      <c r="BC34" s="4">
        <f t="shared" si="9"/>
        <v>0</v>
      </c>
      <c r="BD34" s="4">
        <f t="shared" si="9"/>
        <v>12</v>
      </c>
      <c r="BE34" s="6">
        <f t="shared" si="10"/>
        <v>8</v>
      </c>
      <c r="BF34" s="6">
        <f t="shared" si="10"/>
        <v>0</v>
      </c>
      <c r="BG34" s="6">
        <f t="shared" si="10"/>
        <v>0</v>
      </c>
      <c r="BH34" s="6">
        <f t="shared" si="10"/>
        <v>0</v>
      </c>
      <c r="BI34" s="6">
        <f t="shared" si="10"/>
        <v>0</v>
      </c>
      <c r="BJ34" s="5">
        <f t="shared" si="11"/>
        <v>0</v>
      </c>
      <c r="BK34" s="5">
        <f t="shared" si="11"/>
        <v>0</v>
      </c>
      <c r="BL34" s="5">
        <f t="shared" si="11"/>
        <v>0</v>
      </c>
      <c r="BM34" s="5">
        <f t="shared" si="11"/>
        <v>4</v>
      </c>
      <c r="BN34" s="5">
        <f t="shared" si="11"/>
        <v>0</v>
      </c>
      <c r="BO34" s="7">
        <f t="shared" si="12"/>
        <v>0</v>
      </c>
      <c r="BP34" s="7">
        <f t="shared" si="12"/>
        <v>0</v>
      </c>
      <c r="BQ34" s="7">
        <f t="shared" si="12"/>
        <v>0</v>
      </c>
      <c r="BR34" s="7">
        <f t="shared" si="12"/>
        <v>8</v>
      </c>
      <c r="BS34" s="7">
        <f t="shared" si="12"/>
        <v>0</v>
      </c>
      <c r="BT34" s="8">
        <f t="shared" si="13"/>
        <v>5</v>
      </c>
      <c r="BU34" s="8">
        <f t="shared" si="13"/>
        <v>0</v>
      </c>
      <c r="BV34" s="8">
        <f t="shared" si="13"/>
        <v>0</v>
      </c>
      <c r="BW34" s="8">
        <f t="shared" si="13"/>
        <v>0</v>
      </c>
      <c r="BX34" s="8">
        <f t="shared" si="13"/>
        <v>0</v>
      </c>
      <c r="BY34" s="9">
        <f t="shared" si="14"/>
        <v>0</v>
      </c>
      <c r="BZ34" s="9">
        <f t="shared" si="14"/>
        <v>0</v>
      </c>
      <c r="CA34" s="9">
        <f t="shared" si="14"/>
        <v>0</v>
      </c>
      <c r="CB34" s="9">
        <f t="shared" si="14"/>
        <v>0</v>
      </c>
      <c r="CC34" s="9">
        <f t="shared" si="14"/>
        <v>0</v>
      </c>
      <c r="CD34" s="10">
        <f t="shared" si="15"/>
        <v>13</v>
      </c>
      <c r="CE34" s="10">
        <f t="shared" si="16"/>
        <v>0</v>
      </c>
      <c r="CF34" s="10">
        <f t="shared" si="17"/>
        <v>0</v>
      </c>
      <c r="CG34" s="10">
        <f t="shared" si="18"/>
        <v>12</v>
      </c>
      <c r="CH34" s="10">
        <f t="shared" si="19"/>
        <v>12</v>
      </c>
      <c r="CI34" s="4">
        <f t="shared" si="20"/>
        <v>37</v>
      </c>
      <c r="CJ34" s="4">
        <f t="shared" si="21"/>
        <v>3</v>
      </c>
      <c r="CK34" s="11">
        <f t="shared" si="22"/>
        <v>0.60655737704918034</v>
      </c>
      <c r="CM34" s="6" cm="1">
        <f t="array" ref="CM34">IFERROR(IF(CL34="3G", MAX(CD34:CH34)/3, INDEX($CD$2:$CH$201,A34,MATCH(RIGHT(CL34),$BY$1:$CC$1))/LEFT(CL34)),0)</f>
        <v>0</v>
      </c>
    </row>
    <row r="35" spans="1:91" x14ac:dyDescent="0.2">
      <c r="A35">
        <v>34</v>
      </c>
      <c r="B35">
        <v>9</v>
      </c>
      <c r="C35">
        <v>2</v>
      </c>
      <c r="D35">
        <v>9</v>
      </c>
      <c r="F35">
        <v>3</v>
      </c>
      <c r="G35">
        <v>4</v>
      </c>
      <c r="H35">
        <v>8</v>
      </c>
      <c r="I35">
        <v>8</v>
      </c>
      <c r="J35">
        <v>11</v>
      </c>
      <c r="K35">
        <v>23</v>
      </c>
      <c r="L35">
        <v>12</v>
      </c>
      <c r="M35">
        <v>3</v>
      </c>
      <c r="N35">
        <v>5</v>
      </c>
      <c r="O35">
        <v>3</v>
      </c>
      <c r="P35">
        <v>4</v>
      </c>
      <c r="Q35">
        <v>4</v>
      </c>
      <c r="R35" t="s">
        <v>18</v>
      </c>
      <c r="S35">
        <v>8</v>
      </c>
      <c r="T35" t="s">
        <v>15</v>
      </c>
      <c r="U35">
        <v>10</v>
      </c>
      <c r="V35" t="s">
        <v>19</v>
      </c>
      <c r="W35">
        <v>6</v>
      </c>
      <c r="X35" t="s">
        <v>16</v>
      </c>
      <c r="Y35">
        <v>4</v>
      </c>
      <c r="Z35" t="s">
        <v>15</v>
      </c>
      <c r="AA35">
        <v>11</v>
      </c>
      <c r="AB35" t="s">
        <v>18</v>
      </c>
      <c r="AC35">
        <v>87</v>
      </c>
      <c r="AD35">
        <v>14</v>
      </c>
      <c r="AE35">
        <v>4</v>
      </c>
      <c r="AF35">
        <v>105</v>
      </c>
      <c r="AG35">
        <v>32</v>
      </c>
      <c r="AH35">
        <v>10</v>
      </c>
      <c r="AI35">
        <v>8</v>
      </c>
      <c r="AJ35">
        <v>50</v>
      </c>
      <c r="AK35">
        <v>55</v>
      </c>
      <c r="AL35" s="2">
        <f t="shared" si="7"/>
        <v>105</v>
      </c>
      <c r="AM35" s="2">
        <f t="shared" si="8"/>
        <v>55</v>
      </c>
      <c r="AN35" s="3" cm="1">
        <f t="array" ref="AN35">INDEX($F$2:$P$201,$A35,MATCH(Q35,$F$1:$P$1))</f>
        <v>8</v>
      </c>
      <c r="AO35" t="s">
        <v>18</v>
      </c>
      <c r="AP35" s="3" cm="1">
        <f t="array" ref="AP35">INDEX($F$2:$P$201,$A35,MATCH(S35,$F$1:$P$1))</f>
        <v>12</v>
      </c>
      <c r="AQ35" t="s">
        <v>15</v>
      </c>
      <c r="AR35" s="3" cm="1">
        <f t="array" ref="AR35">INDEX($F$2:$P$201,$A35,MATCH(U35,$F$1:$P$1))</f>
        <v>5</v>
      </c>
      <c r="AS35" t="s">
        <v>19</v>
      </c>
      <c r="AT35" s="3" cm="1">
        <f t="array" ref="AT35">IFERROR(INDEX($F$2:$P$201,$A35,MATCH(W35,$F$1:$P$1)),0)</f>
        <v>11</v>
      </c>
      <c r="AU35" t="s">
        <v>16</v>
      </c>
      <c r="AV35" s="3" cm="1">
        <f t="array" ref="AV35">IFERROR(INDEX($F$2:$P$201,$A35,MATCH(Y35,$F$1:$P$1)),0)</f>
        <v>8</v>
      </c>
      <c r="AW35" t="s">
        <v>15</v>
      </c>
      <c r="AX35" s="3" cm="1">
        <f t="array" ref="AX35">IFERROR(INDEX($F$2:$P$201,$A35,MATCH(AA35,$F$1:$P$1)),0)</f>
        <v>3</v>
      </c>
      <c r="AY35" t="s">
        <v>18</v>
      </c>
      <c r="AZ35" s="4">
        <f t="shared" ref="AZ35:BD66" si="23">IF($AO35=AZ$1,$AN35,0)</f>
        <v>0</v>
      </c>
      <c r="BA35" s="4">
        <f t="shared" si="23"/>
        <v>0</v>
      </c>
      <c r="BB35" s="4">
        <f t="shared" si="23"/>
        <v>0</v>
      </c>
      <c r="BC35" s="4">
        <f t="shared" si="23"/>
        <v>0</v>
      </c>
      <c r="BD35" s="4">
        <f t="shared" si="23"/>
        <v>8</v>
      </c>
      <c r="BE35" s="6">
        <f t="shared" ref="BE35:BI66" si="24">IF($AQ35=BE$1,$AP35,0)</f>
        <v>12</v>
      </c>
      <c r="BF35" s="6">
        <f t="shared" si="24"/>
        <v>0</v>
      </c>
      <c r="BG35" s="6">
        <f t="shared" si="24"/>
        <v>0</v>
      </c>
      <c r="BH35" s="6">
        <f t="shared" si="24"/>
        <v>0</v>
      </c>
      <c r="BI35" s="6">
        <f t="shared" si="24"/>
        <v>0</v>
      </c>
      <c r="BJ35" s="5">
        <f t="shared" ref="BJ35:BN66" si="25">IF($AS35=BJ$1,$AR35,0)</f>
        <v>0</v>
      </c>
      <c r="BK35" s="5">
        <f t="shared" si="25"/>
        <v>0</v>
      </c>
      <c r="BL35" s="5">
        <f t="shared" si="25"/>
        <v>5</v>
      </c>
      <c r="BM35" s="5">
        <f t="shared" si="25"/>
        <v>0</v>
      </c>
      <c r="BN35" s="5">
        <f t="shared" si="25"/>
        <v>0</v>
      </c>
      <c r="BO35" s="7">
        <f t="shared" ref="BO35:BS66" si="26">IF($AU35=BO$1,$AT35,0)</f>
        <v>0</v>
      </c>
      <c r="BP35" s="7">
        <f t="shared" si="26"/>
        <v>11</v>
      </c>
      <c r="BQ35" s="7">
        <f t="shared" si="26"/>
        <v>0</v>
      </c>
      <c r="BR35" s="7">
        <f t="shared" si="26"/>
        <v>0</v>
      </c>
      <c r="BS35" s="7">
        <f t="shared" si="26"/>
        <v>0</v>
      </c>
      <c r="BT35" s="8">
        <f t="shared" ref="BT35:BX66" si="27">IF($AW35=BT$1,$AV35,0)</f>
        <v>8</v>
      </c>
      <c r="BU35" s="8">
        <f t="shared" si="27"/>
        <v>0</v>
      </c>
      <c r="BV35" s="8">
        <f t="shared" si="27"/>
        <v>0</v>
      </c>
      <c r="BW35" s="8">
        <f t="shared" si="27"/>
        <v>0</v>
      </c>
      <c r="BX35" s="8">
        <f t="shared" si="27"/>
        <v>0</v>
      </c>
      <c r="BY35" s="9">
        <f t="shared" ref="BY35:CC66" si="28">IF($AY35=BY$1,$AX35,0)</f>
        <v>0</v>
      </c>
      <c r="BZ35" s="9">
        <f t="shared" si="28"/>
        <v>0</v>
      </c>
      <c r="CA35" s="9">
        <f t="shared" si="28"/>
        <v>0</v>
      </c>
      <c r="CB35" s="9">
        <f t="shared" si="28"/>
        <v>0</v>
      </c>
      <c r="CC35" s="9">
        <f t="shared" si="28"/>
        <v>3</v>
      </c>
      <c r="CD35" s="10">
        <f t="shared" si="15"/>
        <v>20</v>
      </c>
      <c r="CE35" s="10">
        <f t="shared" si="16"/>
        <v>11</v>
      </c>
      <c r="CF35" s="10">
        <f t="shared" si="17"/>
        <v>5</v>
      </c>
      <c r="CG35" s="10">
        <f t="shared" si="18"/>
        <v>0</v>
      </c>
      <c r="CH35" s="10">
        <f t="shared" si="19"/>
        <v>11</v>
      </c>
      <c r="CI35" s="4">
        <f t="shared" si="20"/>
        <v>47</v>
      </c>
      <c r="CJ35" s="4">
        <f t="shared" si="21"/>
        <v>3</v>
      </c>
      <c r="CK35" s="11">
        <f t="shared" si="22"/>
        <v>0.52222222222222225</v>
      </c>
      <c r="CM35" s="6" cm="1">
        <f t="array" ref="CM35">IFERROR(IF(CL35="3G", MAX(CD35:CH35)/3, INDEX($CD$2:$CH$201,A35,MATCH(RIGHT(CL35),$BY$1:$CC$1))/LEFT(CL35)),0)</f>
        <v>0</v>
      </c>
    </row>
    <row r="36" spans="1:91" x14ac:dyDescent="0.2">
      <c r="A36">
        <v>35</v>
      </c>
      <c r="B36">
        <v>9</v>
      </c>
      <c r="C36">
        <v>3</v>
      </c>
      <c r="D36">
        <v>9</v>
      </c>
      <c r="E36">
        <v>1</v>
      </c>
      <c r="F36">
        <v>3</v>
      </c>
      <c r="G36">
        <v>4</v>
      </c>
      <c r="H36">
        <v>8</v>
      </c>
      <c r="I36">
        <v>8</v>
      </c>
      <c r="J36">
        <v>11</v>
      </c>
      <c r="K36">
        <v>23</v>
      </c>
      <c r="L36">
        <v>12</v>
      </c>
      <c r="M36">
        <v>3</v>
      </c>
      <c r="N36">
        <v>5</v>
      </c>
      <c r="O36">
        <v>3</v>
      </c>
      <c r="P36">
        <v>4</v>
      </c>
      <c r="Q36">
        <v>6</v>
      </c>
      <c r="R36" t="s">
        <v>19</v>
      </c>
      <c r="S36">
        <v>9</v>
      </c>
      <c r="T36" t="s">
        <v>15</v>
      </c>
      <c r="U36">
        <v>3</v>
      </c>
      <c r="V36" t="s">
        <v>17</v>
      </c>
      <c r="W36">
        <v>5</v>
      </c>
      <c r="X36" t="s">
        <v>16</v>
      </c>
      <c r="Y36">
        <v>9</v>
      </c>
      <c r="Z36" t="s">
        <v>16</v>
      </c>
      <c r="AA36">
        <v>10</v>
      </c>
      <c r="AB36" t="s">
        <v>19</v>
      </c>
      <c r="AC36">
        <v>61</v>
      </c>
      <c r="AD36">
        <v>18</v>
      </c>
      <c r="AE36">
        <v>9</v>
      </c>
      <c r="AF36">
        <v>88</v>
      </c>
      <c r="AG36">
        <v>37</v>
      </c>
      <c r="AH36">
        <v>5</v>
      </c>
      <c r="AI36">
        <v>0</v>
      </c>
      <c r="AJ36">
        <v>42</v>
      </c>
      <c r="AK36">
        <v>46</v>
      </c>
      <c r="AL36" s="2">
        <f t="shared" si="7"/>
        <v>88</v>
      </c>
      <c r="AM36" s="2">
        <f t="shared" si="8"/>
        <v>46</v>
      </c>
      <c r="AN36" s="3" cm="1">
        <f t="array" ref="AN36">INDEX($F$2:$P$201,$A36,MATCH(Q36,$F$1:$P$1))</f>
        <v>11</v>
      </c>
      <c r="AO36" t="s">
        <v>19</v>
      </c>
      <c r="AP36" s="3" cm="1">
        <f t="array" ref="AP36">INDEX($F$2:$P$201,$A36,MATCH(S36,$F$1:$P$1))</f>
        <v>3</v>
      </c>
      <c r="AQ36" t="s">
        <v>15</v>
      </c>
      <c r="AR36" s="3" cm="1">
        <f t="array" ref="AR36">INDEX($F$2:$P$201,$A36,MATCH(U36,$F$1:$P$1))</f>
        <v>4</v>
      </c>
      <c r="AS36" t="s">
        <v>17</v>
      </c>
      <c r="AT36" s="3" cm="1">
        <f t="array" ref="AT36">IFERROR(INDEX($F$2:$P$201,$A36,MATCH(W36,$F$1:$P$1)),0)</f>
        <v>8</v>
      </c>
      <c r="AU36" t="s">
        <v>16</v>
      </c>
      <c r="AV36" s="3" cm="1">
        <f t="array" ref="AV36">IFERROR(INDEX($F$2:$P$201,$A36,MATCH(Y36,$F$1:$P$1)),0)</f>
        <v>3</v>
      </c>
      <c r="AW36" t="s">
        <v>16</v>
      </c>
      <c r="AX36" s="3" cm="1">
        <f t="array" ref="AX36">IFERROR(INDEX($F$2:$P$201,$A36,MATCH(AA36,$F$1:$P$1)),0)</f>
        <v>5</v>
      </c>
      <c r="AY36" t="s">
        <v>19</v>
      </c>
      <c r="AZ36" s="4">
        <f t="shared" si="23"/>
        <v>0</v>
      </c>
      <c r="BA36" s="4">
        <f t="shared" si="23"/>
        <v>0</v>
      </c>
      <c r="BB36" s="4">
        <f t="shared" si="23"/>
        <v>11</v>
      </c>
      <c r="BC36" s="4">
        <f t="shared" si="23"/>
        <v>0</v>
      </c>
      <c r="BD36" s="4">
        <f t="shared" si="23"/>
        <v>0</v>
      </c>
      <c r="BE36" s="6">
        <f t="shared" si="24"/>
        <v>3</v>
      </c>
      <c r="BF36" s="6">
        <f t="shared" si="24"/>
        <v>0</v>
      </c>
      <c r="BG36" s="6">
        <f t="shared" si="24"/>
        <v>0</v>
      </c>
      <c r="BH36" s="6">
        <f t="shared" si="24"/>
        <v>0</v>
      </c>
      <c r="BI36" s="6">
        <f t="shared" si="24"/>
        <v>0</v>
      </c>
      <c r="BJ36" s="5">
        <f t="shared" si="25"/>
        <v>0</v>
      </c>
      <c r="BK36" s="5">
        <f t="shared" si="25"/>
        <v>0</v>
      </c>
      <c r="BL36" s="5">
        <f t="shared" si="25"/>
        <v>0</v>
      </c>
      <c r="BM36" s="5">
        <f t="shared" si="25"/>
        <v>4</v>
      </c>
      <c r="BN36" s="5">
        <f t="shared" si="25"/>
        <v>0</v>
      </c>
      <c r="BO36" s="7">
        <f t="shared" si="26"/>
        <v>0</v>
      </c>
      <c r="BP36" s="7">
        <f t="shared" si="26"/>
        <v>8</v>
      </c>
      <c r="BQ36" s="7">
        <f t="shared" si="26"/>
        <v>0</v>
      </c>
      <c r="BR36" s="7">
        <f t="shared" si="26"/>
        <v>0</v>
      </c>
      <c r="BS36" s="7">
        <f t="shared" si="26"/>
        <v>0</v>
      </c>
      <c r="BT36" s="8">
        <f t="shared" si="27"/>
        <v>0</v>
      </c>
      <c r="BU36" s="8">
        <f t="shared" si="27"/>
        <v>3</v>
      </c>
      <c r="BV36" s="8">
        <f t="shared" si="27"/>
        <v>0</v>
      </c>
      <c r="BW36" s="8">
        <f t="shared" si="27"/>
        <v>0</v>
      </c>
      <c r="BX36" s="8">
        <f t="shared" si="27"/>
        <v>0</v>
      </c>
      <c r="BY36" s="9">
        <f t="shared" si="28"/>
        <v>0</v>
      </c>
      <c r="BZ36" s="9">
        <f t="shared" si="28"/>
        <v>0</v>
      </c>
      <c r="CA36" s="9">
        <f t="shared" si="28"/>
        <v>5</v>
      </c>
      <c r="CB36" s="9">
        <f t="shared" si="28"/>
        <v>0</v>
      </c>
      <c r="CC36" s="9">
        <f t="shared" si="28"/>
        <v>0</v>
      </c>
      <c r="CD36" s="10">
        <f t="shared" si="15"/>
        <v>3</v>
      </c>
      <c r="CE36" s="10">
        <f t="shared" si="16"/>
        <v>11</v>
      </c>
      <c r="CF36" s="10">
        <f t="shared" si="17"/>
        <v>16</v>
      </c>
      <c r="CG36" s="10">
        <f t="shared" si="18"/>
        <v>4</v>
      </c>
      <c r="CH36" s="10">
        <f t="shared" si="19"/>
        <v>0</v>
      </c>
      <c r="CI36" s="4">
        <f t="shared" si="20"/>
        <v>34</v>
      </c>
      <c r="CJ36" s="4">
        <f t="shared" si="21"/>
        <v>3</v>
      </c>
      <c r="CK36" s="11">
        <f t="shared" si="22"/>
        <v>0.53125</v>
      </c>
      <c r="CM36" s="6" cm="1">
        <f t="array" ref="CM36">IFERROR(IF(CL36="3G", MAX(CD36:CH36)/3, INDEX($CD$2:$CH$201,A36,MATCH(RIGHT(CL36),$BY$1:$CC$1))/LEFT(CL36)),0)</f>
        <v>0</v>
      </c>
    </row>
    <row r="37" spans="1:91" x14ac:dyDescent="0.2">
      <c r="A37">
        <v>36</v>
      </c>
      <c r="B37">
        <v>9</v>
      </c>
      <c r="C37">
        <v>4</v>
      </c>
      <c r="D37">
        <v>10</v>
      </c>
      <c r="F37">
        <v>3</v>
      </c>
      <c r="G37">
        <v>4</v>
      </c>
      <c r="H37">
        <v>8</v>
      </c>
      <c r="I37">
        <v>8</v>
      </c>
      <c r="J37">
        <v>11</v>
      </c>
      <c r="K37">
        <v>23</v>
      </c>
      <c r="L37">
        <v>12</v>
      </c>
      <c r="M37">
        <v>3</v>
      </c>
      <c r="N37">
        <v>5</v>
      </c>
      <c r="O37">
        <v>3</v>
      </c>
      <c r="P37">
        <v>4</v>
      </c>
      <c r="Q37">
        <v>5</v>
      </c>
      <c r="R37" t="s">
        <v>16</v>
      </c>
      <c r="S37">
        <v>6</v>
      </c>
      <c r="T37" t="s">
        <v>16</v>
      </c>
      <c r="U37">
        <v>11</v>
      </c>
      <c r="V37" t="s">
        <v>19</v>
      </c>
      <c r="W37">
        <v>9</v>
      </c>
      <c r="X37" t="s">
        <v>15</v>
      </c>
      <c r="Y37">
        <v>10</v>
      </c>
      <c r="Z37" t="s">
        <v>15</v>
      </c>
      <c r="AA37">
        <v>2</v>
      </c>
      <c r="AB37" t="s">
        <v>17</v>
      </c>
      <c r="AC37">
        <v>61</v>
      </c>
      <c r="AD37">
        <v>7</v>
      </c>
      <c r="AE37">
        <v>9</v>
      </c>
      <c r="AF37">
        <v>77</v>
      </c>
      <c r="AG37">
        <v>11</v>
      </c>
      <c r="AH37">
        <v>7</v>
      </c>
      <c r="AI37">
        <v>11</v>
      </c>
      <c r="AJ37">
        <v>29</v>
      </c>
      <c r="AK37">
        <v>48</v>
      </c>
      <c r="AL37" s="2">
        <f t="shared" si="7"/>
        <v>77</v>
      </c>
      <c r="AM37" s="2">
        <f t="shared" si="8"/>
        <v>48</v>
      </c>
      <c r="AN37" s="3" cm="1">
        <f t="array" ref="AN37">INDEX($F$2:$P$201,$A37,MATCH(Q37,$F$1:$P$1))</f>
        <v>8</v>
      </c>
      <c r="AO37" t="s">
        <v>16</v>
      </c>
      <c r="AP37" s="3" cm="1">
        <f t="array" ref="AP37">INDEX($F$2:$P$201,$A37,MATCH(S37,$F$1:$P$1))</f>
        <v>11</v>
      </c>
      <c r="AQ37" t="s">
        <v>16</v>
      </c>
      <c r="AR37" s="3" cm="1">
        <f t="array" ref="AR37">INDEX($F$2:$P$201,$A37,MATCH(U37,$F$1:$P$1))</f>
        <v>3</v>
      </c>
      <c r="AS37" t="s">
        <v>19</v>
      </c>
      <c r="AT37" s="3" cm="1">
        <f t="array" ref="AT37">IFERROR(INDEX($F$2:$P$201,$A37,MATCH(W37,$F$1:$P$1)),0)</f>
        <v>3</v>
      </c>
      <c r="AU37" t="s">
        <v>15</v>
      </c>
      <c r="AV37" s="3" cm="1">
        <f t="array" ref="AV37">IFERROR(INDEX($F$2:$P$201,$A37,MATCH(Y37,$F$1:$P$1)),0)</f>
        <v>5</v>
      </c>
      <c r="AW37" t="s">
        <v>15</v>
      </c>
      <c r="AX37" s="3" cm="1">
        <f t="array" ref="AX37">IFERROR(INDEX($F$2:$P$201,$A37,MATCH(AA37,$F$1:$P$1)),0)</f>
        <v>3</v>
      </c>
      <c r="AY37" t="s">
        <v>17</v>
      </c>
      <c r="AZ37" s="4">
        <f t="shared" si="23"/>
        <v>0</v>
      </c>
      <c r="BA37" s="4">
        <f t="shared" si="23"/>
        <v>8</v>
      </c>
      <c r="BB37" s="4">
        <f t="shared" si="23"/>
        <v>0</v>
      </c>
      <c r="BC37" s="4">
        <f t="shared" si="23"/>
        <v>0</v>
      </c>
      <c r="BD37" s="4">
        <f t="shared" si="23"/>
        <v>0</v>
      </c>
      <c r="BE37" s="6">
        <f t="shared" si="24"/>
        <v>0</v>
      </c>
      <c r="BF37" s="6">
        <f t="shared" si="24"/>
        <v>11</v>
      </c>
      <c r="BG37" s="6">
        <f t="shared" si="24"/>
        <v>0</v>
      </c>
      <c r="BH37" s="6">
        <f t="shared" si="24"/>
        <v>0</v>
      </c>
      <c r="BI37" s="6">
        <f t="shared" si="24"/>
        <v>0</v>
      </c>
      <c r="BJ37" s="5">
        <f t="shared" si="25"/>
        <v>0</v>
      </c>
      <c r="BK37" s="5">
        <f t="shared" si="25"/>
        <v>0</v>
      </c>
      <c r="BL37" s="5">
        <f t="shared" si="25"/>
        <v>3</v>
      </c>
      <c r="BM37" s="5">
        <f t="shared" si="25"/>
        <v>0</v>
      </c>
      <c r="BN37" s="5">
        <f t="shared" si="25"/>
        <v>0</v>
      </c>
      <c r="BO37" s="7">
        <f t="shared" si="26"/>
        <v>3</v>
      </c>
      <c r="BP37" s="7">
        <f t="shared" si="26"/>
        <v>0</v>
      </c>
      <c r="BQ37" s="7">
        <f t="shared" si="26"/>
        <v>0</v>
      </c>
      <c r="BR37" s="7">
        <f t="shared" si="26"/>
        <v>0</v>
      </c>
      <c r="BS37" s="7">
        <f t="shared" si="26"/>
        <v>0</v>
      </c>
      <c r="BT37" s="8">
        <f t="shared" si="27"/>
        <v>5</v>
      </c>
      <c r="BU37" s="8">
        <f t="shared" si="27"/>
        <v>0</v>
      </c>
      <c r="BV37" s="8">
        <f t="shared" si="27"/>
        <v>0</v>
      </c>
      <c r="BW37" s="8">
        <f t="shared" si="27"/>
        <v>0</v>
      </c>
      <c r="BX37" s="8">
        <f t="shared" si="27"/>
        <v>0</v>
      </c>
      <c r="BY37" s="9">
        <f t="shared" si="28"/>
        <v>0</v>
      </c>
      <c r="BZ37" s="9">
        <f t="shared" si="28"/>
        <v>0</v>
      </c>
      <c r="CA37" s="9">
        <f t="shared" si="28"/>
        <v>0</v>
      </c>
      <c r="CB37" s="9">
        <f t="shared" si="28"/>
        <v>3</v>
      </c>
      <c r="CC37" s="9">
        <f t="shared" si="28"/>
        <v>0</v>
      </c>
      <c r="CD37" s="10">
        <f t="shared" si="15"/>
        <v>8</v>
      </c>
      <c r="CE37" s="10">
        <f t="shared" si="16"/>
        <v>19</v>
      </c>
      <c r="CF37" s="10">
        <f t="shared" si="17"/>
        <v>3</v>
      </c>
      <c r="CG37" s="10">
        <f t="shared" si="18"/>
        <v>3</v>
      </c>
      <c r="CH37" s="10">
        <f t="shared" si="19"/>
        <v>0</v>
      </c>
      <c r="CI37" s="4">
        <f t="shared" si="20"/>
        <v>33</v>
      </c>
      <c r="CJ37" s="4">
        <f t="shared" si="21"/>
        <v>3</v>
      </c>
      <c r="CK37" s="11">
        <f t="shared" si="22"/>
        <v>0.515625</v>
      </c>
      <c r="CM37" s="6" cm="1">
        <f t="array" ref="CM37">IFERROR(IF(CL37="3G", MAX(CD37:CH37)/3, INDEX($CD$2:$CH$201,A37,MATCH(RIGHT(CL37),$BY$1:$CC$1))/LEFT(CL37)),0)</f>
        <v>0</v>
      </c>
    </row>
    <row r="38" spans="1:91" x14ac:dyDescent="0.2">
      <c r="A38">
        <v>37</v>
      </c>
      <c r="B38">
        <v>10</v>
      </c>
      <c r="C38">
        <v>1</v>
      </c>
      <c r="D38">
        <v>9</v>
      </c>
      <c r="F38">
        <v>2</v>
      </c>
      <c r="G38">
        <v>8</v>
      </c>
      <c r="H38">
        <v>10</v>
      </c>
      <c r="I38">
        <v>7</v>
      </c>
      <c r="J38">
        <v>14</v>
      </c>
      <c r="K38">
        <v>18</v>
      </c>
      <c r="L38">
        <v>10</v>
      </c>
      <c r="M38">
        <v>15</v>
      </c>
      <c r="N38">
        <v>7</v>
      </c>
      <c r="O38">
        <v>6</v>
      </c>
      <c r="P38">
        <v>2</v>
      </c>
      <c r="Q38">
        <v>5</v>
      </c>
      <c r="R38" t="s">
        <v>17</v>
      </c>
      <c r="S38">
        <v>8</v>
      </c>
      <c r="T38" t="s">
        <v>16</v>
      </c>
      <c r="U38">
        <v>10</v>
      </c>
      <c r="V38" t="s">
        <v>19</v>
      </c>
      <c r="W38">
        <v>4</v>
      </c>
      <c r="X38" t="s">
        <v>19</v>
      </c>
      <c r="Y38">
        <v>9</v>
      </c>
      <c r="Z38" t="s">
        <v>15</v>
      </c>
      <c r="AA38">
        <v>11</v>
      </c>
      <c r="AB38" t="s">
        <v>15</v>
      </c>
      <c r="AC38">
        <v>92</v>
      </c>
      <c r="AD38">
        <v>16</v>
      </c>
      <c r="AE38">
        <v>14</v>
      </c>
      <c r="AF38">
        <v>122</v>
      </c>
      <c r="AG38">
        <v>38</v>
      </c>
      <c r="AH38">
        <v>7</v>
      </c>
      <c r="AI38">
        <v>8</v>
      </c>
      <c r="AJ38">
        <v>53</v>
      </c>
      <c r="AK38">
        <v>69</v>
      </c>
      <c r="AL38" s="2">
        <f t="shared" si="7"/>
        <v>122</v>
      </c>
      <c r="AM38" s="2">
        <f t="shared" si="8"/>
        <v>69</v>
      </c>
      <c r="AN38" s="3" cm="1">
        <f t="array" ref="AN38">INDEX($F$2:$P$201,$A38,MATCH(Q38,$F$1:$P$1))</f>
        <v>7</v>
      </c>
      <c r="AO38" t="s">
        <v>17</v>
      </c>
      <c r="AP38" s="3" cm="1">
        <f t="array" ref="AP38">INDEX($F$2:$P$201,$A38,MATCH(S38,$F$1:$P$1))</f>
        <v>10</v>
      </c>
      <c r="AQ38" t="s">
        <v>16</v>
      </c>
      <c r="AR38" s="3" cm="1">
        <f t="array" ref="AR38">INDEX($F$2:$P$201,$A38,MATCH(U38,$F$1:$P$1))</f>
        <v>7</v>
      </c>
      <c r="AS38" t="s">
        <v>19</v>
      </c>
      <c r="AT38" s="3" cm="1">
        <f t="array" ref="AT38">IFERROR(INDEX($F$2:$P$201,$A38,MATCH(W38,$F$1:$P$1)),0)</f>
        <v>10</v>
      </c>
      <c r="AU38" t="s">
        <v>19</v>
      </c>
      <c r="AV38" s="3" cm="1">
        <f t="array" ref="AV38">IFERROR(INDEX($F$2:$P$201,$A38,MATCH(Y38,$F$1:$P$1)),0)</f>
        <v>15</v>
      </c>
      <c r="AW38" t="s">
        <v>15</v>
      </c>
      <c r="AX38" s="3" cm="1">
        <f t="array" ref="AX38">IFERROR(INDEX($F$2:$P$201,$A38,MATCH(AA38,$F$1:$P$1)),0)</f>
        <v>6</v>
      </c>
      <c r="AY38" t="s">
        <v>15</v>
      </c>
      <c r="AZ38" s="4">
        <f t="shared" si="23"/>
        <v>0</v>
      </c>
      <c r="BA38" s="4">
        <f t="shared" si="23"/>
        <v>0</v>
      </c>
      <c r="BB38" s="4">
        <f t="shared" si="23"/>
        <v>0</v>
      </c>
      <c r="BC38" s="4">
        <f t="shared" si="23"/>
        <v>7</v>
      </c>
      <c r="BD38" s="4">
        <f t="shared" si="23"/>
        <v>0</v>
      </c>
      <c r="BE38" s="6">
        <f t="shared" si="24"/>
        <v>0</v>
      </c>
      <c r="BF38" s="6">
        <f t="shared" si="24"/>
        <v>10</v>
      </c>
      <c r="BG38" s="6">
        <f t="shared" si="24"/>
        <v>0</v>
      </c>
      <c r="BH38" s="6">
        <f t="shared" si="24"/>
        <v>0</v>
      </c>
      <c r="BI38" s="6">
        <f t="shared" si="24"/>
        <v>0</v>
      </c>
      <c r="BJ38" s="5">
        <f t="shared" si="25"/>
        <v>0</v>
      </c>
      <c r="BK38" s="5">
        <f t="shared" si="25"/>
        <v>0</v>
      </c>
      <c r="BL38" s="5">
        <f t="shared" si="25"/>
        <v>7</v>
      </c>
      <c r="BM38" s="5">
        <f t="shared" si="25"/>
        <v>0</v>
      </c>
      <c r="BN38" s="5">
        <f t="shared" si="25"/>
        <v>0</v>
      </c>
      <c r="BO38" s="7">
        <f t="shared" si="26"/>
        <v>0</v>
      </c>
      <c r="BP38" s="7">
        <f t="shared" si="26"/>
        <v>0</v>
      </c>
      <c r="BQ38" s="7">
        <f t="shared" si="26"/>
        <v>10</v>
      </c>
      <c r="BR38" s="7">
        <f t="shared" si="26"/>
        <v>0</v>
      </c>
      <c r="BS38" s="7">
        <f t="shared" si="26"/>
        <v>0</v>
      </c>
      <c r="BT38" s="8">
        <f t="shared" si="27"/>
        <v>15</v>
      </c>
      <c r="BU38" s="8">
        <f t="shared" si="27"/>
        <v>0</v>
      </c>
      <c r="BV38" s="8">
        <f t="shared" si="27"/>
        <v>0</v>
      </c>
      <c r="BW38" s="8">
        <f t="shared" si="27"/>
        <v>0</v>
      </c>
      <c r="BX38" s="8">
        <f t="shared" si="27"/>
        <v>0</v>
      </c>
      <c r="BY38" s="9">
        <f t="shared" si="28"/>
        <v>6</v>
      </c>
      <c r="BZ38" s="9">
        <f t="shared" si="28"/>
        <v>0</v>
      </c>
      <c r="CA38" s="9">
        <f t="shared" si="28"/>
        <v>0</v>
      </c>
      <c r="CB38" s="9">
        <f t="shared" si="28"/>
        <v>0</v>
      </c>
      <c r="CC38" s="9">
        <f t="shared" si="28"/>
        <v>0</v>
      </c>
      <c r="CD38" s="10">
        <f t="shared" si="15"/>
        <v>21</v>
      </c>
      <c r="CE38" s="10">
        <f t="shared" si="16"/>
        <v>10</v>
      </c>
      <c r="CF38" s="10">
        <f t="shared" si="17"/>
        <v>17</v>
      </c>
      <c r="CG38" s="10">
        <f t="shared" si="18"/>
        <v>7</v>
      </c>
      <c r="CH38" s="10">
        <f t="shared" si="19"/>
        <v>0</v>
      </c>
      <c r="CI38" s="4">
        <f t="shared" si="20"/>
        <v>55</v>
      </c>
      <c r="CJ38" s="4">
        <f t="shared" si="21"/>
        <v>3</v>
      </c>
      <c r="CK38" s="11">
        <f t="shared" si="22"/>
        <v>0.57894736842105265</v>
      </c>
      <c r="CM38" s="6" cm="1">
        <f t="array" ref="CM38">IFERROR(IF(CL38="3G", MAX(CD38:CH38)/3, INDEX($CD$2:$CH$201,A38,MATCH(RIGHT(CL38),$BY$1:$CC$1))/LEFT(CL38)),0)</f>
        <v>0</v>
      </c>
    </row>
    <row r="39" spans="1:91" x14ac:dyDescent="0.2">
      <c r="A39">
        <v>38</v>
      </c>
      <c r="B39">
        <v>10</v>
      </c>
      <c r="C39">
        <v>2</v>
      </c>
      <c r="D39">
        <v>9</v>
      </c>
      <c r="F39">
        <v>2</v>
      </c>
      <c r="G39">
        <v>8</v>
      </c>
      <c r="H39">
        <v>10</v>
      </c>
      <c r="I39">
        <v>7</v>
      </c>
      <c r="J39">
        <v>14</v>
      </c>
      <c r="K39">
        <v>18</v>
      </c>
      <c r="L39">
        <v>10</v>
      </c>
      <c r="M39">
        <v>15</v>
      </c>
      <c r="N39">
        <v>7</v>
      </c>
      <c r="O39">
        <v>6</v>
      </c>
      <c r="P39">
        <v>2</v>
      </c>
      <c r="Q39">
        <v>6</v>
      </c>
      <c r="R39" t="s">
        <v>18</v>
      </c>
      <c r="S39">
        <v>9</v>
      </c>
      <c r="T39" t="s">
        <v>15</v>
      </c>
      <c r="U39">
        <v>2</v>
      </c>
      <c r="V39" t="s">
        <v>18</v>
      </c>
      <c r="W39">
        <v>6</v>
      </c>
      <c r="X39" t="s">
        <v>16</v>
      </c>
      <c r="Y39">
        <v>9</v>
      </c>
      <c r="Z39" t="s">
        <v>17</v>
      </c>
      <c r="AA39">
        <v>12</v>
      </c>
      <c r="AB39" t="s">
        <v>17</v>
      </c>
      <c r="AC39">
        <v>71</v>
      </c>
      <c r="AD39">
        <v>17</v>
      </c>
      <c r="AE39">
        <v>17</v>
      </c>
      <c r="AF39">
        <v>105</v>
      </c>
      <c r="AG39">
        <v>31</v>
      </c>
      <c r="AH39">
        <v>7</v>
      </c>
      <c r="AI39">
        <v>12</v>
      </c>
      <c r="AJ39">
        <v>50</v>
      </c>
      <c r="AK39">
        <v>55</v>
      </c>
      <c r="AL39" s="2">
        <f t="shared" si="7"/>
        <v>105</v>
      </c>
      <c r="AM39" s="2">
        <f t="shared" si="8"/>
        <v>55</v>
      </c>
      <c r="AN39" s="3" cm="1">
        <f t="array" ref="AN39">INDEX($F$2:$P$201,$A39,MATCH(Q39,$F$1:$P$1))</f>
        <v>14</v>
      </c>
      <c r="AO39" t="s">
        <v>18</v>
      </c>
      <c r="AP39" s="3" cm="1">
        <f t="array" ref="AP39">INDEX($F$2:$P$201,$A39,MATCH(S39,$F$1:$P$1))</f>
        <v>15</v>
      </c>
      <c r="AQ39" t="s">
        <v>15</v>
      </c>
      <c r="AR39" s="3" cm="1">
        <f t="array" ref="AR39">INDEX($F$2:$P$201,$A39,MATCH(U39,$F$1:$P$1))</f>
        <v>2</v>
      </c>
      <c r="AS39" t="s">
        <v>18</v>
      </c>
      <c r="AT39" s="3" cm="1">
        <f t="array" ref="AT39">IFERROR(INDEX($F$2:$P$201,$A39,MATCH(W39,$F$1:$P$1)),0)</f>
        <v>14</v>
      </c>
      <c r="AU39" t="s">
        <v>16</v>
      </c>
      <c r="AV39" s="3" cm="1">
        <f t="array" ref="AV39">IFERROR(INDEX($F$2:$P$201,$A39,MATCH(Y39,$F$1:$P$1)),0)</f>
        <v>15</v>
      </c>
      <c r="AW39" t="s">
        <v>17</v>
      </c>
      <c r="AX39" s="3" cm="1">
        <f t="array" ref="AX39">IFERROR(INDEX($F$2:$P$201,$A39,MATCH(AA39,$F$1:$P$1)),0)</f>
        <v>2</v>
      </c>
      <c r="AY39" t="s">
        <v>17</v>
      </c>
      <c r="AZ39" s="4">
        <f t="shared" si="23"/>
        <v>0</v>
      </c>
      <c r="BA39" s="4">
        <f t="shared" si="23"/>
        <v>0</v>
      </c>
      <c r="BB39" s="4">
        <f t="shared" si="23"/>
        <v>0</v>
      </c>
      <c r="BC39" s="4">
        <f t="shared" si="23"/>
        <v>0</v>
      </c>
      <c r="BD39" s="4">
        <f t="shared" si="23"/>
        <v>14</v>
      </c>
      <c r="BE39" s="6">
        <f t="shared" si="24"/>
        <v>15</v>
      </c>
      <c r="BF39" s="6">
        <f t="shared" si="24"/>
        <v>0</v>
      </c>
      <c r="BG39" s="6">
        <f t="shared" si="24"/>
        <v>0</v>
      </c>
      <c r="BH39" s="6">
        <f t="shared" si="24"/>
        <v>0</v>
      </c>
      <c r="BI39" s="6">
        <f t="shared" si="24"/>
        <v>0</v>
      </c>
      <c r="BJ39" s="5">
        <f t="shared" si="25"/>
        <v>0</v>
      </c>
      <c r="BK39" s="5">
        <f t="shared" si="25"/>
        <v>0</v>
      </c>
      <c r="BL39" s="5">
        <f t="shared" si="25"/>
        <v>0</v>
      </c>
      <c r="BM39" s="5">
        <f t="shared" si="25"/>
        <v>0</v>
      </c>
      <c r="BN39" s="5">
        <f t="shared" si="25"/>
        <v>2</v>
      </c>
      <c r="BO39" s="7">
        <f t="shared" si="26"/>
        <v>0</v>
      </c>
      <c r="BP39" s="7">
        <f t="shared" si="26"/>
        <v>14</v>
      </c>
      <c r="BQ39" s="7">
        <f t="shared" si="26"/>
        <v>0</v>
      </c>
      <c r="BR39" s="7">
        <f t="shared" si="26"/>
        <v>0</v>
      </c>
      <c r="BS39" s="7">
        <f t="shared" si="26"/>
        <v>0</v>
      </c>
      <c r="BT39" s="8">
        <f t="shared" si="27"/>
        <v>0</v>
      </c>
      <c r="BU39" s="8">
        <f t="shared" si="27"/>
        <v>0</v>
      </c>
      <c r="BV39" s="8">
        <f t="shared" si="27"/>
        <v>0</v>
      </c>
      <c r="BW39" s="8">
        <f t="shared" si="27"/>
        <v>15</v>
      </c>
      <c r="BX39" s="8">
        <f t="shared" si="27"/>
        <v>0</v>
      </c>
      <c r="BY39" s="9">
        <f t="shared" si="28"/>
        <v>0</v>
      </c>
      <c r="BZ39" s="9">
        <f t="shared" si="28"/>
        <v>0</v>
      </c>
      <c r="CA39" s="9">
        <f t="shared" si="28"/>
        <v>0</v>
      </c>
      <c r="CB39" s="9">
        <f t="shared" si="28"/>
        <v>2</v>
      </c>
      <c r="CC39" s="9">
        <f t="shared" si="28"/>
        <v>0</v>
      </c>
      <c r="CD39" s="10">
        <f t="shared" si="15"/>
        <v>15</v>
      </c>
      <c r="CE39" s="10">
        <f t="shared" si="16"/>
        <v>14</v>
      </c>
      <c r="CF39" s="10">
        <f t="shared" si="17"/>
        <v>0</v>
      </c>
      <c r="CG39" s="10">
        <f t="shared" si="18"/>
        <v>17</v>
      </c>
      <c r="CH39" s="10">
        <f t="shared" si="19"/>
        <v>16</v>
      </c>
      <c r="CI39" s="4">
        <f t="shared" si="20"/>
        <v>62</v>
      </c>
      <c r="CJ39" s="4">
        <f t="shared" si="21"/>
        <v>3</v>
      </c>
      <c r="CK39" s="11">
        <f t="shared" si="22"/>
        <v>0.83783783783783783</v>
      </c>
      <c r="CM39" s="6" cm="1">
        <f t="array" ref="CM39">IFERROR(IF(CL39="3G", MAX(CD39:CH39)/3, INDEX($CD$2:$CH$201,A39,MATCH(RIGHT(CL39),$BY$1:$CC$1))/LEFT(CL39)),0)</f>
        <v>0</v>
      </c>
    </row>
    <row r="40" spans="1:91" x14ac:dyDescent="0.2">
      <c r="A40">
        <v>39</v>
      </c>
      <c r="B40">
        <v>10</v>
      </c>
      <c r="C40">
        <v>3</v>
      </c>
      <c r="D40">
        <v>10</v>
      </c>
      <c r="E40">
        <v>1</v>
      </c>
      <c r="F40">
        <v>2</v>
      </c>
      <c r="G40">
        <v>8</v>
      </c>
      <c r="H40">
        <v>10</v>
      </c>
      <c r="I40">
        <v>7</v>
      </c>
      <c r="J40">
        <v>14</v>
      </c>
      <c r="K40">
        <v>18</v>
      </c>
      <c r="L40">
        <v>10</v>
      </c>
      <c r="M40">
        <v>15</v>
      </c>
      <c r="N40">
        <v>7</v>
      </c>
      <c r="O40">
        <v>6</v>
      </c>
      <c r="P40">
        <v>2</v>
      </c>
      <c r="Q40">
        <v>6</v>
      </c>
      <c r="R40" t="s">
        <v>18</v>
      </c>
      <c r="S40">
        <v>4</v>
      </c>
      <c r="T40" t="s">
        <v>19</v>
      </c>
      <c r="U40">
        <v>3</v>
      </c>
      <c r="V40" t="s">
        <v>19</v>
      </c>
      <c r="W40">
        <v>5</v>
      </c>
      <c r="X40" t="s">
        <v>17</v>
      </c>
      <c r="Y40">
        <v>6</v>
      </c>
      <c r="Z40" t="s">
        <v>16</v>
      </c>
      <c r="AA40">
        <v>11</v>
      </c>
      <c r="AB40" t="s">
        <v>15</v>
      </c>
      <c r="AC40">
        <v>92</v>
      </c>
      <c r="AD40">
        <v>9</v>
      </c>
      <c r="AE40">
        <v>14</v>
      </c>
      <c r="AF40">
        <v>115</v>
      </c>
      <c r="AG40">
        <v>26</v>
      </c>
      <c r="AH40">
        <v>21</v>
      </c>
      <c r="AI40">
        <v>9</v>
      </c>
      <c r="AJ40">
        <v>56</v>
      </c>
      <c r="AK40">
        <v>59</v>
      </c>
      <c r="AL40" s="2">
        <f t="shared" si="7"/>
        <v>115</v>
      </c>
      <c r="AM40" s="2">
        <f t="shared" si="8"/>
        <v>59</v>
      </c>
      <c r="AN40" s="3" cm="1">
        <f t="array" ref="AN40">INDEX($F$2:$P$201,$A40,MATCH(Q40,$F$1:$P$1))</f>
        <v>14</v>
      </c>
      <c r="AO40" t="s">
        <v>18</v>
      </c>
      <c r="AP40" s="3" cm="1">
        <f t="array" ref="AP40">INDEX($F$2:$P$201,$A40,MATCH(S40,$F$1:$P$1))</f>
        <v>10</v>
      </c>
      <c r="AQ40" t="s">
        <v>19</v>
      </c>
      <c r="AR40" s="3" cm="1">
        <f t="array" ref="AR40">INDEX($F$2:$P$201,$A40,MATCH(U40,$F$1:$P$1))</f>
        <v>8</v>
      </c>
      <c r="AS40" t="s">
        <v>19</v>
      </c>
      <c r="AT40" s="3" cm="1">
        <f t="array" ref="AT40">IFERROR(INDEX($F$2:$P$201,$A40,MATCH(W40,$F$1:$P$1)),0)</f>
        <v>7</v>
      </c>
      <c r="AU40" t="s">
        <v>17</v>
      </c>
      <c r="AV40" s="3" cm="1">
        <f t="array" ref="AV40">IFERROR(INDEX($F$2:$P$201,$A40,MATCH(Y40,$F$1:$P$1)),0)</f>
        <v>14</v>
      </c>
      <c r="AW40" t="s">
        <v>16</v>
      </c>
      <c r="AX40" s="3" cm="1">
        <f t="array" ref="AX40">IFERROR(INDEX($F$2:$P$201,$A40,MATCH(AA40,$F$1:$P$1)),0)</f>
        <v>6</v>
      </c>
      <c r="AY40" t="s">
        <v>15</v>
      </c>
      <c r="AZ40" s="4">
        <f t="shared" si="23"/>
        <v>0</v>
      </c>
      <c r="BA40" s="4">
        <f t="shared" si="23"/>
        <v>0</v>
      </c>
      <c r="BB40" s="4">
        <f t="shared" si="23"/>
        <v>0</v>
      </c>
      <c r="BC40" s="4">
        <f t="shared" si="23"/>
        <v>0</v>
      </c>
      <c r="BD40" s="4">
        <f t="shared" si="23"/>
        <v>14</v>
      </c>
      <c r="BE40" s="6">
        <f t="shared" si="24"/>
        <v>0</v>
      </c>
      <c r="BF40" s="6">
        <f t="shared" si="24"/>
        <v>0</v>
      </c>
      <c r="BG40" s="6">
        <f t="shared" si="24"/>
        <v>10</v>
      </c>
      <c r="BH40" s="6">
        <f t="shared" si="24"/>
        <v>0</v>
      </c>
      <c r="BI40" s="6">
        <f t="shared" si="24"/>
        <v>0</v>
      </c>
      <c r="BJ40" s="5">
        <f t="shared" si="25"/>
        <v>0</v>
      </c>
      <c r="BK40" s="5">
        <f t="shared" si="25"/>
        <v>0</v>
      </c>
      <c r="BL40" s="5">
        <f t="shared" si="25"/>
        <v>8</v>
      </c>
      <c r="BM40" s="5">
        <f t="shared" si="25"/>
        <v>0</v>
      </c>
      <c r="BN40" s="5">
        <f t="shared" si="25"/>
        <v>0</v>
      </c>
      <c r="BO40" s="7">
        <f t="shared" si="26"/>
        <v>0</v>
      </c>
      <c r="BP40" s="7">
        <f t="shared" si="26"/>
        <v>0</v>
      </c>
      <c r="BQ40" s="7">
        <f t="shared" si="26"/>
        <v>0</v>
      </c>
      <c r="BR40" s="7">
        <f t="shared" si="26"/>
        <v>7</v>
      </c>
      <c r="BS40" s="7">
        <f t="shared" si="26"/>
        <v>0</v>
      </c>
      <c r="BT40" s="8">
        <f t="shared" si="27"/>
        <v>0</v>
      </c>
      <c r="BU40" s="8">
        <f t="shared" si="27"/>
        <v>14</v>
      </c>
      <c r="BV40" s="8">
        <f t="shared" si="27"/>
        <v>0</v>
      </c>
      <c r="BW40" s="8">
        <f t="shared" si="27"/>
        <v>0</v>
      </c>
      <c r="BX40" s="8">
        <f t="shared" si="27"/>
        <v>0</v>
      </c>
      <c r="BY40" s="9">
        <f t="shared" si="28"/>
        <v>6</v>
      </c>
      <c r="BZ40" s="9">
        <f t="shared" si="28"/>
        <v>0</v>
      </c>
      <c r="CA40" s="9">
        <f t="shared" si="28"/>
        <v>0</v>
      </c>
      <c r="CB40" s="9">
        <f t="shared" si="28"/>
        <v>0</v>
      </c>
      <c r="CC40" s="9">
        <f t="shared" si="28"/>
        <v>0</v>
      </c>
      <c r="CD40" s="10">
        <f t="shared" si="15"/>
        <v>6</v>
      </c>
      <c r="CE40" s="10">
        <f t="shared" si="16"/>
        <v>14</v>
      </c>
      <c r="CF40" s="10">
        <f t="shared" si="17"/>
        <v>18</v>
      </c>
      <c r="CG40" s="10">
        <f t="shared" si="18"/>
        <v>7</v>
      </c>
      <c r="CH40" s="10">
        <f t="shared" si="19"/>
        <v>14</v>
      </c>
      <c r="CI40" s="4">
        <f t="shared" si="20"/>
        <v>59</v>
      </c>
      <c r="CJ40" s="4">
        <f t="shared" si="21"/>
        <v>3</v>
      </c>
      <c r="CK40" s="11">
        <f t="shared" si="22"/>
        <v>0.62105263157894741</v>
      </c>
      <c r="CM40" s="6" cm="1">
        <f t="array" ref="CM40">IFERROR(IF(CL40="3G", MAX(CD40:CH40)/3, INDEX($CD$2:$CH$201,A40,MATCH(RIGHT(CL40),$BY$1:$CC$1))/LEFT(CL40)),0)</f>
        <v>0</v>
      </c>
    </row>
    <row r="41" spans="1:91" x14ac:dyDescent="0.2">
      <c r="A41">
        <v>40</v>
      </c>
      <c r="B41">
        <v>10</v>
      </c>
      <c r="C41">
        <v>4</v>
      </c>
      <c r="D41">
        <v>9</v>
      </c>
      <c r="F41">
        <v>2</v>
      </c>
      <c r="G41">
        <v>8</v>
      </c>
      <c r="H41">
        <v>10</v>
      </c>
      <c r="I41">
        <v>7</v>
      </c>
      <c r="J41">
        <v>14</v>
      </c>
      <c r="K41">
        <v>18</v>
      </c>
      <c r="L41">
        <v>10</v>
      </c>
      <c r="M41">
        <v>15</v>
      </c>
      <c r="N41">
        <v>7</v>
      </c>
      <c r="O41">
        <v>6</v>
      </c>
      <c r="P41">
        <v>2</v>
      </c>
      <c r="Q41">
        <v>5</v>
      </c>
      <c r="R41" t="s">
        <v>18</v>
      </c>
      <c r="S41">
        <v>9</v>
      </c>
      <c r="T41" t="s">
        <v>15</v>
      </c>
      <c r="U41">
        <v>10</v>
      </c>
      <c r="V41" t="s">
        <v>15</v>
      </c>
      <c r="W41">
        <v>8</v>
      </c>
      <c r="X41" t="s">
        <v>16</v>
      </c>
      <c r="Y41">
        <v>4</v>
      </c>
      <c r="Z41" t="s">
        <v>17</v>
      </c>
      <c r="AA41">
        <v>3</v>
      </c>
      <c r="AB41" t="s">
        <v>19</v>
      </c>
      <c r="AC41">
        <v>84</v>
      </c>
      <c r="AD41">
        <v>12</v>
      </c>
      <c r="AE41">
        <v>11</v>
      </c>
      <c r="AF41">
        <v>107</v>
      </c>
      <c r="AG41">
        <v>20</v>
      </c>
      <c r="AH41">
        <v>9</v>
      </c>
      <c r="AI41">
        <v>8</v>
      </c>
      <c r="AJ41">
        <v>37</v>
      </c>
      <c r="AK41">
        <v>70</v>
      </c>
      <c r="AL41" s="2">
        <f t="shared" si="7"/>
        <v>107</v>
      </c>
      <c r="AM41" s="2">
        <f t="shared" si="8"/>
        <v>70</v>
      </c>
      <c r="AN41" s="3" cm="1">
        <f t="array" ref="AN41">INDEX($F$2:$P$201,$A41,MATCH(Q41,$F$1:$P$1))</f>
        <v>7</v>
      </c>
      <c r="AO41" t="s">
        <v>18</v>
      </c>
      <c r="AP41" s="3" cm="1">
        <f t="array" ref="AP41">INDEX($F$2:$P$201,$A41,MATCH(S41,$F$1:$P$1))</f>
        <v>15</v>
      </c>
      <c r="AQ41" t="s">
        <v>15</v>
      </c>
      <c r="AR41" s="3" cm="1">
        <f t="array" ref="AR41">INDEX($F$2:$P$201,$A41,MATCH(U41,$F$1:$P$1))</f>
        <v>7</v>
      </c>
      <c r="AS41" t="s">
        <v>15</v>
      </c>
      <c r="AT41" s="3" cm="1">
        <f t="array" ref="AT41">IFERROR(INDEX($F$2:$P$201,$A41,MATCH(W41,$F$1:$P$1)),0)</f>
        <v>10</v>
      </c>
      <c r="AU41" t="s">
        <v>16</v>
      </c>
      <c r="AV41" s="3" cm="1">
        <f t="array" ref="AV41">IFERROR(INDEX($F$2:$P$201,$A41,MATCH(Y41,$F$1:$P$1)),0)</f>
        <v>10</v>
      </c>
      <c r="AW41" t="s">
        <v>17</v>
      </c>
      <c r="AX41" s="3" cm="1">
        <f t="array" ref="AX41">IFERROR(INDEX($F$2:$P$201,$A41,MATCH(AA41,$F$1:$P$1)),0)</f>
        <v>8</v>
      </c>
      <c r="AY41" t="s">
        <v>19</v>
      </c>
      <c r="AZ41" s="4">
        <f t="shared" si="23"/>
        <v>0</v>
      </c>
      <c r="BA41" s="4">
        <f t="shared" si="23"/>
        <v>0</v>
      </c>
      <c r="BB41" s="4">
        <f t="shared" si="23"/>
        <v>0</v>
      </c>
      <c r="BC41" s="4">
        <f t="shared" si="23"/>
        <v>0</v>
      </c>
      <c r="BD41" s="4">
        <f t="shared" si="23"/>
        <v>7</v>
      </c>
      <c r="BE41" s="6">
        <f t="shared" si="24"/>
        <v>15</v>
      </c>
      <c r="BF41" s="6">
        <f t="shared" si="24"/>
        <v>0</v>
      </c>
      <c r="BG41" s="6">
        <f t="shared" si="24"/>
        <v>0</v>
      </c>
      <c r="BH41" s="6">
        <f t="shared" si="24"/>
        <v>0</v>
      </c>
      <c r="BI41" s="6">
        <f t="shared" si="24"/>
        <v>0</v>
      </c>
      <c r="BJ41" s="5">
        <f t="shared" si="25"/>
        <v>7</v>
      </c>
      <c r="BK41" s="5">
        <f t="shared" si="25"/>
        <v>0</v>
      </c>
      <c r="BL41" s="5">
        <f t="shared" si="25"/>
        <v>0</v>
      </c>
      <c r="BM41" s="5">
        <f t="shared" si="25"/>
        <v>0</v>
      </c>
      <c r="BN41" s="5">
        <f t="shared" si="25"/>
        <v>0</v>
      </c>
      <c r="BO41" s="7">
        <f t="shared" si="26"/>
        <v>0</v>
      </c>
      <c r="BP41" s="7">
        <f t="shared" si="26"/>
        <v>10</v>
      </c>
      <c r="BQ41" s="7">
        <f t="shared" si="26"/>
        <v>0</v>
      </c>
      <c r="BR41" s="7">
        <f t="shared" si="26"/>
        <v>0</v>
      </c>
      <c r="BS41" s="7">
        <f t="shared" si="26"/>
        <v>0</v>
      </c>
      <c r="BT41" s="8">
        <f t="shared" si="27"/>
        <v>0</v>
      </c>
      <c r="BU41" s="8">
        <f t="shared" si="27"/>
        <v>0</v>
      </c>
      <c r="BV41" s="8">
        <f t="shared" si="27"/>
        <v>0</v>
      </c>
      <c r="BW41" s="8">
        <f t="shared" si="27"/>
        <v>10</v>
      </c>
      <c r="BX41" s="8">
        <f t="shared" si="27"/>
        <v>0</v>
      </c>
      <c r="BY41" s="9">
        <f t="shared" si="28"/>
        <v>0</v>
      </c>
      <c r="BZ41" s="9">
        <f t="shared" si="28"/>
        <v>0</v>
      </c>
      <c r="CA41" s="9">
        <f t="shared" si="28"/>
        <v>8</v>
      </c>
      <c r="CB41" s="9">
        <f t="shared" si="28"/>
        <v>0</v>
      </c>
      <c r="CC41" s="9">
        <f t="shared" si="28"/>
        <v>0</v>
      </c>
      <c r="CD41" s="10">
        <f t="shared" si="15"/>
        <v>22</v>
      </c>
      <c r="CE41" s="10">
        <f t="shared" si="16"/>
        <v>10</v>
      </c>
      <c r="CF41" s="10">
        <f t="shared" si="17"/>
        <v>8</v>
      </c>
      <c r="CG41" s="10">
        <f t="shared" si="18"/>
        <v>10</v>
      </c>
      <c r="CH41" s="10">
        <f t="shared" si="19"/>
        <v>7</v>
      </c>
      <c r="CI41" s="4">
        <f t="shared" si="20"/>
        <v>57</v>
      </c>
      <c r="CJ41" s="4">
        <f t="shared" si="21"/>
        <v>3</v>
      </c>
      <c r="CK41" s="11">
        <f t="shared" si="22"/>
        <v>0.65517241379310343</v>
      </c>
      <c r="CM41" s="6" cm="1">
        <f t="array" ref="CM41">IFERROR(IF(CL41="3G", MAX(CD41:CH41)/3, INDEX($CD$2:$CH$201,A41,MATCH(RIGHT(CL41),$BY$1:$CC$1))/LEFT(CL41)),0)</f>
        <v>0</v>
      </c>
    </row>
    <row r="42" spans="1:91" x14ac:dyDescent="0.2">
      <c r="A42">
        <v>41</v>
      </c>
      <c r="B42">
        <v>11</v>
      </c>
      <c r="C42">
        <v>1</v>
      </c>
      <c r="D42">
        <v>6</v>
      </c>
      <c r="F42">
        <v>1</v>
      </c>
      <c r="G42">
        <v>2</v>
      </c>
      <c r="H42">
        <v>4</v>
      </c>
      <c r="I42">
        <v>9</v>
      </c>
      <c r="J42">
        <v>14</v>
      </c>
      <c r="K42">
        <v>14</v>
      </c>
      <c r="L42">
        <v>6</v>
      </c>
      <c r="M42">
        <v>8</v>
      </c>
      <c r="N42">
        <v>4</v>
      </c>
      <c r="O42">
        <v>3</v>
      </c>
      <c r="P42">
        <v>2</v>
      </c>
      <c r="Q42">
        <v>5</v>
      </c>
      <c r="R42" t="s">
        <v>18</v>
      </c>
      <c r="S42">
        <v>8</v>
      </c>
      <c r="T42" t="s">
        <v>17</v>
      </c>
      <c r="U42">
        <v>10</v>
      </c>
      <c r="V42" t="s">
        <v>15</v>
      </c>
      <c r="W42">
        <v>4</v>
      </c>
      <c r="X42" t="s">
        <v>19</v>
      </c>
      <c r="Y42">
        <v>9</v>
      </c>
      <c r="Z42" t="s">
        <v>16</v>
      </c>
      <c r="AA42">
        <v>11</v>
      </c>
      <c r="AB42" t="s">
        <v>19</v>
      </c>
      <c r="AC42">
        <v>49</v>
      </c>
      <c r="AD42">
        <v>6</v>
      </c>
      <c r="AE42">
        <v>2</v>
      </c>
      <c r="AF42">
        <v>57</v>
      </c>
      <c r="AG42">
        <v>15</v>
      </c>
      <c r="AH42">
        <v>4</v>
      </c>
      <c r="AI42">
        <v>4</v>
      </c>
      <c r="AJ42">
        <v>23</v>
      </c>
      <c r="AK42">
        <v>34</v>
      </c>
      <c r="AL42" s="2">
        <f t="shared" si="7"/>
        <v>57</v>
      </c>
      <c r="AM42" s="2">
        <f t="shared" si="8"/>
        <v>34</v>
      </c>
      <c r="AN42" s="3" cm="1">
        <f t="array" ref="AN42">INDEX($F$2:$P$201,$A42,MATCH(Q42,$F$1:$P$1))</f>
        <v>9</v>
      </c>
      <c r="AO42" t="s">
        <v>18</v>
      </c>
      <c r="AP42" s="3" cm="1">
        <f t="array" ref="AP42">INDEX($F$2:$P$201,$A42,MATCH(S42,$F$1:$P$1))</f>
        <v>6</v>
      </c>
      <c r="AQ42" t="s">
        <v>17</v>
      </c>
      <c r="AR42" s="3" cm="1">
        <f t="array" ref="AR42">INDEX($F$2:$P$201,$A42,MATCH(U42,$F$1:$P$1))</f>
        <v>4</v>
      </c>
      <c r="AS42" t="s">
        <v>15</v>
      </c>
      <c r="AT42" s="3" cm="1">
        <f t="array" ref="AT42">IFERROR(INDEX($F$2:$P$201,$A42,MATCH(W42,$F$1:$P$1)),0)</f>
        <v>4</v>
      </c>
      <c r="AU42" t="s">
        <v>19</v>
      </c>
      <c r="AV42" s="3" cm="1">
        <f t="array" ref="AV42">IFERROR(INDEX($F$2:$P$201,$A42,MATCH(Y42,$F$1:$P$1)),0)</f>
        <v>8</v>
      </c>
      <c r="AW42" t="s">
        <v>16</v>
      </c>
      <c r="AX42" s="3" cm="1">
        <f t="array" ref="AX42">IFERROR(INDEX($F$2:$P$201,$A42,MATCH(AA42,$F$1:$P$1)),0)</f>
        <v>3</v>
      </c>
      <c r="AY42" t="s">
        <v>19</v>
      </c>
      <c r="AZ42" s="4">
        <f t="shared" si="23"/>
        <v>0</v>
      </c>
      <c r="BA42" s="4">
        <f t="shared" si="23"/>
        <v>0</v>
      </c>
      <c r="BB42" s="4">
        <f t="shared" si="23"/>
        <v>0</v>
      </c>
      <c r="BC42" s="4">
        <f t="shared" si="23"/>
        <v>0</v>
      </c>
      <c r="BD42" s="4">
        <f t="shared" si="23"/>
        <v>9</v>
      </c>
      <c r="BE42" s="6">
        <f t="shared" si="24"/>
        <v>0</v>
      </c>
      <c r="BF42" s="6">
        <f t="shared" si="24"/>
        <v>0</v>
      </c>
      <c r="BG42" s="6">
        <f t="shared" si="24"/>
        <v>0</v>
      </c>
      <c r="BH42" s="6">
        <f t="shared" si="24"/>
        <v>6</v>
      </c>
      <c r="BI42" s="6">
        <f t="shared" si="24"/>
        <v>0</v>
      </c>
      <c r="BJ42" s="5">
        <f t="shared" si="25"/>
        <v>4</v>
      </c>
      <c r="BK42" s="5">
        <f t="shared" si="25"/>
        <v>0</v>
      </c>
      <c r="BL42" s="5">
        <f t="shared" si="25"/>
        <v>0</v>
      </c>
      <c r="BM42" s="5">
        <f t="shared" si="25"/>
        <v>0</v>
      </c>
      <c r="BN42" s="5">
        <f t="shared" si="25"/>
        <v>0</v>
      </c>
      <c r="BO42" s="7">
        <f t="shared" si="26"/>
        <v>0</v>
      </c>
      <c r="BP42" s="7">
        <f t="shared" si="26"/>
        <v>0</v>
      </c>
      <c r="BQ42" s="7">
        <f t="shared" si="26"/>
        <v>4</v>
      </c>
      <c r="BR42" s="7">
        <f t="shared" si="26"/>
        <v>0</v>
      </c>
      <c r="BS42" s="7">
        <f t="shared" si="26"/>
        <v>0</v>
      </c>
      <c r="BT42" s="8">
        <f t="shared" si="27"/>
        <v>0</v>
      </c>
      <c r="BU42" s="8">
        <f t="shared" si="27"/>
        <v>8</v>
      </c>
      <c r="BV42" s="8">
        <f t="shared" si="27"/>
        <v>0</v>
      </c>
      <c r="BW42" s="8">
        <f t="shared" si="27"/>
        <v>0</v>
      </c>
      <c r="BX42" s="8">
        <f t="shared" si="27"/>
        <v>0</v>
      </c>
      <c r="BY42" s="9">
        <f t="shared" si="28"/>
        <v>0</v>
      </c>
      <c r="BZ42" s="9">
        <f t="shared" si="28"/>
        <v>0</v>
      </c>
      <c r="CA42" s="9">
        <f t="shared" si="28"/>
        <v>3</v>
      </c>
      <c r="CB42" s="9">
        <f t="shared" si="28"/>
        <v>0</v>
      </c>
      <c r="CC42" s="9">
        <f t="shared" si="28"/>
        <v>0</v>
      </c>
      <c r="CD42" s="10">
        <f t="shared" si="15"/>
        <v>4</v>
      </c>
      <c r="CE42" s="10">
        <f t="shared" si="16"/>
        <v>8</v>
      </c>
      <c r="CF42" s="10">
        <f t="shared" si="17"/>
        <v>7</v>
      </c>
      <c r="CG42" s="10">
        <f t="shared" si="18"/>
        <v>6</v>
      </c>
      <c r="CH42" s="10">
        <f t="shared" si="19"/>
        <v>9</v>
      </c>
      <c r="CI42" s="4">
        <f t="shared" si="20"/>
        <v>34</v>
      </c>
      <c r="CJ42" s="4">
        <f t="shared" si="21"/>
        <v>3</v>
      </c>
      <c r="CK42" s="11">
        <f t="shared" si="22"/>
        <v>0.65384615384615385</v>
      </c>
      <c r="CM42" s="6" cm="1">
        <f t="array" ref="CM42">IFERROR(IF(CL42="3G", MAX(CD42:CH42)/3, INDEX($CD$2:$CH$201,A42,MATCH(RIGHT(CL42),$BY$1:$CC$1))/LEFT(CL42)),0)</f>
        <v>0</v>
      </c>
    </row>
    <row r="43" spans="1:91" x14ac:dyDescent="0.2">
      <c r="A43">
        <v>42</v>
      </c>
      <c r="B43">
        <v>11</v>
      </c>
      <c r="C43">
        <v>2</v>
      </c>
      <c r="D43">
        <v>5</v>
      </c>
      <c r="F43">
        <v>1</v>
      </c>
      <c r="G43">
        <v>2</v>
      </c>
      <c r="H43">
        <v>4</v>
      </c>
      <c r="I43">
        <v>9</v>
      </c>
      <c r="J43">
        <v>14</v>
      </c>
      <c r="K43">
        <v>14</v>
      </c>
      <c r="L43">
        <v>6</v>
      </c>
      <c r="M43">
        <v>8</v>
      </c>
      <c r="N43">
        <v>4</v>
      </c>
      <c r="O43">
        <v>3</v>
      </c>
      <c r="P43">
        <v>2</v>
      </c>
      <c r="Q43">
        <v>6</v>
      </c>
      <c r="R43" t="s">
        <v>17</v>
      </c>
      <c r="S43">
        <v>3</v>
      </c>
      <c r="T43" t="s">
        <v>19</v>
      </c>
      <c r="U43">
        <v>11</v>
      </c>
      <c r="V43" t="s">
        <v>18</v>
      </c>
      <c r="W43">
        <v>8</v>
      </c>
      <c r="X43" t="s">
        <v>17</v>
      </c>
      <c r="Y43">
        <v>4</v>
      </c>
      <c r="Z43" t="s">
        <v>16</v>
      </c>
      <c r="AA43">
        <v>3</v>
      </c>
      <c r="AB43" t="s">
        <v>19</v>
      </c>
      <c r="AC43">
        <v>34</v>
      </c>
      <c r="AD43">
        <v>5</v>
      </c>
      <c r="AE43">
        <v>5</v>
      </c>
      <c r="AF43">
        <v>44</v>
      </c>
      <c r="AG43">
        <v>15</v>
      </c>
      <c r="AH43">
        <v>0</v>
      </c>
      <c r="AI43">
        <v>8</v>
      </c>
      <c r="AJ43">
        <v>23</v>
      </c>
      <c r="AK43">
        <v>21</v>
      </c>
      <c r="AL43" s="2">
        <f t="shared" si="7"/>
        <v>44</v>
      </c>
      <c r="AM43" s="2">
        <f t="shared" si="8"/>
        <v>21</v>
      </c>
      <c r="AN43" s="3" cm="1">
        <f t="array" ref="AN43">INDEX($F$2:$P$201,$A43,MATCH(Q43,$F$1:$P$1))</f>
        <v>14</v>
      </c>
      <c r="AO43" t="s">
        <v>17</v>
      </c>
      <c r="AP43" s="3" cm="1">
        <f t="array" ref="AP43">INDEX($F$2:$P$201,$A43,MATCH(S43,$F$1:$P$1))</f>
        <v>2</v>
      </c>
      <c r="AQ43" t="s">
        <v>19</v>
      </c>
      <c r="AR43" s="3" cm="1">
        <f t="array" ref="AR43">INDEX($F$2:$P$201,$A43,MATCH(U43,$F$1:$P$1))</f>
        <v>3</v>
      </c>
      <c r="AS43" t="s">
        <v>18</v>
      </c>
      <c r="AT43" s="3" cm="1">
        <f t="array" ref="AT43">IFERROR(INDEX($F$2:$P$201,$A43,MATCH(W43,$F$1:$P$1)),0)</f>
        <v>6</v>
      </c>
      <c r="AU43" t="s">
        <v>17</v>
      </c>
      <c r="AV43" s="3" cm="1">
        <f t="array" ref="AV43">IFERROR(INDEX($F$2:$P$201,$A43,MATCH(Y43,$F$1:$P$1)),0)</f>
        <v>4</v>
      </c>
      <c r="AW43" t="s">
        <v>16</v>
      </c>
      <c r="AX43" s="3" cm="1">
        <f t="array" ref="AX43">IFERROR(INDEX($F$2:$P$201,$A43,MATCH(AA43,$F$1:$P$1)),0)</f>
        <v>2</v>
      </c>
      <c r="AY43" t="s">
        <v>19</v>
      </c>
      <c r="AZ43" s="4">
        <f t="shared" si="23"/>
        <v>0</v>
      </c>
      <c r="BA43" s="4">
        <f t="shared" si="23"/>
        <v>0</v>
      </c>
      <c r="BB43" s="4">
        <f t="shared" si="23"/>
        <v>0</v>
      </c>
      <c r="BC43" s="4">
        <f t="shared" si="23"/>
        <v>14</v>
      </c>
      <c r="BD43" s="4">
        <f t="shared" si="23"/>
        <v>0</v>
      </c>
      <c r="BE43" s="6">
        <f t="shared" si="24"/>
        <v>0</v>
      </c>
      <c r="BF43" s="6">
        <f t="shared" si="24"/>
        <v>0</v>
      </c>
      <c r="BG43" s="6">
        <f t="shared" si="24"/>
        <v>2</v>
      </c>
      <c r="BH43" s="6">
        <f t="shared" si="24"/>
        <v>0</v>
      </c>
      <c r="BI43" s="6">
        <f t="shared" si="24"/>
        <v>0</v>
      </c>
      <c r="BJ43" s="5">
        <f t="shared" si="25"/>
        <v>0</v>
      </c>
      <c r="BK43" s="5">
        <f t="shared" si="25"/>
        <v>0</v>
      </c>
      <c r="BL43" s="5">
        <f t="shared" si="25"/>
        <v>0</v>
      </c>
      <c r="BM43" s="5">
        <f t="shared" si="25"/>
        <v>0</v>
      </c>
      <c r="BN43" s="5">
        <f t="shared" si="25"/>
        <v>3</v>
      </c>
      <c r="BO43" s="7">
        <f t="shared" si="26"/>
        <v>0</v>
      </c>
      <c r="BP43" s="7">
        <f t="shared" si="26"/>
        <v>0</v>
      </c>
      <c r="BQ43" s="7">
        <f t="shared" si="26"/>
        <v>0</v>
      </c>
      <c r="BR43" s="7">
        <f t="shared" si="26"/>
        <v>6</v>
      </c>
      <c r="BS43" s="7">
        <f t="shared" si="26"/>
        <v>0</v>
      </c>
      <c r="BT43" s="8">
        <f t="shared" si="27"/>
        <v>0</v>
      </c>
      <c r="BU43" s="8">
        <f t="shared" si="27"/>
        <v>4</v>
      </c>
      <c r="BV43" s="8">
        <f t="shared" si="27"/>
        <v>0</v>
      </c>
      <c r="BW43" s="8">
        <f t="shared" si="27"/>
        <v>0</v>
      </c>
      <c r="BX43" s="8">
        <f t="shared" si="27"/>
        <v>0</v>
      </c>
      <c r="BY43" s="9">
        <f t="shared" si="28"/>
        <v>0</v>
      </c>
      <c r="BZ43" s="9">
        <f t="shared" si="28"/>
        <v>0</v>
      </c>
      <c r="CA43" s="9">
        <f t="shared" si="28"/>
        <v>2</v>
      </c>
      <c r="CB43" s="9">
        <f t="shared" si="28"/>
        <v>0</v>
      </c>
      <c r="CC43" s="9">
        <f t="shared" si="28"/>
        <v>0</v>
      </c>
      <c r="CD43" s="10">
        <f t="shared" si="15"/>
        <v>0</v>
      </c>
      <c r="CE43" s="10">
        <f t="shared" si="16"/>
        <v>4</v>
      </c>
      <c r="CF43" s="10">
        <f t="shared" si="17"/>
        <v>4</v>
      </c>
      <c r="CG43" s="10">
        <f t="shared" si="18"/>
        <v>20</v>
      </c>
      <c r="CH43" s="10">
        <f t="shared" si="19"/>
        <v>3</v>
      </c>
      <c r="CI43" s="4">
        <f t="shared" si="20"/>
        <v>31</v>
      </c>
      <c r="CJ43" s="4">
        <f t="shared" si="21"/>
        <v>3</v>
      </c>
      <c r="CK43" s="11">
        <f t="shared" si="22"/>
        <v>0.83783783783783783</v>
      </c>
      <c r="CM43" s="6" cm="1">
        <f t="array" ref="CM43">IFERROR(IF(CL43="3G", MAX(CD43:CH43)/3, INDEX($CD$2:$CH$201,A43,MATCH(RIGHT(CL43),$BY$1:$CC$1))/LEFT(CL43)),0)</f>
        <v>0</v>
      </c>
    </row>
    <row r="44" spans="1:91" x14ac:dyDescent="0.2">
      <c r="A44">
        <v>43</v>
      </c>
      <c r="B44">
        <v>11</v>
      </c>
      <c r="C44">
        <v>3</v>
      </c>
      <c r="D44">
        <v>10</v>
      </c>
      <c r="F44">
        <v>1</v>
      </c>
      <c r="G44">
        <v>2</v>
      </c>
      <c r="H44">
        <v>4</v>
      </c>
      <c r="I44">
        <v>9</v>
      </c>
      <c r="J44">
        <v>14</v>
      </c>
      <c r="K44">
        <v>14</v>
      </c>
      <c r="L44">
        <v>6</v>
      </c>
      <c r="M44">
        <v>8</v>
      </c>
      <c r="N44">
        <v>4</v>
      </c>
      <c r="O44">
        <v>3</v>
      </c>
      <c r="P44">
        <v>2</v>
      </c>
      <c r="Q44">
        <v>6</v>
      </c>
      <c r="R44" t="s">
        <v>15</v>
      </c>
      <c r="S44">
        <v>9</v>
      </c>
      <c r="T44" t="s">
        <v>16</v>
      </c>
      <c r="U44">
        <v>3</v>
      </c>
      <c r="V44" t="s">
        <v>15</v>
      </c>
      <c r="W44">
        <v>5</v>
      </c>
      <c r="X44" t="s">
        <v>16</v>
      </c>
      <c r="Y44">
        <v>9</v>
      </c>
      <c r="Z44" t="s">
        <v>17</v>
      </c>
      <c r="AA44">
        <v>10</v>
      </c>
      <c r="AB44" t="s">
        <v>19</v>
      </c>
      <c r="AC44">
        <v>71</v>
      </c>
      <c r="AD44">
        <v>8</v>
      </c>
      <c r="AE44">
        <v>3</v>
      </c>
      <c r="AF44">
        <v>82</v>
      </c>
      <c r="AG44">
        <v>18</v>
      </c>
      <c r="AH44">
        <v>12</v>
      </c>
      <c r="AI44">
        <v>12</v>
      </c>
      <c r="AJ44">
        <v>42</v>
      </c>
      <c r="AK44">
        <v>40</v>
      </c>
      <c r="AL44" s="2">
        <f t="shared" si="7"/>
        <v>82</v>
      </c>
      <c r="AM44" s="2">
        <f t="shared" si="8"/>
        <v>40</v>
      </c>
      <c r="AN44" s="3" cm="1">
        <f t="array" ref="AN44">INDEX($F$2:$P$201,$A44,MATCH(Q44,$F$1:$P$1))</f>
        <v>14</v>
      </c>
      <c r="AO44" t="s">
        <v>15</v>
      </c>
      <c r="AP44" s="3" cm="1">
        <f t="array" ref="AP44">INDEX($F$2:$P$201,$A44,MATCH(S44,$F$1:$P$1))</f>
        <v>8</v>
      </c>
      <c r="AQ44" t="s">
        <v>16</v>
      </c>
      <c r="AR44" s="3" cm="1">
        <f t="array" ref="AR44">INDEX($F$2:$P$201,$A44,MATCH(U44,$F$1:$P$1))</f>
        <v>2</v>
      </c>
      <c r="AS44" t="s">
        <v>15</v>
      </c>
      <c r="AT44" s="3" cm="1">
        <f t="array" ref="AT44">IFERROR(INDEX($F$2:$P$201,$A44,MATCH(W44,$F$1:$P$1)),0)</f>
        <v>9</v>
      </c>
      <c r="AU44" t="s">
        <v>16</v>
      </c>
      <c r="AV44" s="3" cm="1">
        <f t="array" ref="AV44">IFERROR(INDEX($F$2:$P$201,$A44,MATCH(Y44,$F$1:$P$1)),0)</f>
        <v>8</v>
      </c>
      <c r="AW44" t="s">
        <v>17</v>
      </c>
      <c r="AX44" s="3" cm="1">
        <f t="array" ref="AX44">IFERROR(INDEX($F$2:$P$201,$A44,MATCH(AA44,$F$1:$P$1)),0)</f>
        <v>4</v>
      </c>
      <c r="AY44" t="s">
        <v>19</v>
      </c>
      <c r="AZ44" s="4">
        <f t="shared" si="23"/>
        <v>14</v>
      </c>
      <c r="BA44" s="4">
        <f t="shared" si="23"/>
        <v>0</v>
      </c>
      <c r="BB44" s="4">
        <f t="shared" si="23"/>
        <v>0</v>
      </c>
      <c r="BC44" s="4">
        <f t="shared" si="23"/>
        <v>0</v>
      </c>
      <c r="BD44" s="4">
        <f t="shared" si="23"/>
        <v>0</v>
      </c>
      <c r="BE44" s="6">
        <f t="shared" si="24"/>
        <v>0</v>
      </c>
      <c r="BF44" s="6">
        <f t="shared" si="24"/>
        <v>8</v>
      </c>
      <c r="BG44" s="6">
        <f t="shared" si="24"/>
        <v>0</v>
      </c>
      <c r="BH44" s="6">
        <f t="shared" si="24"/>
        <v>0</v>
      </c>
      <c r="BI44" s="6">
        <f t="shared" si="24"/>
        <v>0</v>
      </c>
      <c r="BJ44" s="5">
        <f t="shared" si="25"/>
        <v>2</v>
      </c>
      <c r="BK44" s="5">
        <f t="shared" si="25"/>
        <v>0</v>
      </c>
      <c r="BL44" s="5">
        <f t="shared" si="25"/>
        <v>0</v>
      </c>
      <c r="BM44" s="5">
        <f t="shared" si="25"/>
        <v>0</v>
      </c>
      <c r="BN44" s="5">
        <f t="shared" si="25"/>
        <v>0</v>
      </c>
      <c r="BO44" s="7">
        <f t="shared" si="26"/>
        <v>0</v>
      </c>
      <c r="BP44" s="7">
        <f t="shared" si="26"/>
        <v>9</v>
      </c>
      <c r="BQ44" s="7">
        <f t="shared" si="26"/>
        <v>0</v>
      </c>
      <c r="BR44" s="7">
        <f t="shared" si="26"/>
        <v>0</v>
      </c>
      <c r="BS44" s="7">
        <f t="shared" si="26"/>
        <v>0</v>
      </c>
      <c r="BT44" s="8">
        <f t="shared" si="27"/>
        <v>0</v>
      </c>
      <c r="BU44" s="8">
        <f t="shared" si="27"/>
        <v>0</v>
      </c>
      <c r="BV44" s="8">
        <f t="shared" si="27"/>
        <v>0</v>
      </c>
      <c r="BW44" s="8">
        <f t="shared" si="27"/>
        <v>8</v>
      </c>
      <c r="BX44" s="8">
        <f t="shared" si="27"/>
        <v>0</v>
      </c>
      <c r="BY44" s="9">
        <f t="shared" si="28"/>
        <v>0</v>
      </c>
      <c r="BZ44" s="9">
        <f t="shared" si="28"/>
        <v>0</v>
      </c>
      <c r="CA44" s="9">
        <f t="shared" si="28"/>
        <v>4</v>
      </c>
      <c r="CB44" s="9">
        <f t="shared" si="28"/>
        <v>0</v>
      </c>
      <c r="CC44" s="9">
        <f t="shared" si="28"/>
        <v>0</v>
      </c>
      <c r="CD44" s="10">
        <f t="shared" si="15"/>
        <v>16</v>
      </c>
      <c r="CE44" s="10">
        <f t="shared" si="16"/>
        <v>17</v>
      </c>
      <c r="CF44" s="10">
        <f t="shared" si="17"/>
        <v>4</v>
      </c>
      <c r="CG44" s="10">
        <f t="shared" si="18"/>
        <v>8</v>
      </c>
      <c r="CH44" s="10">
        <f t="shared" si="19"/>
        <v>0</v>
      </c>
      <c r="CI44" s="4">
        <f t="shared" si="20"/>
        <v>45</v>
      </c>
      <c r="CJ44" s="4">
        <f t="shared" si="21"/>
        <v>3</v>
      </c>
      <c r="CK44" s="11">
        <f t="shared" si="22"/>
        <v>0.60810810810810811</v>
      </c>
      <c r="CM44" s="6" cm="1">
        <f t="array" ref="CM44">IFERROR(IF(CL44="3G", MAX(CD44:CH44)/3, INDEX($CD$2:$CH$201,A44,MATCH(RIGHT(CL44),$BY$1:$CC$1))/LEFT(CL44)),0)</f>
        <v>0</v>
      </c>
    </row>
    <row r="45" spans="1:91" x14ac:dyDescent="0.2">
      <c r="A45">
        <v>44</v>
      </c>
      <c r="B45">
        <v>11</v>
      </c>
      <c r="C45">
        <v>4</v>
      </c>
      <c r="D45">
        <v>5</v>
      </c>
      <c r="E45">
        <v>1</v>
      </c>
      <c r="F45">
        <v>1</v>
      </c>
      <c r="G45">
        <v>2</v>
      </c>
      <c r="H45">
        <v>4</v>
      </c>
      <c r="I45">
        <v>9</v>
      </c>
      <c r="J45">
        <v>14</v>
      </c>
      <c r="K45">
        <v>14</v>
      </c>
      <c r="L45">
        <v>6</v>
      </c>
      <c r="M45">
        <v>8</v>
      </c>
      <c r="N45">
        <v>4</v>
      </c>
      <c r="O45">
        <v>3</v>
      </c>
      <c r="P45">
        <v>2</v>
      </c>
      <c r="Q45">
        <v>4</v>
      </c>
      <c r="R45" t="s">
        <v>19</v>
      </c>
      <c r="S45">
        <v>8</v>
      </c>
      <c r="T45" t="s">
        <v>17</v>
      </c>
      <c r="U45">
        <v>10</v>
      </c>
      <c r="V45" t="s">
        <v>19</v>
      </c>
      <c r="W45">
        <v>9</v>
      </c>
      <c r="X45" t="s">
        <v>16</v>
      </c>
      <c r="Y45">
        <v>10</v>
      </c>
      <c r="Z45" t="s">
        <v>15</v>
      </c>
      <c r="AA45">
        <v>2</v>
      </c>
      <c r="AB45" t="s">
        <v>18</v>
      </c>
      <c r="AC45">
        <v>38</v>
      </c>
      <c r="AD45">
        <v>4</v>
      </c>
      <c r="AE45">
        <v>6</v>
      </c>
      <c r="AF45">
        <v>48</v>
      </c>
      <c r="AG45">
        <v>10</v>
      </c>
      <c r="AH45">
        <v>0</v>
      </c>
      <c r="AI45">
        <v>13</v>
      </c>
      <c r="AJ45">
        <v>23</v>
      </c>
      <c r="AK45">
        <v>25</v>
      </c>
      <c r="AL45" s="2">
        <f t="shared" si="7"/>
        <v>48</v>
      </c>
      <c r="AM45" s="2">
        <f t="shared" si="8"/>
        <v>25</v>
      </c>
      <c r="AN45" s="3" cm="1">
        <f t="array" ref="AN45">INDEX($F$2:$P$201,$A45,MATCH(Q45,$F$1:$P$1))</f>
        <v>4</v>
      </c>
      <c r="AO45" t="s">
        <v>19</v>
      </c>
      <c r="AP45" s="3" cm="1">
        <f t="array" ref="AP45">INDEX($F$2:$P$201,$A45,MATCH(S45,$F$1:$P$1))</f>
        <v>6</v>
      </c>
      <c r="AQ45" t="s">
        <v>17</v>
      </c>
      <c r="AR45" s="3" cm="1">
        <f t="array" ref="AR45">INDEX($F$2:$P$201,$A45,MATCH(U45,$F$1:$P$1))</f>
        <v>4</v>
      </c>
      <c r="AS45" t="s">
        <v>19</v>
      </c>
      <c r="AT45" s="3" cm="1">
        <f t="array" ref="AT45">IFERROR(INDEX($F$2:$P$201,$A45,MATCH(W45,$F$1:$P$1)),0)</f>
        <v>8</v>
      </c>
      <c r="AU45" t="s">
        <v>16</v>
      </c>
      <c r="AV45" s="3" cm="1">
        <f t="array" ref="AV45">IFERROR(INDEX($F$2:$P$201,$A45,MATCH(Y45,$F$1:$P$1)),0)</f>
        <v>4</v>
      </c>
      <c r="AW45" t="s">
        <v>15</v>
      </c>
      <c r="AX45" s="3" cm="1">
        <f t="array" ref="AX45">IFERROR(INDEX($F$2:$P$201,$A45,MATCH(AA45,$F$1:$P$1)),0)</f>
        <v>1</v>
      </c>
      <c r="AY45" t="s">
        <v>18</v>
      </c>
      <c r="AZ45" s="4">
        <f t="shared" si="23"/>
        <v>0</v>
      </c>
      <c r="BA45" s="4">
        <f t="shared" si="23"/>
        <v>0</v>
      </c>
      <c r="BB45" s="4">
        <f t="shared" si="23"/>
        <v>4</v>
      </c>
      <c r="BC45" s="4">
        <f t="shared" si="23"/>
        <v>0</v>
      </c>
      <c r="BD45" s="4">
        <f t="shared" si="23"/>
        <v>0</v>
      </c>
      <c r="BE45" s="6">
        <f t="shared" si="24"/>
        <v>0</v>
      </c>
      <c r="BF45" s="6">
        <f t="shared" si="24"/>
        <v>0</v>
      </c>
      <c r="BG45" s="6">
        <f t="shared" si="24"/>
        <v>0</v>
      </c>
      <c r="BH45" s="6">
        <f t="shared" si="24"/>
        <v>6</v>
      </c>
      <c r="BI45" s="6">
        <f t="shared" si="24"/>
        <v>0</v>
      </c>
      <c r="BJ45" s="5">
        <f t="shared" si="25"/>
        <v>0</v>
      </c>
      <c r="BK45" s="5">
        <f t="shared" si="25"/>
        <v>0</v>
      </c>
      <c r="BL45" s="5">
        <f t="shared" si="25"/>
        <v>4</v>
      </c>
      <c r="BM45" s="5">
        <f t="shared" si="25"/>
        <v>0</v>
      </c>
      <c r="BN45" s="5">
        <f t="shared" si="25"/>
        <v>0</v>
      </c>
      <c r="BO45" s="7">
        <f t="shared" si="26"/>
        <v>0</v>
      </c>
      <c r="BP45" s="7">
        <f t="shared" si="26"/>
        <v>8</v>
      </c>
      <c r="BQ45" s="7">
        <f t="shared" si="26"/>
        <v>0</v>
      </c>
      <c r="BR45" s="7">
        <f t="shared" si="26"/>
        <v>0</v>
      </c>
      <c r="BS45" s="7">
        <f t="shared" si="26"/>
        <v>0</v>
      </c>
      <c r="BT45" s="8">
        <f t="shared" si="27"/>
        <v>4</v>
      </c>
      <c r="BU45" s="8">
        <f t="shared" si="27"/>
        <v>0</v>
      </c>
      <c r="BV45" s="8">
        <f t="shared" si="27"/>
        <v>0</v>
      </c>
      <c r="BW45" s="8">
        <f t="shared" si="27"/>
        <v>0</v>
      </c>
      <c r="BX45" s="8">
        <f t="shared" si="27"/>
        <v>0</v>
      </c>
      <c r="BY45" s="9">
        <f t="shared" si="28"/>
        <v>0</v>
      </c>
      <c r="BZ45" s="9">
        <f t="shared" si="28"/>
        <v>0</v>
      </c>
      <c r="CA45" s="9">
        <f t="shared" si="28"/>
        <v>0</v>
      </c>
      <c r="CB45" s="9">
        <f t="shared" si="28"/>
        <v>0</v>
      </c>
      <c r="CC45" s="9">
        <f t="shared" si="28"/>
        <v>1</v>
      </c>
      <c r="CD45" s="10">
        <f t="shared" si="15"/>
        <v>4</v>
      </c>
      <c r="CE45" s="10">
        <f t="shared" si="16"/>
        <v>8</v>
      </c>
      <c r="CF45" s="10">
        <f t="shared" si="17"/>
        <v>8</v>
      </c>
      <c r="CG45" s="10">
        <f t="shared" si="18"/>
        <v>6</v>
      </c>
      <c r="CH45" s="10">
        <f t="shared" si="19"/>
        <v>1</v>
      </c>
      <c r="CI45" s="4">
        <f t="shared" si="20"/>
        <v>27</v>
      </c>
      <c r="CJ45" s="4">
        <f t="shared" si="21"/>
        <v>3</v>
      </c>
      <c r="CK45" s="11">
        <f t="shared" si="22"/>
        <v>0.65853658536585369</v>
      </c>
      <c r="CM45" s="6" cm="1">
        <f t="array" ref="CM45">IFERROR(IF(CL45="3G", MAX(CD45:CH45)/3, INDEX($CD$2:$CH$201,A45,MATCH(RIGHT(CL45),$BY$1:$CC$1))/LEFT(CL45)),0)</f>
        <v>0</v>
      </c>
    </row>
    <row r="46" spans="1:91" x14ac:dyDescent="0.2">
      <c r="A46">
        <v>45</v>
      </c>
      <c r="B46">
        <v>12</v>
      </c>
      <c r="C46">
        <v>1</v>
      </c>
      <c r="D46">
        <v>5</v>
      </c>
      <c r="F46">
        <v>1</v>
      </c>
      <c r="G46">
        <v>6</v>
      </c>
      <c r="H46">
        <v>4</v>
      </c>
      <c r="I46">
        <v>6</v>
      </c>
      <c r="J46">
        <v>10</v>
      </c>
      <c r="K46">
        <v>13</v>
      </c>
      <c r="L46">
        <v>8</v>
      </c>
      <c r="M46">
        <v>5</v>
      </c>
      <c r="N46">
        <v>6</v>
      </c>
      <c r="O46">
        <v>3</v>
      </c>
      <c r="P46">
        <v>2</v>
      </c>
      <c r="Q46">
        <v>6</v>
      </c>
      <c r="R46" t="s">
        <v>18</v>
      </c>
      <c r="S46">
        <v>3</v>
      </c>
      <c r="T46" t="s">
        <v>18</v>
      </c>
      <c r="U46">
        <v>11</v>
      </c>
      <c r="V46" t="s">
        <v>15</v>
      </c>
      <c r="W46">
        <v>3</v>
      </c>
      <c r="X46" t="s">
        <v>18</v>
      </c>
      <c r="Y46">
        <v>10</v>
      </c>
      <c r="Z46" t="s">
        <v>16</v>
      </c>
      <c r="AA46">
        <v>11</v>
      </c>
      <c r="AB46" t="s">
        <v>16</v>
      </c>
      <c r="AC46">
        <v>46</v>
      </c>
      <c r="AD46">
        <v>9</v>
      </c>
      <c r="AE46">
        <v>3</v>
      </c>
      <c r="AF46">
        <v>58</v>
      </c>
      <c r="AG46">
        <v>17</v>
      </c>
      <c r="AH46">
        <v>8</v>
      </c>
      <c r="AI46">
        <v>5</v>
      </c>
      <c r="AJ46">
        <v>30</v>
      </c>
      <c r="AK46">
        <v>28</v>
      </c>
      <c r="AL46" s="2">
        <f t="shared" si="7"/>
        <v>58</v>
      </c>
      <c r="AM46" s="2">
        <f t="shared" si="8"/>
        <v>28</v>
      </c>
      <c r="AN46" s="3" cm="1">
        <f t="array" ref="AN46">INDEX($F$2:$P$201,$A46,MATCH(Q46,$F$1:$P$1))</f>
        <v>10</v>
      </c>
      <c r="AO46" t="s">
        <v>18</v>
      </c>
      <c r="AP46" s="3" cm="1">
        <f t="array" ref="AP46">INDEX($F$2:$P$201,$A46,MATCH(S46,$F$1:$P$1))</f>
        <v>6</v>
      </c>
      <c r="AQ46" t="s">
        <v>18</v>
      </c>
      <c r="AR46" s="3" cm="1">
        <f t="array" ref="AR46">INDEX($F$2:$P$201,$A46,MATCH(U46,$F$1:$P$1))</f>
        <v>3</v>
      </c>
      <c r="AS46" t="s">
        <v>15</v>
      </c>
      <c r="AT46" s="3" cm="1">
        <f t="array" ref="AT46">IFERROR(INDEX($F$2:$P$201,$A46,MATCH(W46,$F$1:$P$1)),0)</f>
        <v>6</v>
      </c>
      <c r="AU46" t="s">
        <v>18</v>
      </c>
      <c r="AV46" s="3" cm="1">
        <f t="array" ref="AV46">IFERROR(INDEX($F$2:$P$201,$A46,MATCH(Y46,$F$1:$P$1)),0)</f>
        <v>6</v>
      </c>
      <c r="AW46" t="s">
        <v>16</v>
      </c>
      <c r="AX46" s="3" cm="1">
        <f t="array" ref="AX46">IFERROR(INDEX($F$2:$P$201,$A46,MATCH(AA46,$F$1:$P$1)),0)</f>
        <v>3</v>
      </c>
      <c r="AY46" t="s">
        <v>16</v>
      </c>
      <c r="AZ46" s="4">
        <f t="shared" si="23"/>
        <v>0</v>
      </c>
      <c r="BA46" s="4">
        <f t="shared" si="23"/>
        <v>0</v>
      </c>
      <c r="BB46" s="4">
        <f t="shared" si="23"/>
        <v>0</v>
      </c>
      <c r="BC46" s="4">
        <f t="shared" si="23"/>
        <v>0</v>
      </c>
      <c r="BD46" s="4">
        <f t="shared" si="23"/>
        <v>10</v>
      </c>
      <c r="BE46" s="6">
        <f t="shared" si="24"/>
        <v>0</v>
      </c>
      <c r="BF46" s="6">
        <f t="shared" si="24"/>
        <v>0</v>
      </c>
      <c r="BG46" s="6">
        <f t="shared" si="24"/>
        <v>0</v>
      </c>
      <c r="BH46" s="6">
        <f t="shared" si="24"/>
        <v>0</v>
      </c>
      <c r="BI46" s="6">
        <f t="shared" si="24"/>
        <v>6</v>
      </c>
      <c r="BJ46" s="5">
        <f t="shared" si="25"/>
        <v>3</v>
      </c>
      <c r="BK46" s="5">
        <f t="shared" si="25"/>
        <v>0</v>
      </c>
      <c r="BL46" s="5">
        <f t="shared" si="25"/>
        <v>0</v>
      </c>
      <c r="BM46" s="5">
        <f t="shared" si="25"/>
        <v>0</v>
      </c>
      <c r="BN46" s="5">
        <f t="shared" si="25"/>
        <v>0</v>
      </c>
      <c r="BO46" s="7">
        <f t="shared" si="26"/>
        <v>0</v>
      </c>
      <c r="BP46" s="7">
        <f t="shared" si="26"/>
        <v>0</v>
      </c>
      <c r="BQ46" s="7">
        <f t="shared" si="26"/>
        <v>0</v>
      </c>
      <c r="BR46" s="7">
        <f t="shared" si="26"/>
        <v>0</v>
      </c>
      <c r="BS46" s="7">
        <f t="shared" si="26"/>
        <v>6</v>
      </c>
      <c r="BT46" s="8">
        <f t="shared" si="27"/>
        <v>0</v>
      </c>
      <c r="BU46" s="8">
        <f t="shared" si="27"/>
        <v>6</v>
      </c>
      <c r="BV46" s="8">
        <f t="shared" si="27"/>
        <v>0</v>
      </c>
      <c r="BW46" s="8">
        <f t="shared" si="27"/>
        <v>0</v>
      </c>
      <c r="BX46" s="8">
        <f t="shared" si="27"/>
        <v>0</v>
      </c>
      <c r="BY46" s="9">
        <f t="shared" si="28"/>
        <v>0</v>
      </c>
      <c r="BZ46" s="9">
        <f t="shared" si="28"/>
        <v>3</v>
      </c>
      <c r="CA46" s="9">
        <f t="shared" si="28"/>
        <v>0</v>
      </c>
      <c r="CB46" s="9">
        <f t="shared" si="28"/>
        <v>0</v>
      </c>
      <c r="CC46" s="9">
        <f t="shared" si="28"/>
        <v>0</v>
      </c>
      <c r="CD46" s="10">
        <f t="shared" si="15"/>
        <v>3</v>
      </c>
      <c r="CE46" s="10">
        <f t="shared" si="16"/>
        <v>9</v>
      </c>
      <c r="CF46" s="10">
        <f t="shared" si="17"/>
        <v>0</v>
      </c>
      <c r="CG46" s="10">
        <f t="shared" si="18"/>
        <v>0</v>
      </c>
      <c r="CH46" s="10">
        <f t="shared" si="19"/>
        <v>22</v>
      </c>
      <c r="CI46" s="4">
        <f t="shared" si="20"/>
        <v>34</v>
      </c>
      <c r="CJ46" s="4">
        <f t="shared" si="21"/>
        <v>3</v>
      </c>
      <c r="CK46" s="11">
        <f t="shared" si="22"/>
        <v>0.69387755102040816</v>
      </c>
      <c r="CM46" s="6" cm="1">
        <f t="array" ref="CM46">IFERROR(IF(CL46="3G", MAX(CD46:CH46)/3, INDEX($CD$2:$CH$201,A46,MATCH(RIGHT(CL46),$BY$1:$CC$1))/LEFT(CL46)),0)</f>
        <v>0</v>
      </c>
    </row>
    <row r="47" spans="1:91" x14ac:dyDescent="0.2">
      <c r="A47">
        <v>46</v>
      </c>
      <c r="B47">
        <v>12</v>
      </c>
      <c r="C47">
        <v>2</v>
      </c>
      <c r="D47">
        <v>6</v>
      </c>
      <c r="F47">
        <v>1</v>
      </c>
      <c r="G47">
        <v>6</v>
      </c>
      <c r="H47">
        <v>4</v>
      </c>
      <c r="I47">
        <v>6</v>
      </c>
      <c r="J47">
        <v>10</v>
      </c>
      <c r="K47">
        <v>13</v>
      </c>
      <c r="L47">
        <v>8</v>
      </c>
      <c r="M47">
        <v>5</v>
      </c>
      <c r="N47">
        <v>6</v>
      </c>
      <c r="O47">
        <v>3</v>
      </c>
      <c r="P47">
        <v>2</v>
      </c>
      <c r="Q47">
        <v>5</v>
      </c>
      <c r="R47" t="s">
        <v>19</v>
      </c>
      <c r="S47">
        <v>9</v>
      </c>
      <c r="T47" t="s">
        <v>15</v>
      </c>
      <c r="U47">
        <v>10</v>
      </c>
      <c r="V47" t="s">
        <v>16</v>
      </c>
      <c r="W47">
        <v>9</v>
      </c>
      <c r="X47" t="s">
        <v>17</v>
      </c>
      <c r="Y47">
        <v>10</v>
      </c>
      <c r="Z47" t="s">
        <v>16</v>
      </c>
      <c r="AA47">
        <v>2</v>
      </c>
      <c r="AB47" t="s">
        <v>19</v>
      </c>
      <c r="AC47">
        <v>39</v>
      </c>
      <c r="AD47">
        <v>6</v>
      </c>
      <c r="AE47">
        <v>10</v>
      </c>
      <c r="AF47">
        <v>55</v>
      </c>
      <c r="AG47">
        <v>12</v>
      </c>
      <c r="AH47">
        <v>7</v>
      </c>
      <c r="AI47">
        <v>4</v>
      </c>
      <c r="AJ47">
        <v>23</v>
      </c>
      <c r="AK47">
        <v>32</v>
      </c>
      <c r="AL47" s="2">
        <f t="shared" si="7"/>
        <v>55</v>
      </c>
      <c r="AM47" s="2">
        <f t="shared" si="8"/>
        <v>32</v>
      </c>
      <c r="AN47" s="3" cm="1">
        <f t="array" ref="AN47">INDEX($F$2:$P$201,$A47,MATCH(Q47,$F$1:$P$1))</f>
        <v>6</v>
      </c>
      <c r="AO47" t="s">
        <v>19</v>
      </c>
      <c r="AP47" s="3" cm="1">
        <f t="array" ref="AP47">INDEX($F$2:$P$201,$A47,MATCH(S47,$F$1:$P$1))</f>
        <v>5</v>
      </c>
      <c r="AQ47" t="s">
        <v>15</v>
      </c>
      <c r="AR47" s="3" cm="1">
        <f t="array" ref="AR47">INDEX($F$2:$P$201,$A47,MATCH(U47,$F$1:$P$1))</f>
        <v>6</v>
      </c>
      <c r="AS47" t="s">
        <v>16</v>
      </c>
      <c r="AT47" s="3" cm="1">
        <f t="array" ref="AT47">IFERROR(INDEX($F$2:$P$201,$A47,MATCH(W47,$F$1:$P$1)),0)</f>
        <v>5</v>
      </c>
      <c r="AU47" t="s">
        <v>17</v>
      </c>
      <c r="AV47" s="3" cm="1">
        <f t="array" ref="AV47">IFERROR(INDEX($F$2:$P$201,$A47,MATCH(Y47,$F$1:$P$1)),0)</f>
        <v>6</v>
      </c>
      <c r="AW47" t="s">
        <v>16</v>
      </c>
      <c r="AX47" s="3" cm="1">
        <f t="array" ref="AX47">IFERROR(INDEX($F$2:$P$201,$A47,MATCH(AA47,$F$1:$P$1)),0)</f>
        <v>1</v>
      </c>
      <c r="AY47" t="s">
        <v>19</v>
      </c>
      <c r="AZ47" s="4">
        <f t="shared" si="23"/>
        <v>0</v>
      </c>
      <c r="BA47" s="4">
        <f t="shared" si="23"/>
        <v>0</v>
      </c>
      <c r="BB47" s="4">
        <f t="shared" si="23"/>
        <v>6</v>
      </c>
      <c r="BC47" s="4">
        <f t="shared" si="23"/>
        <v>0</v>
      </c>
      <c r="BD47" s="4">
        <f t="shared" si="23"/>
        <v>0</v>
      </c>
      <c r="BE47" s="6">
        <f t="shared" si="24"/>
        <v>5</v>
      </c>
      <c r="BF47" s="6">
        <f t="shared" si="24"/>
        <v>0</v>
      </c>
      <c r="BG47" s="6">
        <f t="shared" si="24"/>
        <v>0</v>
      </c>
      <c r="BH47" s="6">
        <f t="shared" si="24"/>
        <v>0</v>
      </c>
      <c r="BI47" s="6">
        <f t="shared" si="24"/>
        <v>0</v>
      </c>
      <c r="BJ47" s="5">
        <f t="shared" si="25"/>
        <v>0</v>
      </c>
      <c r="BK47" s="5">
        <f t="shared" si="25"/>
        <v>6</v>
      </c>
      <c r="BL47" s="5">
        <f t="shared" si="25"/>
        <v>0</v>
      </c>
      <c r="BM47" s="5">
        <f t="shared" si="25"/>
        <v>0</v>
      </c>
      <c r="BN47" s="5">
        <f t="shared" si="25"/>
        <v>0</v>
      </c>
      <c r="BO47" s="7">
        <f t="shared" si="26"/>
        <v>0</v>
      </c>
      <c r="BP47" s="7">
        <f t="shared" si="26"/>
        <v>0</v>
      </c>
      <c r="BQ47" s="7">
        <f t="shared" si="26"/>
        <v>0</v>
      </c>
      <c r="BR47" s="7">
        <f t="shared" si="26"/>
        <v>5</v>
      </c>
      <c r="BS47" s="7">
        <f t="shared" si="26"/>
        <v>0</v>
      </c>
      <c r="BT47" s="8">
        <f t="shared" si="27"/>
        <v>0</v>
      </c>
      <c r="BU47" s="8">
        <f t="shared" si="27"/>
        <v>6</v>
      </c>
      <c r="BV47" s="8">
        <f t="shared" si="27"/>
        <v>0</v>
      </c>
      <c r="BW47" s="8">
        <f t="shared" si="27"/>
        <v>0</v>
      </c>
      <c r="BX47" s="8">
        <f t="shared" si="27"/>
        <v>0</v>
      </c>
      <c r="BY47" s="9">
        <f t="shared" si="28"/>
        <v>0</v>
      </c>
      <c r="BZ47" s="9">
        <f t="shared" si="28"/>
        <v>0</v>
      </c>
      <c r="CA47" s="9">
        <f t="shared" si="28"/>
        <v>1</v>
      </c>
      <c r="CB47" s="9">
        <f t="shared" si="28"/>
        <v>0</v>
      </c>
      <c r="CC47" s="9">
        <f t="shared" si="28"/>
        <v>0</v>
      </c>
      <c r="CD47" s="10">
        <f t="shared" si="15"/>
        <v>5</v>
      </c>
      <c r="CE47" s="10">
        <f t="shared" si="16"/>
        <v>12</v>
      </c>
      <c r="CF47" s="10">
        <f t="shared" si="17"/>
        <v>7</v>
      </c>
      <c r="CG47" s="10">
        <f t="shared" si="18"/>
        <v>5</v>
      </c>
      <c r="CH47" s="10">
        <f t="shared" si="19"/>
        <v>0</v>
      </c>
      <c r="CI47" s="4">
        <f t="shared" si="20"/>
        <v>29</v>
      </c>
      <c r="CJ47" s="4">
        <f t="shared" si="21"/>
        <v>3</v>
      </c>
      <c r="CK47" s="11">
        <f t="shared" si="22"/>
        <v>0.69047619047619047</v>
      </c>
      <c r="CM47" s="6" cm="1">
        <f t="array" ref="CM47">IFERROR(IF(CL47="3G", MAX(CD47:CH47)/3, INDEX($CD$2:$CH$201,A47,MATCH(RIGHT(CL47),$BY$1:$CC$1))/LEFT(CL47)),0)</f>
        <v>0</v>
      </c>
    </row>
    <row r="48" spans="1:91" x14ac:dyDescent="0.2">
      <c r="A48">
        <v>47</v>
      </c>
      <c r="B48">
        <v>12</v>
      </c>
      <c r="C48">
        <v>3</v>
      </c>
      <c r="D48">
        <v>6</v>
      </c>
      <c r="F48">
        <v>1</v>
      </c>
      <c r="G48">
        <v>6</v>
      </c>
      <c r="H48">
        <v>4</v>
      </c>
      <c r="I48">
        <v>6</v>
      </c>
      <c r="J48">
        <v>10</v>
      </c>
      <c r="K48">
        <v>13</v>
      </c>
      <c r="L48">
        <v>8</v>
      </c>
      <c r="M48">
        <v>5</v>
      </c>
      <c r="N48">
        <v>6</v>
      </c>
      <c r="O48">
        <v>3</v>
      </c>
      <c r="P48">
        <v>2</v>
      </c>
      <c r="Q48">
        <v>5</v>
      </c>
      <c r="R48" t="s">
        <v>18</v>
      </c>
      <c r="S48">
        <v>8</v>
      </c>
      <c r="T48" t="s">
        <v>17</v>
      </c>
      <c r="U48">
        <v>10</v>
      </c>
      <c r="V48" t="s">
        <v>16</v>
      </c>
      <c r="W48">
        <v>6</v>
      </c>
      <c r="X48" t="s">
        <v>15</v>
      </c>
      <c r="Y48">
        <v>9</v>
      </c>
      <c r="Z48" t="s">
        <v>17</v>
      </c>
      <c r="AA48">
        <v>3</v>
      </c>
      <c r="AB48" t="s">
        <v>17</v>
      </c>
      <c r="AC48">
        <v>56</v>
      </c>
      <c r="AD48">
        <v>17</v>
      </c>
      <c r="AE48">
        <v>2</v>
      </c>
      <c r="AF48">
        <v>75</v>
      </c>
      <c r="AG48">
        <v>34</v>
      </c>
      <c r="AH48">
        <v>2</v>
      </c>
      <c r="AI48">
        <v>10</v>
      </c>
      <c r="AJ48">
        <v>46</v>
      </c>
      <c r="AK48">
        <v>29</v>
      </c>
      <c r="AL48" s="2">
        <f t="shared" si="7"/>
        <v>75</v>
      </c>
      <c r="AM48" s="2">
        <f t="shared" si="8"/>
        <v>29</v>
      </c>
      <c r="AN48" s="3" cm="1">
        <f t="array" ref="AN48">INDEX($F$2:$P$201,$A48,MATCH(Q48,$F$1:$P$1))</f>
        <v>6</v>
      </c>
      <c r="AO48" t="s">
        <v>18</v>
      </c>
      <c r="AP48" s="3" cm="1">
        <f t="array" ref="AP48">INDEX($F$2:$P$201,$A48,MATCH(S48,$F$1:$P$1))</f>
        <v>8</v>
      </c>
      <c r="AQ48" t="s">
        <v>17</v>
      </c>
      <c r="AR48" s="3" cm="1">
        <f t="array" ref="AR48">INDEX($F$2:$P$201,$A48,MATCH(U48,$F$1:$P$1))</f>
        <v>6</v>
      </c>
      <c r="AS48" t="s">
        <v>16</v>
      </c>
      <c r="AT48" s="3" cm="1">
        <f t="array" ref="AT48">IFERROR(INDEX($F$2:$P$201,$A48,MATCH(W48,$F$1:$P$1)),0)</f>
        <v>10</v>
      </c>
      <c r="AU48" t="s">
        <v>15</v>
      </c>
      <c r="AV48" s="3" cm="1">
        <f t="array" ref="AV48">IFERROR(INDEX($F$2:$P$201,$A48,MATCH(Y48,$F$1:$P$1)),0)</f>
        <v>5</v>
      </c>
      <c r="AW48" t="s">
        <v>17</v>
      </c>
      <c r="AX48" s="3" cm="1">
        <f t="array" ref="AX48">IFERROR(INDEX($F$2:$P$201,$A48,MATCH(AA48,$F$1:$P$1)),0)</f>
        <v>6</v>
      </c>
      <c r="AY48" t="s">
        <v>17</v>
      </c>
      <c r="AZ48" s="4">
        <f t="shared" si="23"/>
        <v>0</v>
      </c>
      <c r="BA48" s="4">
        <f t="shared" si="23"/>
        <v>0</v>
      </c>
      <c r="BB48" s="4">
        <f t="shared" si="23"/>
        <v>0</v>
      </c>
      <c r="BC48" s="4">
        <f t="shared" si="23"/>
        <v>0</v>
      </c>
      <c r="BD48" s="4">
        <f t="shared" si="23"/>
        <v>6</v>
      </c>
      <c r="BE48" s="6">
        <f t="shared" si="24"/>
        <v>0</v>
      </c>
      <c r="BF48" s="6">
        <f t="shared" si="24"/>
        <v>0</v>
      </c>
      <c r="BG48" s="6">
        <f t="shared" si="24"/>
        <v>0</v>
      </c>
      <c r="BH48" s="6">
        <f t="shared" si="24"/>
        <v>8</v>
      </c>
      <c r="BI48" s="6">
        <f t="shared" si="24"/>
        <v>0</v>
      </c>
      <c r="BJ48" s="5">
        <f t="shared" si="25"/>
        <v>0</v>
      </c>
      <c r="BK48" s="5">
        <f t="shared" si="25"/>
        <v>6</v>
      </c>
      <c r="BL48" s="5">
        <f t="shared" si="25"/>
        <v>0</v>
      </c>
      <c r="BM48" s="5">
        <f t="shared" si="25"/>
        <v>0</v>
      </c>
      <c r="BN48" s="5">
        <f t="shared" si="25"/>
        <v>0</v>
      </c>
      <c r="BO48" s="7">
        <f t="shared" si="26"/>
        <v>10</v>
      </c>
      <c r="BP48" s="7">
        <f t="shared" si="26"/>
        <v>0</v>
      </c>
      <c r="BQ48" s="7">
        <f t="shared" si="26"/>
        <v>0</v>
      </c>
      <c r="BR48" s="7">
        <f t="shared" si="26"/>
        <v>0</v>
      </c>
      <c r="BS48" s="7">
        <f t="shared" si="26"/>
        <v>0</v>
      </c>
      <c r="BT48" s="8">
        <f t="shared" si="27"/>
        <v>0</v>
      </c>
      <c r="BU48" s="8">
        <f t="shared" si="27"/>
        <v>0</v>
      </c>
      <c r="BV48" s="8">
        <f t="shared" si="27"/>
        <v>0</v>
      </c>
      <c r="BW48" s="8">
        <f t="shared" si="27"/>
        <v>5</v>
      </c>
      <c r="BX48" s="8">
        <f t="shared" si="27"/>
        <v>0</v>
      </c>
      <c r="BY48" s="9">
        <f t="shared" si="28"/>
        <v>0</v>
      </c>
      <c r="BZ48" s="9">
        <f t="shared" si="28"/>
        <v>0</v>
      </c>
      <c r="CA48" s="9">
        <f t="shared" si="28"/>
        <v>0</v>
      </c>
      <c r="CB48" s="9">
        <f t="shared" si="28"/>
        <v>6</v>
      </c>
      <c r="CC48" s="9">
        <f t="shared" si="28"/>
        <v>0</v>
      </c>
      <c r="CD48" s="10">
        <f t="shared" si="15"/>
        <v>10</v>
      </c>
      <c r="CE48" s="10">
        <f t="shared" si="16"/>
        <v>6</v>
      </c>
      <c r="CF48" s="10">
        <f t="shared" si="17"/>
        <v>0</v>
      </c>
      <c r="CG48" s="10">
        <f t="shared" si="18"/>
        <v>19</v>
      </c>
      <c r="CH48" s="10">
        <f t="shared" si="19"/>
        <v>6</v>
      </c>
      <c r="CI48" s="4">
        <f t="shared" si="20"/>
        <v>41</v>
      </c>
      <c r="CJ48" s="4">
        <f t="shared" si="21"/>
        <v>3</v>
      </c>
      <c r="CK48" s="11">
        <f t="shared" si="22"/>
        <v>0.69491525423728817</v>
      </c>
      <c r="CM48" s="6" cm="1">
        <f t="array" ref="CM48">IFERROR(IF(CL48="3G", MAX(CD48:CH48)/3, INDEX($CD$2:$CH$201,A48,MATCH(RIGHT(CL48),$BY$1:$CC$1))/LEFT(CL48)),0)</f>
        <v>0</v>
      </c>
    </row>
    <row r="49" spans="1:91" x14ac:dyDescent="0.2">
      <c r="A49">
        <v>48</v>
      </c>
      <c r="B49">
        <v>12</v>
      </c>
      <c r="C49">
        <v>4</v>
      </c>
      <c r="D49">
        <v>10</v>
      </c>
      <c r="E49">
        <v>1</v>
      </c>
      <c r="F49">
        <v>1</v>
      </c>
      <c r="G49">
        <v>6</v>
      </c>
      <c r="H49">
        <v>4</v>
      </c>
      <c r="I49">
        <v>6</v>
      </c>
      <c r="J49">
        <v>10</v>
      </c>
      <c r="K49">
        <v>13</v>
      </c>
      <c r="L49">
        <v>8</v>
      </c>
      <c r="M49">
        <v>5</v>
      </c>
      <c r="N49">
        <v>6</v>
      </c>
      <c r="O49">
        <v>3</v>
      </c>
      <c r="P49">
        <v>2</v>
      </c>
      <c r="Q49">
        <v>4</v>
      </c>
      <c r="R49" t="s">
        <v>19</v>
      </c>
      <c r="S49">
        <v>8</v>
      </c>
      <c r="T49" t="s">
        <v>17</v>
      </c>
      <c r="U49">
        <v>10</v>
      </c>
      <c r="V49" t="s">
        <v>16</v>
      </c>
      <c r="W49">
        <v>5</v>
      </c>
      <c r="X49" t="s">
        <v>19</v>
      </c>
      <c r="Y49">
        <v>6</v>
      </c>
      <c r="Z49" t="s">
        <v>18</v>
      </c>
      <c r="AA49">
        <v>11</v>
      </c>
      <c r="AB49" t="s">
        <v>16</v>
      </c>
      <c r="AC49">
        <v>59</v>
      </c>
      <c r="AD49">
        <v>14</v>
      </c>
      <c r="AE49">
        <v>14</v>
      </c>
      <c r="AF49">
        <v>87</v>
      </c>
      <c r="AG49">
        <v>19</v>
      </c>
      <c r="AH49">
        <v>2</v>
      </c>
      <c r="AI49">
        <v>24</v>
      </c>
      <c r="AJ49">
        <v>45</v>
      </c>
      <c r="AK49">
        <v>42</v>
      </c>
      <c r="AL49" s="2">
        <f t="shared" si="7"/>
        <v>87</v>
      </c>
      <c r="AM49" s="2">
        <f t="shared" si="8"/>
        <v>42</v>
      </c>
      <c r="AN49" s="3" cm="1">
        <f t="array" ref="AN49">INDEX($F$2:$P$201,$A49,MATCH(Q49,$F$1:$P$1))</f>
        <v>4</v>
      </c>
      <c r="AO49" t="s">
        <v>19</v>
      </c>
      <c r="AP49" s="3" cm="1">
        <f t="array" ref="AP49">INDEX($F$2:$P$201,$A49,MATCH(S49,$F$1:$P$1))</f>
        <v>8</v>
      </c>
      <c r="AQ49" t="s">
        <v>17</v>
      </c>
      <c r="AR49" s="3" cm="1">
        <f t="array" ref="AR49">INDEX($F$2:$P$201,$A49,MATCH(U49,$F$1:$P$1))</f>
        <v>6</v>
      </c>
      <c r="AS49" t="s">
        <v>16</v>
      </c>
      <c r="AT49" s="3" cm="1">
        <f t="array" ref="AT49">IFERROR(INDEX($F$2:$P$201,$A49,MATCH(W49,$F$1:$P$1)),0)</f>
        <v>6</v>
      </c>
      <c r="AU49" t="s">
        <v>19</v>
      </c>
      <c r="AV49" s="3" cm="1">
        <f t="array" ref="AV49">IFERROR(INDEX($F$2:$P$201,$A49,MATCH(Y49,$F$1:$P$1)),0)</f>
        <v>10</v>
      </c>
      <c r="AW49" t="s">
        <v>18</v>
      </c>
      <c r="AX49" s="3" cm="1">
        <f t="array" ref="AX49">IFERROR(INDEX($F$2:$P$201,$A49,MATCH(AA49,$F$1:$P$1)),0)</f>
        <v>3</v>
      </c>
      <c r="AY49" t="s">
        <v>16</v>
      </c>
      <c r="AZ49" s="4">
        <f t="shared" si="23"/>
        <v>0</v>
      </c>
      <c r="BA49" s="4">
        <f t="shared" si="23"/>
        <v>0</v>
      </c>
      <c r="BB49" s="4">
        <f t="shared" si="23"/>
        <v>4</v>
      </c>
      <c r="BC49" s="4">
        <f t="shared" si="23"/>
        <v>0</v>
      </c>
      <c r="BD49" s="4">
        <f t="shared" si="23"/>
        <v>0</v>
      </c>
      <c r="BE49" s="6">
        <f t="shared" si="24"/>
        <v>0</v>
      </c>
      <c r="BF49" s="6">
        <f t="shared" si="24"/>
        <v>0</v>
      </c>
      <c r="BG49" s="6">
        <f t="shared" si="24"/>
        <v>0</v>
      </c>
      <c r="BH49" s="6">
        <f t="shared" si="24"/>
        <v>8</v>
      </c>
      <c r="BI49" s="6">
        <f t="shared" si="24"/>
        <v>0</v>
      </c>
      <c r="BJ49" s="5">
        <f t="shared" si="25"/>
        <v>0</v>
      </c>
      <c r="BK49" s="5">
        <f t="shared" si="25"/>
        <v>6</v>
      </c>
      <c r="BL49" s="5">
        <f t="shared" si="25"/>
        <v>0</v>
      </c>
      <c r="BM49" s="5">
        <f t="shared" si="25"/>
        <v>0</v>
      </c>
      <c r="BN49" s="5">
        <f t="shared" si="25"/>
        <v>0</v>
      </c>
      <c r="BO49" s="7">
        <f t="shared" si="26"/>
        <v>0</v>
      </c>
      <c r="BP49" s="7">
        <f t="shared" si="26"/>
        <v>0</v>
      </c>
      <c r="BQ49" s="7">
        <f t="shared" si="26"/>
        <v>6</v>
      </c>
      <c r="BR49" s="7">
        <f t="shared" si="26"/>
        <v>0</v>
      </c>
      <c r="BS49" s="7">
        <f t="shared" si="26"/>
        <v>0</v>
      </c>
      <c r="BT49" s="8">
        <f t="shared" si="27"/>
        <v>0</v>
      </c>
      <c r="BU49" s="8">
        <f t="shared" si="27"/>
        <v>0</v>
      </c>
      <c r="BV49" s="8">
        <f t="shared" si="27"/>
        <v>0</v>
      </c>
      <c r="BW49" s="8">
        <f t="shared" si="27"/>
        <v>0</v>
      </c>
      <c r="BX49" s="8">
        <f t="shared" si="27"/>
        <v>10</v>
      </c>
      <c r="BY49" s="9">
        <f t="shared" si="28"/>
        <v>0</v>
      </c>
      <c r="BZ49" s="9">
        <f t="shared" si="28"/>
        <v>3</v>
      </c>
      <c r="CA49" s="9">
        <f t="shared" si="28"/>
        <v>0</v>
      </c>
      <c r="CB49" s="9">
        <f t="shared" si="28"/>
        <v>0</v>
      </c>
      <c r="CC49" s="9">
        <f t="shared" si="28"/>
        <v>0</v>
      </c>
      <c r="CD49" s="10">
        <f t="shared" si="15"/>
        <v>0</v>
      </c>
      <c r="CE49" s="10">
        <f t="shared" si="16"/>
        <v>9</v>
      </c>
      <c r="CF49" s="10">
        <f t="shared" si="17"/>
        <v>10</v>
      </c>
      <c r="CG49" s="10">
        <f t="shared" si="18"/>
        <v>8</v>
      </c>
      <c r="CH49" s="10">
        <f t="shared" si="19"/>
        <v>10</v>
      </c>
      <c r="CI49" s="4">
        <f t="shared" si="20"/>
        <v>37</v>
      </c>
      <c r="CJ49" s="4">
        <f t="shared" si="21"/>
        <v>3</v>
      </c>
      <c r="CK49" s="11">
        <f t="shared" si="22"/>
        <v>0.59677419354838712</v>
      </c>
      <c r="CM49" s="6" cm="1">
        <f t="array" ref="CM49">IFERROR(IF(CL49="3G", MAX(CD49:CH49)/3, INDEX($CD$2:$CH$201,A49,MATCH(RIGHT(CL49),$BY$1:$CC$1))/LEFT(CL49)),0)</f>
        <v>0</v>
      </c>
    </row>
    <row r="50" spans="1:91" x14ac:dyDescent="0.2">
      <c r="A50">
        <v>49</v>
      </c>
      <c r="B50">
        <v>13</v>
      </c>
      <c r="C50">
        <v>1</v>
      </c>
      <c r="D50">
        <v>6</v>
      </c>
      <c r="E50">
        <v>1</v>
      </c>
      <c r="F50">
        <v>4</v>
      </c>
      <c r="G50">
        <v>3</v>
      </c>
      <c r="H50">
        <v>6</v>
      </c>
      <c r="I50">
        <v>7</v>
      </c>
      <c r="J50">
        <v>3</v>
      </c>
      <c r="K50">
        <v>9</v>
      </c>
      <c r="L50">
        <v>7</v>
      </c>
      <c r="M50">
        <v>8</v>
      </c>
      <c r="N50">
        <v>4</v>
      </c>
      <c r="O50">
        <v>4</v>
      </c>
      <c r="P50">
        <v>1</v>
      </c>
      <c r="Q50">
        <v>5</v>
      </c>
      <c r="R50" t="s">
        <v>18</v>
      </c>
      <c r="S50">
        <v>8</v>
      </c>
      <c r="T50" t="s">
        <v>19</v>
      </c>
      <c r="U50">
        <v>10</v>
      </c>
      <c r="V50" t="s">
        <v>17</v>
      </c>
      <c r="W50">
        <v>3</v>
      </c>
      <c r="X50" t="s">
        <v>15</v>
      </c>
      <c r="Y50">
        <v>4</v>
      </c>
      <c r="Z50" t="s">
        <v>16</v>
      </c>
      <c r="AA50">
        <v>11</v>
      </c>
      <c r="AB50" t="s">
        <v>19</v>
      </c>
      <c r="AC50">
        <v>43</v>
      </c>
      <c r="AD50">
        <v>5</v>
      </c>
      <c r="AE50">
        <v>2</v>
      </c>
      <c r="AF50">
        <v>50</v>
      </c>
      <c r="AG50">
        <v>9</v>
      </c>
      <c r="AH50">
        <v>4</v>
      </c>
      <c r="AI50">
        <v>11</v>
      </c>
      <c r="AJ50">
        <v>24</v>
      </c>
      <c r="AK50">
        <v>26</v>
      </c>
      <c r="AL50" s="2">
        <f t="shared" si="7"/>
        <v>50</v>
      </c>
      <c r="AM50" s="2">
        <f t="shared" si="8"/>
        <v>26</v>
      </c>
      <c r="AN50" s="3" cm="1">
        <f t="array" ref="AN50">INDEX($F$2:$P$201,$A50,MATCH(Q50,$F$1:$P$1))</f>
        <v>7</v>
      </c>
      <c r="AO50" t="s">
        <v>18</v>
      </c>
      <c r="AP50" s="3" cm="1">
        <f t="array" ref="AP50">INDEX($F$2:$P$201,$A50,MATCH(S50,$F$1:$P$1))</f>
        <v>7</v>
      </c>
      <c r="AQ50" t="s">
        <v>19</v>
      </c>
      <c r="AR50" s="3" cm="1">
        <f t="array" ref="AR50">INDEX($F$2:$P$201,$A50,MATCH(U50,$F$1:$P$1))</f>
        <v>4</v>
      </c>
      <c r="AS50" t="s">
        <v>17</v>
      </c>
      <c r="AT50" s="3" cm="1">
        <f t="array" ref="AT50">IFERROR(INDEX($F$2:$P$201,$A50,MATCH(W50,$F$1:$P$1)),0)</f>
        <v>3</v>
      </c>
      <c r="AU50" t="s">
        <v>15</v>
      </c>
      <c r="AV50" s="3" cm="1">
        <f t="array" ref="AV50">IFERROR(INDEX($F$2:$P$201,$A50,MATCH(Y50,$F$1:$P$1)),0)</f>
        <v>6</v>
      </c>
      <c r="AW50" t="s">
        <v>16</v>
      </c>
      <c r="AX50" s="3" cm="1">
        <f t="array" ref="AX50">IFERROR(INDEX($F$2:$P$201,$A50,MATCH(AA50,$F$1:$P$1)),0)</f>
        <v>4</v>
      </c>
      <c r="AY50" t="s">
        <v>19</v>
      </c>
      <c r="AZ50" s="4">
        <f t="shared" si="23"/>
        <v>0</v>
      </c>
      <c r="BA50" s="4">
        <f t="shared" si="23"/>
        <v>0</v>
      </c>
      <c r="BB50" s="4">
        <f t="shared" si="23"/>
        <v>0</v>
      </c>
      <c r="BC50" s="4">
        <f t="shared" si="23"/>
        <v>0</v>
      </c>
      <c r="BD50" s="4">
        <f t="shared" si="23"/>
        <v>7</v>
      </c>
      <c r="BE50" s="6">
        <f t="shared" si="24"/>
        <v>0</v>
      </c>
      <c r="BF50" s="6">
        <f t="shared" si="24"/>
        <v>0</v>
      </c>
      <c r="BG50" s="6">
        <f t="shared" si="24"/>
        <v>7</v>
      </c>
      <c r="BH50" s="6">
        <f t="shared" si="24"/>
        <v>0</v>
      </c>
      <c r="BI50" s="6">
        <f t="shared" si="24"/>
        <v>0</v>
      </c>
      <c r="BJ50" s="5">
        <f t="shared" si="25"/>
        <v>0</v>
      </c>
      <c r="BK50" s="5">
        <f t="shared" si="25"/>
        <v>0</v>
      </c>
      <c r="BL50" s="5">
        <f t="shared" si="25"/>
        <v>0</v>
      </c>
      <c r="BM50" s="5">
        <f t="shared" si="25"/>
        <v>4</v>
      </c>
      <c r="BN50" s="5">
        <f t="shared" si="25"/>
        <v>0</v>
      </c>
      <c r="BO50" s="7">
        <f t="shared" si="26"/>
        <v>3</v>
      </c>
      <c r="BP50" s="7">
        <f t="shared" si="26"/>
        <v>0</v>
      </c>
      <c r="BQ50" s="7">
        <f t="shared" si="26"/>
        <v>0</v>
      </c>
      <c r="BR50" s="7">
        <f t="shared" si="26"/>
        <v>0</v>
      </c>
      <c r="BS50" s="7">
        <f t="shared" si="26"/>
        <v>0</v>
      </c>
      <c r="BT50" s="8">
        <f t="shared" si="27"/>
        <v>0</v>
      </c>
      <c r="BU50" s="8">
        <f t="shared" si="27"/>
        <v>6</v>
      </c>
      <c r="BV50" s="8">
        <f t="shared" si="27"/>
        <v>0</v>
      </c>
      <c r="BW50" s="8">
        <f t="shared" si="27"/>
        <v>0</v>
      </c>
      <c r="BX50" s="8">
        <f t="shared" si="27"/>
        <v>0</v>
      </c>
      <c r="BY50" s="9">
        <f t="shared" si="28"/>
        <v>0</v>
      </c>
      <c r="BZ50" s="9">
        <f t="shared" si="28"/>
        <v>0</v>
      </c>
      <c r="CA50" s="9">
        <f t="shared" si="28"/>
        <v>4</v>
      </c>
      <c r="CB50" s="9">
        <f t="shared" si="28"/>
        <v>0</v>
      </c>
      <c r="CC50" s="9">
        <f t="shared" si="28"/>
        <v>0</v>
      </c>
      <c r="CD50" s="10">
        <f t="shared" si="15"/>
        <v>3</v>
      </c>
      <c r="CE50" s="10">
        <f t="shared" si="16"/>
        <v>6</v>
      </c>
      <c r="CF50" s="10">
        <f t="shared" si="17"/>
        <v>11</v>
      </c>
      <c r="CG50" s="10">
        <f t="shared" si="18"/>
        <v>4</v>
      </c>
      <c r="CH50" s="10">
        <f t="shared" si="19"/>
        <v>7</v>
      </c>
      <c r="CI50" s="4">
        <f t="shared" si="20"/>
        <v>31</v>
      </c>
      <c r="CJ50" s="4">
        <f t="shared" si="21"/>
        <v>3</v>
      </c>
      <c r="CK50" s="11">
        <f t="shared" si="22"/>
        <v>0.67391304347826086</v>
      </c>
      <c r="CM50" s="6" cm="1">
        <f t="array" ref="CM50">IFERROR(IF(CL50="3G", MAX(CD50:CH50)/3, INDEX($CD$2:$CH$201,A50,MATCH(RIGHT(CL50),$BY$1:$CC$1))/LEFT(CL50)),0)</f>
        <v>0</v>
      </c>
    </row>
    <row r="51" spans="1:91" x14ac:dyDescent="0.2">
      <c r="A51">
        <v>50</v>
      </c>
      <c r="B51">
        <v>13</v>
      </c>
      <c r="C51">
        <v>2</v>
      </c>
      <c r="D51">
        <v>6</v>
      </c>
      <c r="F51">
        <v>4</v>
      </c>
      <c r="G51">
        <v>3</v>
      </c>
      <c r="H51">
        <v>6</v>
      </c>
      <c r="I51">
        <v>7</v>
      </c>
      <c r="J51">
        <v>3</v>
      </c>
      <c r="K51">
        <v>9</v>
      </c>
      <c r="L51">
        <v>7</v>
      </c>
      <c r="M51">
        <v>8</v>
      </c>
      <c r="N51">
        <v>4</v>
      </c>
      <c r="O51">
        <v>4</v>
      </c>
      <c r="P51">
        <v>1</v>
      </c>
      <c r="Q51">
        <v>6</v>
      </c>
      <c r="R51" t="s">
        <v>17</v>
      </c>
      <c r="S51">
        <v>4</v>
      </c>
      <c r="T51" t="s">
        <v>15</v>
      </c>
      <c r="U51">
        <v>3</v>
      </c>
      <c r="V51" t="s">
        <v>18</v>
      </c>
      <c r="W51">
        <v>8</v>
      </c>
      <c r="X51" t="s">
        <v>17</v>
      </c>
      <c r="Y51">
        <v>4</v>
      </c>
      <c r="Z51" t="s">
        <v>16</v>
      </c>
      <c r="AA51">
        <v>0</v>
      </c>
      <c r="AB51" t="s">
        <v>21</v>
      </c>
      <c r="AC51">
        <v>39</v>
      </c>
      <c r="AD51">
        <v>4</v>
      </c>
      <c r="AE51">
        <v>1</v>
      </c>
      <c r="AF51">
        <v>44</v>
      </c>
      <c r="AG51">
        <v>10</v>
      </c>
      <c r="AH51">
        <v>2</v>
      </c>
      <c r="AI51">
        <v>4</v>
      </c>
      <c r="AJ51">
        <v>16</v>
      </c>
      <c r="AK51">
        <v>28</v>
      </c>
      <c r="AL51" s="2">
        <f t="shared" si="7"/>
        <v>44</v>
      </c>
      <c r="AM51" s="2">
        <f t="shared" si="8"/>
        <v>28</v>
      </c>
      <c r="AN51" s="3" cm="1">
        <f t="array" ref="AN51">INDEX($F$2:$P$201,$A51,MATCH(Q51,$F$1:$P$1))</f>
        <v>3</v>
      </c>
      <c r="AO51" t="s">
        <v>17</v>
      </c>
      <c r="AP51" s="3" cm="1">
        <f t="array" ref="AP51">INDEX($F$2:$P$201,$A51,MATCH(S51,$F$1:$P$1))</f>
        <v>6</v>
      </c>
      <c r="AQ51" t="s">
        <v>15</v>
      </c>
      <c r="AR51" s="3" cm="1">
        <f t="array" ref="AR51">INDEX($F$2:$P$201,$A51,MATCH(U51,$F$1:$P$1))</f>
        <v>3</v>
      </c>
      <c r="AS51" t="s">
        <v>18</v>
      </c>
      <c r="AT51" s="3" cm="1">
        <f t="array" ref="AT51">IFERROR(INDEX($F$2:$P$201,$A51,MATCH(W51,$F$1:$P$1)),0)</f>
        <v>7</v>
      </c>
      <c r="AU51" t="s">
        <v>17</v>
      </c>
      <c r="AV51" s="3" cm="1">
        <f t="array" ref="AV51">IFERROR(INDEX($F$2:$P$201,$A51,MATCH(Y51,$F$1:$P$1)),0)</f>
        <v>6</v>
      </c>
      <c r="AW51" t="s">
        <v>16</v>
      </c>
      <c r="AX51" s="3" cm="1">
        <f t="array" ref="AX51">IFERROR(INDEX($F$2:$P$201,$A51,MATCH(AA51,$F$1:$P$1)),0)</f>
        <v>0</v>
      </c>
      <c r="AY51" t="s">
        <v>21</v>
      </c>
      <c r="AZ51" s="4">
        <f t="shared" si="23"/>
        <v>0</v>
      </c>
      <c r="BA51" s="4">
        <f t="shared" si="23"/>
        <v>0</v>
      </c>
      <c r="BB51" s="4">
        <f t="shared" si="23"/>
        <v>0</v>
      </c>
      <c r="BC51" s="4">
        <f t="shared" si="23"/>
        <v>3</v>
      </c>
      <c r="BD51" s="4">
        <f t="shared" si="23"/>
        <v>0</v>
      </c>
      <c r="BE51" s="6">
        <f t="shared" si="24"/>
        <v>6</v>
      </c>
      <c r="BF51" s="6">
        <f t="shared" si="24"/>
        <v>0</v>
      </c>
      <c r="BG51" s="6">
        <f t="shared" si="24"/>
        <v>0</v>
      </c>
      <c r="BH51" s="6">
        <f t="shared" si="24"/>
        <v>0</v>
      </c>
      <c r="BI51" s="6">
        <f t="shared" si="24"/>
        <v>0</v>
      </c>
      <c r="BJ51" s="5">
        <f t="shared" si="25"/>
        <v>0</v>
      </c>
      <c r="BK51" s="5">
        <f t="shared" si="25"/>
        <v>0</v>
      </c>
      <c r="BL51" s="5">
        <f t="shared" si="25"/>
        <v>0</v>
      </c>
      <c r="BM51" s="5">
        <f t="shared" si="25"/>
        <v>0</v>
      </c>
      <c r="BN51" s="5">
        <f t="shared" si="25"/>
        <v>3</v>
      </c>
      <c r="BO51" s="7">
        <f t="shared" si="26"/>
        <v>0</v>
      </c>
      <c r="BP51" s="7">
        <f t="shared" si="26"/>
        <v>0</v>
      </c>
      <c r="BQ51" s="7">
        <f t="shared" si="26"/>
        <v>0</v>
      </c>
      <c r="BR51" s="7">
        <f t="shared" si="26"/>
        <v>7</v>
      </c>
      <c r="BS51" s="7">
        <f t="shared" si="26"/>
        <v>0</v>
      </c>
      <c r="BT51" s="8">
        <f t="shared" si="27"/>
        <v>0</v>
      </c>
      <c r="BU51" s="8">
        <f t="shared" si="27"/>
        <v>6</v>
      </c>
      <c r="BV51" s="8">
        <f t="shared" si="27"/>
        <v>0</v>
      </c>
      <c r="BW51" s="8">
        <f t="shared" si="27"/>
        <v>0</v>
      </c>
      <c r="BX51" s="8">
        <f t="shared" si="27"/>
        <v>0</v>
      </c>
      <c r="BY51" s="9">
        <f t="shared" si="28"/>
        <v>0</v>
      </c>
      <c r="BZ51" s="9">
        <f t="shared" si="28"/>
        <v>0</v>
      </c>
      <c r="CA51" s="9">
        <f t="shared" si="28"/>
        <v>0</v>
      </c>
      <c r="CB51" s="9">
        <f t="shared" si="28"/>
        <v>0</v>
      </c>
      <c r="CC51" s="9">
        <f t="shared" si="28"/>
        <v>0</v>
      </c>
      <c r="CD51" s="10">
        <f t="shared" si="15"/>
        <v>6</v>
      </c>
      <c r="CE51" s="10">
        <f t="shared" si="16"/>
        <v>6</v>
      </c>
      <c r="CF51" s="10">
        <f t="shared" si="17"/>
        <v>0</v>
      </c>
      <c r="CG51" s="10">
        <f t="shared" si="18"/>
        <v>10</v>
      </c>
      <c r="CH51" s="10">
        <f t="shared" si="19"/>
        <v>3</v>
      </c>
      <c r="CI51" s="4">
        <f t="shared" si="20"/>
        <v>25</v>
      </c>
      <c r="CJ51" s="4">
        <f t="shared" si="21"/>
        <v>2</v>
      </c>
      <c r="CK51" s="11">
        <f t="shared" si="22"/>
        <v>0.6097560975609756</v>
      </c>
      <c r="CL51" s="6" t="s">
        <v>21</v>
      </c>
      <c r="CM51" s="6" cm="1">
        <f t="array" ref="CM51">IFERROR(IF(CL51="3G", MAX(CD51:CH51)/3, INDEX($CD$2:$CH$201,A51,MATCH(RIGHT(CL51),$BY$1:$CC$1))/LEFT(CL51)),0)</f>
        <v>3.3333333333333335</v>
      </c>
    </row>
    <row r="52" spans="1:91" x14ac:dyDescent="0.2">
      <c r="A52">
        <v>51</v>
      </c>
      <c r="B52">
        <v>13</v>
      </c>
      <c r="C52">
        <v>3</v>
      </c>
      <c r="D52">
        <v>3</v>
      </c>
      <c r="F52">
        <v>4</v>
      </c>
      <c r="G52">
        <v>3</v>
      </c>
      <c r="H52">
        <v>6</v>
      </c>
      <c r="I52">
        <v>7</v>
      </c>
      <c r="J52">
        <v>3</v>
      </c>
      <c r="K52">
        <v>9</v>
      </c>
      <c r="L52">
        <v>7</v>
      </c>
      <c r="M52">
        <v>8</v>
      </c>
      <c r="N52">
        <v>4</v>
      </c>
      <c r="O52">
        <v>4</v>
      </c>
      <c r="P52">
        <v>1</v>
      </c>
      <c r="Q52">
        <v>6</v>
      </c>
      <c r="R52" t="s">
        <v>19</v>
      </c>
      <c r="S52">
        <v>9</v>
      </c>
      <c r="T52" t="s">
        <v>17</v>
      </c>
      <c r="U52">
        <v>10</v>
      </c>
      <c r="V52" t="s">
        <v>17</v>
      </c>
      <c r="W52">
        <v>3</v>
      </c>
      <c r="X52" t="s">
        <v>15</v>
      </c>
      <c r="Y52">
        <v>11</v>
      </c>
      <c r="Z52" t="s">
        <v>16</v>
      </c>
      <c r="AA52">
        <v>0</v>
      </c>
      <c r="AB52" t="s">
        <v>23</v>
      </c>
      <c r="AC52">
        <v>25</v>
      </c>
      <c r="AD52">
        <v>5</v>
      </c>
      <c r="AE52">
        <v>4</v>
      </c>
      <c r="AF52">
        <v>34</v>
      </c>
      <c r="AG52">
        <v>11</v>
      </c>
      <c r="AH52">
        <v>1</v>
      </c>
      <c r="AI52">
        <v>0</v>
      </c>
      <c r="AJ52">
        <v>12</v>
      </c>
      <c r="AK52">
        <v>22</v>
      </c>
      <c r="AL52" s="2">
        <f t="shared" si="7"/>
        <v>34</v>
      </c>
      <c r="AM52" s="2">
        <f t="shared" si="8"/>
        <v>22</v>
      </c>
      <c r="AN52" s="3" cm="1">
        <f t="array" ref="AN52">INDEX($F$2:$P$201,$A52,MATCH(Q52,$F$1:$P$1))</f>
        <v>3</v>
      </c>
      <c r="AO52" t="s">
        <v>19</v>
      </c>
      <c r="AP52" s="3" cm="1">
        <f t="array" ref="AP52">INDEX($F$2:$P$201,$A52,MATCH(S52,$F$1:$P$1))</f>
        <v>8</v>
      </c>
      <c r="AQ52" t="s">
        <v>17</v>
      </c>
      <c r="AR52" s="3" cm="1">
        <f t="array" ref="AR52">INDEX($F$2:$P$201,$A52,MATCH(U52,$F$1:$P$1))</f>
        <v>4</v>
      </c>
      <c r="AS52" t="s">
        <v>17</v>
      </c>
      <c r="AT52" s="3" cm="1">
        <f t="array" ref="AT52">IFERROR(INDEX($F$2:$P$201,$A52,MATCH(W52,$F$1:$P$1)),0)</f>
        <v>3</v>
      </c>
      <c r="AU52" t="s">
        <v>15</v>
      </c>
      <c r="AV52" s="3" cm="1">
        <f t="array" ref="AV52">IFERROR(INDEX($F$2:$P$201,$A52,MATCH(Y52,$F$1:$P$1)),0)</f>
        <v>4</v>
      </c>
      <c r="AW52" t="s">
        <v>16</v>
      </c>
      <c r="AX52" s="3" cm="1">
        <f t="array" ref="AX52">IFERROR(INDEX($F$2:$P$201,$A52,MATCH(AA52,$F$1:$P$1)),0)</f>
        <v>0</v>
      </c>
      <c r="AY52" t="s">
        <v>23</v>
      </c>
      <c r="AZ52" s="4">
        <f t="shared" si="23"/>
        <v>0</v>
      </c>
      <c r="BA52" s="4">
        <f t="shared" si="23"/>
        <v>0</v>
      </c>
      <c r="BB52" s="4">
        <f t="shared" si="23"/>
        <v>3</v>
      </c>
      <c r="BC52" s="4">
        <f t="shared" si="23"/>
        <v>0</v>
      </c>
      <c r="BD52" s="4">
        <f t="shared" si="23"/>
        <v>0</v>
      </c>
      <c r="BE52" s="6">
        <f t="shared" si="24"/>
        <v>0</v>
      </c>
      <c r="BF52" s="6">
        <f t="shared" si="24"/>
        <v>0</v>
      </c>
      <c r="BG52" s="6">
        <f t="shared" si="24"/>
        <v>0</v>
      </c>
      <c r="BH52" s="6">
        <f t="shared" si="24"/>
        <v>8</v>
      </c>
      <c r="BI52" s="6">
        <f t="shared" si="24"/>
        <v>0</v>
      </c>
      <c r="BJ52" s="5">
        <f t="shared" si="25"/>
        <v>0</v>
      </c>
      <c r="BK52" s="5">
        <f t="shared" si="25"/>
        <v>0</v>
      </c>
      <c r="BL52" s="5">
        <f t="shared" si="25"/>
        <v>0</v>
      </c>
      <c r="BM52" s="5">
        <f t="shared" si="25"/>
        <v>4</v>
      </c>
      <c r="BN52" s="5">
        <f t="shared" si="25"/>
        <v>0</v>
      </c>
      <c r="BO52" s="7">
        <f t="shared" si="26"/>
        <v>3</v>
      </c>
      <c r="BP52" s="7">
        <f t="shared" si="26"/>
        <v>0</v>
      </c>
      <c r="BQ52" s="7">
        <f t="shared" si="26"/>
        <v>0</v>
      </c>
      <c r="BR52" s="7">
        <f t="shared" si="26"/>
        <v>0</v>
      </c>
      <c r="BS52" s="7">
        <f t="shared" si="26"/>
        <v>0</v>
      </c>
      <c r="BT52" s="8">
        <f t="shared" si="27"/>
        <v>0</v>
      </c>
      <c r="BU52" s="8">
        <f t="shared" si="27"/>
        <v>4</v>
      </c>
      <c r="BV52" s="8">
        <f t="shared" si="27"/>
        <v>0</v>
      </c>
      <c r="BW52" s="8">
        <f t="shared" si="27"/>
        <v>0</v>
      </c>
      <c r="BX52" s="8">
        <f t="shared" si="27"/>
        <v>0</v>
      </c>
      <c r="BY52" s="9">
        <f t="shared" si="28"/>
        <v>0</v>
      </c>
      <c r="BZ52" s="9">
        <f t="shared" si="28"/>
        <v>0</v>
      </c>
      <c r="CA52" s="9">
        <f t="shared" si="28"/>
        <v>0</v>
      </c>
      <c r="CB52" s="9">
        <f t="shared" si="28"/>
        <v>0</v>
      </c>
      <c r="CC52" s="9">
        <f t="shared" si="28"/>
        <v>0</v>
      </c>
      <c r="CD52" s="10">
        <f t="shared" si="15"/>
        <v>3</v>
      </c>
      <c r="CE52" s="10">
        <f t="shared" si="16"/>
        <v>4</v>
      </c>
      <c r="CF52" s="10">
        <f t="shared" si="17"/>
        <v>3</v>
      </c>
      <c r="CG52" s="10">
        <f t="shared" si="18"/>
        <v>12</v>
      </c>
      <c r="CH52" s="10">
        <f t="shared" si="19"/>
        <v>0</v>
      </c>
      <c r="CI52" s="4">
        <f t="shared" si="20"/>
        <v>22</v>
      </c>
      <c r="CJ52" s="4">
        <f t="shared" si="21"/>
        <v>3</v>
      </c>
      <c r="CK52" s="11">
        <f t="shared" si="22"/>
        <v>0.7857142857142857</v>
      </c>
      <c r="CM52" s="6" cm="1">
        <f t="array" ref="CM52">IFERROR(IF(CL52="3G", MAX(CD52:CH52)/3, INDEX($CD$2:$CH$201,A52,MATCH(RIGHT(CL52),$BY$1:$CC$1))/LEFT(CL52)),0)</f>
        <v>0</v>
      </c>
    </row>
    <row r="53" spans="1:91" x14ac:dyDescent="0.2">
      <c r="A53">
        <v>52</v>
      </c>
      <c r="B53">
        <v>13</v>
      </c>
      <c r="C53">
        <v>4</v>
      </c>
      <c r="D53">
        <v>10</v>
      </c>
      <c r="F53">
        <v>4</v>
      </c>
      <c r="G53">
        <v>3</v>
      </c>
      <c r="H53">
        <v>6</v>
      </c>
      <c r="I53">
        <v>7</v>
      </c>
      <c r="J53">
        <v>3</v>
      </c>
      <c r="K53">
        <v>9</v>
      </c>
      <c r="L53">
        <v>7</v>
      </c>
      <c r="M53">
        <v>8</v>
      </c>
      <c r="N53">
        <v>4</v>
      </c>
      <c r="O53">
        <v>4</v>
      </c>
      <c r="P53">
        <v>1</v>
      </c>
      <c r="Q53">
        <v>5</v>
      </c>
      <c r="R53" t="s">
        <v>15</v>
      </c>
      <c r="S53">
        <v>9</v>
      </c>
      <c r="T53" t="s">
        <v>15</v>
      </c>
      <c r="U53">
        <v>10</v>
      </c>
      <c r="V53" t="s">
        <v>16</v>
      </c>
      <c r="W53">
        <v>8</v>
      </c>
      <c r="X53" t="s">
        <v>17</v>
      </c>
      <c r="Y53">
        <v>10</v>
      </c>
      <c r="Z53" t="s">
        <v>16</v>
      </c>
      <c r="AA53">
        <v>11</v>
      </c>
      <c r="AB53" t="s">
        <v>16</v>
      </c>
      <c r="AC53">
        <v>59</v>
      </c>
      <c r="AD53">
        <v>15</v>
      </c>
      <c r="AE53">
        <v>5</v>
      </c>
      <c r="AF53">
        <v>79</v>
      </c>
      <c r="AG53">
        <v>27</v>
      </c>
      <c r="AH53">
        <v>5</v>
      </c>
      <c r="AI53">
        <v>0</v>
      </c>
      <c r="AJ53">
        <v>32</v>
      </c>
      <c r="AK53">
        <v>47</v>
      </c>
      <c r="AL53" s="2">
        <f t="shared" si="7"/>
        <v>79</v>
      </c>
      <c r="AM53" s="2">
        <f t="shared" si="8"/>
        <v>47</v>
      </c>
      <c r="AN53" s="3" cm="1">
        <f t="array" ref="AN53">INDEX($F$2:$P$201,$A53,MATCH(Q53,$F$1:$P$1))</f>
        <v>7</v>
      </c>
      <c r="AO53" t="s">
        <v>15</v>
      </c>
      <c r="AP53" s="3" cm="1">
        <f t="array" ref="AP53">INDEX($F$2:$P$201,$A53,MATCH(S53,$F$1:$P$1))</f>
        <v>8</v>
      </c>
      <c r="AQ53" t="s">
        <v>15</v>
      </c>
      <c r="AR53" s="3" cm="1">
        <f t="array" ref="AR53">INDEX($F$2:$P$201,$A53,MATCH(U53,$F$1:$P$1))</f>
        <v>4</v>
      </c>
      <c r="AS53" t="s">
        <v>16</v>
      </c>
      <c r="AT53" s="3" cm="1">
        <f t="array" ref="AT53">IFERROR(INDEX($F$2:$P$201,$A53,MATCH(W53,$F$1:$P$1)),0)</f>
        <v>7</v>
      </c>
      <c r="AU53" t="s">
        <v>17</v>
      </c>
      <c r="AV53" s="3" cm="1">
        <f t="array" ref="AV53">IFERROR(INDEX($F$2:$P$201,$A53,MATCH(Y53,$F$1:$P$1)),0)</f>
        <v>4</v>
      </c>
      <c r="AW53" t="s">
        <v>16</v>
      </c>
      <c r="AX53" s="3" cm="1">
        <f t="array" ref="AX53">IFERROR(INDEX($F$2:$P$201,$A53,MATCH(AA53,$F$1:$P$1)),0)</f>
        <v>4</v>
      </c>
      <c r="AY53" t="s">
        <v>16</v>
      </c>
      <c r="AZ53" s="4">
        <f t="shared" si="23"/>
        <v>7</v>
      </c>
      <c r="BA53" s="4">
        <f t="shared" si="23"/>
        <v>0</v>
      </c>
      <c r="BB53" s="4">
        <f t="shared" si="23"/>
        <v>0</v>
      </c>
      <c r="BC53" s="4">
        <f t="shared" si="23"/>
        <v>0</v>
      </c>
      <c r="BD53" s="4">
        <f t="shared" si="23"/>
        <v>0</v>
      </c>
      <c r="BE53" s="6">
        <f t="shared" si="24"/>
        <v>8</v>
      </c>
      <c r="BF53" s="6">
        <f t="shared" si="24"/>
        <v>0</v>
      </c>
      <c r="BG53" s="6">
        <f t="shared" si="24"/>
        <v>0</v>
      </c>
      <c r="BH53" s="6">
        <f t="shared" si="24"/>
        <v>0</v>
      </c>
      <c r="BI53" s="6">
        <f t="shared" si="24"/>
        <v>0</v>
      </c>
      <c r="BJ53" s="5">
        <f t="shared" si="25"/>
        <v>0</v>
      </c>
      <c r="BK53" s="5">
        <f t="shared" si="25"/>
        <v>4</v>
      </c>
      <c r="BL53" s="5">
        <f t="shared" si="25"/>
        <v>0</v>
      </c>
      <c r="BM53" s="5">
        <f t="shared" si="25"/>
        <v>0</v>
      </c>
      <c r="BN53" s="5">
        <f t="shared" si="25"/>
        <v>0</v>
      </c>
      <c r="BO53" s="7">
        <f t="shared" si="26"/>
        <v>0</v>
      </c>
      <c r="BP53" s="7">
        <f t="shared" si="26"/>
        <v>0</v>
      </c>
      <c r="BQ53" s="7">
        <f t="shared" si="26"/>
        <v>0</v>
      </c>
      <c r="BR53" s="7">
        <f t="shared" si="26"/>
        <v>7</v>
      </c>
      <c r="BS53" s="7">
        <f t="shared" si="26"/>
        <v>0</v>
      </c>
      <c r="BT53" s="8">
        <f t="shared" si="27"/>
        <v>0</v>
      </c>
      <c r="BU53" s="8">
        <f t="shared" si="27"/>
        <v>4</v>
      </c>
      <c r="BV53" s="8">
        <f t="shared" si="27"/>
        <v>0</v>
      </c>
      <c r="BW53" s="8">
        <f t="shared" si="27"/>
        <v>0</v>
      </c>
      <c r="BX53" s="8">
        <f t="shared" si="27"/>
        <v>0</v>
      </c>
      <c r="BY53" s="9">
        <f t="shared" si="28"/>
        <v>0</v>
      </c>
      <c r="BZ53" s="9">
        <f t="shared" si="28"/>
        <v>4</v>
      </c>
      <c r="CA53" s="9">
        <f t="shared" si="28"/>
        <v>0</v>
      </c>
      <c r="CB53" s="9">
        <f t="shared" si="28"/>
        <v>0</v>
      </c>
      <c r="CC53" s="9">
        <f t="shared" si="28"/>
        <v>0</v>
      </c>
      <c r="CD53" s="10">
        <f t="shared" si="15"/>
        <v>15</v>
      </c>
      <c r="CE53" s="10">
        <f t="shared" si="16"/>
        <v>12</v>
      </c>
      <c r="CF53" s="10">
        <f t="shared" si="17"/>
        <v>0</v>
      </c>
      <c r="CG53" s="10">
        <f t="shared" si="18"/>
        <v>7</v>
      </c>
      <c r="CH53" s="10">
        <f t="shared" si="19"/>
        <v>0</v>
      </c>
      <c r="CI53" s="4">
        <f t="shared" si="20"/>
        <v>34</v>
      </c>
      <c r="CJ53" s="4">
        <f t="shared" si="21"/>
        <v>3</v>
      </c>
      <c r="CK53" s="11">
        <f t="shared" si="22"/>
        <v>0.54838709677419351</v>
      </c>
      <c r="CM53" s="6" cm="1">
        <f t="array" ref="CM53">IFERROR(IF(CL53="3G", MAX(CD53:CH53)/3, INDEX($CD$2:$CH$201,A53,MATCH(RIGHT(CL53),$BY$1:$CC$1))/LEFT(CL53)),0)</f>
        <v>0</v>
      </c>
    </row>
    <row r="54" spans="1:91" x14ac:dyDescent="0.2">
      <c r="A54">
        <v>53</v>
      </c>
      <c r="B54">
        <v>14</v>
      </c>
      <c r="C54">
        <v>1</v>
      </c>
      <c r="D54">
        <v>4</v>
      </c>
      <c r="F54">
        <v>4</v>
      </c>
      <c r="G54">
        <v>5</v>
      </c>
      <c r="H54">
        <v>3</v>
      </c>
      <c r="I54">
        <v>13</v>
      </c>
      <c r="J54">
        <v>12</v>
      </c>
      <c r="K54">
        <v>13</v>
      </c>
      <c r="L54">
        <v>4</v>
      </c>
      <c r="M54">
        <v>10</v>
      </c>
      <c r="N54">
        <v>6</v>
      </c>
      <c r="O54">
        <v>4</v>
      </c>
      <c r="P54">
        <v>4</v>
      </c>
      <c r="Q54">
        <v>5</v>
      </c>
      <c r="R54" t="s">
        <v>16</v>
      </c>
      <c r="S54">
        <v>8</v>
      </c>
      <c r="T54" t="s">
        <v>17</v>
      </c>
      <c r="U54">
        <v>10</v>
      </c>
      <c r="V54" t="s">
        <v>18</v>
      </c>
      <c r="W54">
        <v>6</v>
      </c>
      <c r="X54" t="s">
        <v>16</v>
      </c>
      <c r="Y54">
        <v>3</v>
      </c>
      <c r="Z54" t="s">
        <v>17</v>
      </c>
      <c r="AA54">
        <v>11</v>
      </c>
      <c r="AB54" t="s">
        <v>16</v>
      </c>
      <c r="AC54">
        <v>53</v>
      </c>
      <c r="AD54">
        <v>9</v>
      </c>
      <c r="AE54">
        <v>8</v>
      </c>
      <c r="AF54">
        <v>70</v>
      </c>
      <c r="AG54">
        <v>11</v>
      </c>
      <c r="AH54">
        <v>7</v>
      </c>
      <c r="AI54">
        <v>17</v>
      </c>
      <c r="AJ54">
        <v>35</v>
      </c>
      <c r="AK54">
        <v>35</v>
      </c>
      <c r="AL54" s="2">
        <f t="shared" si="7"/>
        <v>70</v>
      </c>
      <c r="AM54" s="2">
        <f t="shared" si="8"/>
        <v>35</v>
      </c>
      <c r="AN54" s="3" cm="1">
        <f t="array" ref="AN54">INDEX($F$2:$P$201,$A54,MATCH(Q54,$F$1:$P$1))</f>
        <v>13</v>
      </c>
      <c r="AO54" t="s">
        <v>16</v>
      </c>
      <c r="AP54" s="3" cm="1">
        <f t="array" ref="AP54">INDEX($F$2:$P$201,$A54,MATCH(S54,$F$1:$P$1))</f>
        <v>4</v>
      </c>
      <c r="AQ54" t="s">
        <v>17</v>
      </c>
      <c r="AR54" s="3" cm="1">
        <f t="array" ref="AR54">INDEX($F$2:$P$201,$A54,MATCH(U54,$F$1:$P$1))</f>
        <v>6</v>
      </c>
      <c r="AS54" t="s">
        <v>18</v>
      </c>
      <c r="AT54" s="3" cm="1">
        <f t="array" ref="AT54">IFERROR(INDEX($F$2:$P$201,$A54,MATCH(W54,$F$1:$P$1)),0)</f>
        <v>12</v>
      </c>
      <c r="AU54" t="s">
        <v>16</v>
      </c>
      <c r="AV54" s="3" cm="1">
        <f t="array" ref="AV54">IFERROR(INDEX($F$2:$P$201,$A54,MATCH(Y54,$F$1:$P$1)),0)</f>
        <v>5</v>
      </c>
      <c r="AW54" t="s">
        <v>17</v>
      </c>
      <c r="AX54" s="3" cm="1">
        <f t="array" ref="AX54">IFERROR(INDEX($F$2:$P$201,$A54,MATCH(AA54,$F$1:$P$1)),0)</f>
        <v>4</v>
      </c>
      <c r="AY54" t="s">
        <v>16</v>
      </c>
      <c r="AZ54" s="4">
        <f t="shared" si="23"/>
        <v>0</v>
      </c>
      <c r="BA54" s="4">
        <f t="shared" si="23"/>
        <v>13</v>
      </c>
      <c r="BB54" s="4">
        <f t="shared" si="23"/>
        <v>0</v>
      </c>
      <c r="BC54" s="4">
        <f t="shared" si="23"/>
        <v>0</v>
      </c>
      <c r="BD54" s="4">
        <f t="shared" si="23"/>
        <v>0</v>
      </c>
      <c r="BE54" s="6">
        <f t="shared" si="24"/>
        <v>0</v>
      </c>
      <c r="BF54" s="6">
        <f t="shared" si="24"/>
        <v>0</v>
      </c>
      <c r="BG54" s="6">
        <f t="shared" si="24"/>
        <v>0</v>
      </c>
      <c r="BH54" s="6">
        <f t="shared" si="24"/>
        <v>4</v>
      </c>
      <c r="BI54" s="6">
        <f t="shared" si="24"/>
        <v>0</v>
      </c>
      <c r="BJ54" s="5">
        <f t="shared" si="25"/>
        <v>0</v>
      </c>
      <c r="BK54" s="5">
        <f t="shared" si="25"/>
        <v>0</v>
      </c>
      <c r="BL54" s="5">
        <f t="shared" si="25"/>
        <v>0</v>
      </c>
      <c r="BM54" s="5">
        <f t="shared" si="25"/>
        <v>0</v>
      </c>
      <c r="BN54" s="5">
        <f t="shared" si="25"/>
        <v>6</v>
      </c>
      <c r="BO54" s="7">
        <f t="shared" si="26"/>
        <v>0</v>
      </c>
      <c r="BP54" s="7">
        <f t="shared" si="26"/>
        <v>12</v>
      </c>
      <c r="BQ54" s="7">
        <f t="shared" si="26"/>
        <v>0</v>
      </c>
      <c r="BR54" s="7">
        <f t="shared" si="26"/>
        <v>0</v>
      </c>
      <c r="BS54" s="7">
        <f t="shared" si="26"/>
        <v>0</v>
      </c>
      <c r="BT54" s="8">
        <f t="shared" si="27"/>
        <v>0</v>
      </c>
      <c r="BU54" s="8">
        <f t="shared" si="27"/>
        <v>0</v>
      </c>
      <c r="BV54" s="8">
        <f t="shared" si="27"/>
        <v>0</v>
      </c>
      <c r="BW54" s="8">
        <f t="shared" si="27"/>
        <v>5</v>
      </c>
      <c r="BX54" s="8">
        <f t="shared" si="27"/>
        <v>0</v>
      </c>
      <c r="BY54" s="9">
        <f t="shared" si="28"/>
        <v>0</v>
      </c>
      <c r="BZ54" s="9">
        <f t="shared" si="28"/>
        <v>4</v>
      </c>
      <c r="CA54" s="9">
        <f t="shared" si="28"/>
        <v>0</v>
      </c>
      <c r="CB54" s="9">
        <f t="shared" si="28"/>
        <v>0</v>
      </c>
      <c r="CC54" s="9">
        <f t="shared" si="28"/>
        <v>0</v>
      </c>
      <c r="CD54" s="10">
        <f t="shared" si="15"/>
        <v>0</v>
      </c>
      <c r="CE54" s="10">
        <f t="shared" si="16"/>
        <v>29</v>
      </c>
      <c r="CF54" s="10">
        <f t="shared" si="17"/>
        <v>0</v>
      </c>
      <c r="CG54" s="10">
        <f t="shared" si="18"/>
        <v>9</v>
      </c>
      <c r="CH54" s="10">
        <f t="shared" si="19"/>
        <v>6</v>
      </c>
      <c r="CI54" s="4">
        <f t="shared" si="20"/>
        <v>44</v>
      </c>
      <c r="CJ54" s="4">
        <f t="shared" si="21"/>
        <v>3</v>
      </c>
      <c r="CK54" s="11">
        <f t="shared" si="22"/>
        <v>0.7857142857142857</v>
      </c>
      <c r="CM54" s="6" cm="1">
        <f t="array" ref="CM54">IFERROR(IF(CL54="3G", MAX(CD54:CH54)/3, INDEX($CD$2:$CH$201,A54,MATCH(RIGHT(CL54),$BY$1:$CC$1))/LEFT(CL54)),0)</f>
        <v>0</v>
      </c>
    </row>
    <row r="55" spans="1:91" x14ac:dyDescent="0.2">
      <c r="A55">
        <v>54</v>
      </c>
      <c r="B55">
        <v>14</v>
      </c>
      <c r="C55">
        <v>2</v>
      </c>
      <c r="D55">
        <v>10</v>
      </c>
      <c r="F55">
        <v>4</v>
      </c>
      <c r="G55">
        <v>5</v>
      </c>
      <c r="H55">
        <v>3</v>
      </c>
      <c r="I55">
        <v>13</v>
      </c>
      <c r="J55">
        <v>12</v>
      </c>
      <c r="K55">
        <v>13</v>
      </c>
      <c r="L55">
        <v>4</v>
      </c>
      <c r="M55">
        <v>10</v>
      </c>
      <c r="N55">
        <v>6</v>
      </c>
      <c r="O55">
        <v>4</v>
      </c>
      <c r="P55">
        <v>4</v>
      </c>
      <c r="Q55">
        <v>5</v>
      </c>
      <c r="R55" t="s">
        <v>15</v>
      </c>
      <c r="S55">
        <v>6</v>
      </c>
      <c r="T55" t="s">
        <v>16</v>
      </c>
      <c r="U55">
        <v>11</v>
      </c>
      <c r="V55" t="s">
        <v>19</v>
      </c>
      <c r="W55">
        <v>9</v>
      </c>
      <c r="X55" t="s">
        <v>17</v>
      </c>
      <c r="Y55">
        <v>10</v>
      </c>
      <c r="Z55" t="s">
        <v>18</v>
      </c>
      <c r="AA55">
        <v>2</v>
      </c>
      <c r="AB55" t="s">
        <v>18</v>
      </c>
      <c r="AC55">
        <v>92</v>
      </c>
      <c r="AD55">
        <v>4</v>
      </c>
      <c r="AE55">
        <v>6</v>
      </c>
      <c r="AF55">
        <v>102</v>
      </c>
      <c r="AG55">
        <v>10</v>
      </c>
      <c r="AH55">
        <v>19</v>
      </c>
      <c r="AI55">
        <v>10</v>
      </c>
      <c r="AJ55">
        <v>39</v>
      </c>
      <c r="AK55">
        <v>63</v>
      </c>
      <c r="AL55" s="2">
        <f t="shared" si="7"/>
        <v>102</v>
      </c>
      <c r="AM55" s="2">
        <f t="shared" si="8"/>
        <v>63</v>
      </c>
      <c r="AN55" s="3" cm="1">
        <f t="array" ref="AN55">INDEX($F$2:$P$201,$A55,MATCH(Q55,$F$1:$P$1))</f>
        <v>13</v>
      </c>
      <c r="AO55" t="s">
        <v>15</v>
      </c>
      <c r="AP55" s="3" cm="1">
        <f t="array" ref="AP55">INDEX($F$2:$P$201,$A55,MATCH(S55,$F$1:$P$1))</f>
        <v>12</v>
      </c>
      <c r="AQ55" t="s">
        <v>16</v>
      </c>
      <c r="AR55" s="3" cm="1">
        <f t="array" ref="AR55">INDEX($F$2:$P$201,$A55,MATCH(U55,$F$1:$P$1))</f>
        <v>4</v>
      </c>
      <c r="AS55" t="s">
        <v>19</v>
      </c>
      <c r="AT55" s="3" cm="1">
        <f t="array" ref="AT55">IFERROR(INDEX($F$2:$P$201,$A55,MATCH(W55,$F$1:$P$1)),0)</f>
        <v>10</v>
      </c>
      <c r="AU55" t="s">
        <v>17</v>
      </c>
      <c r="AV55" s="3" cm="1">
        <f t="array" ref="AV55">IFERROR(INDEX($F$2:$P$201,$A55,MATCH(Y55,$F$1:$P$1)),0)</f>
        <v>6</v>
      </c>
      <c r="AW55" t="s">
        <v>18</v>
      </c>
      <c r="AX55" s="3" cm="1">
        <f t="array" ref="AX55">IFERROR(INDEX($F$2:$P$201,$A55,MATCH(AA55,$F$1:$P$1)),0)</f>
        <v>4</v>
      </c>
      <c r="AY55" t="s">
        <v>18</v>
      </c>
      <c r="AZ55" s="4">
        <f t="shared" si="23"/>
        <v>13</v>
      </c>
      <c r="BA55" s="4">
        <f t="shared" si="23"/>
        <v>0</v>
      </c>
      <c r="BB55" s="4">
        <f t="shared" si="23"/>
        <v>0</v>
      </c>
      <c r="BC55" s="4">
        <f t="shared" si="23"/>
        <v>0</v>
      </c>
      <c r="BD55" s="4">
        <f t="shared" si="23"/>
        <v>0</v>
      </c>
      <c r="BE55" s="6">
        <f t="shared" si="24"/>
        <v>0</v>
      </c>
      <c r="BF55" s="6">
        <f t="shared" si="24"/>
        <v>12</v>
      </c>
      <c r="BG55" s="6">
        <f t="shared" si="24"/>
        <v>0</v>
      </c>
      <c r="BH55" s="6">
        <f t="shared" si="24"/>
        <v>0</v>
      </c>
      <c r="BI55" s="6">
        <f t="shared" si="24"/>
        <v>0</v>
      </c>
      <c r="BJ55" s="5">
        <f t="shared" si="25"/>
        <v>0</v>
      </c>
      <c r="BK55" s="5">
        <f t="shared" si="25"/>
        <v>0</v>
      </c>
      <c r="BL55" s="5">
        <f t="shared" si="25"/>
        <v>4</v>
      </c>
      <c r="BM55" s="5">
        <f t="shared" si="25"/>
        <v>0</v>
      </c>
      <c r="BN55" s="5">
        <f t="shared" si="25"/>
        <v>0</v>
      </c>
      <c r="BO55" s="7">
        <f t="shared" si="26"/>
        <v>0</v>
      </c>
      <c r="BP55" s="7">
        <f t="shared" si="26"/>
        <v>0</v>
      </c>
      <c r="BQ55" s="7">
        <f t="shared" si="26"/>
        <v>0</v>
      </c>
      <c r="BR55" s="7">
        <f t="shared" si="26"/>
        <v>10</v>
      </c>
      <c r="BS55" s="7">
        <f t="shared" si="26"/>
        <v>0</v>
      </c>
      <c r="BT55" s="8">
        <f t="shared" si="27"/>
        <v>0</v>
      </c>
      <c r="BU55" s="8">
        <f t="shared" si="27"/>
        <v>0</v>
      </c>
      <c r="BV55" s="8">
        <f t="shared" si="27"/>
        <v>0</v>
      </c>
      <c r="BW55" s="8">
        <f t="shared" si="27"/>
        <v>0</v>
      </c>
      <c r="BX55" s="8">
        <f t="shared" si="27"/>
        <v>6</v>
      </c>
      <c r="BY55" s="9">
        <f t="shared" si="28"/>
        <v>0</v>
      </c>
      <c r="BZ55" s="9">
        <f t="shared" si="28"/>
        <v>0</v>
      </c>
      <c r="CA55" s="9">
        <f t="shared" si="28"/>
        <v>0</v>
      </c>
      <c r="CB55" s="9">
        <f t="shared" si="28"/>
        <v>0</v>
      </c>
      <c r="CC55" s="9">
        <f t="shared" si="28"/>
        <v>4</v>
      </c>
      <c r="CD55" s="10">
        <f t="shared" si="15"/>
        <v>13</v>
      </c>
      <c r="CE55" s="10">
        <f t="shared" si="16"/>
        <v>12</v>
      </c>
      <c r="CF55" s="10">
        <f t="shared" si="17"/>
        <v>4</v>
      </c>
      <c r="CG55" s="10">
        <f t="shared" si="18"/>
        <v>10</v>
      </c>
      <c r="CH55" s="10">
        <f t="shared" si="19"/>
        <v>10</v>
      </c>
      <c r="CI55" s="4">
        <f t="shared" si="20"/>
        <v>49</v>
      </c>
      <c r="CJ55" s="4">
        <f t="shared" si="21"/>
        <v>3</v>
      </c>
      <c r="CK55" s="11">
        <f t="shared" si="22"/>
        <v>0.51578947368421058</v>
      </c>
      <c r="CM55" s="6" cm="1">
        <f t="array" ref="CM55">IFERROR(IF(CL55="3G", MAX(CD55:CH55)/3, INDEX($CD$2:$CH$201,A55,MATCH(RIGHT(CL55),$BY$1:$CC$1))/LEFT(CL55)),0)</f>
        <v>0</v>
      </c>
    </row>
    <row r="56" spans="1:91" x14ac:dyDescent="0.2">
      <c r="A56">
        <v>55</v>
      </c>
      <c r="B56">
        <v>14</v>
      </c>
      <c r="C56">
        <v>3</v>
      </c>
      <c r="D56">
        <v>5</v>
      </c>
      <c r="F56">
        <v>4</v>
      </c>
      <c r="G56">
        <v>5</v>
      </c>
      <c r="H56">
        <v>3</v>
      </c>
      <c r="I56">
        <v>13</v>
      </c>
      <c r="J56">
        <v>12</v>
      </c>
      <c r="K56">
        <v>13</v>
      </c>
      <c r="L56">
        <v>4</v>
      </c>
      <c r="M56">
        <v>10</v>
      </c>
      <c r="N56">
        <v>6</v>
      </c>
      <c r="O56">
        <v>4</v>
      </c>
      <c r="P56">
        <v>4</v>
      </c>
      <c r="Q56">
        <v>6</v>
      </c>
      <c r="R56" t="s">
        <v>19</v>
      </c>
      <c r="S56">
        <v>9</v>
      </c>
      <c r="T56" t="s">
        <v>17</v>
      </c>
      <c r="U56">
        <v>3</v>
      </c>
      <c r="V56" t="s">
        <v>15</v>
      </c>
      <c r="W56">
        <v>8</v>
      </c>
      <c r="X56" t="s">
        <v>17</v>
      </c>
      <c r="Y56">
        <v>4</v>
      </c>
      <c r="Z56" t="s">
        <v>15</v>
      </c>
      <c r="AA56">
        <v>3</v>
      </c>
      <c r="AB56" t="s">
        <v>17</v>
      </c>
      <c r="AC56">
        <v>50</v>
      </c>
      <c r="AD56">
        <v>12</v>
      </c>
      <c r="AE56">
        <v>5</v>
      </c>
      <c r="AF56">
        <v>67</v>
      </c>
      <c r="AG56">
        <v>25</v>
      </c>
      <c r="AH56">
        <v>2</v>
      </c>
      <c r="AI56">
        <v>4</v>
      </c>
      <c r="AJ56">
        <v>31</v>
      </c>
      <c r="AK56">
        <v>36</v>
      </c>
      <c r="AL56" s="2">
        <f t="shared" si="7"/>
        <v>67</v>
      </c>
      <c r="AM56" s="2">
        <f t="shared" si="8"/>
        <v>36</v>
      </c>
      <c r="AN56" s="3" cm="1">
        <f t="array" ref="AN56">INDEX($F$2:$P$201,$A56,MATCH(Q56,$F$1:$P$1))</f>
        <v>12</v>
      </c>
      <c r="AO56" t="s">
        <v>19</v>
      </c>
      <c r="AP56" s="3" cm="1">
        <f t="array" ref="AP56">INDEX($F$2:$P$201,$A56,MATCH(S56,$F$1:$P$1))</f>
        <v>10</v>
      </c>
      <c r="AQ56" t="s">
        <v>17</v>
      </c>
      <c r="AR56" s="3" cm="1">
        <f t="array" ref="AR56">INDEX($F$2:$P$201,$A56,MATCH(U56,$F$1:$P$1))</f>
        <v>5</v>
      </c>
      <c r="AS56" t="s">
        <v>15</v>
      </c>
      <c r="AT56" s="3" cm="1">
        <f t="array" ref="AT56">IFERROR(INDEX($F$2:$P$201,$A56,MATCH(W56,$F$1:$P$1)),0)</f>
        <v>4</v>
      </c>
      <c r="AU56" t="s">
        <v>17</v>
      </c>
      <c r="AV56" s="3" cm="1">
        <f t="array" ref="AV56">IFERROR(INDEX($F$2:$P$201,$A56,MATCH(Y56,$F$1:$P$1)),0)</f>
        <v>3</v>
      </c>
      <c r="AW56" t="s">
        <v>15</v>
      </c>
      <c r="AX56" s="3" cm="1">
        <f t="array" ref="AX56">IFERROR(INDEX($F$2:$P$201,$A56,MATCH(AA56,$F$1:$P$1)),0)</f>
        <v>5</v>
      </c>
      <c r="AY56" t="s">
        <v>17</v>
      </c>
      <c r="AZ56" s="4">
        <f t="shared" si="23"/>
        <v>0</v>
      </c>
      <c r="BA56" s="4">
        <f t="shared" si="23"/>
        <v>0</v>
      </c>
      <c r="BB56" s="4">
        <f t="shared" si="23"/>
        <v>12</v>
      </c>
      <c r="BC56" s="4">
        <f t="shared" si="23"/>
        <v>0</v>
      </c>
      <c r="BD56" s="4">
        <f t="shared" si="23"/>
        <v>0</v>
      </c>
      <c r="BE56" s="6">
        <f t="shared" si="24"/>
        <v>0</v>
      </c>
      <c r="BF56" s="6">
        <f t="shared" si="24"/>
        <v>0</v>
      </c>
      <c r="BG56" s="6">
        <f t="shared" si="24"/>
        <v>0</v>
      </c>
      <c r="BH56" s="6">
        <f t="shared" si="24"/>
        <v>10</v>
      </c>
      <c r="BI56" s="6">
        <f t="shared" si="24"/>
        <v>0</v>
      </c>
      <c r="BJ56" s="5">
        <f t="shared" si="25"/>
        <v>5</v>
      </c>
      <c r="BK56" s="5">
        <f t="shared" si="25"/>
        <v>0</v>
      </c>
      <c r="BL56" s="5">
        <f t="shared" si="25"/>
        <v>0</v>
      </c>
      <c r="BM56" s="5">
        <f t="shared" si="25"/>
        <v>0</v>
      </c>
      <c r="BN56" s="5">
        <f t="shared" si="25"/>
        <v>0</v>
      </c>
      <c r="BO56" s="7">
        <f t="shared" si="26"/>
        <v>0</v>
      </c>
      <c r="BP56" s="7">
        <f t="shared" si="26"/>
        <v>0</v>
      </c>
      <c r="BQ56" s="7">
        <f t="shared" si="26"/>
        <v>0</v>
      </c>
      <c r="BR56" s="7">
        <f t="shared" si="26"/>
        <v>4</v>
      </c>
      <c r="BS56" s="7">
        <f t="shared" si="26"/>
        <v>0</v>
      </c>
      <c r="BT56" s="8">
        <f t="shared" si="27"/>
        <v>3</v>
      </c>
      <c r="BU56" s="8">
        <f t="shared" si="27"/>
        <v>0</v>
      </c>
      <c r="BV56" s="8">
        <f t="shared" si="27"/>
        <v>0</v>
      </c>
      <c r="BW56" s="8">
        <f t="shared" si="27"/>
        <v>0</v>
      </c>
      <c r="BX56" s="8">
        <f t="shared" si="27"/>
        <v>0</v>
      </c>
      <c r="BY56" s="9">
        <f t="shared" si="28"/>
        <v>0</v>
      </c>
      <c r="BZ56" s="9">
        <f t="shared" si="28"/>
        <v>0</v>
      </c>
      <c r="CA56" s="9">
        <f t="shared" si="28"/>
        <v>0</v>
      </c>
      <c r="CB56" s="9">
        <f t="shared" si="28"/>
        <v>5</v>
      </c>
      <c r="CC56" s="9">
        <f t="shared" si="28"/>
        <v>0</v>
      </c>
      <c r="CD56" s="10">
        <f t="shared" si="15"/>
        <v>8</v>
      </c>
      <c r="CE56" s="10">
        <f t="shared" si="16"/>
        <v>0</v>
      </c>
      <c r="CF56" s="10">
        <f t="shared" si="17"/>
        <v>12</v>
      </c>
      <c r="CG56" s="10">
        <f t="shared" si="18"/>
        <v>19</v>
      </c>
      <c r="CH56" s="10">
        <f t="shared" si="19"/>
        <v>0</v>
      </c>
      <c r="CI56" s="4">
        <f t="shared" si="20"/>
        <v>39</v>
      </c>
      <c r="CJ56" s="4">
        <f t="shared" si="21"/>
        <v>3</v>
      </c>
      <c r="CK56" s="11">
        <f t="shared" si="22"/>
        <v>0.73584905660377353</v>
      </c>
      <c r="CM56" s="6" cm="1">
        <f t="array" ref="CM56">IFERROR(IF(CL56="3G", MAX(CD56:CH56)/3, INDEX($CD$2:$CH$201,A56,MATCH(RIGHT(CL56),$BY$1:$CC$1))/LEFT(CL56)),0)</f>
        <v>0</v>
      </c>
    </row>
    <row r="57" spans="1:91" x14ac:dyDescent="0.2">
      <c r="A57">
        <v>56</v>
      </c>
      <c r="B57">
        <v>14</v>
      </c>
      <c r="C57">
        <v>4</v>
      </c>
      <c r="D57">
        <v>8</v>
      </c>
      <c r="E57">
        <v>1</v>
      </c>
      <c r="F57">
        <v>4</v>
      </c>
      <c r="G57">
        <v>5</v>
      </c>
      <c r="H57">
        <v>3</v>
      </c>
      <c r="I57">
        <v>13</v>
      </c>
      <c r="J57">
        <v>12</v>
      </c>
      <c r="K57">
        <v>13</v>
      </c>
      <c r="L57">
        <v>4</v>
      </c>
      <c r="M57">
        <v>10</v>
      </c>
      <c r="N57">
        <v>6</v>
      </c>
      <c r="O57">
        <v>4</v>
      </c>
      <c r="P57">
        <v>4</v>
      </c>
      <c r="Q57">
        <v>5</v>
      </c>
      <c r="R57" t="s">
        <v>15</v>
      </c>
      <c r="S57">
        <v>9</v>
      </c>
      <c r="T57" t="s">
        <v>15</v>
      </c>
      <c r="U57">
        <v>10</v>
      </c>
      <c r="V57" t="s">
        <v>18</v>
      </c>
      <c r="W57">
        <v>4</v>
      </c>
      <c r="X57" t="s">
        <v>19</v>
      </c>
      <c r="Y57">
        <v>8</v>
      </c>
      <c r="Z57" t="s">
        <v>19</v>
      </c>
      <c r="AA57">
        <v>10</v>
      </c>
      <c r="AB57" t="s">
        <v>18</v>
      </c>
      <c r="AC57">
        <v>55</v>
      </c>
      <c r="AD57">
        <v>18</v>
      </c>
      <c r="AE57">
        <v>17</v>
      </c>
      <c r="AF57">
        <v>90</v>
      </c>
      <c r="AG57">
        <v>33</v>
      </c>
      <c r="AH57">
        <v>2</v>
      </c>
      <c r="AI57">
        <v>4</v>
      </c>
      <c r="AJ57">
        <v>39</v>
      </c>
      <c r="AK57">
        <v>51</v>
      </c>
      <c r="AL57" s="2">
        <f t="shared" si="7"/>
        <v>90</v>
      </c>
      <c r="AM57" s="2">
        <f t="shared" si="8"/>
        <v>51</v>
      </c>
      <c r="AN57" s="3" cm="1">
        <f t="array" ref="AN57">INDEX($F$2:$P$201,$A57,MATCH(Q57,$F$1:$P$1))</f>
        <v>13</v>
      </c>
      <c r="AO57" t="s">
        <v>15</v>
      </c>
      <c r="AP57" s="3" cm="1">
        <f t="array" ref="AP57">INDEX($F$2:$P$201,$A57,MATCH(S57,$F$1:$P$1))</f>
        <v>10</v>
      </c>
      <c r="AQ57" t="s">
        <v>15</v>
      </c>
      <c r="AR57" s="3" cm="1">
        <f t="array" ref="AR57">INDEX($F$2:$P$201,$A57,MATCH(U57,$F$1:$P$1))</f>
        <v>6</v>
      </c>
      <c r="AS57" t="s">
        <v>18</v>
      </c>
      <c r="AT57" s="3" cm="1">
        <f t="array" ref="AT57">IFERROR(INDEX($F$2:$P$201,$A57,MATCH(W57,$F$1:$P$1)),0)</f>
        <v>3</v>
      </c>
      <c r="AU57" t="s">
        <v>19</v>
      </c>
      <c r="AV57" s="3" cm="1">
        <f t="array" ref="AV57">IFERROR(INDEX($F$2:$P$201,$A57,MATCH(Y57,$F$1:$P$1)),0)</f>
        <v>4</v>
      </c>
      <c r="AW57" t="s">
        <v>19</v>
      </c>
      <c r="AX57" s="3" cm="1">
        <f t="array" ref="AX57">IFERROR(INDEX($F$2:$P$201,$A57,MATCH(AA57,$F$1:$P$1)),0)</f>
        <v>6</v>
      </c>
      <c r="AY57" t="s">
        <v>18</v>
      </c>
      <c r="AZ57" s="4">
        <f t="shared" si="23"/>
        <v>13</v>
      </c>
      <c r="BA57" s="4">
        <f t="shared" si="23"/>
        <v>0</v>
      </c>
      <c r="BB57" s="4">
        <f t="shared" si="23"/>
        <v>0</v>
      </c>
      <c r="BC57" s="4">
        <f t="shared" si="23"/>
        <v>0</v>
      </c>
      <c r="BD57" s="4">
        <f t="shared" si="23"/>
        <v>0</v>
      </c>
      <c r="BE57" s="6">
        <f t="shared" si="24"/>
        <v>10</v>
      </c>
      <c r="BF57" s="6">
        <f t="shared" si="24"/>
        <v>0</v>
      </c>
      <c r="BG57" s="6">
        <f t="shared" si="24"/>
        <v>0</v>
      </c>
      <c r="BH57" s="6">
        <f t="shared" si="24"/>
        <v>0</v>
      </c>
      <c r="BI57" s="6">
        <f t="shared" si="24"/>
        <v>0</v>
      </c>
      <c r="BJ57" s="5">
        <f t="shared" si="25"/>
        <v>0</v>
      </c>
      <c r="BK57" s="5">
        <f t="shared" si="25"/>
        <v>0</v>
      </c>
      <c r="BL57" s="5">
        <f t="shared" si="25"/>
        <v>0</v>
      </c>
      <c r="BM57" s="5">
        <f t="shared" si="25"/>
        <v>0</v>
      </c>
      <c r="BN57" s="5">
        <f t="shared" si="25"/>
        <v>6</v>
      </c>
      <c r="BO57" s="7">
        <f t="shared" si="26"/>
        <v>0</v>
      </c>
      <c r="BP57" s="7">
        <f t="shared" si="26"/>
        <v>0</v>
      </c>
      <c r="BQ57" s="7">
        <f t="shared" si="26"/>
        <v>3</v>
      </c>
      <c r="BR57" s="7">
        <f t="shared" si="26"/>
        <v>0</v>
      </c>
      <c r="BS57" s="7">
        <f t="shared" si="26"/>
        <v>0</v>
      </c>
      <c r="BT57" s="8">
        <f t="shared" si="27"/>
        <v>0</v>
      </c>
      <c r="BU57" s="8">
        <f t="shared" si="27"/>
        <v>0</v>
      </c>
      <c r="BV57" s="8">
        <f t="shared" si="27"/>
        <v>4</v>
      </c>
      <c r="BW57" s="8">
        <f t="shared" si="27"/>
        <v>0</v>
      </c>
      <c r="BX57" s="8">
        <f t="shared" si="27"/>
        <v>0</v>
      </c>
      <c r="BY57" s="9">
        <f t="shared" si="28"/>
        <v>0</v>
      </c>
      <c r="BZ57" s="9">
        <f t="shared" si="28"/>
        <v>0</v>
      </c>
      <c r="CA57" s="9">
        <f t="shared" si="28"/>
        <v>0</v>
      </c>
      <c r="CB57" s="9">
        <f t="shared" si="28"/>
        <v>0</v>
      </c>
      <c r="CC57" s="9">
        <f t="shared" si="28"/>
        <v>6</v>
      </c>
      <c r="CD57" s="10">
        <f t="shared" si="15"/>
        <v>23</v>
      </c>
      <c r="CE57" s="10">
        <f t="shared" si="16"/>
        <v>0</v>
      </c>
      <c r="CF57" s="10">
        <f t="shared" si="17"/>
        <v>7</v>
      </c>
      <c r="CG57" s="10">
        <f t="shared" si="18"/>
        <v>0</v>
      </c>
      <c r="CH57" s="10">
        <f t="shared" si="19"/>
        <v>12</v>
      </c>
      <c r="CI57" s="4">
        <f t="shared" si="20"/>
        <v>42</v>
      </c>
      <c r="CJ57" s="4">
        <f t="shared" si="21"/>
        <v>3</v>
      </c>
      <c r="CK57" s="11">
        <f t="shared" si="22"/>
        <v>0.72413793103448276</v>
      </c>
      <c r="CM57" s="6" cm="1">
        <f t="array" ref="CM57">IFERROR(IF(CL57="3G", MAX(CD57:CH57)/3, INDEX($CD$2:$CH$201,A57,MATCH(RIGHT(CL57),$BY$1:$CC$1))/LEFT(CL57)),0)</f>
        <v>0</v>
      </c>
    </row>
    <row r="58" spans="1:91" x14ac:dyDescent="0.2">
      <c r="A58">
        <v>57</v>
      </c>
      <c r="B58">
        <v>15</v>
      </c>
      <c r="C58">
        <v>1</v>
      </c>
      <c r="D58">
        <v>9</v>
      </c>
      <c r="F58">
        <v>1</v>
      </c>
      <c r="G58">
        <v>4</v>
      </c>
      <c r="H58">
        <v>6</v>
      </c>
      <c r="I58">
        <v>7</v>
      </c>
      <c r="J58">
        <v>7</v>
      </c>
      <c r="K58">
        <v>5</v>
      </c>
      <c r="L58">
        <v>6</v>
      </c>
      <c r="M58">
        <v>7</v>
      </c>
      <c r="N58">
        <v>5</v>
      </c>
      <c r="O58">
        <v>7</v>
      </c>
      <c r="P58">
        <v>1</v>
      </c>
      <c r="Q58">
        <v>8</v>
      </c>
      <c r="R58" t="s">
        <v>17</v>
      </c>
      <c r="S58">
        <v>4</v>
      </c>
      <c r="T58" t="s">
        <v>18</v>
      </c>
      <c r="U58">
        <v>3</v>
      </c>
      <c r="V58" t="s">
        <v>15</v>
      </c>
      <c r="W58">
        <v>4</v>
      </c>
      <c r="X58" t="s">
        <v>16</v>
      </c>
      <c r="Y58">
        <v>9</v>
      </c>
      <c r="Z58" t="s">
        <v>17</v>
      </c>
      <c r="AA58">
        <v>11</v>
      </c>
      <c r="AB58" t="s">
        <v>15</v>
      </c>
      <c r="AC58">
        <v>61</v>
      </c>
      <c r="AD58">
        <v>9</v>
      </c>
      <c r="AE58">
        <v>0</v>
      </c>
      <c r="AF58">
        <v>70</v>
      </c>
      <c r="AG58">
        <v>11</v>
      </c>
      <c r="AH58">
        <v>6</v>
      </c>
      <c r="AI58">
        <v>4</v>
      </c>
      <c r="AJ58">
        <v>21</v>
      </c>
      <c r="AK58">
        <v>49</v>
      </c>
      <c r="AL58" s="2">
        <f t="shared" si="7"/>
        <v>70</v>
      </c>
      <c r="AM58" s="2">
        <f t="shared" si="8"/>
        <v>49</v>
      </c>
      <c r="AN58" s="3" cm="1">
        <f t="array" ref="AN58">INDEX($F$2:$P$201,$A58,MATCH(Q58,$F$1:$P$1))</f>
        <v>6</v>
      </c>
      <c r="AO58" t="s">
        <v>17</v>
      </c>
      <c r="AP58" s="3" cm="1">
        <f t="array" ref="AP58">INDEX($F$2:$P$201,$A58,MATCH(S58,$F$1:$P$1))</f>
        <v>6</v>
      </c>
      <c r="AQ58" t="s">
        <v>18</v>
      </c>
      <c r="AR58" s="3" cm="1">
        <f t="array" ref="AR58">INDEX($F$2:$P$201,$A58,MATCH(U58,$F$1:$P$1))</f>
        <v>4</v>
      </c>
      <c r="AS58" t="s">
        <v>15</v>
      </c>
      <c r="AT58" s="3" cm="1">
        <f t="array" ref="AT58">IFERROR(INDEX($F$2:$P$201,$A58,MATCH(W58,$F$1:$P$1)),0)</f>
        <v>6</v>
      </c>
      <c r="AU58" t="s">
        <v>16</v>
      </c>
      <c r="AV58" s="3" cm="1">
        <f t="array" ref="AV58">IFERROR(INDEX($F$2:$P$201,$A58,MATCH(Y58,$F$1:$P$1)),0)</f>
        <v>7</v>
      </c>
      <c r="AW58" t="s">
        <v>17</v>
      </c>
      <c r="AX58" s="3" cm="1">
        <f t="array" ref="AX58">IFERROR(INDEX($F$2:$P$201,$A58,MATCH(AA58,$F$1:$P$1)),0)</f>
        <v>7</v>
      </c>
      <c r="AY58" t="s">
        <v>15</v>
      </c>
      <c r="AZ58" s="4">
        <f t="shared" si="23"/>
        <v>0</v>
      </c>
      <c r="BA58" s="4">
        <f t="shared" si="23"/>
        <v>0</v>
      </c>
      <c r="BB58" s="4">
        <f t="shared" si="23"/>
        <v>0</v>
      </c>
      <c r="BC58" s="4">
        <f t="shared" si="23"/>
        <v>6</v>
      </c>
      <c r="BD58" s="4">
        <f t="shared" si="23"/>
        <v>0</v>
      </c>
      <c r="BE58" s="6">
        <f t="shared" si="24"/>
        <v>0</v>
      </c>
      <c r="BF58" s="6">
        <f t="shared" si="24"/>
        <v>0</v>
      </c>
      <c r="BG58" s="6">
        <f t="shared" si="24"/>
        <v>0</v>
      </c>
      <c r="BH58" s="6">
        <f t="shared" si="24"/>
        <v>0</v>
      </c>
      <c r="BI58" s="6">
        <f t="shared" si="24"/>
        <v>6</v>
      </c>
      <c r="BJ58" s="5">
        <f t="shared" si="25"/>
        <v>4</v>
      </c>
      <c r="BK58" s="5">
        <f t="shared" si="25"/>
        <v>0</v>
      </c>
      <c r="BL58" s="5">
        <f t="shared" si="25"/>
        <v>0</v>
      </c>
      <c r="BM58" s="5">
        <f t="shared" si="25"/>
        <v>0</v>
      </c>
      <c r="BN58" s="5">
        <f t="shared" si="25"/>
        <v>0</v>
      </c>
      <c r="BO58" s="7">
        <f t="shared" si="26"/>
        <v>0</v>
      </c>
      <c r="BP58" s="7">
        <f t="shared" si="26"/>
        <v>6</v>
      </c>
      <c r="BQ58" s="7">
        <f t="shared" si="26"/>
        <v>0</v>
      </c>
      <c r="BR58" s="7">
        <f t="shared" si="26"/>
        <v>0</v>
      </c>
      <c r="BS58" s="7">
        <f t="shared" si="26"/>
        <v>0</v>
      </c>
      <c r="BT58" s="8">
        <f t="shared" si="27"/>
        <v>0</v>
      </c>
      <c r="BU58" s="8">
        <f t="shared" si="27"/>
        <v>0</v>
      </c>
      <c r="BV58" s="8">
        <f t="shared" si="27"/>
        <v>0</v>
      </c>
      <c r="BW58" s="8">
        <f t="shared" si="27"/>
        <v>7</v>
      </c>
      <c r="BX58" s="8">
        <f t="shared" si="27"/>
        <v>0</v>
      </c>
      <c r="BY58" s="9">
        <f t="shared" si="28"/>
        <v>7</v>
      </c>
      <c r="BZ58" s="9">
        <f t="shared" si="28"/>
        <v>0</v>
      </c>
      <c r="CA58" s="9">
        <f t="shared" si="28"/>
        <v>0</v>
      </c>
      <c r="CB58" s="9">
        <f t="shared" si="28"/>
        <v>0</v>
      </c>
      <c r="CC58" s="9">
        <f t="shared" si="28"/>
        <v>0</v>
      </c>
      <c r="CD58" s="10">
        <f t="shared" si="15"/>
        <v>11</v>
      </c>
      <c r="CE58" s="10">
        <f t="shared" si="16"/>
        <v>6</v>
      </c>
      <c r="CF58" s="10">
        <f t="shared" si="17"/>
        <v>0</v>
      </c>
      <c r="CG58" s="10">
        <f t="shared" si="18"/>
        <v>13</v>
      </c>
      <c r="CH58" s="10">
        <f t="shared" si="19"/>
        <v>6</v>
      </c>
      <c r="CI58" s="4">
        <f t="shared" si="20"/>
        <v>36</v>
      </c>
      <c r="CJ58" s="4">
        <f t="shared" si="21"/>
        <v>3</v>
      </c>
      <c r="CK58" s="11">
        <f t="shared" si="22"/>
        <v>0.5625</v>
      </c>
      <c r="CM58" s="6" cm="1">
        <f t="array" ref="CM58">IFERROR(IF(CL58="3G", MAX(CD58:CH58)/3, INDEX($CD$2:$CH$201,A58,MATCH(RIGHT(CL58),$BY$1:$CC$1))/LEFT(CL58)),0)</f>
        <v>0</v>
      </c>
    </row>
    <row r="59" spans="1:91" x14ac:dyDescent="0.2">
      <c r="A59">
        <v>58</v>
      </c>
      <c r="B59">
        <v>15</v>
      </c>
      <c r="C59">
        <v>2</v>
      </c>
      <c r="D59">
        <v>8</v>
      </c>
      <c r="F59">
        <v>1</v>
      </c>
      <c r="G59">
        <v>4</v>
      </c>
      <c r="H59">
        <v>6</v>
      </c>
      <c r="I59">
        <v>7</v>
      </c>
      <c r="J59">
        <v>7</v>
      </c>
      <c r="K59">
        <v>5</v>
      </c>
      <c r="L59">
        <v>6</v>
      </c>
      <c r="M59">
        <v>7</v>
      </c>
      <c r="N59">
        <v>5</v>
      </c>
      <c r="O59">
        <v>7</v>
      </c>
      <c r="P59">
        <v>1</v>
      </c>
      <c r="Q59">
        <v>5</v>
      </c>
      <c r="R59" t="s">
        <v>15</v>
      </c>
      <c r="S59">
        <v>8</v>
      </c>
      <c r="T59" t="s">
        <v>17</v>
      </c>
      <c r="U59">
        <v>10</v>
      </c>
      <c r="V59" t="s">
        <v>19</v>
      </c>
      <c r="W59">
        <v>8</v>
      </c>
      <c r="X59" t="s">
        <v>18</v>
      </c>
      <c r="Y59">
        <v>4</v>
      </c>
      <c r="Z59" t="s">
        <v>16</v>
      </c>
      <c r="AA59">
        <v>3</v>
      </c>
      <c r="AB59" t="s">
        <v>19</v>
      </c>
      <c r="AC59">
        <v>59</v>
      </c>
      <c r="AD59">
        <v>4</v>
      </c>
      <c r="AE59">
        <v>1</v>
      </c>
      <c r="AF59">
        <v>64</v>
      </c>
      <c r="AG59">
        <v>10</v>
      </c>
      <c r="AH59">
        <v>2</v>
      </c>
      <c r="AI59">
        <v>4</v>
      </c>
      <c r="AJ59">
        <v>16</v>
      </c>
      <c r="AK59">
        <v>48</v>
      </c>
      <c r="AL59" s="2">
        <f t="shared" si="7"/>
        <v>64</v>
      </c>
      <c r="AM59" s="2">
        <f t="shared" si="8"/>
        <v>48</v>
      </c>
      <c r="AN59" s="3" cm="1">
        <f t="array" ref="AN59">INDEX($F$2:$P$201,$A59,MATCH(Q59,$F$1:$P$1))</f>
        <v>7</v>
      </c>
      <c r="AO59" t="s">
        <v>15</v>
      </c>
      <c r="AP59" s="3" cm="1">
        <f t="array" ref="AP59">INDEX($F$2:$P$201,$A59,MATCH(S59,$F$1:$P$1))</f>
        <v>6</v>
      </c>
      <c r="AQ59" t="s">
        <v>17</v>
      </c>
      <c r="AR59" s="3" cm="1">
        <f t="array" ref="AR59">INDEX($F$2:$P$201,$A59,MATCH(U59,$F$1:$P$1))</f>
        <v>5</v>
      </c>
      <c r="AS59" t="s">
        <v>19</v>
      </c>
      <c r="AT59" s="3" cm="1">
        <f t="array" ref="AT59">IFERROR(INDEX($F$2:$P$201,$A59,MATCH(W59,$F$1:$P$1)),0)</f>
        <v>6</v>
      </c>
      <c r="AU59" t="s">
        <v>18</v>
      </c>
      <c r="AV59" s="3" cm="1">
        <f t="array" ref="AV59">IFERROR(INDEX($F$2:$P$201,$A59,MATCH(Y59,$F$1:$P$1)),0)</f>
        <v>6</v>
      </c>
      <c r="AW59" t="s">
        <v>16</v>
      </c>
      <c r="AX59" s="3" cm="1">
        <f t="array" ref="AX59">IFERROR(INDEX($F$2:$P$201,$A59,MATCH(AA59,$F$1:$P$1)),0)</f>
        <v>4</v>
      </c>
      <c r="AY59" t="s">
        <v>19</v>
      </c>
      <c r="AZ59" s="4">
        <f t="shared" si="23"/>
        <v>7</v>
      </c>
      <c r="BA59" s="4">
        <f t="shared" si="23"/>
        <v>0</v>
      </c>
      <c r="BB59" s="4">
        <f t="shared" si="23"/>
        <v>0</v>
      </c>
      <c r="BC59" s="4">
        <f t="shared" si="23"/>
        <v>0</v>
      </c>
      <c r="BD59" s="4">
        <f t="shared" si="23"/>
        <v>0</v>
      </c>
      <c r="BE59" s="6">
        <f t="shared" si="24"/>
        <v>0</v>
      </c>
      <c r="BF59" s="6">
        <f t="shared" si="24"/>
        <v>0</v>
      </c>
      <c r="BG59" s="6">
        <f t="shared" si="24"/>
        <v>0</v>
      </c>
      <c r="BH59" s="6">
        <f t="shared" si="24"/>
        <v>6</v>
      </c>
      <c r="BI59" s="6">
        <f t="shared" si="24"/>
        <v>0</v>
      </c>
      <c r="BJ59" s="5">
        <f t="shared" si="25"/>
        <v>0</v>
      </c>
      <c r="BK59" s="5">
        <f t="shared" si="25"/>
        <v>0</v>
      </c>
      <c r="BL59" s="5">
        <f t="shared" si="25"/>
        <v>5</v>
      </c>
      <c r="BM59" s="5">
        <f t="shared" si="25"/>
        <v>0</v>
      </c>
      <c r="BN59" s="5">
        <f t="shared" si="25"/>
        <v>0</v>
      </c>
      <c r="BO59" s="7">
        <f t="shared" si="26"/>
        <v>0</v>
      </c>
      <c r="BP59" s="7">
        <f t="shared" si="26"/>
        <v>0</v>
      </c>
      <c r="BQ59" s="7">
        <f t="shared" si="26"/>
        <v>0</v>
      </c>
      <c r="BR59" s="7">
        <f t="shared" si="26"/>
        <v>0</v>
      </c>
      <c r="BS59" s="7">
        <f t="shared" si="26"/>
        <v>6</v>
      </c>
      <c r="BT59" s="8">
        <f t="shared" si="27"/>
        <v>0</v>
      </c>
      <c r="BU59" s="8">
        <f t="shared" si="27"/>
        <v>6</v>
      </c>
      <c r="BV59" s="8">
        <f t="shared" si="27"/>
        <v>0</v>
      </c>
      <c r="BW59" s="8">
        <f t="shared" si="27"/>
        <v>0</v>
      </c>
      <c r="BX59" s="8">
        <f t="shared" si="27"/>
        <v>0</v>
      </c>
      <c r="BY59" s="9">
        <f t="shared" si="28"/>
        <v>0</v>
      </c>
      <c r="BZ59" s="9">
        <f t="shared" si="28"/>
        <v>0</v>
      </c>
      <c r="CA59" s="9">
        <f t="shared" si="28"/>
        <v>4</v>
      </c>
      <c r="CB59" s="9">
        <f t="shared" si="28"/>
        <v>0</v>
      </c>
      <c r="CC59" s="9">
        <f t="shared" si="28"/>
        <v>0</v>
      </c>
      <c r="CD59" s="10">
        <f t="shared" si="15"/>
        <v>7</v>
      </c>
      <c r="CE59" s="10">
        <f t="shared" si="16"/>
        <v>6</v>
      </c>
      <c r="CF59" s="10">
        <f t="shared" si="17"/>
        <v>9</v>
      </c>
      <c r="CG59" s="10">
        <f t="shared" si="18"/>
        <v>6</v>
      </c>
      <c r="CH59" s="10">
        <f t="shared" si="19"/>
        <v>6</v>
      </c>
      <c r="CI59" s="4">
        <f t="shared" si="20"/>
        <v>34</v>
      </c>
      <c r="CJ59" s="4">
        <f t="shared" si="21"/>
        <v>3</v>
      </c>
      <c r="CK59" s="11">
        <f t="shared" si="22"/>
        <v>0.54838709677419351</v>
      </c>
      <c r="CM59" s="6" cm="1">
        <f t="array" ref="CM59">IFERROR(IF(CL59="3G", MAX(CD59:CH59)/3, INDEX($CD$2:$CH$201,A59,MATCH(RIGHT(CL59),$BY$1:$CC$1))/LEFT(CL59)),0)</f>
        <v>0</v>
      </c>
    </row>
    <row r="60" spans="1:91" x14ac:dyDescent="0.2">
      <c r="A60">
        <v>59</v>
      </c>
      <c r="B60">
        <v>15</v>
      </c>
      <c r="C60">
        <v>3</v>
      </c>
      <c r="D60">
        <v>6</v>
      </c>
      <c r="F60">
        <v>1</v>
      </c>
      <c r="G60">
        <v>4</v>
      </c>
      <c r="H60">
        <v>6</v>
      </c>
      <c r="I60">
        <v>7</v>
      </c>
      <c r="J60">
        <v>7</v>
      </c>
      <c r="K60">
        <v>5</v>
      </c>
      <c r="L60">
        <v>6</v>
      </c>
      <c r="M60">
        <v>7</v>
      </c>
      <c r="N60">
        <v>5</v>
      </c>
      <c r="O60">
        <v>7</v>
      </c>
      <c r="P60">
        <v>1</v>
      </c>
      <c r="Q60">
        <v>5</v>
      </c>
      <c r="R60" t="s">
        <v>18</v>
      </c>
      <c r="S60">
        <v>9</v>
      </c>
      <c r="T60" t="s">
        <v>19</v>
      </c>
      <c r="U60">
        <v>10</v>
      </c>
      <c r="V60" t="s">
        <v>17</v>
      </c>
      <c r="W60">
        <v>6</v>
      </c>
      <c r="X60" t="s">
        <v>16</v>
      </c>
      <c r="Y60">
        <v>2</v>
      </c>
      <c r="Z60" t="s">
        <v>17</v>
      </c>
      <c r="AA60">
        <v>0</v>
      </c>
      <c r="AB60" t="s">
        <v>24</v>
      </c>
      <c r="AC60">
        <v>37</v>
      </c>
      <c r="AD60">
        <v>5</v>
      </c>
      <c r="AE60">
        <v>6</v>
      </c>
      <c r="AF60">
        <v>48</v>
      </c>
      <c r="AG60">
        <v>12</v>
      </c>
      <c r="AH60">
        <v>0</v>
      </c>
      <c r="AI60">
        <v>9</v>
      </c>
      <c r="AJ60">
        <v>21</v>
      </c>
      <c r="AK60">
        <v>27</v>
      </c>
      <c r="AL60" s="2">
        <f t="shared" si="7"/>
        <v>48</v>
      </c>
      <c r="AM60" s="2">
        <f t="shared" si="8"/>
        <v>27</v>
      </c>
      <c r="AN60" s="3" cm="1">
        <f t="array" ref="AN60">INDEX($F$2:$P$201,$A60,MATCH(Q60,$F$1:$P$1))</f>
        <v>7</v>
      </c>
      <c r="AO60" t="s">
        <v>18</v>
      </c>
      <c r="AP60" s="3" cm="1">
        <f t="array" ref="AP60">INDEX($F$2:$P$201,$A60,MATCH(S60,$F$1:$P$1))</f>
        <v>7</v>
      </c>
      <c r="AQ60" t="s">
        <v>19</v>
      </c>
      <c r="AR60" s="3" cm="1">
        <f t="array" ref="AR60">INDEX($F$2:$P$201,$A60,MATCH(U60,$F$1:$P$1))</f>
        <v>5</v>
      </c>
      <c r="AS60" t="s">
        <v>17</v>
      </c>
      <c r="AT60" s="3" cm="1">
        <f t="array" ref="AT60">IFERROR(INDEX($F$2:$P$201,$A60,MATCH(W60,$F$1:$P$1)),0)</f>
        <v>7</v>
      </c>
      <c r="AU60" t="s">
        <v>16</v>
      </c>
      <c r="AV60" s="3" cm="1">
        <f t="array" ref="AV60">IFERROR(INDEX($F$2:$P$201,$A60,MATCH(Y60,$F$1:$P$1)),0)</f>
        <v>1</v>
      </c>
      <c r="AW60" t="s">
        <v>17</v>
      </c>
      <c r="AX60" s="3" cm="1">
        <f t="array" ref="AX60">IFERROR(INDEX($F$2:$P$201,$A60,MATCH(AA60,$F$1:$P$1)),0)</f>
        <v>0</v>
      </c>
      <c r="AY60" t="s">
        <v>24</v>
      </c>
      <c r="AZ60" s="4">
        <f t="shared" si="23"/>
        <v>0</v>
      </c>
      <c r="BA60" s="4">
        <f t="shared" si="23"/>
        <v>0</v>
      </c>
      <c r="BB60" s="4">
        <f t="shared" si="23"/>
        <v>0</v>
      </c>
      <c r="BC60" s="4">
        <f t="shared" si="23"/>
        <v>0</v>
      </c>
      <c r="BD60" s="4">
        <f t="shared" si="23"/>
        <v>7</v>
      </c>
      <c r="BE60" s="6">
        <f t="shared" si="24"/>
        <v>0</v>
      </c>
      <c r="BF60" s="6">
        <f t="shared" si="24"/>
        <v>0</v>
      </c>
      <c r="BG60" s="6">
        <f t="shared" si="24"/>
        <v>7</v>
      </c>
      <c r="BH60" s="6">
        <f t="shared" si="24"/>
        <v>0</v>
      </c>
      <c r="BI60" s="6">
        <f t="shared" si="24"/>
        <v>0</v>
      </c>
      <c r="BJ60" s="5">
        <f t="shared" si="25"/>
        <v>0</v>
      </c>
      <c r="BK60" s="5">
        <f t="shared" si="25"/>
        <v>0</v>
      </c>
      <c r="BL60" s="5">
        <f t="shared" si="25"/>
        <v>0</v>
      </c>
      <c r="BM60" s="5">
        <f t="shared" si="25"/>
        <v>5</v>
      </c>
      <c r="BN60" s="5">
        <f t="shared" si="25"/>
        <v>0</v>
      </c>
      <c r="BO60" s="7">
        <f t="shared" si="26"/>
        <v>0</v>
      </c>
      <c r="BP60" s="7">
        <f t="shared" si="26"/>
        <v>7</v>
      </c>
      <c r="BQ60" s="7">
        <f t="shared" si="26"/>
        <v>0</v>
      </c>
      <c r="BR60" s="7">
        <f t="shared" si="26"/>
        <v>0</v>
      </c>
      <c r="BS60" s="7">
        <f t="shared" si="26"/>
        <v>0</v>
      </c>
      <c r="BT60" s="8">
        <f t="shared" si="27"/>
        <v>0</v>
      </c>
      <c r="BU60" s="8">
        <f t="shared" si="27"/>
        <v>0</v>
      </c>
      <c r="BV60" s="8">
        <f t="shared" si="27"/>
        <v>0</v>
      </c>
      <c r="BW60" s="8">
        <f t="shared" si="27"/>
        <v>1</v>
      </c>
      <c r="BX60" s="8">
        <f t="shared" si="27"/>
        <v>0</v>
      </c>
      <c r="BY60" s="9">
        <f t="shared" si="28"/>
        <v>0</v>
      </c>
      <c r="BZ60" s="9">
        <f t="shared" si="28"/>
        <v>0</v>
      </c>
      <c r="CA60" s="9">
        <f t="shared" si="28"/>
        <v>0</v>
      </c>
      <c r="CB60" s="9">
        <f t="shared" si="28"/>
        <v>0</v>
      </c>
      <c r="CC60" s="9">
        <f t="shared" si="28"/>
        <v>0</v>
      </c>
      <c r="CD60" s="10">
        <f t="shared" si="15"/>
        <v>0</v>
      </c>
      <c r="CE60" s="10">
        <f t="shared" si="16"/>
        <v>7</v>
      </c>
      <c r="CF60" s="10">
        <f t="shared" si="17"/>
        <v>7</v>
      </c>
      <c r="CG60" s="10">
        <f t="shared" si="18"/>
        <v>6</v>
      </c>
      <c r="CH60" s="10">
        <f t="shared" si="19"/>
        <v>7</v>
      </c>
      <c r="CI60" s="4">
        <f t="shared" si="20"/>
        <v>27</v>
      </c>
      <c r="CJ60" s="4">
        <f t="shared" si="21"/>
        <v>2</v>
      </c>
      <c r="CK60" s="11">
        <f t="shared" si="22"/>
        <v>0.69230769230769229</v>
      </c>
      <c r="CL60" s="6" t="s">
        <v>24</v>
      </c>
      <c r="CM60" s="6" cm="1">
        <f t="array" ref="CM60">IFERROR(IF(CL60="3G", MAX(CD60:CH60)/3, INDEX($CD$2:$CH$201,A60,MATCH(RIGHT(CL60),$BY$1:$CC$1))/LEFT(CL60)),0)</f>
        <v>3.5</v>
      </c>
    </row>
    <row r="61" spans="1:91" x14ac:dyDescent="0.2">
      <c r="A61">
        <v>60</v>
      </c>
      <c r="B61">
        <v>15</v>
      </c>
      <c r="C61">
        <v>4</v>
      </c>
      <c r="D61">
        <v>10</v>
      </c>
      <c r="E61">
        <v>1</v>
      </c>
      <c r="F61">
        <v>1</v>
      </c>
      <c r="G61">
        <v>4</v>
      </c>
      <c r="H61">
        <v>6</v>
      </c>
      <c r="I61">
        <v>7</v>
      </c>
      <c r="J61">
        <v>7</v>
      </c>
      <c r="K61">
        <v>5</v>
      </c>
      <c r="L61">
        <v>6</v>
      </c>
      <c r="M61">
        <v>7</v>
      </c>
      <c r="N61">
        <v>5</v>
      </c>
      <c r="O61">
        <v>7</v>
      </c>
      <c r="P61">
        <v>1</v>
      </c>
      <c r="Q61">
        <v>6</v>
      </c>
      <c r="R61" t="s">
        <v>16</v>
      </c>
      <c r="S61">
        <v>9</v>
      </c>
      <c r="T61" t="s">
        <v>17</v>
      </c>
      <c r="U61">
        <v>3</v>
      </c>
      <c r="V61" t="s">
        <v>19</v>
      </c>
      <c r="W61">
        <v>5</v>
      </c>
      <c r="X61" t="s">
        <v>18</v>
      </c>
      <c r="Y61">
        <v>6</v>
      </c>
      <c r="Z61" t="s">
        <v>19</v>
      </c>
      <c r="AA61">
        <v>11</v>
      </c>
      <c r="AB61" t="s">
        <v>15</v>
      </c>
      <c r="AC61">
        <v>51</v>
      </c>
      <c r="AD61">
        <v>7</v>
      </c>
      <c r="AE61">
        <v>8</v>
      </c>
      <c r="AF61">
        <v>66</v>
      </c>
      <c r="AG61">
        <v>6</v>
      </c>
      <c r="AH61">
        <v>1</v>
      </c>
      <c r="AI61">
        <v>14</v>
      </c>
      <c r="AJ61">
        <v>21</v>
      </c>
      <c r="AK61">
        <v>45</v>
      </c>
      <c r="AL61" s="2">
        <f t="shared" si="7"/>
        <v>66</v>
      </c>
      <c r="AM61" s="2">
        <f t="shared" si="8"/>
        <v>45</v>
      </c>
      <c r="AN61" s="3" cm="1">
        <f t="array" ref="AN61">INDEX($F$2:$P$201,$A61,MATCH(Q61,$F$1:$P$1))</f>
        <v>7</v>
      </c>
      <c r="AO61" t="s">
        <v>16</v>
      </c>
      <c r="AP61" s="3" cm="1">
        <f t="array" ref="AP61">INDEX($F$2:$P$201,$A61,MATCH(S61,$F$1:$P$1))</f>
        <v>7</v>
      </c>
      <c r="AQ61" t="s">
        <v>17</v>
      </c>
      <c r="AR61" s="3" cm="1">
        <f t="array" ref="AR61">INDEX($F$2:$P$201,$A61,MATCH(U61,$F$1:$P$1))</f>
        <v>4</v>
      </c>
      <c r="AS61" t="s">
        <v>19</v>
      </c>
      <c r="AT61" s="3" cm="1">
        <f t="array" ref="AT61">IFERROR(INDEX($F$2:$P$201,$A61,MATCH(W61,$F$1:$P$1)),0)</f>
        <v>7</v>
      </c>
      <c r="AU61" t="s">
        <v>18</v>
      </c>
      <c r="AV61" s="3" cm="1">
        <f t="array" ref="AV61">IFERROR(INDEX($F$2:$P$201,$A61,MATCH(Y61,$F$1:$P$1)),0)</f>
        <v>7</v>
      </c>
      <c r="AW61" t="s">
        <v>19</v>
      </c>
      <c r="AX61" s="3" cm="1">
        <f t="array" ref="AX61">IFERROR(INDEX($F$2:$P$201,$A61,MATCH(AA61,$F$1:$P$1)),0)</f>
        <v>7</v>
      </c>
      <c r="AY61" t="s">
        <v>15</v>
      </c>
      <c r="AZ61" s="4">
        <f t="shared" si="23"/>
        <v>0</v>
      </c>
      <c r="BA61" s="4">
        <f t="shared" si="23"/>
        <v>7</v>
      </c>
      <c r="BB61" s="4">
        <f t="shared" si="23"/>
        <v>0</v>
      </c>
      <c r="BC61" s="4">
        <f t="shared" si="23"/>
        <v>0</v>
      </c>
      <c r="BD61" s="4">
        <f t="shared" si="23"/>
        <v>0</v>
      </c>
      <c r="BE61" s="6">
        <f t="shared" si="24"/>
        <v>0</v>
      </c>
      <c r="BF61" s="6">
        <f t="shared" si="24"/>
        <v>0</v>
      </c>
      <c r="BG61" s="6">
        <f t="shared" si="24"/>
        <v>0</v>
      </c>
      <c r="BH61" s="6">
        <f t="shared" si="24"/>
        <v>7</v>
      </c>
      <c r="BI61" s="6">
        <f t="shared" si="24"/>
        <v>0</v>
      </c>
      <c r="BJ61" s="5">
        <f t="shared" si="25"/>
        <v>0</v>
      </c>
      <c r="BK61" s="5">
        <f t="shared" si="25"/>
        <v>0</v>
      </c>
      <c r="BL61" s="5">
        <f t="shared" si="25"/>
        <v>4</v>
      </c>
      <c r="BM61" s="5">
        <f t="shared" si="25"/>
        <v>0</v>
      </c>
      <c r="BN61" s="5">
        <f t="shared" si="25"/>
        <v>0</v>
      </c>
      <c r="BO61" s="7">
        <f t="shared" si="26"/>
        <v>0</v>
      </c>
      <c r="BP61" s="7">
        <f t="shared" si="26"/>
        <v>0</v>
      </c>
      <c r="BQ61" s="7">
        <f t="shared" si="26"/>
        <v>0</v>
      </c>
      <c r="BR61" s="7">
        <f t="shared" si="26"/>
        <v>0</v>
      </c>
      <c r="BS61" s="7">
        <f t="shared" si="26"/>
        <v>7</v>
      </c>
      <c r="BT61" s="8">
        <f t="shared" si="27"/>
        <v>0</v>
      </c>
      <c r="BU61" s="8">
        <f t="shared" si="27"/>
        <v>0</v>
      </c>
      <c r="BV61" s="8">
        <f t="shared" si="27"/>
        <v>7</v>
      </c>
      <c r="BW61" s="8">
        <f t="shared" si="27"/>
        <v>0</v>
      </c>
      <c r="BX61" s="8">
        <f t="shared" si="27"/>
        <v>0</v>
      </c>
      <c r="BY61" s="9">
        <f t="shared" si="28"/>
        <v>7</v>
      </c>
      <c r="BZ61" s="9">
        <f t="shared" si="28"/>
        <v>0</v>
      </c>
      <c r="CA61" s="9">
        <f t="shared" si="28"/>
        <v>0</v>
      </c>
      <c r="CB61" s="9">
        <f t="shared" si="28"/>
        <v>0</v>
      </c>
      <c r="CC61" s="9">
        <f t="shared" si="28"/>
        <v>0</v>
      </c>
      <c r="CD61" s="10">
        <f t="shared" si="15"/>
        <v>7</v>
      </c>
      <c r="CE61" s="10">
        <f t="shared" si="16"/>
        <v>7</v>
      </c>
      <c r="CF61" s="10">
        <f t="shared" si="17"/>
        <v>11</v>
      </c>
      <c r="CG61" s="10">
        <f t="shared" si="18"/>
        <v>7</v>
      </c>
      <c r="CH61" s="10">
        <f t="shared" si="19"/>
        <v>7</v>
      </c>
      <c r="CI61" s="4">
        <f t="shared" si="20"/>
        <v>39</v>
      </c>
      <c r="CJ61" s="4">
        <f t="shared" si="21"/>
        <v>3</v>
      </c>
      <c r="CK61" s="11">
        <f t="shared" si="22"/>
        <v>0.72222222222222221</v>
      </c>
      <c r="CM61" s="6" cm="1">
        <f t="array" ref="CM61">IFERROR(IF(CL61="3G", MAX(CD61:CH61)/3, INDEX($CD$2:$CH$201,A61,MATCH(RIGHT(CL61),$BY$1:$CC$1))/LEFT(CL61)),0)</f>
        <v>0</v>
      </c>
    </row>
    <row r="62" spans="1:91" x14ac:dyDescent="0.2">
      <c r="A62">
        <v>61</v>
      </c>
      <c r="B62">
        <v>16</v>
      </c>
      <c r="C62">
        <v>1</v>
      </c>
      <c r="D62">
        <v>7</v>
      </c>
      <c r="F62">
        <v>1</v>
      </c>
      <c r="G62">
        <v>1</v>
      </c>
      <c r="H62">
        <v>1</v>
      </c>
      <c r="I62">
        <v>7</v>
      </c>
      <c r="J62">
        <v>12</v>
      </c>
      <c r="K62">
        <v>5</v>
      </c>
      <c r="L62">
        <v>11</v>
      </c>
      <c r="M62">
        <v>6</v>
      </c>
      <c r="N62">
        <v>1</v>
      </c>
      <c r="O62">
        <v>4</v>
      </c>
      <c r="P62">
        <v>1</v>
      </c>
      <c r="Q62">
        <v>5</v>
      </c>
      <c r="R62" t="s">
        <v>19</v>
      </c>
      <c r="S62">
        <v>6</v>
      </c>
      <c r="T62" t="s">
        <v>15</v>
      </c>
      <c r="U62">
        <v>9</v>
      </c>
      <c r="V62" t="s">
        <v>17</v>
      </c>
      <c r="W62">
        <v>8</v>
      </c>
      <c r="X62" t="s">
        <v>17</v>
      </c>
      <c r="Y62">
        <v>10</v>
      </c>
      <c r="Z62" t="s">
        <v>18</v>
      </c>
      <c r="AA62">
        <v>0</v>
      </c>
      <c r="AB62" t="s">
        <v>23</v>
      </c>
      <c r="AC62">
        <v>47</v>
      </c>
      <c r="AD62">
        <v>15</v>
      </c>
      <c r="AE62">
        <v>1</v>
      </c>
      <c r="AF62">
        <v>63</v>
      </c>
      <c r="AG62">
        <v>29</v>
      </c>
      <c r="AH62">
        <v>0</v>
      </c>
      <c r="AI62">
        <v>0</v>
      </c>
      <c r="AJ62">
        <v>29</v>
      </c>
      <c r="AK62">
        <v>34</v>
      </c>
      <c r="AL62" s="2">
        <f t="shared" si="7"/>
        <v>63</v>
      </c>
      <c r="AM62" s="2">
        <f t="shared" si="8"/>
        <v>34</v>
      </c>
      <c r="AN62" s="3" cm="1">
        <f t="array" ref="AN62">INDEX($F$2:$P$201,$A62,MATCH(Q62,$F$1:$P$1))</f>
        <v>7</v>
      </c>
      <c r="AO62" t="s">
        <v>19</v>
      </c>
      <c r="AP62" s="3" cm="1">
        <f t="array" ref="AP62">INDEX($F$2:$P$201,$A62,MATCH(S62,$F$1:$P$1))</f>
        <v>12</v>
      </c>
      <c r="AQ62" t="s">
        <v>15</v>
      </c>
      <c r="AR62" s="3" cm="1">
        <f t="array" ref="AR62">INDEX($F$2:$P$201,$A62,MATCH(U62,$F$1:$P$1))</f>
        <v>6</v>
      </c>
      <c r="AS62" t="s">
        <v>17</v>
      </c>
      <c r="AT62" s="3" cm="1">
        <f t="array" ref="AT62">IFERROR(INDEX($F$2:$P$201,$A62,MATCH(W62,$F$1:$P$1)),0)</f>
        <v>11</v>
      </c>
      <c r="AU62" t="s">
        <v>17</v>
      </c>
      <c r="AV62" s="3" cm="1">
        <f t="array" ref="AV62">IFERROR(INDEX($F$2:$P$201,$A62,MATCH(Y62,$F$1:$P$1)),0)</f>
        <v>1</v>
      </c>
      <c r="AW62" t="s">
        <v>18</v>
      </c>
      <c r="AX62" s="3" cm="1">
        <f t="array" ref="AX62">IFERROR(INDEX($F$2:$P$201,$A62,MATCH(AA62,$F$1:$P$1)),0)</f>
        <v>0</v>
      </c>
      <c r="AY62" t="s">
        <v>23</v>
      </c>
      <c r="AZ62" s="4">
        <f t="shared" si="23"/>
        <v>0</v>
      </c>
      <c r="BA62" s="4">
        <f t="shared" si="23"/>
        <v>0</v>
      </c>
      <c r="BB62" s="4">
        <f t="shared" si="23"/>
        <v>7</v>
      </c>
      <c r="BC62" s="4">
        <f t="shared" si="23"/>
        <v>0</v>
      </c>
      <c r="BD62" s="4">
        <f t="shared" si="23"/>
        <v>0</v>
      </c>
      <c r="BE62" s="6">
        <f t="shared" si="24"/>
        <v>12</v>
      </c>
      <c r="BF62" s="6">
        <f t="shared" si="24"/>
        <v>0</v>
      </c>
      <c r="BG62" s="6">
        <f t="shared" si="24"/>
        <v>0</v>
      </c>
      <c r="BH62" s="6">
        <f t="shared" si="24"/>
        <v>0</v>
      </c>
      <c r="BI62" s="6">
        <f t="shared" si="24"/>
        <v>0</v>
      </c>
      <c r="BJ62" s="5">
        <f t="shared" si="25"/>
        <v>0</v>
      </c>
      <c r="BK62" s="5">
        <f t="shared" si="25"/>
        <v>0</v>
      </c>
      <c r="BL62" s="5">
        <f t="shared" si="25"/>
        <v>0</v>
      </c>
      <c r="BM62" s="5">
        <f t="shared" si="25"/>
        <v>6</v>
      </c>
      <c r="BN62" s="5">
        <f t="shared" si="25"/>
        <v>0</v>
      </c>
      <c r="BO62" s="7">
        <f t="shared" si="26"/>
        <v>0</v>
      </c>
      <c r="BP62" s="7">
        <f t="shared" si="26"/>
        <v>0</v>
      </c>
      <c r="BQ62" s="7">
        <f t="shared" si="26"/>
        <v>0</v>
      </c>
      <c r="BR62" s="7">
        <f t="shared" si="26"/>
        <v>11</v>
      </c>
      <c r="BS62" s="7">
        <f t="shared" si="26"/>
        <v>0</v>
      </c>
      <c r="BT62" s="8">
        <f t="shared" si="27"/>
        <v>0</v>
      </c>
      <c r="BU62" s="8">
        <f t="shared" si="27"/>
        <v>0</v>
      </c>
      <c r="BV62" s="8">
        <f t="shared" si="27"/>
        <v>0</v>
      </c>
      <c r="BW62" s="8">
        <f t="shared" si="27"/>
        <v>0</v>
      </c>
      <c r="BX62" s="8">
        <f t="shared" si="27"/>
        <v>1</v>
      </c>
      <c r="BY62" s="9">
        <f t="shared" si="28"/>
        <v>0</v>
      </c>
      <c r="BZ62" s="9">
        <f t="shared" si="28"/>
        <v>0</v>
      </c>
      <c r="CA62" s="9">
        <f t="shared" si="28"/>
        <v>0</v>
      </c>
      <c r="CB62" s="9">
        <f t="shared" si="28"/>
        <v>0</v>
      </c>
      <c r="CC62" s="9">
        <f t="shared" si="28"/>
        <v>0</v>
      </c>
      <c r="CD62" s="10">
        <f t="shared" si="15"/>
        <v>12</v>
      </c>
      <c r="CE62" s="10">
        <f t="shared" si="16"/>
        <v>0</v>
      </c>
      <c r="CF62" s="10">
        <f t="shared" si="17"/>
        <v>7</v>
      </c>
      <c r="CG62" s="10">
        <f t="shared" si="18"/>
        <v>17</v>
      </c>
      <c r="CH62" s="10">
        <f t="shared" si="19"/>
        <v>1</v>
      </c>
      <c r="CI62" s="4">
        <f t="shared" si="20"/>
        <v>37</v>
      </c>
      <c r="CJ62" s="4">
        <f t="shared" si="21"/>
        <v>3</v>
      </c>
      <c r="CK62" s="11">
        <f t="shared" si="22"/>
        <v>0.74</v>
      </c>
      <c r="CM62" s="6" cm="1">
        <f t="array" ref="CM62">IFERROR(IF(CL62="3G", MAX(CD62:CH62)/3, INDEX($CD$2:$CH$201,A62,MATCH(RIGHT(CL62),$BY$1:$CC$1))/LEFT(CL62)),0)</f>
        <v>0</v>
      </c>
    </row>
    <row r="63" spans="1:91" x14ac:dyDescent="0.2">
      <c r="A63">
        <v>62</v>
      </c>
      <c r="B63">
        <v>16</v>
      </c>
      <c r="C63">
        <v>2</v>
      </c>
      <c r="D63">
        <v>10</v>
      </c>
      <c r="E63">
        <v>1</v>
      </c>
      <c r="F63">
        <v>1</v>
      </c>
      <c r="G63">
        <v>1</v>
      </c>
      <c r="H63">
        <v>1</v>
      </c>
      <c r="I63">
        <v>7</v>
      </c>
      <c r="J63">
        <v>12</v>
      </c>
      <c r="K63">
        <v>5</v>
      </c>
      <c r="L63">
        <v>11</v>
      </c>
      <c r="M63">
        <v>6</v>
      </c>
      <c r="N63">
        <v>1</v>
      </c>
      <c r="O63">
        <v>4</v>
      </c>
      <c r="P63">
        <v>1</v>
      </c>
      <c r="Q63">
        <v>5</v>
      </c>
      <c r="R63" t="s">
        <v>19</v>
      </c>
      <c r="S63">
        <v>8</v>
      </c>
      <c r="T63" t="s">
        <v>18</v>
      </c>
      <c r="U63">
        <v>4</v>
      </c>
      <c r="V63" t="s">
        <v>15</v>
      </c>
      <c r="W63">
        <v>6</v>
      </c>
      <c r="X63" t="s">
        <v>15</v>
      </c>
      <c r="Y63">
        <v>3</v>
      </c>
      <c r="Z63" t="s">
        <v>17</v>
      </c>
      <c r="AA63">
        <v>11</v>
      </c>
      <c r="AB63" t="s">
        <v>16</v>
      </c>
      <c r="AC63">
        <v>64</v>
      </c>
      <c r="AD63">
        <v>14</v>
      </c>
      <c r="AE63">
        <v>4</v>
      </c>
      <c r="AF63">
        <v>82</v>
      </c>
      <c r="AG63">
        <v>31</v>
      </c>
      <c r="AH63">
        <v>4</v>
      </c>
      <c r="AI63">
        <v>0</v>
      </c>
      <c r="AJ63">
        <v>35</v>
      </c>
      <c r="AK63">
        <v>47</v>
      </c>
      <c r="AL63" s="2">
        <f t="shared" si="7"/>
        <v>82</v>
      </c>
      <c r="AM63" s="2">
        <f t="shared" si="8"/>
        <v>47</v>
      </c>
      <c r="AN63" s="3" cm="1">
        <f t="array" ref="AN63">INDEX($F$2:$P$201,$A63,MATCH(Q63,$F$1:$P$1))</f>
        <v>7</v>
      </c>
      <c r="AO63" t="s">
        <v>19</v>
      </c>
      <c r="AP63" s="3" cm="1">
        <f t="array" ref="AP63">INDEX($F$2:$P$201,$A63,MATCH(S63,$F$1:$P$1))</f>
        <v>11</v>
      </c>
      <c r="AQ63" t="s">
        <v>18</v>
      </c>
      <c r="AR63" s="3" cm="1">
        <f t="array" ref="AR63">INDEX($F$2:$P$201,$A63,MATCH(U63,$F$1:$P$1))</f>
        <v>1</v>
      </c>
      <c r="AS63" t="s">
        <v>15</v>
      </c>
      <c r="AT63" s="3" cm="1">
        <f t="array" ref="AT63">IFERROR(INDEX($F$2:$P$201,$A63,MATCH(W63,$F$1:$P$1)),0)</f>
        <v>12</v>
      </c>
      <c r="AU63" t="s">
        <v>15</v>
      </c>
      <c r="AV63" s="3" cm="1">
        <f t="array" ref="AV63">IFERROR(INDEX($F$2:$P$201,$A63,MATCH(Y63,$F$1:$P$1)),0)</f>
        <v>1</v>
      </c>
      <c r="AW63" t="s">
        <v>17</v>
      </c>
      <c r="AX63" s="3" cm="1">
        <f t="array" ref="AX63">IFERROR(INDEX($F$2:$P$201,$A63,MATCH(AA63,$F$1:$P$1)),0)</f>
        <v>4</v>
      </c>
      <c r="AY63" t="s">
        <v>16</v>
      </c>
      <c r="AZ63" s="4">
        <f t="shared" si="23"/>
        <v>0</v>
      </c>
      <c r="BA63" s="4">
        <f t="shared" si="23"/>
        <v>0</v>
      </c>
      <c r="BB63" s="4">
        <f t="shared" si="23"/>
        <v>7</v>
      </c>
      <c r="BC63" s="4">
        <f t="shared" si="23"/>
        <v>0</v>
      </c>
      <c r="BD63" s="4">
        <f t="shared" si="23"/>
        <v>0</v>
      </c>
      <c r="BE63" s="6">
        <f t="shared" si="24"/>
        <v>0</v>
      </c>
      <c r="BF63" s="6">
        <f t="shared" si="24"/>
        <v>0</v>
      </c>
      <c r="BG63" s="6">
        <f t="shared" si="24"/>
        <v>0</v>
      </c>
      <c r="BH63" s="6">
        <f t="shared" si="24"/>
        <v>0</v>
      </c>
      <c r="BI63" s="6">
        <f t="shared" si="24"/>
        <v>11</v>
      </c>
      <c r="BJ63" s="5">
        <f t="shared" si="25"/>
        <v>1</v>
      </c>
      <c r="BK63" s="5">
        <f t="shared" si="25"/>
        <v>0</v>
      </c>
      <c r="BL63" s="5">
        <f t="shared" si="25"/>
        <v>0</v>
      </c>
      <c r="BM63" s="5">
        <f t="shared" si="25"/>
        <v>0</v>
      </c>
      <c r="BN63" s="5">
        <f t="shared" si="25"/>
        <v>0</v>
      </c>
      <c r="BO63" s="7">
        <f t="shared" si="26"/>
        <v>12</v>
      </c>
      <c r="BP63" s="7">
        <f t="shared" si="26"/>
        <v>0</v>
      </c>
      <c r="BQ63" s="7">
        <f t="shared" si="26"/>
        <v>0</v>
      </c>
      <c r="BR63" s="7">
        <f t="shared" si="26"/>
        <v>0</v>
      </c>
      <c r="BS63" s="7">
        <f t="shared" si="26"/>
        <v>0</v>
      </c>
      <c r="BT63" s="8">
        <f t="shared" si="27"/>
        <v>0</v>
      </c>
      <c r="BU63" s="8">
        <f t="shared" si="27"/>
        <v>0</v>
      </c>
      <c r="BV63" s="8">
        <f t="shared" si="27"/>
        <v>0</v>
      </c>
      <c r="BW63" s="8">
        <f t="shared" si="27"/>
        <v>1</v>
      </c>
      <c r="BX63" s="8">
        <f t="shared" si="27"/>
        <v>0</v>
      </c>
      <c r="BY63" s="9">
        <f t="shared" si="28"/>
        <v>0</v>
      </c>
      <c r="BZ63" s="9">
        <f t="shared" si="28"/>
        <v>4</v>
      </c>
      <c r="CA63" s="9">
        <f t="shared" si="28"/>
        <v>0</v>
      </c>
      <c r="CB63" s="9">
        <f t="shared" si="28"/>
        <v>0</v>
      </c>
      <c r="CC63" s="9">
        <f t="shared" si="28"/>
        <v>0</v>
      </c>
      <c r="CD63" s="10">
        <f t="shared" si="15"/>
        <v>13</v>
      </c>
      <c r="CE63" s="10">
        <f t="shared" si="16"/>
        <v>4</v>
      </c>
      <c r="CF63" s="10">
        <f t="shared" si="17"/>
        <v>7</v>
      </c>
      <c r="CG63" s="10">
        <f t="shared" si="18"/>
        <v>1</v>
      </c>
      <c r="CH63" s="10">
        <f t="shared" si="19"/>
        <v>11</v>
      </c>
      <c r="CI63" s="4">
        <f t="shared" si="20"/>
        <v>36</v>
      </c>
      <c r="CJ63" s="4">
        <f t="shared" si="21"/>
        <v>3</v>
      </c>
      <c r="CK63" s="11">
        <f t="shared" si="22"/>
        <v>0.53731343283582089</v>
      </c>
      <c r="CM63" s="6" cm="1">
        <f t="array" ref="CM63">IFERROR(IF(CL63="3G", MAX(CD63:CH63)/3, INDEX($CD$2:$CH$201,A63,MATCH(RIGHT(CL63),$BY$1:$CC$1))/LEFT(CL63)),0)</f>
        <v>0</v>
      </c>
    </row>
    <row r="64" spans="1:91" x14ac:dyDescent="0.2">
      <c r="A64">
        <v>63</v>
      </c>
      <c r="B64">
        <v>16</v>
      </c>
      <c r="C64">
        <v>3</v>
      </c>
      <c r="D64">
        <v>7</v>
      </c>
      <c r="F64">
        <v>1</v>
      </c>
      <c r="G64">
        <v>1</v>
      </c>
      <c r="H64">
        <v>1</v>
      </c>
      <c r="I64">
        <v>7</v>
      </c>
      <c r="J64">
        <v>12</v>
      </c>
      <c r="K64">
        <v>5</v>
      </c>
      <c r="L64">
        <v>11</v>
      </c>
      <c r="M64">
        <v>6</v>
      </c>
      <c r="N64">
        <v>1</v>
      </c>
      <c r="O64">
        <v>4</v>
      </c>
      <c r="P64">
        <v>1</v>
      </c>
      <c r="Q64">
        <v>5</v>
      </c>
      <c r="R64" t="s">
        <v>16</v>
      </c>
      <c r="S64">
        <v>9</v>
      </c>
      <c r="T64" t="s">
        <v>18</v>
      </c>
      <c r="U64">
        <v>10</v>
      </c>
      <c r="V64" t="s">
        <v>18</v>
      </c>
      <c r="W64">
        <v>6</v>
      </c>
      <c r="X64" t="s">
        <v>15</v>
      </c>
      <c r="Y64">
        <v>11</v>
      </c>
      <c r="Z64" t="s">
        <v>19</v>
      </c>
      <c r="AA64">
        <v>12</v>
      </c>
      <c r="AB64" t="s">
        <v>19</v>
      </c>
      <c r="AC64">
        <v>47</v>
      </c>
      <c r="AD64">
        <v>11</v>
      </c>
      <c r="AE64">
        <v>3</v>
      </c>
      <c r="AF64">
        <v>61</v>
      </c>
      <c r="AG64">
        <v>18</v>
      </c>
      <c r="AH64">
        <v>1</v>
      </c>
      <c r="AI64">
        <v>0</v>
      </c>
      <c r="AJ64">
        <v>19</v>
      </c>
      <c r="AK64">
        <v>42</v>
      </c>
      <c r="AL64" s="2">
        <f t="shared" si="7"/>
        <v>61</v>
      </c>
      <c r="AM64" s="2">
        <f t="shared" si="8"/>
        <v>42</v>
      </c>
      <c r="AN64" s="3" cm="1">
        <f t="array" ref="AN64">INDEX($F$2:$P$201,$A64,MATCH(Q64,$F$1:$P$1))</f>
        <v>7</v>
      </c>
      <c r="AO64" t="s">
        <v>16</v>
      </c>
      <c r="AP64" s="3" cm="1">
        <f t="array" ref="AP64">INDEX($F$2:$P$201,$A64,MATCH(S64,$F$1:$P$1))</f>
        <v>6</v>
      </c>
      <c r="AQ64" t="s">
        <v>18</v>
      </c>
      <c r="AR64" s="3" cm="1">
        <f t="array" ref="AR64">INDEX($F$2:$P$201,$A64,MATCH(U64,$F$1:$P$1))</f>
        <v>1</v>
      </c>
      <c r="AS64" t="s">
        <v>18</v>
      </c>
      <c r="AT64" s="3" cm="1">
        <f t="array" ref="AT64">IFERROR(INDEX($F$2:$P$201,$A64,MATCH(W64,$F$1:$P$1)),0)</f>
        <v>12</v>
      </c>
      <c r="AU64" t="s">
        <v>15</v>
      </c>
      <c r="AV64" s="3" cm="1">
        <f t="array" ref="AV64">IFERROR(INDEX($F$2:$P$201,$A64,MATCH(Y64,$F$1:$P$1)),0)</f>
        <v>4</v>
      </c>
      <c r="AW64" t="s">
        <v>19</v>
      </c>
      <c r="AX64" s="3" cm="1">
        <f t="array" ref="AX64">IFERROR(INDEX($F$2:$P$201,$A64,MATCH(AA64,$F$1:$P$1)),0)</f>
        <v>1</v>
      </c>
      <c r="AY64" t="s">
        <v>19</v>
      </c>
      <c r="AZ64" s="4">
        <f t="shared" si="23"/>
        <v>0</v>
      </c>
      <c r="BA64" s="4">
        <f t="shared" si="23"/>
        <v>7</v>
      </c>
      <c r="BB64" s="4">
        <f t="shared" si="23"/>
        <v>0</v>
      </c>
      <c r="BC64" s="4">
        <f t="shared" si="23"/>
        <v>0</v>
      </c>
      <c r="BD64" s="4">
        <f t="shared" si="23"/>
        <v>0</v>
      </c>
      <c r="BE64" s="6">
        <f t="shared" si="24"/>
        <v>0</v>
      </c>
      <c r="BF64" s="6">
        <f t="shared" si="24"/>
        <v>0</v>
      </c>
      <c r="BG64" s="6">
        <f t="shared" si="24"/>
        <v>0</v>
      </c>
      <c r="BH64" s="6">
        <f t="shared" si="24"/>
        <v>0</v>
      </c>
      <c r="BI64" s="6">
        <f t="shared" si="24"/>
        <v>6</v>
      </c>
      <c r="BJ64" s="5">
        <f t="shared" si="25"/>
        <v>0</v>
      </c>
      <c r="BK64" s="5">
        <f t="shared" si="25"/>
        <v>0</v>
      </c>
      <c r="BL64" s="5">
        <f t="shared" si="25"/>
        <v>0</v>
      </c>
      <c r="BM64" s="5">
        <f t="shared" si="25"/>
        <v>0</v>
      </c>
      <c r="BN64" s="5">
        <f t="shared" si="25"/>
        <v>1</v>
      </c>
      <c r="BO64" s="7">
        <f t="shared" si="26"/>
        <v>12</v>
      </c>
      <c r="BP64" s="7">
        <f t="shared" si="26"/>
        <v>0</v>
      </c>
      <c r="BQ64" s="7">
        <f t="shared" si="26"/>
        <v>0</v>
      </c>
      <c r="BR64" s="7">
        <f t="shared" si="26"/>
        <v>0</v>
      </c>
      <c r="BS64" s="7">
        <f t="shared" si="26"/>
        <v>0</v>
      </c>
      <c r="BT64" s="8">
        <f t="shared" si="27"/>
        <v>0</v>
      </c>
      <c r="BU64" s="8">
        <f t="shared" si="27"/>
        <v>0</v>
      </c>
      <c r="BV64" s="8">
        <f t="shared" si="27"/>
        <v>4</v>
      </c>
      <c r="BW64" s="8">
        <f t="shared" si="27"/>
        <v>0</v>
      </c>
      <c r="BX64" s="8">
        <f t="shared" si="27"/>
        <v>0</v>
      </c>
      <c r="BY64" s="9">
        <f t="shared" si="28"/>
        <v>0</v>
      </c>
      <c r="BZ64" s="9">
        <f t="shared" si="28"/>
        <v>0</v>
      </c>
      <c r="CA64" s="9">
        <f t="shared" si="28"/>
        <v>1</v>
      </c>
      <c r="CB64" s="9">
        <f t="shared" si="28"/>
        <v>0</v>
      </c>
      <c r="CC64" s="9">
        <f t="shared" si="28"/>
        <v>0</v>
      </c>
      <c r="CD64" s="10">
        <f t="shared" si="15"/>
        <v>12</v>
      </c>
      <c r="CE64" s="10">
        <f t="shared" si="16"/>
        <v>7</v>
      </c>
      <c r="CF64" s="10">
        <f t="shared" si="17"/>
        <v>5</v>
      </c>
      <c r="CG64" s="10">
        <f t="shared" si="18"/>
        <v>0</v>
      </c>
      <c r="CH64" s="10">
        <f t="shared" si="19"/>
        <v>7</v>
      </c>
      <c r="CI64" s="4">
        <f t="shared" si="20"/>
        <v>31</v>
      </c>
      <c r="CJ64" s="4">
        <f t="shared" si="21"/>
        <v>3</v>
      </c>
      <c r="CK64" s="11">
        <f t="shared" si="22"/>
        <v>0.62</v>
      </c>
      <c r="CM64" s="6" cm="1">
        <f t="array" ref="CM64">IFERROR(IF(CL64="3G", MAX(CD64:CH64)/3, INDEX($CD$2:$CH$201,A64,MATCH(RIGHT(CL64),$BY$1:$CC$1))/LEFT(CL64)),0)</f>
        <v>0</v>
      </c>
    </row>
    <row r="65" spans="1:91" x14ac:dyDescent="0.2">
      <c r="A65">
        <v>64</v>
      </c>
      <c r="B65">
        <v>16</v>
      </c>
      <c r="C65">
        <v>4</v>
      </c>
      <c r="D65">
        <v>7</v>
      </c>
      <c r="F65">
        <v>1</v>
      </c>
      <c r="G65">
        <v>1</v>
      </c>
      <c r="H65">
        <v>1</v>
      </c>
      <c r="I65">
        <v>7</v>
      </c>
      <c r="J65">
        <v>12</v>
      </c>
      <c r="K65">
        <v>5</v>
      </c>
      <c r="L65">
        <v>11</v>
      </c>
      <c r="M65">
        <v>6</v>
      </c>
      <c r="N65">
        <v>1</v>
      </c>
      <c r="O65">
        <v>4</v>
      </c>
      <c r="P65">
        <v>1</v>
      </c>
      <c r="Q65">
        <v>8</v>
      </c>
      <c r="R65" t="s">
        <v>17</v>
      </c>
      <c r="S65">
        <v>4</v>
      </c>
      <c r="T65" t="s">
        <v>19</v>
      </c>
      <c r="U65">
        <v>3</v>
      </c>
      <c r="V65" t="s">
        <v>17</v>
      </c>
      <c r="W65">
        <v>4</v>
      </c>
      <c r="X65" t="s">
        <v>15</v>
      </c>
      <c r="Y65">
        <v>6</v>
      </c>
      <c r="Z65" t="s">
        <v>16</v>
      </c>
      <c r="AA65">
        <v>9</v>
      </c>
      <c r="AB65" t="s">
        <v>18</v>
      </c>
      <c r="AC65">
        <v>46</v>
      </c>
      <c r="AD65">
        <v>12</v>
      </c>
      <c r="AE65">
        <v>2</v>
      </c>
      <c r="AF65">
        <v>60</v>
      </c>
      <c r="AG65">
        <v>16</v>
      </c>
      <c r="AH65">
        <v>5</v>
      </c>
      <c r="AI65">
        <v>0</v>
      </c>
      <c r="AJ65">
        <v>21</v>
      </c>
      <c r="AK65">
        <v>39</v>
      </c>
      <c r="AL65" s="2">
        <f t="shared" si="7"/>
        <v>60</v>
      </c>
      <c r="AM65" s="2">
        <f t="shared" si="8"/>
        <v>39</v>
      </c>
      <c r="AN65" s="3" cm="1">
        <f t="array" ref="AN65">INDEX($F$2:$P$201,$A65,MATCH(Q65,$F$1:$P$1))</f>
        <v>11</v>
      </c>
      <c r="AO65" t="s">
        <v>17</v>
      </c>
      <c r="AP65" s="3" cm="1">
        <f t="array" ref="AP65">INDEX($F$2:$P$201,$A65,MATCH(S65,$F$1:$P$1))</f>
        <v>1</v>
      </c>
      <c r="AQ65" t="s">
        <v>19</v>
      </c>
      <c r="AR65" s="3" cm="1">
        <f t="array" ref="AR65">INDEX($F$2:$P$201,$A65,MATCH(U65,$F$1:$P$1))</f>
        <v>1</v>
      </c>
      <c r="AS65" t="s">
        <v>17</v>
      </c>
      <c r="AT65" s="3" cm="1">
        <f t="array" ref="AT65">IFERROR(INDEX($F$2:$P$201,$A65,MATCH(W65,$F$1:$P$1)),0)</f>
        <v>1</v>
      </c>
      <c r="AU65" t="s">
        <v>15</v>
      </c>
      <c r="AV65" s="3" cm="1">
        <f t="array" ref="AV65">IFERROR(INDEX($F$2:$P$201,$A65,MATCH(Y65,$F$1:$P$1)),0)</f>
        <v>12</v>
      </c>
      <c r="AW65" t="s">
        <v>16</v>
      </c>
      <c r="AX65" s="3" cm="1">
        <f t="array" ref="AX65">IFERROR(INDEX($F$2:$P$201,$A65,MATCH(AA65,$F$1:$P$1)),0)</f>
        <v>6</v>
      </c>
      <c r="AY65" t="s">
        <v>18</v>
      </c>
      <c r="AZ65" s="4">
        <f t="shared" si="23"/>
        <v>0</v>
      </c>
      <c r="BA65" s="4">
        <f t="shared" si="23"/>
        <v>0</v>
      </c>
      <c r="BB65" s="4">
        <f t="shared" si="23"/>
        <v>0</v>
      </c>
      <c r="BC65" s="4">
        <f t="shared" si="23"/>
        <v>11</v>
      </c>
      <c r="BD65" s="4">
        <f t="shared" si="23"/>
        <v>0</v>
      </c>
      <c r="BE65" s="6">
        <f t="shared" si="24"/>
        <v>0</v>
      </c>
      <c r="BF65" s="6">
        <f t="shared" si="24"/>
        <v>0</v>
      </c>
      <c r="BG65" s="6">
        <f t="shared" si="24"/>
        <v>1</v>
      </c>
      <c r="BH65" s="6">
        <f t="shared" si="24"/>
        <v>0</v>
      </c>
      <c r="BI65" s="6">
        <f t="shared" si="24"/>
        <v>0</v>
      </c>
      <c r="BJ65" s="5">
        <f t="shared" si="25"/>
        <v>0</v>
      </c>
      <c r="BK65" s="5">
        <f t="shared" si="25"/>
        <v>0</v>
      </c>
      <c r="BL65" s="5">
        <f t="shared" si="25"/>
        <v>0</v>
      </c>
      <c r="BM65" s="5">
        <f t="shared" si="25"/>
        <v>1</v>
      </c>
      <c r="BN65" s="5">
        <f t="shared" si="25"/>
        <v>0</v>
      </c>
      <c r="BO65" s="7">
        <f t="shared" si="26"/>
        <v>1</v>
      </c>
      <c r="BP65" s="7">
        <f t="shared" si="26"/>
        <v>0</v>
      </c>
      <c r="BQ65" s="7">
        <f t="shared" si="26"/>
        <v>0</v>
      </c>
      <c r="BR65" s="7">
        <f t="shared" si="26"/>
        <v>0</v>
      </c>
      <c r="BS65" s="7">
        <f t="shared" si="26"/>
        <v>0</v>
      </c>
      <c r="BT65" s="8">
        <f t="shared" si="27"/>
        <v>0</v>
      </c>
      <c r="BU65" s="8">
        <f t="shared" si="27"/>
        <v>12</v>
      </c>
      <c r="BV65" s="8">
        <f t="shared" si="27"/>
        <v>0</v>
      </c>
      <c r="BW65" s="8">
        <f t="shared" si="27"/>
        <v>0</v>
      </c>
      <c r="BX65" s="8">
        <f t="shared" si="27"/>
        <v>0</v>
      </c>
      <c r="BY65" s="9">
        <f t="shared" si="28"/>
        <v>0</v>
      </c>
      <c r="BZ65" s="9">
        <f t="shared" si="28"/>
        <v>0</v>
      </c>
      <c r="CA65" s="9">
        <f t="shared" si="28"/>
        <v>0</v>
      </c>
      <c r="CB65" s="9">
        <f t="shared" si="28"/>
        <v>0</v>
      </c>
      <c r="CC65" s="9">
        <f t="shared" si="28"/>
        <v>6</v>
      </c>
      <c r="CD65" s="10">
        <f t="shared" si="15"/>
        <v>1</v>
      </c>
      <c r="CE65" s="10">
        <f t="shared" si="16"/>
        <v>12</v>
      </c>
      <c r="CF65" s="10">
        <f t="shared" si="17"/>
        <v>1</v>
      </c>
      <c r="CG65" s="10">
        <f t="shared" si="18"/>
        <v>12</v>
      </c>
      <c r="CH65" s="10">
        <f t="shared" si="19"/>
        <v>6</v>
      </c>
      <c r="CI65" s="4">
        <f t="shared" si="20"/>
        <v>32</v>
      </c>
      <c r="CJ65" s="4">
        <f t="shared" si="21"/>
        <v>3</v>
      </c>
      <c r="CK65" s="11">
        <f t="shared" si="22"/>
        <v>0.65306122448979587</v>
      </c>
      <c r="CM65" s="6" cm="1">
        <f t="array" ref="CM65">IFERROR(IF(CL65="3G", MAX(CD65:CH65)/3, INDEX($CD$2:$CH$201,A65,MATCH(RIGHT(CL65),$BY$1:$CC$1))/LEFT(CL65)),0)</f>
        <v>0</v>
      </c>
    </row>
    <row r="66" spans="1:91" x14ac:dyDescent="0.2">
      <c r="A66">
        <v>65</v>
      </c>
      <c r="B66">
        <v>17</v>
      </c>
      <c r="C66">
        <v>1</v>
      </c>
      <c r="D66">
        <v>6</v>
      </c>
      <c r="F66">
        <v>1</v>
      </c>
      <c r="G66">
        <v>5</v>
      </c>
      <c r="H66">
        <v>7</v>
      </c>
      <c r="I66">
        <v>11</v>
      </c>
      <c r="J66">
        <v>8</v>
      </c>
      <c r="K66">
        <v>14</v>
      </c>
      <c r="L66">
        <v>6</v>
      </c>
      <c r="M66">
        <v>7</v>
      </c>
      <c r="N66">
        <v>10</v>
      </c>
      <c r="O66">
        <v>1</v>
      </c>
      <c r="P66">
        <v>2</v>
      </c>
      <c r="Q66">
        <v>4</v>
      </c>
      <c r="R66" t="s">
        <v>19</v>
      </c>
      <c r="S66">
        <v>6</v>
      </c>
      <c r="T66" t="s">
        <v>18</v>
      </c>
      <c r="U66">
        <v>11</v>
      </c>
      <c r="V66" t="s">
        <v>18</v>
      </c>
      <c r="W66">
        <v>6</v>
      </c>
      <c r="X66" t="s">
        <v>17</v>
      </c>
      <c r="Y66">
        <v>2</v>
      </c>
      <c r="Z66" t="s">
        <v>17</v>
      </c>
      <c r="AA66">
        <v>0</v>
      </c>
      <c r="AB66" t="s">
        <v>25</v>
      </c>
      <c r="AC66">
        <v>33</v>
      </c>
      <c r="AD66">
        <v>4</v>
      </c>
      <c r="AE66">
        <v>7</v>
      </c>
      <c r="AF66">
        <v>44</v>
      </c>
      <c r="AG66">
        <v>9</v>
      </c>
      <c r="AH66">
        <v>4</v>
      </c>
      <c r="AI66">
        <v>0</v>
      </c>
      <c r="AJ66">
        <v>13</v>
      </c>
      <c r="AK66">
        <v>31</v>
      </c>
      <c r="AL66" s="2">
        <f t="shared" si="7"/>
        <v>44</v>
      </c>
      <c r="AM66" s="2">
        <f t="shared" si="8"/>
        <v>31</v>
      </c>
      <c r="AN66" s="3" cm="1">
        <f t="array" ref="AN66">INDEX($F$2:$P$201,$A66,MATCH(Q66,$F$1:$P$1))</f>
        <v>7</v>
      </c>
      <c r="AO66" t="s">
        <v>19</v>
      </c>
      <c r="AP66" s="3" cm="1">
        <f t="array" ref="AP66">INDEX($F$2:$P$201,$A66,MATCH(S66,$F$1:$P$1))</f>
        <v>8</v>
      </c>
      <c r="AQ66" t="s">
        <v>18</v>
      </c>
      <c r="AR66" s="3" cm="1">
        <f t="array" ref="AR66">INDEX($F$2:$P$201,$A66,MATCH(U66,$F$1:$P$1))</f>
        <v>1</v>
      </c>
      <c r="AS66" t="s">
        <v>18</v>
      </c>
      <c r="AT66" s="3" cm="1">
        <f t="array" ref="AT66">IFERROR(INDEX($F$2:$P$201,$A66,MATCH(W66,$F$1:$P$1)),0)</f>
        <v>8</v>
      </c>
      <c r="AU66" t="s">
        <v>17</v>
      </c>
      <c r="AV66" s="3" cm="1">
        <f t="array" ref="AV66">IFERROR(INDEX($F$2:$P$201,$A66,MATCH(Y66,$F$1:$P$1)),0)</f>
        <v>1</v>
      </c>
      <c r="AW66" t="s">
        <v>17</v>
      </c>
      <c r="AX66" s="3" cm="1">
        <f t="array" ref="AX66">IFERROR(INDEX($F$2:$P$201,$A66,MATCH(AA66,$F$1:$P$1)),0)</f>
        <v>0</v>
      </c>
      <c r="AY66" t="s">
        <v>25</v>
      </c>
      <c r="AZ66" s="4">
        <f t="shared" si="23"/>
        <v>0</v>
      </c>
      <c r="BA66" s="4">
        <f t="shared" si="23"/>
        <v>0</v>
      </c>
      <c r="BB66" s="4">
        <f t="shared" si="23"/>
        <v>7</v>
      </c>
      <c r="BC66" s="4">
        <f t="shared" si="23"/>
        <v>0</v>
      </c>
      <c r="BD66" s="4">
        <f t="shared" si="23"/>
        <v>0</v>
      </c>
      <c r="BE66" s="6">
        <f t="shared" si="24"/>
        <v>0</v>
      </c>
      <c r="BF66" s="6">
        <f t="shared" si="24"/>
        <v>0</v>
      </c>
      <c r="BG66" s="6">
        <f t="shared" si="24"/>
        <v>0</v>
      </c>
      <c r="BH66" s="6">
        <f t="shared" si="24"/>
        <v>0</v>
      </c>
      <c r="BI66" s="6">
        <f t="shared" si="24"/>
        <v>8</v>
      </c>
      <c r="BJ66" s="5">
        <f t="shared" si="25"/>
        <v>0</v>
      </c>
      <c r="BK66" s="5">
        <f t="shared" si="25"/>
        <v>0</v>
      </c>
      <c r="BL66" s="5">
        <f t="shared" si="25"/>
        <v>0</v>
      </c>
      <c r="BM66" s="5">
        <f t="shared" si="25"/>
        <v>0</v>
      </c>
      <c r="BN66" s="5">
        <f t="shared" si="25"/>
        <v>1</v>
      </c>
      <c r="BO66" s="7">
        <f t="shared" si="26"/>
        <v>0</v>
      </c>
      <c r="BP66" s="7">
        <f t="shared" si="26"/>
        <v>0</v>
      </c>
      <c r="BQ66" s="7">
        <f t="shared" si="26"/>
        <v>0</v>
      </c>
      <c r="BR66" s="7">
        <f t="shared" si="26"/>
        <v>8</v>
      </c>
      <c r="BS66" s="7">
        <f t="shared" si="26"/>
        <v>0</v>
      </c>
      <c r="BT66" s="8">
        <f t="shared" si="27"/>
        <v>0</v>
      </c>
      <c r="BU66" s="8">
        <f t="shared" si="27"/>
        <v>0</v>
      </c>
      <c r="BV66" s="8">
        <f t="shared" si="27"/>
        <v>0</v>
      </c>
      <c r="BW66" s="8">
        <f t="shared" si="27"/>
        <v>1</v>
      </c>
      <c r="BX66" s="8">
        <f t="shared" si="27"/>
        <v>0</v>
      </c>
      <c r="BY66" s="9">
        <f t="shared" si="28"/>
        <v>0</v>
      </c>
      <c r="BZ66" s="9">
        <f t="shared" si="28"/>
        <v>0</v>
      </c>
      <c r="CA66" s="9">
        <f t="shared" si="28"/>
        <v>0</v>
      </c>
      <c r="CB66" s="9">
        <f t="shared" si="28"/>
        <v>0</v>
      </c>
      <c r="CC66" s="9">
        <f t="shared" si="28"/>
        <v>0</v>
      </c>
      <c r="CD66" s="10">
        <f t="shared" si="15"/>
        <v>0</v>
      </c>
      <c r="CE66" s="10">
        <f t="shared" si="16"/>
        <v>0</v>
      </c>
      <c r="CF66" s="10">
        <f t="shared" si="17"/>
        <v>7</v>
      </c>
      <c r="CG66" s="10">
        <f t="shared" si="18"/>
        <v>9</v>
      </c>
      <c r="CH66" s="10">
        <f t="shared" si="19"/>
        <v>9</v>
      </c>
      <c r="CI66" s="4">
        <f t="shared" si="20"/>
        <v>25</v>
      </c>
      <c r="CJ66" s="4">
        <f t="shared" si="21"/>
        <v>2</v>
      </c>
      <c r="CK66" s="11">
        <f t="shared" si="22"/>
        <v>0.7142857142857143</v>
      </c>
      <c r="CL66" s="6" t="s">
        <v>25</v>
      </c>
      <c r="CM66" s="6" cm="1">
        <f t="array" ref="CM66">IFERROR(IF(CL66="3G", MAX(CD66:CH66)/3, INDEX($CD$2:$CH$201,A66,MATCH(RIGHT(CL66),$BY$1:$CC$1))/LEFT(CL66)),0)</f>
        <v>4.5</v>
      </c>
    </row>
    <row r="67" spans="1:91" x14ac:dyDescent="0.2">
      <c r="A67">
        <v>66</v>
      </c>
      <c r="B67">
        <v>17</v>
      </c>
      <c r="C67">
        <v>2</v>
      </c>
      <c r="D67">
        <v>7</v>
      </c>
      <c r="E67">
        <v>1</v>
      </c>
      <c r="F67">
        <v>1</v>
      </c>
      <c r="G67">
        <v>5</v>
      </c>
      <c r="H67">
        <v>7</v>
      </c>
      <c r="I67">
        <v>11</v>
      </c>
      <c r="J67">
        <v>8</v>
      </c>
      <c r="K67">
        <v>14</v>
      </c>
      <c r="L67">
        <v>6</v>
      </c>
      <c r="M67">
        <v>7</v>
      </c>
      <c r="N67">
        <v>10</v>
      </c>
      <c r="O67">
        <v>1</v>
      </c>
      <c r="P67">
        <v>2</v>
      </c>
      <c r="Q67">
        <v>5</v>
      </c>
      <c r="R67" t="s">
        <v>17</v>
      </c>
      <c r="S67">
        <v>6</v>
      </c>
      <c r="T67" t="s">
        <v>18</v>
      </c>
      <c r="U67">
        <v>11</v>
      </c>
      <c r="V67" t="s">
        <v>15</v>
      </c>
      <c r="W67">
        <v>5</v>
      </c>
      <c r="X67" t="s">
        <v>19</v>
      </c>
      <c r="Y67">
        <v>10</v>
      </c>
      <c r="Z67" t="s">
        <v>18</v>
      </c>
      <c r="AA67">
        <v>2</v>
      </c>
      <c r="AB67" t="s">
        <v>17</v>
      </c>
      <c r="AC67">
        <v>51</v>
      </c>
      <c r="AD67">
        <v>4</v>
      </c>
      <c r="AE67">
        <v>10</v>
      </c>
      <c r="AF67">
        <v>65</v>
      </c>
      <c r="AG67">
        <v>10</v>
      </c>
      <c r="AH67">
        <v>5</v>
      </c>
      <c r="AI67">
        <v>12</v>
      </c>
      <c r="AJ67">
        <v>27</v>
      </c>
      <c r="AK67">
        <v>38</v>
      </c>
      <c r="AL67" s="2">
        <f t="shared" ref="AL67:AL130" si="29">AC67+AD67+AE67</f>
        <v>65</v>
      </c>
      <c r="AM67" s="2">
        <f t="shared" ref="AM67:AM130" si="30">AF67-AJ67</f>
        <v>38</v>
      </c>
      <c r="AN67" s="3" cm="1">
        <f t="array" ref="AN67">INDEX($F$2:$P$201,$A67,MATCH(Q67,$F$1:$P$1))</f>
        <v>11</v>
      </c>
      <c r="AO67" t="s">
        <v>17</v>
      </c>
      <c r="AP67" s="3" cm="1">
        <f t="array" ref="AP67">INDEX($F$2:$P$201,$A67,MATCH(S67,$F$1:$P$1))</f>
        <v>8</v>
      </c>
      <c r="AQ67" t="s">
        <v>18</v>
      </c>
      <c r="AR67" s="3" cm="1">
        <f t="array" ref="AR67">INDEX($F$2:$P$201,$A67,MATCH(U67,$F$1:$P$1))</f>
        <v>1</v>
      </c>
      <c r="AS67" t="s">
        <v>15</v>
      </c>
      <c r="AT67" s="3" cm="1">
        <f t="array" ref="AT67">IFERROR(INDEX($F$2:$P$201,$A67,MATCH(W67,$F$1:$P$1)),0)</f>
        <v>11</v>
      </c>
      <c r="AU67" t="s">
        <v>19</v>
      </c>
      <c r="AV67" s="3" cm="1">
        <f t="array" ref="AV67">IFERROR(INDEX($F$2:$P$201,$A67,MATCH(Y67,$F$1:$P$1)),0)</f>
        <v>10</v>
      </c>
      <c r="AW67" t="s">
        <v>18</v>
      </c>
      <c r="AX67" s="3" cm="1">
        <f t="array" ref="AX67">IFERROR(INDEX($F$2:$P$201,$A67,MATCH(AA67,$F$1:$P$1)),0)</f>
        <v>1</v>
      </c>
      <c r="AY67" t="s">
        <v>17</v>
      </c>
      <c r="AZ67" s="4">
        <f t="shared" ref="AZ67:BD98" si="31">IF($AO67=AZ$1,$AN67,0)</f>
        <v>0</v>
      </c>
      <c r="BA67" s="4">
        <f t="shared" si="31"/>
        <v>0</v>
      </c>
      <c r="BB67" s="4">
        <f t="shared" si="31"/>
        <v>0</v>
      </c>
      <c r="BC67" s="4">
        <f t="shared" si="31"/>
        <v>11</v>
      </c>
      <c r="BD67" s="4">
        <f t="shared" si="31"/>
        <v>0</v>
      </c>
      <c r="BE67" s="6">
        <f t="shared" ref="BE67:BI98" si="32">IF($AQ67=BE$1,$AP67,0)</f>
        <v>0</v>
      </c>
      <c r="BF67" s="6">
        <f t="shared" si="32"/>
        <v>0</v>
      </c>
      <c r="BG67" s="6">
        <f t="shared" si="32"/>
        <v>0</v>
      </c>
      <c r="BH67" s="6">
        <f t="shared" si="32"/>
        <v>0</v>
      </c>
      <c r="BI67" s="6">
        <f t="shared" si="32"/>
        <v>8</v>
      </c>
      <c r="BJ67" s="5">
        <f t="shared" ref="BJ67:BN98" si="33">IF($AS67=BJ$1,$AR67,0)</f>
        <v>1</v>
      </c>
      <c r="BK67" s="5">
        <f t="shared" si="33"/>
        <v>0</v>
      </c>
      <c r="BL67" s="5">
        <f t="shared" si="33"/>
        <v>0</v>
      </c>
      <c r="BM67" s="5">
        <f t="shared" si="33"/>
        <v>0</v>
      </c>
      <c r="BN67" s="5">
        <f t="shared" si="33"/>
        <v>0</v>
      </c>
      <c r="BO67" s="7">
        <f t="shared" ref="BO67:BS98" si="34">IF($AU67=BO$1,$AT67,0)</f>
        <v>0</v>
      </c>
      <c r="BP67" s="7">
        <f t="shared" si="34"/>
        <v>0</v>
      </c>
      <c r="BQ67" s="7">
        <f t="shared" si="34"/>
        <v>11</v>
      </c>
      <c r="BR67" s="7">
        <f t="shared" si="34"/>
        <v>0</v>
      </c>
      <c r="BS67" s="7">
        <f t="shared" si="34"/>
        <v>0</v>
      </c>
      <c r="BT67" s="8">
        <f t="shared" ref="BT67:BX98" si="35">IF($AW67=BT$1,$AV67,0)</f>
        <v>0</v>
      </c>
      <c r="BU67" s="8">
        <f t="shared" si="35"/>
        <v>0</v>
      </c>
      <c r="BV67" s="8">
        <f t="shared" si="35"/>
        <v>0</v>
      </c>
      <c r="BW67" s="8">
        <f t="shared" si="35"/>
        <v>0</v>
      </c>
      <c r="BX67" s="8">
        <f t="shared" si="35"/>
        <v>10</v>
      </c>
      <c r="BY67" s="9">
        <f t="shared" ref="BY67:CC98" si="36">IF($AY67=BY$1,$AX67,0)</f>
        <v>0</v>
      </c>
      <c r="BZ67" s="9">
        <f t="shared" si="36"/>
        <v>0</v>
      </c>
      <c r="CA67" s="9">
        <f t="shared" si="36"/>
        <v>0</v>
      </c>
      <c r="CB67" s="9">
        <f t="shared" si="36"/>
        <v>1</v>
      </c>
      <c r="CC67" s="9">
        <f t="shared" si="36"/>
        <v>0</v>
      </c>
      <c r="CD67" s="10">
        <f t="shared" ref="CD67:CD130" si="37">BY67+BT67+BO67+BJ67+BE67+AZ67</f>
        <v>1</v>
      </c>
      <c r="CE67" s="10">
        <f t="shared" ref="CE67:CE130" si="38">BZ67+BU67+BP67+BK67+BF67+BA67</f>
        <v>0</v>
      </c>
      <c r="CF67" s="10">
        <f t="shared" ref="CF67:CF130" si="39">CA67+BV67+BQ67+BL67+BG67+BB67</f>
        <v>11</v>
      </c>
      <c r="CG67" s="10">
        <f t="shared" ref="CG67:CG130" si="40">CB67+BW67+BR67+BM67+BH67+BC67</f>
        <v>12</v>
      </c>
      <c r="CH67" s="10">
        <f t="shared" ref="CH67:CH130" si="41">CC67+BX67+BS67+BN67+BI67+BD67</f>
        <v>18</v>
      </c>
      <c r="CI67" s="4">
        <f t="shared" ref="CI67:CI130" si="42">SUM(CD67:CH67)</f>
        <v>42</v>
      </c>
      <c r="CJ67" s="4">
        <f t="shared" ref="CJ67:CJ130" si="43">IF(LEN(AB67) = 2, 2, 3)</f>
        <v>3</v>
      </c>
      <c r="CK67" s="11">
        <f t="shared" ref="CK67:CK130" si="44">CI67/(AC67+CJ67)</f>
        <v>0.77777777777777779</v>
      </c>
      <c r="CM67" s="6" cm="1">
        <f t="array" ref="CM67">IFERROR(IF(CL67="3G", MAX(CD67:CH67)/3, INDEX($CD$2:$CH$201,A67,MATCH(RIGHT(CL67),$BY$1:$CC$1))/LEFT(CL67)),0)</f>
        <v>0</v>
      </c>
    </row>
    <row r="68" spans="1:91" x14ac:dyDescent="0.2">
      <c r="A68">
        <v>67</v>
      </c>
      <c r="B68">
        <v>17</v>
      </c>
      <c r="C68">
        <v>3</v>
      </c>
      <c r="D68">
        <v>5</v>
      </c>
      <c r="F68">
        <v>1</v>
      </c>
      <c r="G68">
        <v>5</v>
      </c>
      <c r="H68">
        <v>7</v>
      </c>
      <c r="I68">
        <v>11</v>
      </c>
      <c r="J68">
        <v>8</v>
      </c>
      <c r="K68">
        <v>14</v>
      </c>
      <c r="L68">
        <v>6</v>
      </c>
      <c r="M68">
        <v>7</v>
      </c>
      <c r="N68">
        <v>10</v>
      </c>
      <c r="O68">
        <v>1</v>
      </c>
      <c r="P68">
        <v>2</v>
      </c>
      <c r="Q68">
        <v>4</v>
      </c>
      <c r="R68" t="s">
        <v>19</v>
      </c>
      <c r="S68">
        <v>8</v>
      </c>
      <c r="T68" t="s">
        <v>15</v>
      </c>
      <c r="U68">
        <v>10</v>
      </c>
      <c r="V68" t="s">
        <v>17</v>
      </c>
      <c r="W68">
        <v>6</v>
      </c>
      <c r="X68" t="s">
        <v>17</v>
      </c>
      <c r="Y68">
        <v>9</v>
      </c>
      <c r="Z68" t="s">
        <v>16</v>
      </c>
      <c r="AA68">
        <v>3</v>
      </c>
      <c r="AB68" t="s">
        <v>16</v>
      </c>
      <c r="AC68">
        <v>47</v>
      </c>
      <c r="AD68">
        <v>5</v>
      </c>
      <c r="AE68">
        <v>2</v>
      </c>
      <c r="AF68">
        <v>54</v>
      </c>
      <c r="AG68">
        <v>9</v>
      </c>
      <c r="AH68">
        <v>9</v>
      </c>
      <c r="AI68">
        <v>4</v>
      </c>
      <c r="AJ68">
        <v>22</v>
      </c>
      <c r="AK68">
        <v>32</v>
      </c>
      <c r="AL68" s="2">
        <f t="shared" si="29"/>
        <v>54</v>
      </c>
      <c r="AM68" s="2">
        <f t="shared" si="30"/>
        <v>32</v>
      </c>
      <c r="AN68" s="3" cm="1">
        <f t="array" ref="AN68">INDEX($F$2:$P$201,$A68,MATCH(Q68,$F$1:$P$1))</f>
        <v>7</v>
      </c>
      <c r="AO68" t="s">
        <v>19</v>
      </c>
      <c r="AP68" s="3" cm="1">
        <f t="array" ref="AP68">INDEX($F$2:$P$201,$A68,MATCH(S68,$F$1:$P$1))</f>
        <v>6</v>
      </c>
      <c r="AQ68" t="s">
        <v>15</v>
      </c>
      <c r="AR68" s="3" cm="1">
        <f t="array" ref="AR68">INDEX($F$2:$P$201,$A68,MATCH(U68,$F$1:$P$1))</f>
        <v>10</v>
      </c>
      <c r="AS68" t="s">
        <v>17</v>
      </c>
      <c r="AT68" s="3" cm="1">
        <f t="array" ref="AT68">IFERROR(INDEX($F$2:$P$201,$A68,MATCH(W68,$F$1:$P$1)),0)</f>
        <v>8</v>
      </c>
      <c r="AU68" t="s">
        <v>17</v>
      </c>
      <c r="AV68" s="3" cm="1">
        <f t="array" ref="AV68">IFERROR(INDEX($F$2:$P$201,$A68,MATCH(Y68,$F$1:$P$1)),0)</f>
        <v>7</v>
      </c>
      <c r="AW68" t="s">
        <v>16</v>
      </c>
      <c r="AX68" s="3" cm="1">
        <f t="array" ref="AX68">IFERROR(INDEX($F$2:$P$201,$A68,MATCH(AA68,$F$1:$P$1)),0)</f>
        <v>5</v>
      </c>
      <c r="AY68" t="s">
        <v>16</v>
      </c>
      <c r="AZ68" s="4">
        <f t="shared" si="31"/>
        <v>0</v>
      </c>
      <c r="BA68" s="4">
        <f t="shared" si="31"/>
        <v>0</v>
      </c>
      <c r="BB68" s="4">
        <f t="shared" si="31"/>
        <v>7</v>
      </c>
      <c r="BC68" s="4">
        <f t="shared" si="31"/>
        <v>0</v>
      </c>
      <c r="BD68" s="4">
        <f t="shared" si="31"/>
        <v>0</v>
      </c>
      <c r="BE68" s="6">
        <f t="shared" si="32"/>
        <v>6</v>
      </c>
      <c r="BF68" s="6">
        <f t="shared" si="32"/>
        <v>0</v>
      </c>
      <c r="BG68" s="6">
        <f t="shared" si="32"/>
        <v>0</v>
      </c>
      <c r="BH68" s="6">
        <f t="shared" si="32"/>
        <v>0</v>
      </c>
      <c r="BI68" s="6">
        <f t="shared" si="32"/>
        <v>0</v>
      </c>
      <c r="BJ68" s="5">
        <f t="shared" si="33"/>
        <v>0</v>
      </c>
      <c r="BK68" s="5">
        <f t="shared" si="33"/>
        <v>0</v>
      </c>
      <c r="BL68" s="5">
        <f t="shared" si="33"/>
        <v>0</v>
      </c>
      <c r="BM68" s="5">
        <f t="shared" si="33"/>
        <v>10</v>
      </c>
      <c r="BN68" s="5">
        <f t="shared" si="33"/>
        <v>0</v>
      </c>
      <c r="BO68" s="7">
        <f t="shared" si="34"/>
        <v>0</v>
      </c>
      <c r="BP68" s="7">
        <f t="shared" si="34"/>
        <v>0</v>
      </c>
      <c r="BQ68" s="7">
        <f t="shared" si="34"/>
        <v>0</v>
      </c>
      <c r="BR68" s="7">
        <f t="shared" si="34"/>
        <v>8</v>
      </c>
      <c r="BS68" s="7">
        <f t="shared" si="34"/>
        <v>0</v>
      </c>
      <c r="BT68" s="8">
        <f t="shared" si="35"/>
        <v>0</v>
      </c>
      <c r="BU68" s="8">
        <f t="shared" si="35"/>
        <v>7</v>
      </c>
      <c r="BV68" s="8">
        <f t="shared" si="35"/>
        <v>0</v>
      </c>
      <c r="BW68" s="8">
        <f t="shared" si="35"/>
        <v>0</v>
      </c>
      <c r="BX68" s="8">
        <f t="shared" si="35"/>
        <v>0</v>
      </c>
      <c r="BY68" s="9">
        <f t="shared" si="36"/>
        <v>0</v>
      </c>
      <c r="BZ68" s="9">
        <f t="shared" si="36"/>
        <v>5</v>
      </c>
      <c r="CA68" s="9">
        <f t="shared" si="36"/>
        <v>0</v>
      </c>
      <c r="CB68" s="9">
        <f t="shared" si="36"/>
        <v>0</v>
      </c>
      <c r="CC68" s="9">
        <f t="shared" si="36"/>
        <v>0</v>
      </c>
      <c r="CD68" s="10">
        <f t="shared" si="37"/>
        <v>6</v>
      </c>
      <c r="CE68" s="10">
        <f t="shared" si="38"/>
        <v>12</v>
      </c>
      <c r="CF68" s="10">
        <f t="shared" si="39"/>
        <v>7</v>
      </c>
      <c r="CG68" s="10">
        <f t="shared" si="40"/>
        <v>18</v>
      </c>
      <c r="CH68" s="10">
        <f t="shared" si="41"/>
        <v>0</v>
      </c>
      <c r="CI68" s="4">
        <f t="shared" si="42"/>
        <v>43</v>
      </c>
      <c r="CJ68" s="4">
        <f t="shared" si="43"/>
        <v>3</v>
      </c>
      <c r="CK68" s="11">
        <f t="shared" si="44"/>
        <v>0.86</v>
      </c>
      <c r="CM68" s="6" cm="1">
        <f t="array" ref="CM68">IFERROR(IF(CL68="3G", MAX(CD68:CH68)/3, INDEX($CD$2:$CH$201,A68,MATCH(RIGHT(CL68),$BY$1:$CC$1))/LEFT(CL68)),0)</f>
        <v>0</v>
      </c>
    </row>
    <row r="69" spans="1:91" x14ac:dyDescent="0.2">
      <c r="A69">
        <v>68</v>
      </c>
      <c r="B69">
        <v>17</v>
      </c>
      <c r="C69">
        <v>4</v>
      </c>
      <c r="D69">
        <v>10</v>
      </c>
      <c r="F69">
        <v>1</v>
      </c>
      <c r="G69">
        <v>5</v>
      </c>
      <c r="H69">
        <v>7</v>
      </c>
      <c r="I69">
        <v>11</v>
      </c>
      <c r="J69">
        <v>8</v>
      </c>
      <c r="K69">
        <v>14</v>
      </c>
      <c r="L69">
        <v>6</v>
      </c>
      <c r="M69">
        <v>7</v>
      </c>
      <c r="N69">
        <v>10</v>
      </c>
      <c r="O69">
        <v>1</v>
      </c>
      <c r="P69">
        <v>2</v>
      </c>
      <c r="Q69">
        <v>5</v>
      </c>
      <c r="R69" t="s">
        <v>17</v>
      </c>
      <c r="S69">
        <v>9</v>
      </c>
      <c r="T69" t="s">
        <v>19</v>
      </c>
      <c r="U69">
        <v>10</v>
      </c>
      <c r="V69" t="s">
        <v>17</v>
      </c>
      <c r="W69">
        <v>9</v>
      </c>
      <c r="X69" t="s">
        <v>16</v>
      </c>
      <c r="Y69">
        <v>10</v>
      </c>
      <c r="Z69" t="s">
        <v>18</v>
      </c>
      <c r="AA69">
        <v>11</v>
      </c>
      <c r="AB69" t="s">
        <v>15</v>
      </c>
      <c r="AC69">
        <v>63</v>
      </c>
      <c r="AD69">
        <v>10</v>
      </c>
      <c r="AE69">
        <v>15</v>
      </c>
      <c r="AF69">
        <v>88</v>
      </c>
      <c r="AG69">
        <v>25</v>
      </c>
      <c r="AH69">
        <v>10</v>
      </c>
      <c r="AI69">
        <v>9</v>
      </c>
      <c r="AJ69">
        <v>44</v>
      </c>
      <c r="AK69">
        <v>44</v>
      </c>
      <c r="AL69" s="2">
        <f t="shared" si="29"/>
        <v>88</v>
      </c>
      <c r="AM69" s="2">
        <f t="shared" si="30"/>
        <v>44</v>
      </c>
      <c r="AN69" s="3" cm="1">
        <f t="array" ref="AN69">INDEX($F$2:$P$201,$A69,MATCH(Q69,$F$1:$P$1))</f>
        <v>11</v>
      </c>
      <c r="AO69" t="s">
        <v>17</v>
      </c>
      <c r="AP69" s="3" cm="1">
        <f t="array" ref="AP69">INDEX($F$2:$P$201,$A69,MATCH(S69,$F$1:$P$1))</f>
        <v>7</v>
      </c>
      <c r="AQ69" t="s">
        <v>19</v>
      </c>
      <c r="AR69" s="3" cm="1">
        <f t="array" ref="AR69">INDEX($F$2:$P$201,$A69,MATCH(U69,$F$1:$P$1))</f>
        <v>10</v>
      </c>
      <c r="AS69" t="s">
        <v>17</v>
      </c>
      <c r="AT69" s="3" cm="1">
        <f t="array" ref="AT69">IFERROR(INDEX($F$2:$P$201,$A69,MATCH(W69,$F$1:$P$1)),0)</f>
        <v>7</v>
      </c>
      <c r="AU69" t="s">
        <v>16</v>
      </c>
      <c r="AV69" s="3" cm="1">
        <f t="array" ref="AV69">IFERROR(INDEX($F$2:$P$201,$A69,MATCH(Y69,$F$1:$P$1)),0)</f>
        <v>10</v>
      </c>
      <c r="AW69" t="s">
        <v>18</v>
      </c>
      <c r="AX69" s="3" cm="1">
        <f t="array" ref="AX69">IFERROR(INDEX($F$2:$P$201,$A69,MATCH(AA69,$F$1:$P$1)),0)</f>
        <v>1</v>
      </c>
      <c r="AY69" t="s">
        <v>15</v>
      </c>
      <c r="AZ69" s="4">
        <f t="shared" si="31"/>
        <v>0</v>
      </c>
      <c r="BA69" s="4">
        <f t="shared" si="31"/>
        <v>0</v>
      </c>
      <c r="BB69" s="4">
        <f t="shared" si="31"/>
        <v>0</v>
      </c>
      <c r="BC69" s="4">
        <f t="shared" si="31"/>
        <v>11</v>
      </c>
      <c r="BD69" s="4">
        <f t="shared" si="31"/>
        <v>0</v>
      </c>
      <c r="BE69" s="6">
        <f t="shared" si="32"/>
        <v>0</v>
      </c>
      <c r="BF69" s="6">
        <f t="shared" si="32"/>
        <v>0</v>
      </c>
      <c r="BG69" s="6">
        <f t="shared" si="32"/>
        <v>7</v>
      </c>
      <c r="BH69" s="6">
        <f t="shared" si="32"/>
        <v>0</v>
      </c>
      <c r="BI69" s="6">
        <f t="shared" si="32"/>
        <v>0</v>
      </c>
      <c r="BJ69" s="5">
        <f t="shared" si="33"/>
        <v>0</v>
      </c>
      <c r="BK69" s="5">
        <f t="shared" si="33"/>
        <v>0</v>
      </c>
      <c r="BL69" s="5">
        <f t="shared" si="33"/>
        <v>0</v>
      </c>
      <c r="BM69" s="5">
        <f t="shared" si="33"/>
        <v>10</v>
      </c>
      <c r="BN69" s="5">
        <f t="shared" si="33"/>
        <v>0</v>
      </c>
      <c r="BO69" s="7">
        <f t="shared" si="34"/>
        <v>0</v>
      </c>
      <c r="BP69" s="7">
        <f t="shared" si="34"/>
        <v>7</v>
      </c>
      <c r="BQ69" s="7">
        <f t="shared" si="34"/>
        <v>0</v>
      </c>
      <c r="BR69" s="7">
        <f t="shared" si="34"/>
        <v>0</v>
      </c>
      <c r="BS69" s="7">
        <f t="shared" si="34"/>
        <v>0</v>
      </c>
      <c r="BT69" s="8">
        <f t="shared" si="35"/>
        <v>0</v>
      </c>
      <c r="BU69" s="8">
        <f t="shared" si="35"/>
        <v>0</v>
      </c>
      <c r="BV69" s="8">
        <f t="shared" si="35"/>
        <v>0</v>
      </c>
      <c r="BW69" s="8">
        <f t="shared" si="35"/>
        <v>0</v>
      </c>
      <c r="BX69" s="8">
        <f t="shared" si="35"/>
        <v>10</v>
      </c>
      <c r="BY69" s="9">
        <f t="shared" si="36"/>
        <v>1</v>
      </c>
      <c r="BZ69" s="9">
        <f t="shared" si="36"/>
        <v>0</v>
      </c>
      <c r="CA69" s="9">
        <f t="shared" si="36"/>
        <v>0</v>
      </c>
      <c r="CB69" s="9">
        <f t="shared" si="36"/>
        <v>0</v>
      </c>
      <c r="CC69" s="9">
        <f t="shared" si="36"/>
        <v>0</v>
      </c>
      <c r="CD69" s="10">
        <f t="shared" si="37"/>
        <v>1</v>
      </c>
      <c r="CE69" s="10">
        <f t="shared" si="38"/>
        <v>7</v>
      </c>
      <c r="CF69" s="10">
        <f t="shared" si="39"/>
        <v>7</v>
      </c>
      <c r="CG69" s="10">
        <f t="shared" si="40"/>
        <v>21</v>
      </c>
      <c r="CH69" s="10">
        <f t="shared" si="41"/>
        <v>10</v>
      </c>
      <c r="CI69" s="4">
        <f t="shared" si="42"/>
        <v>46</v>
      </c>
      <c r="CJ69" s="4">
        <f t="shared" si="43"/>
        <v>3</v>
      </c>
      <c r="CK69" s="11">
        <f t="shared" si="44"/>
        <v>0.69696969696969702</v>
      </c>
      <c r="CM69" s="6" cm="1">
        <f t="array" ref="CM69">IFERROR(IF(CL69="3G", MAX(CD69:CH69)/3, INDEX($CD$2:$CH$201,A69,MATCH(RIGHT(CL69),$BY$1:$CC$1))/LEFT(CL69)),0)</f>
        <v>0</v>
      </c>
    </row>
    <row r="70" spans="1:91" x14ac:dyDescent="0.2">
      <c r="A70">
        <v>69</v>
      </c>
      <c r="B70">
        <v>18</v>
      </c>
      <c r="C70">
        <v>1</v>
      </c>
      <c r="D70">
        <v>6</v>
      </c>
      <c r="F70">
        <v>0</v>
      </c>
      <c r="G70">
        <v>2</v>
      </c>
      <c r="H70">
        <v>5</v>
      </c>
      <c r="I70">
        <v>6</v>
      </c>
      <c r="J70">
        <v>11</v>
      </c>
      <c r="K70">
        <v>8</v>
      </c>
      <c r="L70">
        <v>18</v>
      </c>
      <c r="M70">
        <v>10</v>
      </c>
      <c r="N70">
        <v>7</v>
      </c>
      <c r="O70">
        <v>4</v>
      </c>
      <c r="P70">
        <v>1</v>
      </c>
      <c r="Q70">
        <v>4</v>
      </c>
      <c r="R70" t="s">
        <v>17</v>
      </c>
      <c r="S70">
        <v>8</v>
      </c>
      <c r="T70" t="s">
        <v>19</v>
      </c>
      <c r="U70">
        <v>10</v>
      </c>
      <c r="V70" t="s">
        <v>18</v>
      </c>
      <c r="W70">
        <v>9</v>
      </c>
      <c r="X70" t="s">
        <v>19</v>
      </c>
      <c r="Y70">
        <v>10</v>
      </c>
      <c r="Z70" t="s">
        <v>16</v>
      </c>
      <c r="AA70">
        <v>2</v>
      </c>
      <c r="AB70" t="s">
        <v>18</v>
      </c>
      <c r="AC70">
        <v>59</v>
      </c>
      <c r="AD70">
        <v>7</v>
      </c>
      <c r="AE70">
        <v>4</v>
      </c>
      <c r="AF70">
        <v>70</v>
      </c>
      <c r="AG70">
        <v>22</v>
      </c>
      <c r="AH70">
        <v>5</v>
      </c>
      <c r="AI70">
        <v>8</v>
      </c>
      <c r="AJ70">
        <v>35</v>
      </c>
      <c r="AK70">
        <v>35</v>
      </c>
      <c r="AL70" s="2">
        <f t="shared" si="29"/>
        <v>70</v>
      </c>
      <c r="AM70" s="2">
        <f t="shared" si="30"/>
        <v>35</v>
      </c>
      <c r="AN70" s="3" cm="1">
        <f t="array" ref="AN70">INDEX($F$2:$P$201,$A70,MATCH(Q70,$F$1:$P$1))</f>
        <v>5</v>
      </c>
      <c r="AO70" t="s">
        <v>17</v>
      </c>
      <c r="AP70" s="3" cm="1">
        <f t="array" ref="AP70">INDEX($F$2:$P$201,$A70,MATCH(S70,$F$1:$P$1))</f>
        <v>18</v>
      </c>
      <c r="AQ70" t="s">
        <v>19</v>
      </c>
      <c r="AR70" s="3" cm="1">
        <f t="array" ref="AR70">INDEX($F$2:$P$201,$A70,MATCH(U70,$F$1:$P$1))</f>
        <v>7</v>
      </c>
      <c r="AS70" t="s">
        <v>18</v>
      </c>
      <c r="AT70" s="3" cm="1">
        <f t="array" ref="AT70">IFERROR(INDEX($F$2:$P$201,$A70,MATCH(W70,$F$1:$P$1)),0)</f>
        <v>10</v>
      </c>
      <c r="AU70" t="s">
        <v>19</v>
      </c>
      <c r="AV70" s="3" cm="1">
        <f t="array" ref="AV70">IFERROR(INDEX($F$2:$P$201,$A70,MATCH(Y70,$F$1:$P$1)),0)</f>
        <v>7</v>
      </c>
      <c r="AW70" t="s">
        <v>16</v>
      </c>
      <c r="AX70" s="3" cm="1">
        <f t="array" ref="AX70">IFERROR(INDEX($F$2:$P$201,$A70,MATCH(AA70,$F$1:$P$1)),0)</f>
        <v>0</v>
      </c>
      <c r="AY70" t="s">
        <v>18</v>
      </c>
      <c r="AZ70" s="4">
        <f t="shared" si="31"/>
        <v>0</v>
      </c>
      <c r="BA70" s="4">
        <f t="shared" si="31"/>
        <v>0</v>
      </c>
      <c r="BB70" s="4">
        <f t="shared" si="31"/>
        <v>0</v>
      </c>
      <c r="BC70" s="4">
        <f t="shared" si="31"/>
        <v>5</v>
      </c>
      <c r="BD70" s="4">
        <f t="shared" si="31"/>
        <v>0</v>
      </c>
      <c r="BE70" s="6">
        <f t="shared" si="32"/>
        <v>0</v>
      </c>
      <c r="BF70" s="6">
        <f t="shared" si="32"/>
        <v>0</v>
      </c>
      <c r="BG70" s="6">
        <f t="shared" si="32"/>
        <v>18</v>
      </c>
      <c r="BH70" s="6">
        <f t="shared" si="32"/>
        <v>0</v>
      </c>
      <c r="BI70" s="6">
        <f t="shared" si="32"/>
        <v>0</v>
      </c>
      <c r="BJ70" s="5">
        <f t="shared" si="33"/>
        <v>0</v>
      </c>
      <c r="BK70" s="5">
        <f t="shared" si="33"/>
        <v>0</v>
      </c>
      <c r="BL70" s="5">
        <f t="shared" si="33"/>
        <v>0</v>
      </c>
      <c r="BM70" s="5">
        <f t="shared" si="33"/>
        <v>0</v>
      </c>
      <c r="BN70" s="5">
        <f t="shared" si="33"/>
        <v>7</v>
      </c>
      <c r="BO70" s="7">
        <f t="shared" si="34"/>
        <v>0</v>
      </c>
      <c r="BP70" s="7">
        <f t="shared" si="34"/>
        <v>0</v>
      </c>
      <c r="BQ70" s="7">
        <f t="shared" si="34"/>
        <v>10</v>
      </c>
      <c r="BR70" s="7">
        <f t="shared" si="34"/>
        <v>0</v>
      </c>
      <c r="BS70" s="7">
        <f t="shared" si="34"/>
        <v>0</v>
      </c>
      <c r="BT70" s="8">
        <f t="shared" si="35"/>
        <v>0</v>
      </c>
      <c r="BU70" s="8">
        <f t="shared" si="35"/>
        <v>7</v>
      </c>
      <c r="BV70" s="8">
        <f t="shared" si="35"/>
        <v>0</v>
      </c>
      <c r="BW70" s="8">
        <f t="shared" si="35"/>
        <v>0</v>
      </c>
      <c r="BX70" s="8">
        <f t="shared" si="35"/>
        <v>0</v>
      </c>
      <c r="BY70" s="9">
        <f t="shared" si="36"/>
        <v>0</v>
      </c>
      <c r="BZ70" s="9">
        <f t="shared" si="36"/>
        <v>0</v>
      </c>
      <c r="CA70" s="9">
        <f t="shared" si="36"/>
        <v>0</v>
      </c>
      <c r="CB70" s="9">
        <f t="shared" si="36"/>
        <v>0</v>
      </c>
      <c r="CC70" s="9">
        <f t="shared" si="36"/>
        <v>0</v>
      </c>
      <c r="CD70" s="10">
        <f t="shared" si="37"/>
        <v>0</v>
      </c>
      <c r="CE70" s="10">
        <f t="shared" si="38"/>
        <v>7</v>
      </c>
      <c r="CF70" s="10">
        <f t="shared" si="39"/>
        <v>28</v>
      </c>
      <c r="CG70" s="10">
        <f t="shared" si="40"/>
        <v>5</v>
      </c>
      <c r="CH70" s="10">
        <f t="shared" si="41"/>
        <v>7</v>
      </c>
      <c r="CI70" s="4">
        <f t="shared" si="42"/>
        <v>47</v>
      </c>
      <c r="CJ70" s="4">
        <f t="shared" si="43"/>
        <v>3</v>
      </c>
      <c r="CK70" s="11">
        <f t="shared" si="44"/>
        <v>0.75806451612903225</v>
      </c>
      <c r="CM70" s="6" cm="1">
        <f t="array" ref="CM70">IFERROR(IF(CL70="3G", MAX(CD70:CH70)/3, INDEX($CD$2:$CH$201,A70,MATCH(RIGHT(CL70),$BY$1:$CC$1))/LEFT(CL70)),0)</f>
        <v>0</v>
      </c>
    </row>
    <row r="71" spans="1:91" x14ac:dyDescent="0.2">
      <c r="A71">
        <v>70</v>
      </c>
      <c r="B71">
        <v>18</v>
      </c>
      <c r="C71">
        <v>2</v>
      </c>
      <c r="D71">
        <v>9</v>
      </c>
      <c r="F71">
        <v>0</v>
      </c>
      <c r="G71">
        <v>2</v>
      </c>
      <c r="H71">
        <v>5</v>
      </c>
      <c r="I71">
        <v>6</v>
      </c>
      <c r="J71">
        <v>11</v>
      </c>
      <c r="K71">
        <v>8</v>
      </c>
      <c r="L71">
        <v>18</v>
      </c>
      <c r="M71">
        <v>10</v>
      </c>
      <c r="N71">
        <v>7</v>
      </c>
      <c r="O71">
        <v>4</v>
      </c>
      <c r="P71">
        <v>1</v>
      </c>
      <c r="Q71">
        <v>5</v>
      </c>
      <c r="R71" t="s">
        <v>18</v>
      </c>
      <c r="S71">
        <v>8</v>
      </c>
      <c r="T71" t="s">
        <v>16</v>
      </c>
      <c r="U71">
        <v>10</v>
      </c>
      <c r="V71" t="s">
        <v>16</v>
      </c>
      <c r="W71">
        <v>6</v>
      </c>
      <c r="X71" t="s">
        <v>19</v>
      </c>
      <c r="Y71">
        <v>3</v>
      </c>
      <c r="Z71" t="s">
        <v>17</v>
      </c>
      <c r="AA71">
        <v>11</v>
      </c>
      <c r="AB71" t="s">
        <v>15</v>
      </c>
      <c r="AC71">
        <v>55</v>
      </c>
      <c r="AD71">
        <v>7</v>
      </c>
      <c r="AE71">
        <v>5</v>
      </c>
      <c r="AF71">
        <v>67</v>
      </c>
      <c r="AG71">
        <v>22</v>
      </c>
      <c r="AH71">
        <v>3</v>
      </c>
      <c r="AI71">
        <v>0</v>
      </c>
      <c r="AJ71">
        <v>25</v>
      </c>
      <c r="AK71">
        <v>42</v>
      </c>
      <c r="AL71" s="2">
        <f t="shared" si="29"/>
        <v>67</v>
      </c>
      <c r="AM71" s="2">
        <f t="shared" si="30"/>
        <v>42</v>
      </c>
      <c r="AN71" s="3" cm="1">
        <f t="array" ref="AN71">INDEX($F$2:$P$201,$A71,MATCH(Q71,$F$1:$P$1))</f>
        <v>6</v>
      </c>
      <c r="AO71" t="s">
        <v>18</v>
      </c>
      <c r="AP71" s="3" cm="1">
        <f t="array" ref="AP71">INDEX($F$2:$P$201,$A71,MATCH(S71,$F$1:$P$1))</f>
        <v>18</v>
      </c>
      <c r="AQ71" t="s">
        <v>16</v>
      </c>
      <c r="AR71" s="3" cm="1">
        <f t="array" ref="AR71">INDEX($F$2:$P$201,$A71,MATCH(U71,$F$1:$P$1))</f>
        <v>7</v>
      </c>
      <c r="AS71" t="s">
        <v>16</v>
      </c>
      <c r="AT71" s="3" cm="1">
        <f t="array" ref="AT71">IFERROR(INDEX($F$2:$P$201,$A71,MATCH(W71,$F$1:$P$1)),0)</f>
        <v>11</v>
      </c>
      <c r="AU71" t="s">
        <v>19</v>
      </c>
      <c r="AV71" s="3" cm="1">
        <f t="array" ref="AV71">IFERROR(INDEX($F$2:$P$201,$A71,MATCH(Y71,$F$1:$P$1)),0)</f>
        <v>2</v>
      </c>
      <c r="AW71" t="s">
        <v>17</v>
      </c>
      <c r="AX71" s="3" cm="1">
        <f t="array" ref="AX71">IFERROR(INDEX($F$2:$P$201,$A71,MATCH(AA71,$F$1:$P$1)),0)</f>
        <v>4</v>
      </c>
      <c r="AY71" t="s">
        <v>15</v>
      </c>
      <c r="AZ71" s="4">
        <f t="shared" si="31"/>
        <v>0</v>
      </c>
      <c r="BA71" s="4">
        <f t="shared" si="31"/>
        <v>0</v>
      </c>
      <c r="BB71" s="4">
        <f t="shared" si="31"/>
        <v>0</v>
      </c>
      <c r="BC71" s="4">
        <f t="shared" si="31"/>
        <v>0</v>
      </c>
      <c r="BD71" s="4">
        <f t="shared" si="31"/>
        <v>6</v>
      </c>
      <c r="BE71" s="6">
        <f t="shared" si="32"/>
        <v>0</v>
      </c>
      <c r="BF71" s="6">
        <f t="shared" si="32"/>
        <v>18</v>
      </c>
      <c r="BG71" s="6">
        <f t="shared" si="32"/>
        <v>0</v>
      </c>
      <c r="BH71" s="6">
        <f t="shared" si="32"/>
        <v>0</v>
      </c>
      <c r="BI71" s="6">
        <f t="shared" si="32"/>
        <v>0</v>
      </c>
      <c r="BJ71" s="5">
        <f t="shared" si="33"/>
        <v>0</v>
      </c>
      <c r="BK71" s="5">
        <f t="shared" si="33"/>
        <v>7</v>
      </c>
      <c r="BL71" s="5">
        <f t="shared" si="33"/>
        <v>0</v>
      </c>
      <c r="BM71" s="5">
        <f t="shared" si="33"/>
        <v>0</v>
      </c>
      <c r="BN71" s="5">
        <f t="shared" si="33"/>
        <v>0</v>
      </c>
      <c r="BO71" s="7">
        <f t="shared" si="34"/>
        <v>0</v>
      </c>
      <c r="BP71" s="7">
        <f t="shared" si="34"/>
        <v>0</v>
      </c>
      <c r="BQ71" s="7">
        <f t="shared" si="34"/>
        <v>11</v>
      </c>
      <c r="BR71" s="7">
        <f t="shared" si="34"/>
        <v>0</v>
      </c>
      <c r="BS71" s="7">
        <f t="shared" si="34"/>
        <v>0</v>
      </c>
      <c r="BT71" s="8">
        <f t="shared" si="35"/>
        <v>0</v>
      </c>
      <c r="BU71" s="8">
        <f t="shared" si="35"/>
        <v>0</v>
      </c>
      <c r="BV71" s="8">
        <f t="shared" si="35"/>
        <v>0</v>
      </c>
      <c r="BW71" s="8">
        <f t="shared" si="35"/>
        <v>2</v>
      </c>
      <c r="BX71" s="8">
        <f t="shared" si="35"/>
        <v>0</v>
      </c>
      <c r="BY71" s="9">
        <f t="shared" si="36"/>
        <v>4</v>
      </c>
      <c r="BZ71" s="9">
        <f t="shared" si="36"/>
        <v>0</v>
      </c>
      <c r="CA71" s="9">
        <f t="shared" si="36"/>
        <v>0</v>
      </c>
      <c r="CB71" s="9">
        <f t="shared" si="36"/>
        <v>0</v>
      </c>
      <c r="CC71" s="9">
        <f t="shared" si="36"/>
        <v>0</v>
      </c>
      <c r="CD71" s="10">
        <f t="shared" si="37"/>
        <v>4</v>
      </c>
      <c r="CE71" s="10">
        <f t="shared" si="38"/>
        <v>25</v>
      </c>
      <c r="CF71" s="10">
        <f t="shared" si="39"/>
        <v>11</v>
      </c>
      <c r="CG71" s="10">
        <f t="shared" si="40"/>
        <v>2</v>
      </c>
      <c r="CH71" s="10">
        <f t="shared" si="41"/>
        <v>6</v>
      </c>
      <c r="CI71" s="4">
        <f t="shared" si="42"/>
        <v>48</v>
      </c>
      <c r="CJ71" s="4">
        <f t="shared" si="43"/>
        <v>3</v>
      </c>
      <c r="CK71" s="11">
        <f t="shared" si="44"/>
        <v>0.82758620689655171</v>
      </c>
      <c r="CM71" s="6" cm="1">
        <f t="array" ref="CM71">IFERROR(IF(CL71="3G", MAX(CD71:CH71)/3, INDEX($CD$2:$CH$201,A71,MATCH(RIGHT(CL71),$BY$1:$CC$1))/LEFT(CL71)),0)</f>
        <v>0</v>
      </c>
    </row>
    <row r="72" spans="1:91" x14ac:dyDescent="0.2">
      <c r="A72">
        <v>71</v>
      </c>
      <c r="B72">
        <v>18</v>
      </c>
      <c r="C72">
        <v>3</v>
      </c>
      <c r="D72">
        <v>6</v>
      </c>
      <c r="F72">
        <v>0</v>
      </c>
      <c r="G72">
        <v>2</v>
      </c>
      <c r="H72">
        <v>5</v>
      </c>
      <c r="I72">
        <v>6</v>
      </c>
      <c r="J72">
        <v>11</v>
      </c>
      <c r="K72">
        <v>8</v>
      </c>
      <c r="L72">
        <v>18</v>
      </c>
      <c r="M72">
        <v>10</v>
      </c>
      <c r="N72">
        <v>7</v>
      </c>
      <c r="O72">
        <v>4</v>
      </c>
      <c r="P72">
        <v>1</v>
      </c>
      <c r="Q72">
        <v>8</v>
      </c>
      <c r="R72" t="s">
        <v>16</v>
      </c>
      <c r="S72">
        <v>4</v>
      </c>
      <c r="T72" t="s">
        <v>17</v>
      </c>
      <c r="U72">
        <v>0</v>
      </c>
      <c r="V72" t="s">
        <v>22</v>
      </c>
      <c r="W72">
        <v>5</v>
      </c>
      <c r="X72" t="s">
        <v>15</v>
      </c>
      <c r="Y72">
        <v>6</v>
      </c>
      <c r="Z72" t="s">
        <v>19</v>
      </c>
      <c r="AA72">
        <v>12</v>
      </c>
      <c r="AB72" t="s">
        <v>19</v>
      </c>
      <c r="AC72">
        <v>47</v>
      </c>
      <c r="AD72">
        <v>12</v>
      </c>
      <c r="AE72">
        <v>2</v>
      </c>
      <c r="AF72">
        <v>61</v>
      </c>
      <c r="AG72">
        <v>23</v>
      </c>
      <c r="AH72">
        <v>2</v>
      </c>
      <c r="AI72">
        <v>0</v>
      </c>
      <c r="AJ72">
        <v>25</v>
      </c>
      <c r="AK72">
        <v>36</v>
      </c>
      <c r="AL72" s="2">
        <f t="shared" si="29"/>
        <v>61</v>
      </c>
      <c r="AM72" s="2">
        <f t="shared" si="30"/>
        <v>36</v>
      </c>
      <c r="AN72" s="3" cm="1">
        <f t="array" ref="AN72">INDEX($F$2:$P$201,$A72,MATCH(Q72,$F$1:$P$1))</f>
        <v>18</v>
      </c>
      <c r="AO72" t="s">
        <v>16</v>
      </c>
      <c r="AP72" s="3" cm="1">
        <f t="array" ref="AP72">INDEX($F$2:$P$201,$A72,MATCH(S72,$F$1:$P$1))</f>
        <v>5</v>
      </c>
      <c r="AQ72" t="s">
        <v>17</v>
      </c>
      <c r="AR72" s="3" t="e" cm="1">
        <f t="array" ref="AR72">INDEX($F$2:$P$201,$A72,MATCH(U72,$F$1:$P$1))</f>
        <v>#N/A</v>
      </c>
      <c r="AS72" t="s">
        <v>22</v>
      </c>
      <c r="AT72" s="3" cm="1">
        <f t="array" ref="AT72">IFERROR(INDEX($F$2:$P$201,$A72,MATCH(W72,$F$1:$P$1)),0)</f>
        <v>6</v>
      </c>
      <c r="AU72" t="s">
        <v>15</v>
      </c>
      <c r="AV72" s="3" cm="1">
        <f t="array" ref="AV72">IFERROR(INDEX($F$2:$P$201,$A72,MATCH(Y72,$F$1:$P$1)),0)</f>
        <v>11</v>
      </c>
      <c r="AW72" t="s">
        <v>19</v>
      </c>
      <c r="AX72" s="3" cm="1">
        <f t="array" ref="AX72">IFERROR(INDEX($F$2:$P$201,$A72,MATCH(AA72,$F$1:$P$1)),0)</f>
        <v>1</v>
      </c>
      <c r="AY72" t="s">
        <v>19</v>
      </c>
      <c r="AZ72" s="4">
        <f t="shared" si="31"/>
        <v>0</v>
      </c>
      <c r="BA72" s="4">
        <f t="shared" si="31"/>
        <v>18</v>
      </c>
      <c r="BB72" s="4">
        <f t="shared" si="31"/>
        <v>0</v>
      </c>
      <c r="BC72" s="4">
        <f t="shared" si="31"/>
        <v>0</v>
      </c>
      <c r="BD72" s="4">
        <f t="shared" si="31"/>
        <v>0</v>
      </c>
      <c r="BE72" s="6">
        <f t="shared" si="32"/>
        <v>0</v>
      </c>
      <c r="BF72" s="6">
        <f t="shared" si="32"/>
        <v>0</v>
      </c>
      <c r="BG72" s="6">
        <f t="shared" si="32"/>
        <v>0</v>
      </c>
      <c r="BH72" s="6">
        <f t="shared" si="32"/>
        <v>5</v>
      </c>
      <c r="BI72" s="6">
        <f t="shared" si="32"/>
        <v>0</v>
      </c>
      <c r="BJ72" s="5">
        <f t="shared" si="33"/>
        <v>0</v>
      </c>
      <c r="BK72" s="5">
        <f t="shared" si="33"/>
        <v>0</v>
      </c>
      <c r="BL72" s="5">
        <f t="shared" si="33"/>
        <v>0</v>
      </c>
      <c r="BM72" s="5">
        <f t="shared" si="33"/>
        <v>0</v>
      </c>
      <c r="BN72" s="5">
        <f t="shared" si="33"/>
        <v>0</v>
      </c>
      <c r="BO72" s="7">
        <f t="shared" si="34"/>
        <v>6</v>
      </c>
      <c r="BP72" s="7">
        <f t="shared" si="34"/>
        <v>0</v>
      </c>
      <c r="BQ72" s="7">
        <f t="shared" si="34"/>
        <v>0</v>
      </c>
      <c r="BR72" s="7">
        <f t="shared" si="34"/>
        <v>0</v>
      </c>
      <c r="BS72" s="7">
        <f t="shared" si="34"/>
        <v>0</v>
      </c>
      <c r="BT72" s="8">
        <f t="shared" si="35"/>
        <v>0</v>
      </c>
      <c r="BU72" s="8">
        <f t="shared" si="35"/>
        <v>0</v>
      </c>
      <c r="BV72" s="8">
        <f t="shared" si="35"/>
        <v>11</v>
      </c>
      <c r="BW72" s="8">
        <f t="shared" si="35"/>
        <v>0</v>
      </c>
      <c r="BX72" s="8">
        <f t="shared" si="35"/>
        <v>0</v>
      </c>
      <c r="BY72" s="9">
        <f t="shared" si="36"/>
        <v>0</v>
      </c>
      <c r="BZ72" s="9">
        <f t="shared" si="36"/>
        <v>0</v>
      </c>
      <c r="CA72" s="9">
        <f t="shared" si="36"/>
        <v>1</v>
      </c>
      <c r="CB72" s="9">
        <f t="shared" si="36"/>
        <v>0</v>
      </c>
      <c r="CC72" s="9">
        <f t="shared" si="36"/>
        <v>0</v>
      </c>
      <c r="CD72" s="10">
        <f t="shared" si="37"/>
        <v>6</v>
      </c>
      <c r="CE72" s="10">
        <f t="shared" si="38"/>
        <v>18</v>
      </c>
      <c r="CF72" s="10">
        <f t="shared" si="39"/>
        <v>12</v>
      </c>
      <c r="CG72" s="10">
        <f t="shared" si="40"/>
        <v>5</v>
      </c>
      <c r="CH72" s="10">
        <f t="shared" si="41"/>
        <v>0</v>
      </c>
      <c r="CI72" s="4">
        <f t="shared" si="42"/>
        <v>41</v>
      </c>
      <c r="CJ72" s="4">
        <f t="shared" si="43"/>
        <v>3</v>
      </c>
      <c r="CK72" s="11">
        <f t="shared" si="44"/>
        <v>0.82</v>
      </c>
      <c r="CM72" s="6" cm="1">
        <f t="array" ref="CM72">IFERROR(IF(CL72="3G", MAX(CD72:CH72)/3, INDEX($CD$2:$CH$201,A72,MATCH(RIGHT(CL72),$BY$1:$CC$1))/LEFT(CL72)),0)</f>
        <v>0</v>
      </c>
    </row>
    <row r="73" spans="1:91" x14ac:dyDescent="0.2">
      <c r="A73">
        <v>72</v>
      </c>
      <c r="B73">
        <v>18</v>
      </c>
      <c r="C73">
        <v>4</v>
      </c>
      <c r="D73">
        <v>10</v>
      </c>
      <c r="E73">
        <v>1</v>
      </c>
      <c r="F73">
        <v>0</v>
      </c>
      <c r="G73">
        <v>2</v>
      </c>
      <c r="H73">
        <v>5</v>
      </c>
      <c r="I73">
        <v>6</v>
      </c>
      <c r="J73">
        <v>11</v>
      </c>
      <c r="K73">
        <v>8</v>
      </c>
      <c r="L73">
        <v>18</v>
      </c>
      <c r="M73">
        <v>10</v>
      </c>
      <c r="N73">
        <v>7</v>
      </c>
      <c r="O73">
        <v>4</v>
      </c>
      <c r="P73">
        <v>1</v>
      </c>
      <c r="Q73">
        <v>6</v>
      </c>
      <c r="R73" t="s">
        <v>15</v>
      </c>
      <c r="S73">
        <v>9</v>
      </c>
      <c r="T73" t="s">
        <v>19</v>
      </c>
      <c r="U73">
        <v>3</v>
      </c>
      <c r="V73" t="s">
        <v>17</v>
      </c>
      <c r="W73">
        <v>5</v>
      </c>
      <c r="X73" t="s">
        <v>15</v>
      </c>
      <c r="Y73">
        <v>9</v>
      </c>
      <c r="Z73" t="s">
        <v>16</v>
      </c>
      <c r="AA73">
        <v>10</v>
      </c>
      <c r="AB73" t="s">
        <v>18</v>
      </c>
      <c r="AC73">
        <v>73</v>
      </c>
      <c r="AD73">
        <v>17</v>
      </c>
      <c r="AE73">
        <v>15</v>
      </c>
      <c r="AF73">
        <v>105</v>
      </c>
      <c r="AG73">
        <v>42</v>
      </c>
      <c r="AH73">
        <v>8</v>
      </c>
      <c r="AI73">
        <v>0</v>
      </c>
      <c r="AJ73">
        <v>50</v>
      </c>
      <c r="AK73">
        <v>55</v>
      </c>
      <c r="AL73" s="2">
        <f t="shared" si="29"/>
        <v>105</v>
      </c>
      <c r="AM73" s="2">
        <f t="shared" si="30"/>
        <v>55</v>
      </c>
      <c r="AN73" s="3" cm="1">
        <f t="array" ref="AN73">INDEX($F$2:$P$201,$A73,MATCH(Q73,$F$1:$P$1))</f>
        <v>11</v>
      </c>
      <c r="AO73" t="s">
        <v>15</v>
      </c>
      <c r="AP73" s="3" cm="1">
        <f t="array" ref="AP73">INDEX($F$2:$P$201,$A73,MATCH(S73,$F$1:$P$1))</f>
        <v>10</v>
      </c>
      <c r="AQ73" t="s">
        <v>19</v>
      </c>
      <c r="AR73" s="3" cm="1">
        <f t="array" ref="AR73">INDEX($F$2:$P$201,$A73,MATCH(U73,$F$1:$P$1))</f>
        <v>2</v>
      </c>
      <c r="AS73" t="s">
        <v>17</v>
      </c>
      <c r="AT73" s="3" cm="1">
        <f t="array" ref="AT73">IFERROR(INDEX($F$2:$P$201,$A73,MATCH(W73,$F$1:$P$1)),0)</f>
        <v>6</v>
      </c>
      <c r="AU73" t="s">
        <v>15</v>
      </c>
      <c r="AV73" s="3" cm="1">
        <f t="array" ref="AV73">IFERROR(INDEX($F$2:$P$201,$A73,MATCH(Y73,$F$1:$P$1)),0)</f>
        <v>10</v>
      </c>
      <c r="AW73" t="s">
        <v>16</v>
      </c>
      <c r="AX73" s="3" cm="1">
        <f t="array" ref="AX73">IFERROR(INDEX($F$2:$P$201,$A73,MATCH(AA73,$F$1:$P$1)),0)</f>
        <v>7</v>
      </c>
      <c r="AY73" t="s">
        <v>18</v>
      </c>
      <c r="AZ73" s="4">
        <f t="shared" si="31"/>
        <v>11</v>
      </c>
      <c r="BA73" s="4">
        <f t="shared" si="31"/>
        <v>0</v>
      </c>
      <c r="BB73" s="4">
        <f t="shared" si="31"/>
        <v>0</v>
      </c>
      <c r="BC73" s="4">
        <f t="shared" si="31"/>
        <v>0</v>
      </c>
      <c r="BD73" s="4">
        <f t="shared" si="31"/>
        <v>0</v>
      </c>
      <c r="BE73" s="6">
        <f t="shared" si="32"/>
        <v>0</v>
      </c>
      <c r="BF73" s="6">
        <f t="shared" si="32"/>
        <v>0</v>
      </c>
      <c r="BG73" s="6">
        <f t="shared" si="32"/>
        <v>10</v>
      </c>
      <c r="BH73" s="6">
        <f t="shared" si="32"/>
        <v>0</v>
      </c>
      <c r="BI73" s="6">
        <f t="shared" si="32"/>
        <v>0</v>
      </c>
      <c r="BJ73" s="5">
        <f t="shared" si="33"/>
        <v>0</v>
      </c>
      <c r="BK73" s="5">
        <f t="shared" si="33"/>
        <v>0</v>
      </c>
      <c r="BL73" s="5">
        <f t="shared" si="33"/>
        <v>0</v>
      </c>
      <c r="BM73" s="5">
        <f t="shared" si="33"/>
        <v>2</v>
      </c>
      <c r="BN73" s="5">
        <f t="shared" si="33"/>
        <v>0</v>
      </c>
      <c r="BO73" s="7">
        <f t="shared" si="34"/>
        <v>6</v>
      </c>
      <c r="BP73" s="7">
        <f t="shared" si="34"/>
        <v>0</v>
      </c>
      <c r="BQ73" s="7">
        <f t="shared" si="34"/>
        <v>0</v>
      </c>
      <c r="BR73" s="7">
        <f t="shared" si="34"/>
        <v>0</v>
      </c>
      <c r="BS73" s="7">
        <f t="shared" si="34"/>
        <v>0</v>
      </c>
      <c r="BT73" s="8">
        <f t="shared" si="35"/>
        <v>0</v>
      </c>
      <c r="BU73" s="8">
        <f t="shared" si="35"/>
        <v>10</v>
      </c>
      <c r="BV73" s="8">
        <f t="shared" si="35"/>
        <v>0</v>
      </c>
      <c r="BW73" s="8">
        <f t="shared" si="35"/>
        <v>0</v>
      </c>
      <c r="BX73" s="8">
        <f t="shared" si="35"/>
        <v>0</v>
      </c>
      <c r="BY73" s="9">
        <f t="shared" si="36"/>
        <v>0</v>
      </c>
      <c r="BZ73" s="9">
        <f t="shared" si="36"/>
        <v>0</v>
      </c>
      <c r="CA73" s="9">
        <f t="shared" si="36"/>
        <v>0</v>
      </c>
      <c r="CB73" s="9">
        <f t="shared" si="36"/>
        <v>0</v>
      </c>
      <c r="CC73" s="9">
        <f t="shared" si="36"/>
        <v>7</v>
      </c>
      <c r="CD73" s="10">
        <f t="shared" si="37"/>
        <v>17</v>
      </c>
      <c r="CE73" s="10">
        <f t="shared" si="38"/>
        <v>10</v>
      </c>
      <c r="CF73" s="10">
        <f t="shared" si="39"/>
        <v>10</v>
      </c>
      <c r="CG73" s="10">
        <f t="shared" si="40"/>
        <v>2</v>
      </c>
      <c r="CH73" s="10">
        <f t="shared" si="41"/>
        <v>7</v>
      </c>
      <c r="CI73" s="4">
        <f t="shared" si="42"/>
        <v>46</v>
      </c>
      <c r="CJ73" s="4">
        <f t="shared" si="43"/>
        <v>3</v>
      </c>
      <c r="CK73" s="11">
        <f t="shared" si="44"/>
        <v>0.60526315789473684</v>
      </c>
      <c r="CM73" s="6" cm="1">
        <f t="array" ref="CM73">IFERROR(IF(CL73="3G", MAX(CD73:CH73)/3, INDEX($CD$2:$CH$201,A73,MATCH(RIGHT(CL73),$BY$1:$CC$1))/LEFT(CL73)),0)</f>
        <v>0</v>
      </c>
    </row>
    <row r="74" spans="1:91" x14ac:dyDescent="0.2">
      <c r="A74">
        <v>73</v>
      </c>
      <c r="B74">
        <v>19</v>
      </c>
      <c r="C74">
        <v>1</v>
      </c>
      <c r="D74">
        <v>10</v>
      </c>
      <c r="E74">
        <v>1</v>
      </c>
      <c r="F74">
        <v>0</v>
      </c>
      <c r="G74">
        <v>3</v>
      </c>
      <c r="H74">
        <v>3</v>
      </c>
      <c r="I74">
        <v>6</v>
      </c>
      <c r="J74">
        <v>12</v>
      </c>
      <c r="K74">
        <v>7</v>
      </c>
      <c r="L74">
        <v>8</v>
      </c>
      <c r="M74">
        <v>4</v>
      </c>
      <c r="N74">
        <v>8</v>
      </c>
      <c r="O74">
        <v>1</v>
      </c>
      <c r="P74">
        <v>1</v>
      </c>
      <c r="Q74">
        <v>5</v>
      </c>
      <c r="R74" t="s">
        <v>18</v>
      </c>
      <c r="S74">
        <v>9</v>
      </c>
      <c r="T74" t="s">
        <v>17</v>
      </c>
      <c r="U74">
        <v>10</v>
      </c>
      <c r="V74" t="s">
        <v>17</v>
      </c>
      <c r="W74">
        <v>3</v>
      </c>
      <c r="X74" t="s">
        <v>18</v>
      </c>
      <c r="Y74">
        <v>10</v>
      </c>
      <c r="Z74" t="s">
        <v>15</v>
      </c>
      <c r="AA74">
        <v>11</v>
      </c>
      <c r="AB74" t="s">
        <v>16</v>
      </c>
      <c r="AC74">
        <v>52</v>
      </c>
      <c r="AD74">
        <v>7</v>
      </c>
      <c r="AE74">
        <v>6</v>
      </c>
      <c r="AF74">
        <v>65</v>
      </c>
      <c r="AG74">
        <v>8</v>
      </c>
      <c r="AH74">
        <v>5</v>
      </c>
      <c r="AI74">
        <v>10</v>
      </c>
      <c r="AJ74">
        <v>23</v>
      </c>
      <c r="AK74">
        <v>42</v>
      </c>
      <c r="AL74" s="2">
        <f t="shared" si="29"/>
        <v>65</v>
      </c>
      <c r="AM74" s="2">
        <f t="shared" si="30"/>
        <v>42</v>
      </c>
      <c r="AN74" s="3" cm="1">
        <f t="array" ref="AN74">INDEX($F$2:$P$201,$A74,MATCH(Q74,$F$1:$P$1))</f>
        <v>6</v>
      </c>
      <c r="AO74" t="s">
        <v>18</v>
      </c>
      <c r="AP74" s="3" cm="1">
        <f t="array" ref="AP74">INDEX($F$2:$P$201,$A74,MATCH(S74,$F$1:$P$1))</f>
        <v>4</v>
      </c>
      <c r="AQ74" t="s">
        <v>17</v>
      </c>
      <c r="AR74" s="3" cm="1">
        <f t="array" ref="AR74">INDEX($F$2:$P$201,$A74,MATCH(U74,$F$1:$P$1))</f>
        <v>8</v>
      </c>
      <c r="AS74" t="s">
        <v>17</v>
      </c>
      <c r="AT74" s="3" cm="1">
        <f t="array" ref="AT74">IFERROR(INDEX($F$2:$P$201,$A74,MATCH(W74,$F$1:$P$1)),0)</f>
        <v>3</v>
      </c>
      <c r="AU74" t="s">
        <v>18</v>
      </c>
      <c r="AV74" s="3" cm="1">
        <f t="array" ref="AV74">IFERROR(INDEX($F$2:$P$201,$A74,MATCH(Y74,$F$1:$P$1)),0)</f>
        <v>8</v>
      </c>
      <c r="AW74" t="s">
        <v>15</v>
      </c>
      <c r="AX74" s="3" cm="1">
        <f t="array" ref="AX74">IFERROR(INDEX($F$2:$P$201,$A74,MATCH(AA74,$F$1:$P$1)),0)</f>
        <v>1</v>
      </c>
      <c r="AY74" t="s">
        <v>16</v>
      </c>
      <c r="AZ74" s="4">
        <f t="shared" si="31"/>
        <v>0</v>
      </c>
      <c r="BA74" s="4">
        <f t="shared" si="31"/>
        <v>0</v>
      </c>
      <c r="BB74" s="4">
        <f t="shared" si="31"/>
        <v>0</v>
      </c>
      <c r="BC74" s="4">
        <f t="shared" si="31"/>
        <v>0</v>
      </c>
      <c r="BD74" s="4">
        <f t="shared" si="31"/>
        <v>6</v>
      </c>
      <c r="BE74" s="6">
        <f t="shared" si="32"/>
        <v>0</v>
      </c>
      <c r="BF74" s="6">
        <f t="shared" si="32"/>
        <v>0</v>
      </c>
      <c r="BG74" s="6">
        <f t="shared" si="32"/>
        <v>0</v>
      </c>
      <c r="BH74" s="6">
        <f t="shared" si="32"/>
        <v>4</v>
      </c>
      <c r="BI74" s="6">
        <f t="shared" si="32"/>
        <v>0</v>
      </c>
      <c r="BJ74" s="5">
        <f t="shared" si="33"/>
        <v>0</v>
      </c>
      <c r="BK74" s="5">
        <f t="shared" si="33"/>
        <v>0</v>
      </c>
      <c r="BL74" s="5">
        <f t="shared" si="33"/>
        <v>0</v>
      </c>
      <c r="BM74" s="5">
        <f t="shared" si="33"/>
        <v>8</v>
      </c>
      <c r="BN74" s="5">
        <f t="shared" si="33"/>
        <v>0</v>
      </c>
      <c r="BO74" s="7">
        <f t="shared" si="34"/>
        <v>0</v>
      </c>
      <c r="BP74" s="7">
        <f t="shared" si="34"/>
        <v>0</v>
      </c>
      <c r="BQ74" s="7">
        <f t="shared" si="34"/>
        <v>0</v>
      </c>
      <c r="BR74" s="7">
        <f t="shared" si="34"/>
        <v>0</v>
      </c>
      <c r="BS74" s="7">
        <f t="shared" si="34"/>
        <v>3</v>
      </c>
      <c r="BT74" s="8">
        <f t="shared" si="35"/>
        <v>8</v>
      </c>
      <c r="BU74" s="8">
        <f t="shared" si="35"/>
        <v>0</v>
      </c>
      <c r="BV74" s="8">
        <f t="shared" si="35"/>
        <v>0</v>
      </c>
      <c r="BW74" s="8">
        <f t="shared" si="35"/>
        <v>0</v>
      </c>
      <c r="BX74" s="8">
        <f t="shared" si="35"/>
        <v>0</v>
      </c>
      <c r="BY74" s="9">
        <f t="shared" si="36"/>
        <v>0</v>
      </c>
      <c r="BZ74" s="9">
        <f t="shared" si="36"/>
        <v>1</v>
      </c>
      <c r="CA74" s="9">
        <f t="shared" si="36"/>
        <v>0</v>
      </c>
      <c r="CB74" s="9">
        <f t="shared" si="36"/>
        <v>0</v>
      </c>
      <c r="CC74" s="9">
        <f t="shared" si="36"/>
        <v>0</v>
      </c>
      <c r="CD74" s="10">
        <f t="shared" si="37"/>
        <v>8</v>
      </c>
      <c r="CE74" s="10">
        <f t="shared" si="38"/>
        <v>1</v>
      </c>
      <c r="CF74" s="10">
        <f t="shared" si="39"/>
        <v>0</v>
      </c>
      <c r="CG74" s="10">
        <f t="shared" si="40"/>
        <v>12</v>
      </c>
      <c r="CH74" s="10">
        <f t="shared" si="41"/>
        <v>9</v>
      </c>
      <c r="CI74" s="4">
        <f t="shared" si="42"/>
        <v>30</v>
      </c>
      <c r="CJ74" s="4">
        <f t="shared" si="43"/>
        <v>3</v>
      </c>
      <c r="CK74" s="11">
        <f t="shared" si="44"/>
        <v>0.54545454545454541</v>
      </c>
      <c r="CM74" s="6" cm="1">
        <f t="array" ref="CM74">IFERROR(IF(CL74="3G", MAX(CD74:CH74)/3, INDEX($CD$2:$CH$201,A74,MATCH(RIGHT(CL74),$BY$1:$CC$1))/LEFT(CL74)),0)</f>
        <v>0</v>
      </c>
    </row>
    <row r="75" spans="1:91" x14ac:dyDescent="0.2">
      <c r="A75">
        <v>74</v>
      </c>
      <c r="B75">
        <v>19</v>
      </c>
      <c r="C75">
        <v>2</v>
      </c>
      <c r="D75">
        <v>4</v>
      </c>
      <c r="F75">
        <v>0</v>
      </c>
      <c r="G75">
        <v>3</v>
      </c>
      <c r="H75">
        <v>3</v>
      </c>
      <c r="I75">
        <v>6</v>
      </c>
      <c r="J75">
        <v>12</v>
      </c>
      <c r="K75">
        <v>7</v>
      </c>
      <c r="L75">
        <v>8</v>
      </c>
      <c r="M75">
        <v>4</v>
      </c>
      <c r="N75">
        <v>8</v>
      </c>
      <c r="O75">
        <v>1</v>
      </c>
      <c r="P75">
        <v>1</v>
      </c>
      <c r="Q75">
        <v>5</v>
      </c>
      <c r="R75" t="s">
        <v>18</v>
      </c>
      <c r="S75">
        <v>8</v>
      </c>
      <c r="T75" t="s">
        <v>19</v>
      </c>
      <c r="U75">
        <v>10</v>
      </c>
      <c r="V75" t="s">
        <v>15</v>
      </c>
      <c r="W75">
        <v>4</v>
      </c>
      <c r="X75" t="s">
        <v>19</v>
      </c>
      <c r="Y75">
        <v>9</v>
      </c>
      <c r="Z75" t="s">
        <v>17</v>
      </c>
      <c r="AA75">
        <v>11</v>
      </c>
      <c r="AB75" t="s">
        <v>16</v>
      </c>
      <c r="AC75">
        <v>37</v>
      </c>
      <c r="AD75">
        <v>3</v>
      </c>
      <c r="AE75">
        <v>4</v>
      </c>
      <c r="AF75">
        <v>44</v>
      </c>
      <c r="AG75">
        <v>9</v>
      </c>
      <c r="AH75">
        <v>5</v>
      </c>
      <c r="AI75">
        <v>0</v>
      </c>
      <c r="AJ75">
        <v>14</v>
      </c>
      <c r="AK75">
        <v>30</v>
      </c>
      <c r="AL75" s="2">
        <f t="shared" si="29"/>
        <v>44</v>
      </c>
      <c r="AM75" s="2">
        <f t="shared" si="30"/>
        <v>30</v>
      </c>
      <c r="AN75" s="3" cm="1">
        <f t="array" ref="AN75">INDEX($F$2:$P$201,$A75,MATCH(Q75,$F$1:$P$1))</f>
        <v>6</v>
      </c>
      <c r="AO75" t="s">
        <v>18</v>
      </c>
      <c r="AP75" s="3" cm="1">
        <f t="array" ref="AP75">INDEX($F$2:$P$201,$A75,MATCH(S75,$F$1:$P$1))</f>
        <v>8</v>
      </c>
      <c r="AQ75" t="s">
        <v>19</v>
      </c>
      <c r="AR75" s="3" cm="1">
        <f t="array" ref="AR75">INDEX($F$2:$P$201,$A75,MATCH(U75,$F$1:$P$1))</f>
        <v>8</v>
      </c>
      <c r="AS75" t="s">
        <v>15</v>
      </c>
      <c r="AT75" s="3" cm="1">
        <f t="array" ref="AT75">IFERROR(INDEX($F$2:$P$201,$A75,MATCH(W75,$F$1:$P$1)),0)</f>
        <v>3</v>
      </c>
      <c r="AU75" t="s">
        <v>19</v>
      </c>
      <c r="AV75" s="3" cm="1">
        <f t="array" ref="AV75">IFERROR(INDEX($F$2:$P$201,$A75,MATCH(Y75,$F$1:$P$1)),0)</f>
        <v>4</v>
      </c>
      <c r="AW75" t="s">
        <v>17</v>
      </c>
      <c r="AX75" s="3" cm="1">
        <f t="array" ref="AX75">IFERROR(INDEX($F$2:$P$201,$A75,MATCH(AA75,$F$1:$P$1)),0)</f>
        <v>1</v>
      </c>
      <c r="AY75" t="s">
        <v>16</v>
      </c>
      <c r="AZ75" s="4">
        <f t="shared" si="31"/>
        <v>0</v>
      </c>
      <c r="BA75" s="4">
        <f t="shared" si="31"/>
        <v>0</v>
      </c>
      <c r="BB75" s="4">
        <f t="shared" si="31"/>
        <v>0</v>
      </c>
      <c r="BC75" s="4">
        <f t="shared" si="31"/>
        <v>0</v>
      </c>
      <c r="BD75" s="4">
        <f t="shared" si="31"/>
        <v>6</v>
      </c>
      <c r="BE75" s="6">
        <f t="shared" si="32"/>
        <v>0</v>
      </c>
      <c r="BF75" s="6">
        <f t="shared" si="32"/>
        <v>0</v>
      </c>
      <c r="BG75" s="6">
        <f t="shared" si="32"/>
        <v>8</v>
      </c>
      <c r="BH75" s="6">
        <f t="shared" si="32"/>
        <v>0</v>
      </c>
      <c r="BI75" s="6">
        <f t="shared" si="32"/>
        <v>0</v>
      </c>
      <c r="BJ75" s="5">
        <f t="shared" si="33"/>
        <v>8</v>
      </c>
      <c r="BK75" s="5">
        <f t="shared" si="33"/>
        <v>0</v>
      </c>
      <c r="BL75" s="5">
        <f t="shared" si="33"/>
        <v>0</v>
      </c>
      <c r="BM75" s="5">
        <f t="shared" si="33"/>
        <v>0</v>
      </c>
      <c r="BN75" s="5">
        <f t="shared" si="33"/>
        <v>0</v>
      </c>
      <c r="BO75" s="7">
        <f t="shared" si="34"/>
        <v>0</v>
      </c>
      <c r="BP75" s="7">
        <f t="shared" si="34"/>
        <v>0</v>
      </c>
      <c r="BQ75" s="7">
        <f t="shared" si="34"/>
        <v>3</v>
      </c>
      <c r="BR75" s="7">
        <f t="shared" si="34"/>
        <v>0</v>
      </c>
      <c r="BS75" s="7">
        <f t="shared" si="34"/>
        <v>0</v>
      </c>
      <c r="BT75" s="8">
        <f t="shared" si="35"/>
        <v>0</v>
      </c>
      <c r="BU75" s="8">
        <f t="shared" si="35"/>
        <v>0</v>
      </c>
      <c r="BV75" s="8">
        <f t="shared" si="35"/>
        <v>0</v>
      </c>
      <c r="BW75" s="8">
        <f t="shared" si="35"/>
        <v>4</v>
      </c>
      <c r="BX75" s="8">
        <f t="shared" si="35"/>
        <v>0</v>
      </c>
      <c r="BY75" s="9">
        <f t="shared" si="36"/>
        <v>0</v>
      </c>
      <c r="BZ75" s="9">
        <f t="shared" si="36"/>
        <v>1</v>
      </c>
      <c r="CA75" s="9">
        <f t="shared" si="36"/>
        <v>0</v>
      </c>
      <c r="CB75" s="9">
        <f t="shared" si="36"/>
        <v>0</v>
      </c>
      <c r="CC75" s="9">
        <f t="shared" si="36"/>
        <v>0</v>
      </c>
      <c r="CD75" s="10">
        <f t="shared" si="37"/>
        <v>8</v>
      </c>
      <c r="CE75" s="10">
        <f t="shared" si="38"/>
        <v>1</v>
      </c>
      <c r="CF75" s="10">
        <f t="shared" si="39"/>
        <v>11</v>
      </c>
      <c r="CG75" s="10">
        <f t="shared" si="40"/>
        <v>4</v>
      </c>
      <c r="CH75" s="10">
        <f t="shared" si="41"/>
        <v>6</v>
      </c>
      <c r="CI75" s="4">
        <f t="shared" si="42"/>
        <v>30</v>
      </c>
      <c r="CJ75" s="4">
        <f t="shared" si="43"/>
        <v>3</v>
      </c>
      <c r="CK75" s="11">
        <f t="shared" si="44"/>
        <v>0.75</v>
      </c>
      <c r="CM75" s="6" cm="1">
        <f t="array" ref="CM75">IFERROR(IF(CL75="3G", MAX(CD75:CH75)/3, INDEX($CD$2:$CH$201,A75,MATCH(RIGHT(CL75),$BY$1:$CC$1))/LEFT(CL75)),0)</f>
        <v>0</v>
      </c>
    </row>
    <row r="76" spans="1:91" x14ac:dyDescent="0.2">
      <c r="A76">
        <v>75</v>
      </c>
      <c r="B76">
        <v>19</v>
      </c>
      <c r="C76">
        <v>3</v>
      </c>
      <c r="D76">
        <v>5</v>
      </c>
      <c r="F76">
        <v>0</v>
      </c>
      <c r="G76">
        <v>3</v>
      </c>
      <c r="H76">
        <v>3</v>
      </c>
      <c r="I76">
        <v>6</v>
      </c>
      <c r="J76">
        <v>12</v>
      </c>
      <c r="K76">
        <v>7</v>
      </c>
      <c r="L76">
        <v>8</v>
      </c>
      <c r="M76">
        <v>4</v>
      </c>
      <c r="N76">
        <v>8</v>
      </c>
      <c r="O76">
        <v>1</v>
      </c>
      <c r="P76">
        <v>1</v>
      </c>
      <c r="Q76">
        <v>6</v>
      </c>
      <c r="R76" t="s">
        <v>15</v>
      </c>
      <c r="S76">
        <v>9</v>
      </c>
      <c r="T76" t="s">
        <v>17</v>
      </c>
      <c r="U76">
        <v>3</v>
      </c>
      <c r="V76" t="s">
        <v>16</v>
      </c>
      <c r="W76">
        <v>8</v>
      </c>
      <c r="X76" t="s">
        <v>19</v>
      </c>
      <c r="Y76">
        <v>4</v>
      </c>
      <c r="Z76" t="s">
        <v>15</v>
      </c>
      <c r="AA76">
        <v>3</v>
      </c>
      <c r="AB76" t="s">
        <v>18</v>
      </c>
      <c r="AC76">
        <v>41</v>
      </c>
      <c r="AD76">
        <v>9</v>
      </c>
      <c r="AE76">
        <v>5</v>
      </c>
      <c r="AF76">
        <v>55</v>
      </c>
      <c r="AG76">
        <v>24</v>
      </c>
      <c r="AH76">
        <v>3</v>
      </c>
      <c r="AI76">
        <v>0</v>
      </c>
      <c r="AJ76">
        <v>27</v>
      </c>
      <c r="AK76">
        <v>28</v>
      </c>
      <c r="AL76" s="2">
        <f t="shared" si="29"/>
        <v>55</v>
      </c>
      <c r="AM76" s="2">
        <f t="shared" si="30"/>
        <v>28</v>
      </c>
      <c r="AN76" s="3" cm="1">
        <f t="array" ref="AN76">INDEX($F$2:$P$201,$A76,MATCH(Q76,$F$1:$P$1))</f>
        <v>12</v>
      </c>
      <c r="AO76" t="s">
        <v>15</v>
      </c>
      <c r="AP76" s="3" cm="1">
        <f t="array" ref="AP76">INDEX($F$2:$P$201,$A76,MATCH(S76,$F$1:$P$1))</f>
        <v>4</v>
      </c>
      <c r="AQ76" t="s">
        <v>17</v>
      </c>
      <c r="AR76" s="3" cm="1">
        <f t="array" ref="AR76">INDEX($F$2:$P$201,$A76,MATCH(U76,$F$1:$P$1))</f>
        <v>3</v>
      </c>
      <c r="AS76" t="s">
        <v>16</v>
      </c>
      <c r="AT76" s="3" cm="1">
        <f t="array" ref="AT76">IFERROR(INDEX($F$2:$P$201,$A76,MATCH(W76,$F$1:$P$1)),0)</f>
        <v>8</v>
      </c>
      <c r="AU76" t="s">
        <v>19</v>
      </c>
      <c r="AV76" s="3" cm="1">
        <f t="array" ref="AV76">IFERROR(INDEX($F$2:$P$201,$A76,MATCH(Y76,$F$1:$P$1)),0)</f>
        <v>3</v>
      </c>
      <c r="AW76" t="s">
        <v>15</v>
      </c>
      <c r="AX76" s="3" cm="1">
        <f t="array" ref="AX76">IFERROR(INDEX($F$2:$P$201,$A76,MATCH(AA76,$F$1:$P$1)),0)</f>
        <v>3</v>
      </c>
      <c r="AY76" t="s">
        <v>18</v>
      </c>
      <c r="AZ76" s="4">
        <f t="shared" si="31"/>
        <v>12</v>
      </c>
      <c r="BA76" s="4">
        <f t="shared" si="31"/>
        <v>0</v>
      </c>
      <c r="BB76" s="4">
        <f t="shared" si="31"/>
        <v>0</v>
      </c>
      <c r="BC76" s="4">
        <f t="shared" si="31"/>
        <v>0</v>
      </c>
      <c r="BD76" s="4">
        <f t="shared" si="31"/>
        <v>0</v>
      </c>
      <c r="BE76" s="6">
        <f t="shared" si="32"/>
        <v>0</v>
      </c>
      <c r="BF76" s="6">
        <f t="shared" si="32"/>
        <v>0</v>
      </c>
      <c r="BG76" s="6">
        <f t="shared" si="32"/>
        <v>0</v>
      </c>
      <c r="BH76" s="6">
        <f t="shared" si="32"/>
        <v>4</v>
      </c>
      <c r="BI76" s="6">
        <f t="shared" si="32"/>
        <v>0</v>
      </c>
      <c r="BJ76" s="5">
        <f t="shared" si="33"/>
        <v>0</v>
      </c>
      <c r="BK76" s="5">
        <f t="shared" si="33"/>
        <v>3</v>
      </c>
      <c r="BL76" s="5">
        <f t="shared" si="33"/>
        <v>0</v>
      </c>
      <c r="BM76" s="5">
        <f t="shared" si="33"/>
        <v>0</v>
      </c>
      <c r="BN76" s="5">
        <f t="shared" si="33"/>
        <v>0</v>
      </c>
      <c r="BO76" s="7">
        <f t="shared" si="34"/>
        <v>0</v>
      </c>
      <c r="BP76" s="7">
        <f t="shared" si="34"/>
        <v>0</v>
      </c>
      <c r="BQ76" s="7">
        <f t="shared" si="34"/>
        <v>8</v>
      </c>
      <c r="BR76" s="7">
        <f t="shared" si="34"/>
        <v>0</v>
      </c>
      <c r="BS76" s="7">
        <f t="shared" si="34"/>
        <v>0</v>
      </c>
      <c r="BT76" s="8">
        <f t="shared" si="35"/>
        <v>3</v>
      </c>
      <c r="BU76" s="8">
        <f t="shared" si="35"/>
        <v>0</v>
      </c>
      <c r="BV76" s="8">
        <f t="shared" si="35"/>
        <v>0</v>
      </c>
      <c r="BW76" s="8">
        <f t="shared" si="35"/>
        <v>0</v>
      </c>
      <c r="BX76" s="8">
        <f t="shared" si="35"/>
        <v>0</v>
      </c>
      <c r="BY76" s="9">
        <f t="shared" si="36"/>
        <v>0</v>
      </c>
      <c r="BZ76" s="9">
        <f t="shared" si="36"/>
        <v>0</v>
      </c>
      <c r="CA76" s="9">
        <f t="shared" si="36"/>
        <v>0</v>
      </c>
      <c r="CB76" s="9">
        <f t="shared" si="36"/>
        <v>0</v>
      </c>
      <c r="CC76" s="9">
        <f t="shared" si="36"/>
        <v>3</v>
      </c>
      <c r="CD76" s="10">
        <f t="shared" si="37"/>
        <v>15</v>
      </c>
      <c r="CE76" s="10">
        <f t="shared" si="38"/>
        <v>3</v>
      </c>
      <c r="CF76" s="10">
        <f t="shared" si="39"/>
        <v>8</v>
      </c>
      <c r="CG76" s="10">
        <f t="shared" si="40"/>
        <v>4</v>
      </c>
      <c r="CH76" s="10">
        <f t="shared" si="41"/>
        <v>3</v>
      </c>
      <c r="CI76" s="4">
        <f t="shared" si="42"/>
        <v>33</v>
      </c>
      <c r="CJ76" s="4">
        <f t="shared" si="43"/>
        <v>3</v>
      </c>
      <c r="CK76" s="11">
        <f t="shared" si="44"/>
        <v>0.75</v>
      </c>
      <c r="CM76" s="6" cm="1">
        <f t="array" ref="CM76">IFERROR(IF(CL76="3G", MAX(CD76:CH76)/3, INDEX($CD$2:$CH$201,A76,MATCH(RIGHT(CL76),$BY$1:$CC$1))/LEFT(CL76)),0)</f>
        <v>0</v>
      </c>
    </row>
    <row r="77" spans="1:91" x14ac:dyDescent="0.2">
      <c r="A77">
        <v>76</v>
      </c>
      <c r="B77">
        <v>19</v>
      </c>
      <c r="C77">
        <v>4</v>
      </c>
      <c r="D77">
        <v>8</v>
      </c>
      <c r="F77">
        <v>0</v>
      </c>
      <c r="G77">
        <v>3</v>
      </c>
      <c r="H77">
        <v>3</v>
      </c>
      <c r="I77">
        <v>6</v>
      </c>
      <c r="J77">
        <v>12</v>
      </c>
      <c r="K77">
        <v>7</v>
      </c>
      <c r="L77">
        <v>8</v>
      </c>
      <c r="M77">
        <v>4</v>
      </c>
      <c r="N77">
        <v>8</v>
      </c>
      <c r="O77">
        <v>1</v>
      </c>
      <c r="P77">
        <v>1</v>
      </c>
      <c r="Q77">
        <v>4</v>
      </c>
      <c r="R77" t="s">
        <v>19</v>
      </c>
      <c r="S77">
        <v>8</v>
      </c>
      <c r="T77" t="s">
        <v>17</v>
      </c>
      <c r="U77">
        <v>10</v>
      </c>
      <c r="V77" t="s">
        <v>17</v>
      </c>
      <c r="W77">
        <v>5</v>
      </c>
      <c r="X77" t="s">
        <v>18</v>
      </c>
      <c r="Y77">
        <v>6</v>
      </c>
      <c r="Z77" t="s">
        <v>19</v>
      </c>
      <c r="AA77">
        <v>11</v>
      </c>
      <c r="AB77" t="s">
        <v>16</v>
      </c>
      <c r="AC77">
        <v>53</v>
      </c>
      <c r="AD77">
        <v>5</v>
      </c>
      <c r="AE77">
        <v>3</v>
      </c>
      <c r="AF77">
        <v>61</v>
      </c>
      <c r="AG77">
        <v>19</v>
      </c>
      <c r="AH77">
        <v>1</v>
      </c>
      <c r="AI77">
        <v>4</v>
      </c>
      <c r="AJ77">
        <v>24</v>
      </c>
      <c r="AK77">
        <v>37</v>
      </c>
      <c r="AL77" s="2">
        <f t="shared" si="29"/>
        <v>61</v>
      </c>
      <c r="AM77" s="2">
        <f t="shared" si="30"/>
        <v>37</v>
      </c>
      <c r="AN77" s="3" cm="1">
        <f t="array" ref="AN77">INDEX($F$2:$P$201,$A77,MATCH(Q77,$F$1:$P$1))</f>
        <v>3</v>
      </c>
      <c r="AO77" t="s">
        <v>19</v>
      </c>
      <c r="AP77" s="3" cm="1">
        <f t="array" ref="AP77">INDEX($F$2:$P$201,$A77,MATCH(S77,$F$1:$P$1))</f>
        <v>8</v>
      </c>
      <c r="AQ77" t="s">
        <v>17</v>
      </c>
      <c r="AR77" s="3" cm="1">
        <f t="array" ref="AR77">INDEX($F$2:$P$201,$A77,MATCH(U77,$F$1:$P$1))</f>
        <v>8</v>
      </c>
      <c r="AS77" t="s">
        <v>17</v>
      </c>
      <c r="AT77" s="3" cm="1">
        <f t="array" ref="AT77">IFERROR(INDEX($F$2:$P$201,$A77,MATCH(W77,$F$1:$P$1)),0)</f>
        <v>6</v>
      </c>
      <c r="AU77" t="s">
        <v>18</v>
      </c>
      <c r="AV77" s="3" cm="1">
        <f t="array" ref="AV77">IFERROR(INDEX($F$2:$P$201,$A77,MATCH(Y77,$F$1:$P$1)),0)</f>
        <v>12</v>
      </c>
      <c r="AW77" t="s">
        <v>19</v>
      </c>
      <c r="AX77" s="3" cm="1">
        <f t="array" ref="AX77">IFERROR(INDEX($F$2:$P$201,$A77,MATCH(AA77,$F$1:$P$1)),0)</f>
        <v>1</v>
      </c>
      <c r="AY77" t="s">
        <v>16</v>
      </c>
      <c r="AZ77" s="4">
        <f t="shared" si="31"/>
        <v>0</v>
      </c>
      <c r="BA77" s="4">
        <f t="shared" si="31"/>
        <v>0</v>
      </c>
      <c r="BB77" s="4">
        <f t="shared" si="31"/>
        <v>3</v>
      </c>
      <c r="BC77" s="4">
        <f t="shared" si="31"/>
        <v>0</v>
      </c>
      <c r="BD77" s="4">
        <f t="shared" si="31"/>
        <v>0</v>
      </c>
      <c r="BE77" s="6">
        <f t="shared" si="32"/>
        <v>0</v>
      </c>
      <c r="BF77" s="6">
        <f t="shared" si="32"/>
        <v>0</v>
      </c>
      <c r="BG77" s="6">
        <f t="shared" si="32"/>
        <v>0</v>
      </c>
      <c r="BH77" s="6">
        <f t="shared" si="32"/>
        <v>8</v>
      </c>
      <c r="BI77" s="6">
        <f t="shared" si="32"/>
        <v>0</v>
      </c>
      <c r="BJ77" s="5">
        <f t="shared" si="33"/>
        <v>0</v>
      </c>
      <c r="BK77" s="5">
        <f t="shared" si="33"/>
        <v>0</v>
      </c>
      <c r="BL77" s="5">
        <f t="shared" si="33"/>
        <v>0</v>
      </c>
      <c r="BM77" s="5">
        <f t="shared" si="33"/>
        <v>8</v>
      </c>
      <c r="BN77" s="5">
        <f t="shared" si="33"/>
        <v>0</v>
      </c>
      <c r="BO77" s="7">
        <f t="shared" si="34"/>
        <v>0</v>
      </c>
      <c r="BP77" s="7">
        <f t="shared" si="34"/>
        <v>0</v>
      </c>
      <c r="BQ77" s="7">
        <f t="shared" si="34"/>
        <v>0</v>
      </c>
      <c r="BR77" s="7">
        <f t="shared" si="34"/>
        <v>0</v>
      </c>
      <c r="BS77" s="7">
        <f t="shared" si="34"/>
        <v>6</v>
      </c>
      <c r="BT77" s="8">
        <f t="shared" si="35"/>
        <v>0</v>
      </c>
      <c r="BU77" s="8">
        <f t="shared" si="35"/>
        <v>0</v>
      </c>
      <c r="BV77" s="8">
        <f t="shared" si="35"/>
        <v>12</v>
      </c>
      <c r="BW77" s="8">
        <f t="shared" si="35"/>
        <v>0</v>
      </c>
      <c r="BX77" s="8">
        <f t="shared" si="35"/>
        <v>0</v>
      </c>
      <c r="BY77" s="9">
        <f t="shared" si="36"/>
        <v>0</v>
      </c>
      <c r="BZ77" s="9">
        <f t="shared" si="36"/>
        <v>1</v>
      </c>
      <c r="CA77" s="9">
        <f t="shared" si="36"/>
        <v>0</v>
      </c>
      <c r="CB77" s="9">
        <f t="shared" si="36"/>
        <v>0</v>
      </c>
      <c r="CC77" s="9">
        <f t="shared" si="36"/>
        <v>0</v>
      </c>
      <c r="CD77" s="10">
        <f t="shared" si="37"/>
        <v>0</v>
      </c>
      <c r="CE77" s="10">
        <f t="shared" si="38"/>
        <v>1</v>
      </c>
      <c r="CF77" s="10">
        <f t="shared" si="39"/>
        <v>15</v>
      </c>
      <c r="CG77" s="10">
        <f t="shared" si="40"/>
        <v>16</v>
      </c>
      <c r="CH77" s="10">
        <f t="shared" si="41"/>
        <v>6</v>
      </c>
      <c r="CI77" s="4">
        <f t="shared" si="42"/>
        <v>38</v>
      </c>
      <c r="CJ77" s="4">
        <f t="shared" si="43"/>
        <v>3</v>
      </c>
      <c r="CK77" s="11">
        <f t="shared" si="44"/>
        <v>0.6785714285714286</v>
      </c>
      <c r="CM77" s="6" cm="1">
        <f t="array" ref="CM77">IFERROR(IF(CL77="3G", MAX(CD77:CH77)/3, INDEX($CD$2:$CH$201,A77,MATCH(RIGHT(CL77),$BY$1:$CC$1))/LEFT(CL77)),0)</f>
        <v>0</v>
      </c>
    </row>
    <row r="78" spans="1:91" x14ac:dyDescent="0.2">
      <c r="A78">
        <v>77</v>
      </c>
      <c r="B78">
        <v>20</v>
      </c>
      <c r="C78">
        <v>1</v>
      </c>
      <c r="D78">
        <v>6</v>
      </c>
      <c r="F78">
        <v>4</v>
      </c>
      <c r="G78">
        <v>3</v>
      </c>
      <c r="H78">
        <v>6</v>
      </c>
      <c r="I78">
        <v>1</v>
      </c>
      <c r="J78">
        <v>8</v>
      </c>
      <c r="K78">
        <v>12</v>
      </c>
      <c r="L78">
        <v>18</v>
      </c>
      <c r="M78">
        <v>11</v>
      </c>
      <c r="N78">
        <v>2</v>
      </c>
      <c r="O78">
        <v>5</v>
      </c>
      <c r="P78">
        <v>0</v>
      </c>
      <c r="Q78">
        <v>4</v>
      </c>
      <c r="R78" t="s">
        <v>17</v>
      </c>
      <c r="S78">
        <v>8</v>
      </c>
      <c r="T78" t="s">
        <v>19</v>
      </c>
      <c r="U78">
        <v>10</v>
      </c>
      <c r="V78" t="s">
        <v>16</v>
      </c>
      <c r="W78">
        <v>3</v>
      </c>
      <c r="X78" t="s">
        <v>17</v>
      </c>
      <c r="Y78">
        <v>10</v>
      </c>
      <c r="Z78" t="s">
        <v>15</v>
      </c>
      <c r="AA78">
        <v>11</v>
      </c>
      <c r="AB78" t="s">
        <v>19</v>
      </c>
      <c r="AC78">
        <v>57</v>
      </c>
      <c r="AD78">
        <v>16</v>
      </c>
      <c r="AE78">
        <v>8</v>
      </c>
      <c r="AF78">
        <v>81</v>
      </c>
      <c r="AG78">
        <v>29</v>
      </c>
      <c r="AH78">
        <v>6</v>
      </c>
      <c r="AI78">
        <v>6</v>
      </c>
      <c r="AJ78">
        <v>41</v>
      </c>
      <c r="AK78">
        <v>40</v>
      </c>
      <c r="AL78" s="2">
        <f t="shared" si="29"/>
        <v>81</v>
      </c>
      <c r="AM78" s="2">
        <f t="shared" si="30"/>
        <v>40</v>
      </c>
      <c r="AN78" s="3" cm="1">
        <f t="array" ref="AN78">INDEX($F$2:$P$201,$A78,MATCH(Q78,$F$1:$P$1))</f>
        <v>6</v>
      </c>
      <c r="AO78" t="s">
        <v>17</v>
      </c>
      <c r="AP78" s="3" cm="1">
        <f t="array" ref="AP78">INDEX($F$2:$P$201,$A78,MATCH(S78,$F$1:$P$1))</f>
        <v>18</v>
      </c>
      <c r="AQ78" t="s">
        <v>19</v>
      </c>
      <c r="AR78" s="3" cm="1">
        <f t="array" ref="AR78">INDEX($F$2:$P$201,$A78,MATCH(U78,$F$1:$P$1))</f>
        <v>2</v>
      </c>
      <c r="AS78" t="s">
        <v>16</v>
      </c>
      <c r="AT78" s="3" cm="1">
        <f t="array" ref="AT78">IFERROR(INDEX($F$2:$P$201,$A78,MATCH(W78,$F$1:$P$1)),0)</f>
        <v>3</v>
      </c>
      <c r="AU78" t="s">
        <v>17</v>
      </c>
      <c r="AV78" s="3" cm="1">
        <f t="array" ref="AV78">IFERROR(INDEX($F$2:$P$201,$A78,MATCH(Y78,$F$1:$P$1)),0)</f>
        <v>2</v>
      </c>
      <c r="AW78" t="s">
        <v>15</v>
      </c>
      <c r="AX78" s="3" cm="1">
        <f t="array" ref="AX78">IFERROR(INDEX($F$2:$P$201,$A78,MATCH(AA78,$F$1:$P$1)),0)</f>
        <v>5</v>
      </c>
      <c r="AY78" t="s">
        <v>19</v>
      </c>
      <c r="AZ78" s="4">
        <f t="shared" si="31"/>
        <v>0</v>
      </c>
      <c r="BA78" s="4">
        <f t="shared" si="31"/>
        <v>0</v>
      </c>
      <c r="BB78" s="4">
        <f t="shared" si="31"/>
        <v>0</v>
      </c>
      <c r="BC78" s="4">
        <f t="shared" si="31"/>
        <v>6</v>
      </c>
      <c r="BD78" s="4">
        <f t="shared" si="31"/>
        <v>0</v>
      </c>
      <c r="BE78" s="6">
        <f t="shared" si="32"/>
        <v>0</v>
      </c>
      <c r="BF78" s="6">
        <f t="shared" si="32"/>
        <v>0</v>
      </c>
      <c r="BG78" s="6">
        <f t="shared" si="32"/>
        <v>18</v>
      </c>
      <c r="BH78" s="6">
        <f t="shared" si="32"/>
        <v>0</v>
      </c>
      <c r="BI78" s="6">
        <f t="shared" si="32"/>
        <v>0</v>
      </c>
      <c r="BJ78" s="5">
        <f t="shared" si="33"/>
        <v>0</v>
      </c>
      <c r="BK78" s="5">
        <f t="shared" si="33"/>
        <v>2</v>
      </c>
      <c r="BL78" s="5">
        <f t="shared" si="33"/>
        <v>0</v>
      </c>
      <c r="BM78" s="5">
        <f t="shared" si="33"/>
        <v>0</v>
      </c>
      <c r="BN78" s="5">
        <f t="shared" si="33"/>
        <v>0</v>
      </c>
      <c r="BO78" s="7">
        <f t="shared" si="34"/>
        <v>0</v>
      </c>
      <c r="BP78" s="7">
        <f t="shared" si="34"/>
        <v>0</v>
      </c>
      <c r="BQ78" s="7">
        <f t="shared" si="34"/>
        <v>0</v>
      </c>
      <c r="BR78" s="7">
        <f t="shared" si="34"/>
        <v>3</v>
      </c>
      <c r="BS78" s="7">
        <f t="shared" si="34"/>
        <v>0</v>
      </c>
      <c r="BT78" s="8">
        <f t="shared" si="35"/>
        <v>2</v>
      </c>
      <c r="BU78" s="8">
        <f t="shared" si="35"/>
        <v>0</v>
      </c>
      <c r="BV78" s="8">
        <f t="shared" si="35"/>
        <v>0</v>
      </c>
      <c r="BW78" s="8">
        <f t="shared" si="35"/>
        <v>0</v>
      </c>
      <c r="BX78" s="8">
        <f t="shared" si="35"/>
        <v>0</v>
      </c>
      <c r="BY78" s="9">
        <f t="shared" si="36"/>
        <v>0</v>
      </c>
      <c r="BZ78" s="9">
        <f t="shared" si="36"/>
        <v>0</v>
      </c>
      <c r="CA78" s="9">
        <f t="shared" si="36"/>
        <v>5</v>
      </c>
      <c r="CB78" s="9">
        <f t="shared" si="36"/>
        <v>0</v>
      </c>
      <c r="CC78" s="9">
        <f t="shared" si="36"/>
        <v>0</v>
      </c>
      <c r="CD78" s="10">
        <f t="shared" si="37"/>
        <v>2</v>
      </c>
      <c r="CE78" s="10">
        <f t="shared" si="38"/>
        <v>2</v>
      </c>
      <c r="CF78" s="10">
        <f t="shared" si="39"/>
        <v>23</v>
      </c>
      <c r="CG78" s="10">
        <f t="shared" si="40"/>
        <v>9</v>
      </c>
      <c r="CH78" s="10">
        <f t="shared" si="41"/>
        <v>0</v>
      </c>
      <c r="CI78" s="4">
        <f t="shared" si="42"/>
        <v>36</v>
      </c>
      <c r="CJ78" s="4">
        <f t="shared" si="43"/>
        <v>3</v>
      </c>
      <c r="CK78" s="11">
        <f t="shared" si="44"/>
        <v>0.6</v>
      </c>
      <c r="CM78" s="6" cm="1">
        <f t="array" ref="CM78">IFERROR(IF(CL78="3G", MAX(CD78:CH78)/3, INDEX($CD$2:$CH$201,A78,MATCH(RIGHT(CL78),$BY$1:$CC$1))/LEFT(CL78)),0)</f>
        <v>0</v>
      </c>
    </row>
    <row r="79" spans="1:91" x14ac:dyDescent="0.2">
      <c r="A79">
        <v>78</v>
      </c>
      <c r="B79">
        <v>20</v>
      </c>
      <c r="C79">
        <v>2</v>
      </c>
      <c r="D79">
        <v>10</v>
      </c>
      <c r="E79">
        <v>1</v>
      </c>
      <c r="F79">
        <v>4</v>
      </c>
      <c r="G79">
        <v>3</v>
      </c>
      <c r="H79">
        <v>6</v>
      </c>
      <c r="I79">
        <v>1</v>
      </c>
      <c r="J79">
        <v>8</v>
      </c>
      <c r="K79">
        <v>12</v>
      </c>
      <c r="L79">
        <v>18</v>
      </c>
      <c r="M79">
        <v>11</v>
      </c>
      <c r="N79">
        <v>2</v>
      </c>
      <c r="O79">
        <v>5</v>
      </c>
      <c r="P79">
        <v>0</v>
      </c>
      <c r="Q79">
        <v>6</v>
      </c>
      <c r="R79" t="s">
        <v>15</v>
      </c>
      <c r="S79">
        <v>9</v>
      </c>
      <c r="T79" t="s">
        <v>16</v>
      </c>
      <c r="U79">
        <v>3</v>
      </c>
      <c r="V79" t="s">
        <v>18</v>
      </c>
      <c r="W79">
        <v>5</v>
      </c>
      <c r="X79" t="s">
        <v>17</v>
      </c>
      <c r="Y79">
        <v>6</v>
      </c>
      <c r="Z79" t="s">
        <v>19</v>
      </c>
      <c r="AA79">
        <v>11</v>
      </c>
      <c r="AB79" t="s">
        <v>19</v>
      </c>
      <c r="AC79">
        <v>78</v>
      </c>
      <c r="AD79">
        <v>17</v>
      </c>
      <c r="AE79">
        <v>13</v>
      </c>
      <c r="AF79">
        <v>108</v>
      </c>
      <c r="AG79">
        <v>35</v>
      </c>
      <c r="AH79">
        <v>5</v>
      </c>
      <c r="AI79">
        <v>12</v>
      </c>
      <c r="AJ79">
        <v>52</v>
      </c>
      <c r="AK79">
        <v>56</v>
      </c>
      <c r="AL79" s="2">
        <f t="shared" si="29"/>
        <v>108</v>
      </c>
      <c r="AM79" s="2">
        <f t="shared" si="30"/>
        <v>56</v>
      </c>
      <c r="AN79" s="3" cm="1">
        <f t="array" ref="AN79">INDEX($F$2:$P$201,$A79,MATCH(Q79,$F$1:$P$1))</f>
        <v>8</v>
      </c>
      <c r="AO79" t="s">
        <v>15</v>
      </c>
      <c r="AP79" s="3" cm="1">
        <f t="array" ref="AP79">INDEX($F$2:$P$201,$A79,MATCH(S79,$F$1:$P$1))</f>
        <v>11</v>
      </c>
      <c r="AQ79" t="s">
        <v>16</v>
      </c>
      <c r="AR79" s="3" cm="1">
        <f t="array" ref="AR79">INDEX($F$2:$P$201,$A79,MATCH(U79,$F$1:$P$1))</f>
        <v>3</v>
      </c>
      <c r="AS79" t="s">
        <v>18</v>
      </c>
      <c r="AT79" s="3" cm="1">
        <f t="array" ref="AT79">IFERROR(INDEX($F$2:$P$201,$A79,MATCH(W79,$F$1:$P$1)),0)</f>
        <v>1</v>
      </c>
      <c r="AU79" t="s">
        <v>17</v>
      </c>
      <c r="AV79" s="3" cm="1">
        <f t="array" ref="AV79">IFERROR(INDEX($F$2:$P$201,$A79,MATCH(Y79,$F$1:$P$1)),0)</f>
        <v>8</v>
      </c>
      <c r="AW79" t="s">
        <v>19</v>
      </c>
      <c r="AX79" s="3" cm="1">
        <f t="array" ref="AX79">IFERROR(INDEX($F$2:$P$201,$A79,MATCH(AA79,$F$1:$P$1)),0)</f>
        <v>5</v>
      </c>
      <c r="AY79" t="s">
        <v>19</v>
      </c>
      <c r="AZ79" s="4">
        <f t="shared" si="31"/>
        <v>8</v>
      </c>
      <c r="BA79" s="4">
        <f t="shared" si="31"/>
        <v>0</v>
      </c>
      <c r="BB79" s="4">
        <f t="shared" si="31"/>
        <v>0</v>
      </c>
      <c r="BC79" s="4">
        <f t="shared" si="31"/>
        <v>0</v>
      </c>
      <c r="BD79" s="4">
        <f t="shared" si="31"/>
        <v>0</v>
      </c>
      <c r="BE79" s="6">
        <f t="shared" si="32"/>
        <v>0</v>
      </c>
      <c r="BF79" s="6">
        <f t="shared" si="32"/>
        <v>11</v>
      </c>
      <c r="BG79" s="6">
        <f t="shared" si="32"/>
        <v>0</v>
      </c>
      <c r="BH79" s="6">
        <f t="shared" si="32"/>
        <v>0</v>
      </c>
      <c r="BI79" s="6">
        <f t="shared" si="32"/>
        <v>0</v>
      </c>
      <c r="BJ79" s="5">
        <f t="shared" si="33"/>
        <v>0</v>
      </c>
      <c r="BK79" s="5">
        <f t="shared" si="33"/>
        <v>0</v>
      </c>
      <c r="BL79" s="5">
        <f t="shared" si="33"/>
        <v>0</v>
      </c>
      <c r="BM79" s="5">
        <f t="shared" si="33"/>
        <v>0</v>
      </c>
      <c r="BN79" s="5">
        <f t="shared" si="33"/>
        <v>3</v>
      </c>
      <c r="BO79" s="7">
        <f t="shared" si="34"/>
        <v>0</v>
      </c>
      <c r="BP79" s="7">
        <f t="shared" si="34"/>
        <v>0</v>
      </c>
      <c r="BQ79" s="7">
        <f t="shared" si="34"/>
        <v>0</v>
      </c>
      <c r="BR79" s="7">
        <f t="shared" si="34"/>
        <v>1</v>
      </c>
      <c r="BS79" s="7">
        <f t="shared" si="34"/>
        <v>0</v>
      </c>
      <c r="BT79" s="8">
        <f t="shared" si="35"/>
        <v>0</v>
      </c>
      <c r="BU79" s="8">
        <f t="shared" si="35"/>
        <v>0</v>
      </c>
      <c r="BV79" s="8">
        <f t="shared" si="35"/>
        <v>8</v>
      </c>
      <c r="BW79" s="8">
        <f t="shared" si="35"/>
        <v>0</v>
      </c>
      <c r="BX79" s="8">
        <f t="shared" si="35"/>
        <v>0</v>
      </c>
      <c r="BY79" s="9">
        <f t="shared" si="36"/>
        <v>0</v>
      </c>
      <c r="BZ79" s="9">
        <f t="shared" si="36"/>
        <v>0</v>
      </c>
      <c r="CA79" s="9">
        <f t="shared" si="36"/>
        <v>5</v>
      </c>
      <c r="CB79" s="9">
        <f t="shared" si="36"/>
        <v>0</v>
      </c>
      <c r="CC79" s="9">
        <f t="shared" si="36"/>
        <v>0</v>
      </c>
      <c r="CD79" s="10">
        <f t="shared" si="37"/>
        <v>8</v>
      </c>
      <c r="CE79" s="10">
        <f t="shared" si="38"/>
        <v>11</v>
      </c>
      <c r="CF79" s="10">
        <f t="shared" si="39"/>
        <v>13</v>
      </c>
      <c r="CG79" s="10">
        <f t="shared" si="40"/>
        <v>1</v>
      </c>
      <c r="CH79" s="10">
        <f t="shared" si="41"/>
        <v>3</v>
      </c>
      <c r="CI79" s="4">
        <f t="shared" si="42"/>
        <v>36</v>
      </c>
      <c r="CJ79" s="4">
        <f t="shared" si="43"/>
        <v>3</v>
      </c>
      <c r="CK79" s="11">
        <f t="shared" si="44"/>
        <v>0.44444444444444442</v>
      </c>
      <c r="CM79" s="6" cm="1">
        <f t="array" ref="CM79">IFERROR(IF(CL79="3G", MAX(CD79:CH79)/3, INDEX($CD$2:$CH$201,A79,MATCH(RIGHT(CL79),$BY$1:$CC$1))/LEFT(CL79)),0)</f>
        <v>0</v>
      </c>
    </row>
    <row r="80" spans="1:91" x14ac:dyDescent="0.2">
      <c r="A80">
        <v>79</v>
      </c>
      <c r="B80">
        <v>20</v>
      </c>
      <c r="C80">
        <v>3</v>
      </c>
      <c r="D80">
        <v>7</v>
      </c>
      <c r="F80">
        <v>4</v>
      </c>
      <c r="G80">
        <v>3</v>
      </c>
      <c r="H80">
        <v>6</v>
      </c>
      <c r="I80">
        <v>1</v>
      </c>
      <c r="J80">
        <v>8</v>
      </c>
      <c r="K80">
        <v>12</v>
      </c>
      <c r="L80">
        <v>18</v>
      </c>
      <c r="M80">
        <v>11</v>
      </c>
      <c r="N80">
        <v>2</v>
      </c>
      <c r="O80">
        <v>5</v>
      </c>
      <c r="P80">
        <v>0</v>
      </c>
      <c r="Q80">
        <v>8</v>
      </c>
      <c r="R80" t="s">
        <v>15</v>
      </c>
      <c r="S80">
        <v>4</v>
      </c>
      <c r="T80" t="s">
        <v>18</v>
      </c>
      <c r="U80">
        <v>3</v>
      </c>
      <c r="V80" t="s">
        <v>17</v>
      </c>
      <c r="W80">
        <v>9</v>
      </c>
      <c r="X80" t="s">
        <v>16</v>
      </c>
      <c r="Y80">
        <v>10</v>
      </c>
      <c r="Z80" t="s">
        <v>15</v>
      </c>
      <c r="AA80">
        <v>2</v>
      </c>
      <c r="AB80" t="s">
        <v>18</v>
      </c>
      <c r="AC80">
        <v>79</v>
      </c>
      <c r="AD80">
        <v>11</v>
      </c>
      <c r="AE80">
        <v>1</v>
      </c>
      <c r="AF80">
        <v>91</v>
      </c>
      <c r="AG80">
        <v>30</v>
      </c>
      <c r="AH80">
        <v>11</v>
      </c>
      <c r="AI80">
        <v>4</v>
      </c>
      <c r="AJ80">
        <v>45</v>
      </c>
      <c r="AK80">
        <v>46</v>
      </c>
      <c r="AL80" s="2">
        <f t="shared" si="29"/>
        <v>91</v>
      </c>
      <c r="AM80" s="2">
        <f t="shared" si="30"/>
        <v>46</v>
      </c>
      <c r="AN80" s="3" cm="1">
        <f t="array" ref="AN80">INDEX($F$2:$P$201,$A80,MATCH(Q80,$F$1:$P$1))</f>
        <v>18</v>
      </c>
      <c r="AO80" t="s">
        <v>15</v>
      </c>
      <c r="AP80" s="3" cm="1">
        <f t="array" ref="AP80">INDEX($F$2:$P$201,$A80,MATCH(S80,$F$1:$P$1))</f>
        <v>6</v>
      </c>
      <c r="AQ80" t="s">
        <v>18</v>
      </c>
      <c r="AR80" s="3" cm="1">
        <f t="array" ref="AR80">INDEX($F$2:$P$201,$A80,MATCH(U80,$F$1:$P$1))</f>
        <v>3</v>
      </c>
      <c r="AS80" t="s">
        <v>17</v>
      </c>
      <c r="AT80" s="3" cm="1">
        <f t="array" ref="AT80">IFERROR(INDEX($F$2:$P$201,$A80,MATCH(W80,$F$1:$P$1)),0)</f>
        <v>11</v>
      </c>
      <c r="AU80" t="s">
        <v>16</v>
      </c>
      <c r="AV80" s="3" cm="1">
        <f t="array" ref="AV80">IFERROR(INDEX($F$2:$P$201,$A80,MATCH(Y80,$F$1:$P$1)),0)</f>
        <v>2</v>
      </c>
      <c r="AW80" t="s">
        <v>15</v>
      </c>
      <c r="AX80" s="3" cm="1">
        <f t="array" ref="AX80">IFERROR(INDEX($F$2:$P$201,$A80,MATCH(AA80,$F$1:$P$1)),0)</f>
        <v>4</v>
      </c>
      <c r="AY80" t="s">
        <v>18</v>
      </c>
      <c r="AZ80" s="4">
        <f t="shared" si="31"/>
        <v>18</v>
      </c>
      <c r="BA80" s="4">
        <f t="shared" si="31"/>
        <v>0</v>
      </c>
      <c r="BB80" s="4">
        <f t="shared" si="31"/>
        <v>0</v>
      </c>
      <c r="BC80" s="4">
        <f t="shared" si="31"/>
        <v>0</v>
      </c>
      <c r="BD80" s="4">
        <f t="shared" si="31"/>
        <v>0</v>
      </c>
      <c r="BE80" s="6">
        <f t="shared" si="32"/>
        <v>0</v>
      </c>
      <c r="BF80" s="6">
        <f t="shared" si="32"/>
        <v>0</v>
      </c>
      <c r="BG80" s="6">
        <f t="shared" si="32"/>
        <v>0</v>
      </c>
      <c r="BH80" s="6">
        <f t="shared" si="32"/>
        <v>0</v>
      </c>
      <c r="BI80" s="6">
        <f t="shared" si="32"/>
        <v>6</v>
      </c>
      <c r="BJ80" s="5">
        <f t="shared" si="33"/>
        <v>0</v>
      </c>
      <c r="BK80" s="5">
        <f t="shared" si="33"/>
        <v>0</v>
      </c>
      <c r="BL80" s="5">
        <f t="shared" si="33"/>
        <v>0</v>
      </c>
      <c r="BM80" s="5">
        <f t="shared" si="33"/>
        <v>3</v>
      </c>
      <c r="BN80" s="5">
        <f t="shared" si="33"/>
        <v>0</v>
      </c>
      <c r="BO80" s="7">
        <f t="shared" si="34"/>
        <v>0</v>
      </c>
      <c r="BP80" s="7">
        <f t="shared" si="34"/>
        <v>11</v>
      </c>
      <c r="BQ80" s="7">
        <f t="shared" si="34"/>
        <v>0</v>
      </c>
      <c r="BR80" s="7">
        <f t="shared" si="34"/>
        <v>0</v>
      </c>
      <c r="BS80" s="7">
        <f t="shared" si="34"/>
        <v>0</v>
      </c>
      <c r="BT80" s="8">
        <f t="shared" si="35"/>
        <v>2</v>
      </c>
      <c r="BU80" s="8">
        <f t="shared" si="35"/>
        <v>0</v>
      </c>
      <c r="BV80" s="8">
        <f t="shared" si="35"/>
        <v>0</v>
      </c>
      <c r="BW80" s="8">
        <f t="shared" si="35"/>
        <v>0</v>
      </c>
      <c r="BX80" s="8">
        <f t="shared" si="35"/>
        <v>0</v>
      </c>
      <c r="BY80" s="9">
        <f t="shared" si="36"/>
        <v>0</v>
      </c>
      <c r="BZ80" s="9">
        <f t="shared" si="36"/>
        <v>0</v>
      </c>
      <c r="CA80" s="9">
        <f t="shared" si="36"/>
        <v>0</v>
      </c>
      <c r="CB80" s="9">
        <f t="shared" si="36"/>
        <v>0</v>
      </c>
      <c r="CC80" s="9">
        <f t="shared" si="36"/>
        <v>4</v>
      </c>
      <c r="CD80" s="10">
        <f t="shared" si="37"/>
        <v>20</v>
      </c>
      <c r="CE80" s="10">
        <f t="shared" si="38"/>
        <v>11</v>
      </c>
      <c r="CF80" s="10">
        <f t="shared" si="39"/>
        <v>0</v>
      </c>
      <c r="CG80" s="10">
        <f t="shared" si="40"/>
        <v>3</v>
      </c>
      <c r="CH80" s="10">
        <f t="shared" si="41"/>
        <v>10</v>
      </c>
      <c r="CI80" s="4">
        <f t="shared" si="42"/>
        <v>44</v>
      </c>
      <c r="CJ80" s="4">
        <f t="shared" si="43"/>
        <v>3</v>
      </c>
      <c r="CK80" s="11">
        <f t="shared" si="44"/>
        <v>0.53658536585365857</v>
      </c>
      <c r="CM80" s="6" cm="1">
        <f t="array" ref="CM80">IFERROR(IF(CL80="3G", MAX(CD80:CH80)/3, INDEX($CD$2:$CH$201,A80,MATCH(RIGHT(CL80),$BY$1:$CC$1))/LEFT(CL80)),0)</f>
        <v>0</v>
      </c>
    </row>
    <row r="81" spans="1:91" x14ac:dyDescent="0.2">
      <c r="A81">
        <v>80</v>
      </c>
      <c r="B81">
        <v>20</v>
      </c>
      <c r="C81">
        <v>4</v>
      </c>
      <c r="D81">
        <v>6</v>
      </c>
      <c r="F81">
        <v>4</v>
      </c>
      <c r="G81">
        <v>3</v>
      </c>
      <c r="H81">
        <v>6</v>
      </c>
      <c r="I81">
        <v>1</v>
      </c>
      <c r="J81">
        <v>8</v>
      </c>
      <c r="K81">
        <v>12</v>
      </c>
      <c r="L81">
        <v>18</v>
      </c>
      <c r="M81">
        <v>11</v>
      </c>
      <c r="N81">
        <v>2</v>
      </c>
      <c r="O81">
        <v>5</v>
      </c>
      <c r="P81">
        <v>0</v>
      </c>
      <c r="Q81">
        <v>5</v>
      </c>
      <c r="R81" t="s">
        <v>17</v>
      </c>
      <c r="S81">
        <v>8</v>
      </c>
      <c r="T81" t="s">
        <v>15</v>
      </c>
      <c r="U81">
        <v>10</v>
      </c>
      <c r="V81" t="s">
        <v>15</v>
      </c>
      <c r="W81">
        <v>5</v>
      </c>
      <c r="X81" t="s">
        <v>17</v>
      </c>
      <c r="Y81">
        <v>9</v>
      </c>
      <c r="Z81" t="s">
        <v>16</v>
      </c>
      <c r="AA81">
        <v>10</v>
      </c>
      <c r="AB81" t="s">
        <v>16</v>
      </c>
      <c r="AC81">
        <v>41</v>
      </c>
      <c r="AD81">
        <v>3</v>
      </c>
      <c r="AE81">
        <v>4</v>
      </c>
      <c r="AF81">
        <v>48</v>
      </c>
      <c r="AG81">
        <v>8</v>
      </c>
      <c r="AH81">
        <v>2</v>
      </c>
      <c r="AI81">
        <v>4</v>
      </c>
      <c r="AJ81">
        <v>14</v>
      </c>
      <c r="AK81">
        <v>34</v>
      </c>
      <c r="AL81" s="2">
        <f t="shared" si="29"/>
        <v>48</v>
      </c>
      <c r="AM81" s="2">
        <f t="shared" si="30"/>
        <v>34</v>
      </c>
      <c r="AN81" s="3" cm="1">
        <f t="array" ref="AN81">INDEX($F$2:$P$201,$A81,MATCH(Q81,$F$1:$P$1))</f>
        <v>1</v>
      </c>
      <c r="AO81" t="s">
        <v>17</v>
      </c>
      <c r="AP81" s="3" cm="1">
        <f t="array" ref="AP81">INDEX($F$2:$P$201,$A81,MATCH(S81,$F$1:$P$1))</f>
        <v>18</v>
      </c>
      <c r="AQ81" t="s">
        <v>15</v>
      </c>
      <c r="AR81" s="3" cm="1">
        <f t="array" ref="AR81">INDEX($F$2:$P$201,$A81,MATCH(U81,$F$1:$P$1))</f>
        <v>2</v>
      </c>
      <c r="AS81" t="s">
        <v>15</v>
      </c>
      <c r="AT81" s="3" cm="1">
        <f t="array" ref="AT81">IFERROR(INDEX($F$2:$P$201,$A81,MATCH(W81,$F$1:$P$1)),0)</f>
        <v>1</v>
      </c>
      <c r="AU81" t="s">
        <v>17</v>
      </c>
      <c r="AV81" s="3" cm="1">
        <f t="array" ref="AV81">IFERROR(INDEX($F$2:$P$201,$A81,MATCH(Y81,$F$1:$P$1)),0)</f>
        <v>11</v>
      </c>
      <c r="AW81" t="s">
        <v>16</v>
      </c>
      <c r="AX81" s="3" cm="1">
        <f t="array" ref="AX81">IFERROR(INDEX($F$2:$P$201,$A81,MATCH(AA81,$F$1:$P$1)),0)</f>
        <v>2</v>
      </c>
      <c r="AY81" t="s">
        <v>16</v>
      </c>
      <c r="AZ81" s="4">
        <f t="shared" si="31"/>
        <v>0</v>
      </c>
      <c r="BA81" s="4">
        <f t="shared" si="31"/>
        <v>0</v>
      </c>
      <c r="BB81" s="4">
        <f t="shared" si="31"/>
        <v>0</v>
      </c>
      <c r="BC81" s="4">
        <f t="shared" si="31"/>
        <v>1</v>
      </c>
      <c r="BD81" s="4">
        <f t="shared" si="31"/>
        <v>0</v>
      </c>
      <c r="BE81" s="6">
        <f t="shared" si="32"/>
        <v>18</v>
      </c>
      <c r="BF81" s="6">
        <f t="shared" si="32"/>
        <v>0</v>
      </c>
      <c r="BG81" s="6">
        <f t="shared" si="32"/>
        <v>0</v>
      </c>
      <c r="BH81" s="6">
        <f t="shared" si="32"/>
        <v>0</v>
      </c>
      <c r="BI81" s="6">
        <f t="shared" si="32"/>
        <v>0</v>
      </c>
      <c r="BJ81" s="5">
        <f t="shared" si="33"/>
        <v>2</v>
      </c>
      <c r="BK81" s="5">
        <f t="shared" si="33"/>
        <v>0</v>
      </c>
      <c r="BL81" s="5">
        <f t="shared" si="33"/>
        <v>0</v>
      </c>
      <c r="BM81" s="5">
        <f t="shared" si="33"/>
        <v>0</v>
      </c>
      <c r="BN81" s="5">
        <f t="shared" si="33"/>
        <v>0</v>
      </c>
      <c r="BO81" s="7">
        <f t="shared" si="34"/>
        <v>0</v>
      </c>
      <c r="BP81" s="7">
        <f t="shared" si="34"/>
        <v>0</v>
      </c>
      <c r="BQ81" s="7">
        <f t="shared" si="34"/>
        <v>0</v>
      </c>
      <c r="BR81" s="7">
        <f t="shared" si="34"/>
        <v>1</v>
      </c>
      <c r="BS81" s="7">
        <f t="shared" si="34"/>
        <v>0</v>
      </c>
      <c r="BT81" s="8">
        <f t="shared" si="35"/>
        <v>0</v>
      </c>
      <c r="BU81" s="8">
        <f t="shared" si="35"/>
        <v>11</v>
      </c>
      <c r="BV81" s="8">
        <f t="shared" si="35"/>
        <v>0</v>
      </c>
      <c r="BW81" s="8">
        <f t="shared" si="35"/>
        <v>0</v>
      </c>
      <c r="BX81" s="8">
        <f t="shared" si="35"/>
        <v>0</v>
      </c>
      <c r="BY81" s="9">
        <f t="shared" si="36"/>
        <v>0</v>
      </c>
      <c r="BZ81" s="9">
        <f t="shared" si="36"/>
        <v>2</v>
      </c>
      <c r="CA81" s="9">
        <f t="shared" si="36"/>
        <v>0</v>
      </c>
      <c r="CB81" s="9">
        <f t="shared" si="36"/>
        <v>0</v>
      </c>
      <c r="CC81" s="9">
        <f t="shared" si="36"/>
        <v>0</v>
      </c>
      <c r="CD81" s="10">
        <f t="shared" si="37"/>
        <v>20</v>
      </c>
      <c r="CE81" s="10">
        <f t="shared" si="38"/>
        <v>13</v>
      </c>
      <c r="CF81" s="10">
        <f t="shared" si="39"/>
        <v>0</v>
      </c>
      <c r="CG81" s="10">
        <f t="shared" si="40"/>
        <v>2</v>
      </c>
      <c r="CH81" s="10">
        <f t="shared" si="41"/>
        <v>0</v>
      </c>
      <c r="CI81" s="4">
        <f t="shared" si="42"/>
        <v>35</v>
      </c>
      <c r="CJ81" s="4">
        <f t="shared" si="43"/>
        <v>3</v>
      </c>
      <c r="CK81" s="11">
        <f t="shared" si="44"/>
        <v>0.79545454545454541</v>
      </c>
      <c r="CM81" s="6" cm="1">
        <f t="array" ref="CM81">IFERROR(IF(CL81="3G", MAX(CD81:CH81)/3, INDEX($CD$2:$CH$201,A81,MATCH(RIGHT(CL81),$BY$1:$CC$1))/LEFT(CL81)),0)</f>
        <v>0</v>
      </c>
    </row>
    <row r="82" spans="1:91" x14ac:dyDescent="0.2">
      <c r="A82">
        <v>81</v>
      </c>
      <c r="B82">
        <v>21</v>
      </c>
      <c r="C82">
        <v>1</v>
      </c>
      <c r="D82">
        <v>8</v>
      </c>
      <c r="F82">
        <v>1</v>
      </c>
      <c r="G82">
        <v>3</v>
      </c>
      <c r="H82">
        <v>3</v>
      </c>
      <c r="I82">
        <v>5</v>
      </c>
      <c r="J82">
        <v>4</v>
      </c>
      <c r="K82">
        <v>4</v>
      </c>
      <c r="L82">
        <v>5</v>
      </c>
      <c r="M82">
        <v>7</v>
      </c>
      <c r="N82">
        <v>5</v>
      </c>
      <c r="O82">
        <v>5</v>
      </c>
      <c r="P82">
        <v>1</v>
      </c>
      <c r="Q82">
        <v>5</v>
      </c>
      <c r="R82" t="s">
        <v>17</v>
      </c>
      <c r="S82">
        <v>9</v>
      </c>
      <c r="T82" t="s">
        <v>16</v>
      </c>
      <c r="U82">
        <v>10</v>
      </c>
      <c r="V82" t="s">
        <v>17</v>
      </c>
      <c r="W82">
        <v>3</v>
      </c>
      <c r="X82" t="s">
        <v>19</v>
      </c>
      <c r="Y82">
        <v>9</v>
      </c>
      <c r="Z82" t="s">
        <v>18</v>
      </c>
      <c r="AA82">
        <v>11</v>
      </c>
      <c r="AB82" t="s">
        <v>16</v>
      </c>
      <c r="AC82">
        <v>59</v>
      </c>
      <c r="AD82">
        <v>14</v>
      </c>
      <c r="AE82">
        <v>0</v>
      </c>
      <c r="AF82">
        <v>73</v>
      </c>
      <c r="AG82">
        <v>28</v>
      </c>
      <c r="AH82">
        <v>1</v>
      </c>
      <c r="AI82">
        <v>0</v>
      </c>
      <c r="AJ82">
        <v>29</v>
      </c>
      <c r="AK82">
        <v>44</v>
      </c>
      <c r="AL82" s="2">
        <f t="shared" si="29"/>
        <v>73</v>
      </c>
      <c r="AM82" s="2">
        <f t="shared" si="30"/>
        <v>44</v>
      </c>
      <c r="AN82" s="3" cm="1">
        <f t="array" ref="AN82">INDEX($F$2:$P$201,$A82,MATCH(Q82,$F$1:$P$1))</f>
        <v>5</v>
      </c>
      <c r="AO82" t="s">
        <v>17</v>
      </c>
      <c r="AP82" s="3" cm="1">
        <f t="array" ref="AP82">INDEX($F$2:$P$201,$A82,MATCH(S82,$F$1:$P$1))</f>
        <v>7</v>
      </c>
      <c r="AQ82" t="s">
        <v>16</v>
      </c>
      <c r="AR82" s="3" cm="1">
        <f t="array" ref="AR82">INDEX($F$2:$P$201,$A82,MATCH(U82,$F$1:$P$1))</f>
        <v>5</v>
      </c>
      <c r="AS82" t="s">
        <v>17</v>
      </c>
      <c r="AT82" s="3" cm="1">
        <f t="array" ref="AT82">IFERROR(INDEX($F$2:$P$201,$A82,MATCH(W82,$F$1:$P$1)),0)</f>
        <v>3</v>
      </c>
      <c r="AU82" t="s">
        <v>19</v>
      </c>
      <c r="AV82" s="3" cm="1">
        <f t="array" ref="AV82">IFERROR(INDEX($F$2:$P$201,$A82,MATCH(Y82,$F$1:$P$1)),0)</f>
        <v>7</v>
      </c>
      <c r="AW82" t="s">
        <v>18</v>
      </c>
      <c r="AX82" s="3" cm="1">
        <f t="array" ref="AX82">IFERROR(INDEX($F$2:$P$201,$A82,MATCH(AA82,$F$1:$P$1)),0)</f>
        <v>5</v>
      </c>
      <c r="AY82" t="s">
        <v>16</v>
      </c>
      <c r="AZ82" s="4">
        <f t="shared" si="31"/>
        <v>0</v>
      </c>
      <c r="BA82" s="4">
        <f t="shared" si="31"/>
        <v>0</v>
      </c>
      <c r="BB82" s="4">
        <f t="shared" si="31"/>
        <v>0</v>
      </c>
      <c r="BC82" s="4">
        <f t="shared" si="31"/>
        <v>5</v>
      </c>
      <c r="BD82" s="4">
        <f t="shared" si="31"/>
        <v>0</v>
      </c>
      <c r="BE82" s="6">
        <f t="shared" si="32"/>
        <v>0</v>
      </c>
      <c r="BF82" s="6">
        <f t="shared" si="32"/>
        <v>7</v>
      </c>
      <c r="BG82" s="6">
        <f t="shared" si="32"/>
        <v>0</v>
      </c>
      <c r="BH82" s="6">
        <f t="shared" si="32"/>
        <v>0</v>
      </c>
      <c r="BI82" s="6">
        <f t="shared" si="32"/>
        <v>0</v>
      </c>
      <c r="BJ82" s="5">
        <f t="shared" si="33"/>
        <v>0</v>
      </c>
      <c r="BK82" s="5">
        <f t="shared" si="33"/>
        <v>0</v>
      </c>
      <c r="BL82" s="5">
        <f t="shared" si="33"/>
        <v>0</v>
      </c>
      <c r="BM82" s="5">
        <f t="shared" si="33"/>
        <v>5</v>
      </c>
      <c r="BN82" s="5">
        <f t="shared" si="33"/>
        <v>0</v>
      </c>
      <c r="BO82" s="7">
        <f t="shared" si="34"/>
        <v>0</v>
      </c>
      <c r="BP82" s="7">
        <f t="shared" si="34"/>
        <v>0</v>
      </c>
      <c r="BQ82" s="7">
        <f t="shared" si="34"/>
        <v>3</v>
      </c>
      <c r="BR82" s="7">
        <f t="shared" si="34"/>
        <v>0</v>
      </c>
      <c r="BS82" s="7">
        <f t="shared" si="34"/>
        <v>0</v>
      </c>
      <c r="BT82" s="8">
        <f t="shared" si="35"/>
        <v>0</v>
      </c>
      <c r="BU82" s="8">
        <f t="shared" si="35"/>
        <v>0</v>
      </c>
      <c r="BV82" s="8">
        <f t="shared" si="35"/>
        <v>0</v>
      </c>
      <c r="BW82" s="8">
        <f t="shared" si="35"/>
        <v>0</v>
      </c>
      <c r="BX82" s="8">
        <f t="shared" si="35"/>
        <v>7</v>
      </c>
      <c r="BY82" s="9">
        <f t="shared" si="36"/>
        <v>0</v>
      </c>
      <c r="BZ82" s="9">
        <f t="shared" si="36"/>
        <v>5</v>
      </c>
      <c r="CA82" s="9">
        <f t="shared" si="36"/>
        <v>0</v>
      </c>
      <c r="CB82" s="9">
        <f t="shared" si="36"/>
        <v>0</v>
      </c>
      <c r="CC82" s="9">
        <f t="shared" si="36"/>
        <v>0</v>
      </c>
      <c r="CD82" s="10">
        <f t="shared" si="37"/>
        <v>0</v>
      </c>
      <c r="CE82" s="10">
        <f t="shared" si="38"/>
        <v>12</v>
      </c>
      <c r="CF82" s="10">
        <f t="shared" si="39"/>
        <v>3</v>
      </c>
      <c r="CG82" s="10">
        <f t="shared" si="40"/>
        <v>10</v>
      </c>
      <c r="CH82" s="10">
        <f t="shared" si="41"/>
        <v>7</v>
      </c>
      <c r="CI82" s="4">
        <f t="shared" si="42"/>
        <v>32</v>
      </c>
      <c r="CJ82" s="4">
        <f t="shared" si="43"/>
        <v>3</v>
      </c>
      <c r="CK82" s="11">
        <f t="shared" si="44"/>
        <v>0.5161290322580645</v>
      </c>
      <c r="CM82" s="6" cm="1">
        <f t="array" ref="CM82">IFERROR(IF(CL82="3G", MAX(CD82:CH82)/3, INDEX($CD$2:$CH$201,A82,MATCH(RIGHT(CL82),$BY$1:$CC$1))/LEFT(CL82)),0)</f>
        <v>0</v>
      </c>
    </row>
    <row r="83" spans="1:91" x14ac:dyDescent="0.2">
      <c r="A83">
        <v>82</v>
      </c>
      <c r="B83">
        <v>21</v>
      </c>
      <c r="C83">
        <v>2</v>
      </c>
      <c r="D83">
        <v>7</v>
      </c>
      <c r="F83">
        <v>1</v>
      </c>
      <c r="G83">
        <v>3</v>
      </c>
      <c r="H83">
        <v>3</v>
      </c>
      <c r="I83">
        <v>5</v>
      </c>
      <c r="J83">
        <v>4</v>
      </c>
      <c r="K83">
        <v>4</v>
      </c>
      <c r="L83">
        <v>5</v>
      </c>
      <c r="M83">
        <v>7</v>
      </c>
      <c r="N83">
        <v>5</v>
      </c>
      <c r="O83">
        <v>5</v>
      </c>
      <c r="P83">
        <v>1</v>
      </c>
      <c r="Q83">
        <v>8</v>
      </c>
      <c r="R83" t="s">
        <v>15</v>
      </c>
      <c r="S83">
        <v>10</v>
      </c>
      <c r="T83" t="s">
        <v>15</v>
      </c>
      <c r="U83">
        <v>3</v>
      </c>
      <c r="V83" t="s">
        <v>19</v>
      </c>
      <c r="W83">
        <v>6</v>
      </c>
      <c r="X83" t="s">
        <v>18</v>
      </c>
      <c r="Y83">
        <v>2</v>
      </c>
      <c r="Z83" t="s">
        <v>19</v>
      </c>
      <c r="AA83">
        <v>0</v>
      </c>
      <c r="AB83" t="s">
        <v>21</v>
      </c>
      <c r="AC83">
        <v>22</v>
      </c>
      <c r="AD83">
        <v>13</v>
      </c>
      <c r="AE83">
        <v>2</v>
      </c>
      <c r="AF83">
        <v>37</v>
      </c>
      <c r="AG83">
        <v>15</v>
      </c>
      <c r="AH83">
        <v>1</v>
      </c>
      <c r="AI83">
        <v>0</v>
      </c>
      <c r="AJ83">
        <v>16</v>
      </c>
      <c r="AK83">
        <v>21</v>
      </c>
      <c r="AL83" s="2">
        <f t="shared" si="29"/>
        <v>37</v>
      </c>
      <c r="AM83" s="2">
        <f t="shared" si="30"/>
        <v>21</v>
      </c>
      <c r="AN83" s="3" cm="1">
        <f t="array" ref="AN83">INDEX($F$2:$P$201,$A83,MATCH(Q83,$F$1:$P$1))</f>
        <v>5</v>
      </c>
      <c r="AO83" t="s">
        <v>15</v>
      </c>
      <c r="AP83" s="3" cm="1">
        <f t="array" ref="AP83">INDEX($F$2:$P$201,$A83,MATCH(S83,$F$1:$P$1))</f>
        <v>5</v>
      </c>
      <c r="AQ83" t="s">
        <v>15</v>
      </c>
      <c r="AR83" s="3" cm="1">
        <f t="array" ref="AR83">INDEX($F$2:$P$201,$A83,MATCH(U83,$F$1:$P$1))</f>
        <v>3</v>
      </c>
      <c r="AS83" t="s">
        <v>19</v>
      </c>
      <c r="AT83" s="3" cm="1">
        <f t="array" ref="AT83">IFERROR(INDEX($F$2:$P$201,$A83,MATCH(W83,$F$1:$P$1)),0)</f>
        <v>4</v>
      </c>
      <c r="AU83" t="s">
        <v>18</v>
      </c>
      <c r="AV83" s="3" cm="1">
        <f t="array" ref="AV83">IFERROR(INDEX($F$2:$P$201,$A83,MATCH(Y83,$F$1:$P$1)),0)</f>
        <v>1</v>
      </c>
      <c r="AW83" t="s">
        <v>19</v>
      </c>
      <c r="AX83" s="3" cm="1">
        <f t="array" ref="AX83">IFERROR(INDEX($F$2:$P$201,$A83,MATCH(AA83,$F$1:$P$1)),0)</f>
        <v>0</v>
      </c>
      <c r="AY83" t="s">
        <v>21</v>
      </c>
      <c r="AZ83" s="4">
        <f t="shared" si="31"/>
        <v>5</v>
      </c>
      <c r="BA83" s="4">
        <f t="shared" si="31"/>
        <v>0</v>
      </c>
      <c r="BB83" s="4">
        <f t="shared" si="31"/>
        <v>0</v>
      </c>
      <c r="BC83" s="4">
        <f t="shared" si="31"/>
        <v>0</v>
      </c>
      <c r="BD83" s="4">
        <f t="shared" si="31"/>
        <v>0</v>
      </c>
      <c r="BE83" s="6">
        <f t="shared" si="32"/>
        <v>5</v>
      </c>
      <c r="BF83" s="6">
        <f t="shared" si="32"/>
        <v>0</v>
      </c>
      <c r="BG83" s="6">
        <f t="shared" si="32"/>
        <v>0</v>
      </c>
      <c r="BH83" s="6">
        <f t="shared" si="32"/>
        <v>0</v>
      </c>
      <c r="BI83" s="6">
        <f t="shared" si="32"/>
        <v>0</v>
      </c>
      <c r="BJ83" s="5">
        <f t="shared" si="33"/>
        <v>0</v>
      </c>
      <c r="BK83" s="5">
        <f t="shared" si="33"/>
        <v>0</v>
      </c>
      <c r="BL83" s="5">
        <f t="shared" si="33"/>
        <v>3</v>
      </c>
      <c r="BM83" s="5">
        <f t="shared" si="33"/>
        <v>0</v>
      </c>
      <c r="BN83" s="5">
        <f t="shared" si="33"/>
        <v>0</v>
      </c>
      <c r="BO83" s="7">
        <f t="shared" si="34"/>
        <v>0</v>
      </c>
      <c r="BP83" s="7">
        <f t="shared" si="34"/>
        <v>0</v>
      </c>
      <c r="BQ83" s="7">
        <f t="shared" si="34"/>
        <v>0</v>
      </c>
      <c r="BR83" s="7">
        <f t="shared" si="34"/>
        <v>0</v>
      </c>
      <c r="BS83" s="7">
        <f t="shared" si="34"/>
        <v>4</v>
      </c>
      <c r="BT83" s="8">
        <f t="shared" si="35"/>
        <v>0</v>
      </c>
      <c r="BU83" s="8">
        <f t="shared" si="35"/>
        <v>0</v>
      </c>
      <c r="BV83" s="8">
        <f t="shared" si="35"/>
        <v>1</v>
      </c>
      <c r="BW83" s="8">
        <f t="shared" si="35"/>
        <v>0</v>
      </c>
      <c r="BX83" s="8">
        <f t="shared" si="35"/>
        <v>0</v>
      </c>
      <c r="BY83" s="9">
        <f t="shared" si="36"/>
        <v>0</v>
      </c>
      <c r="BZ83" s="9">
        <f t="shared" si="36"/>
        <v>0</v>
      </c>
      <c r="CA83" s="9">
        <f t="shared" si="36"/>
        <v>0</v>
      </c>
      <c r="CB83" s="9">
        <f t="shared" si="36"/>
        <v>0</v>
      </c>
      <c r="CC83" s="9">
        <f t="shared" si="36"/>
        <v>0</v>
      </c>
      <c r="CD83" s="10">
        <f t="shared" si="37"/>
        <v>10</v>
      </c>
      <c r="CE83" s="10">
        <f t="shared" si="38"/>
        <v>0</v>
      </c>
      <c r="CF83" s="10">
        <f t="shared" si="39"/>
        <v>4</v>
      </c>
      <c r="CG83" s="10">
        <f t="shared" si="40"/>
        <v>0</v>
      </c>
      <c r="CH83" s="10">
        <f t="shared" si="41"/>
        <v>4</v>
      </c>
      <c r="CI83" s="4">
        <f t="shared" si="42"/>
        <v>18</v>
      </c>
      <c r="CJ83" s="4">
        <f t="shared" si="43"/>
        <v>2</v>
      </c>
      <c r="CK83" s="11">
        <f t="shared" si="44"/>
        <v>0.75</v>
      </c>
      <c r="CL83" s="6" t="s">
        <v>21</v>
      </c>
      <c r="CM83" s="6" cm="1">
        <f t="array" ref="CM83">IFERROR(IF(CL83="3G", MAX(CD83:CH83)/3, INDEX($CD$2:$CH$201,A83,MATCH(RIGHT(CL83),$BY$1:$CC$1))/LEFT(CL83)),0)</f>
        <v>3.3333333333333335</v>
      </c>
    </row>
    <row r="84" spans="1:91" x14ac:dyDescent="0.2">
      <c r="A84">
        <v>83</v>
      </c>
      <c r="B84">
        <v>21</v>
      </c>
      <c r="C84">
        <v>3</v>
      </c>
      <c r="D84">
        <v>10</v>
      </c>
      <c r="E84">
        <v>1</v>
      </c>
      <c r="F84">
        <v>1</v>
      </c>
      <c r="G84">
        <v>3</v>
      </c>
      <c r="H84">
        <v>3</v>
      </c>
      <c r="I84">
        <v>5</v>
      </c>
      <c r="J84">
        <v>4</v>
      </c>
      <c r="K84">
        <v>4</v>
      </c>
      <c r="L84">
        <v>5</v>
      </c>
      <c r="M84">
        <v>7</v>
      </c>
      <c r="N84">
        <v>5</v>
      </c>
      <c r="O84">
        <v>5</v>
      </c>
      <c r="P84">
        <v>1</v>
      </c>
      <c r="Q84">
        <v>5</v>
      </c>
      <c r="R84" t="s">
        <v>18</v>
      </c>
      <c r="S84">
        <v>9</v>
      </c>
      <c r="T84" t="s">
        <v>18</v>
      </c>
      <c r="U84">
        <v>10</v>
      </c>
      <c r="V84" t="s">
        <v>15</v>
      </c>
      <c r="W84">
        <v>5</v>
      </c>
      <c r="X84" t="s">
        <v>17</v>
      </c>
      <c r="Y84">
        <v>6</v>
      </c>
      <c r="Z84" t="s">
        <v>17</v>
      </c>
      <c r="AA84">
        <v>11</v>
      </c>
      <c r="AB84" t="s">
        <v>16</v>
      </c>
      <c r="AC84">
        <v>56</v>
      </c>
      <c r="AD84">
        <v>7</v>
      </c>
      <c r="AE84">
        <v>3</v>
      </c>
      <c r="AF84">
        <v>66</v>
      </c>
      <c r="AG84">
        <v>11</v>
      </c>
      <c r="AH84">
        <v>3</v>
      </c>
      <c r="AI84">
        <v>0</v>
      </c>
      <c r="AJ84">
        <v>14</v>
      </c>
      <c r="AK84">
        <v>52</v>
      </c>
      <c r="AL84" s="2">
        <f t="shared" si="29"/>
        <v>66</v>
      </c>
      <c r="AM84" s="2">
        <f t="shared" si="30"/>
        <v>52</v>
      </c>
      <c r="AN84" s="3" cm="1">
        <f t="array" ref="AN84">INDEX($F$2:$P$201,$A84,MATCH(Q84,$F$1:$P$1))</f>
        <v>5</v>
      </c>
      <c r="AO84" t="s">
        <v>18</v>
      </c>
      <c r="AP84" s="3" cm="1">
        <f t="array" ref="AP84">INDEX($F$2:$P$201,$A84,MATCH(S84,$F$1:$P$1))</f>
        <v>7</v>
      </c>
      <c r="AQ84" t="s">
        <v>18</v>
      </c>
      <c r="AR84" s="3" cm="1">
        <f t="array" ref="AR84">INDEX($F$2:$P$201,$A84,MATCH(U84,$F$1:$P$1))</f>
        <v>5</v>
      </c>
      <c r="AS84" t="s">
        <v>15</v>
      </c>
      <c r="AT84" s="3" cm="1">
        <f t="array" ref="AT84">IFERROR(INDEX($F$2:$P$201,$A84,MATCH(W84,$F$1:$P$1)),0)</f>
        <v>5</v>
      </c>
      <c r="AU84" t="s">
        <v>17</v>
      </c>
      <c r="AV84" s="3" cm="1">
        <f t="array" ref="AV84">IFERROR(INDEX($F$2:$P$201,$A84,MATCH(Y84,$F$1:$P$1)),0)</f>
        <v>4</v>
      </c>
      <c r="AW84" t="s">
        <v>17</v>
      </c>
      <c r="AX84" s="3" cm="1">
        <f t="array" ref="AX84">IFERROR(INDEX($F$2:$P$201,$A84,MATCH(AA84,$F$1:$P$1)),0)</f>
        <v>5</v>
      </c>
      <c r="AY84" t="s">
        <v>16</v>
      </c>
      <c r="AZ84" s="4">
        <f t="shared" si="31"/>
        <v>0</v>
      </c>
      <c r="BA84" s="4">
        <f t="shared" si="31"/>
        <v>0</v>
      </c>
      <c r="BB84" s="4">
        <f t="shared" si="31"/>
        <v>0</v>
      </c>
      <c r="BC84" s="4">
        <f t="shared" si="31"/>
        <v>0</v>
      </c>
      <c r="BD84" s="4">
        <f t="shared" si="31"/>
        <v>5</v>
      </c>
      <c r="BE84" s="6">
        <f t="shared" si="32"/>
        <v>0</v>
      </c>
      <c r="BF84" s="6">
        <f t="shared" si="32"/>
        <v>0</v>
      </c>
      <c r="BG84" s="6">
        <f t="shared" si="32"/>
        <v>0</v>
      </c>
      <c r="BH84" s="6">
        <f t="shared" si="32"/>
        <v>0</v>
      </c>
      <c r="BI84" s="6">
        <f t="shared" si="32"/>
        <v>7</v>
      </c>
      <c r="BJ84" s="5">
        <f t="shared" si="33"/>
        <v>5</v>
      </c>
      <c r="BK84" s="5">
        <f t="shared" si="33"/>
        <v>0</v>
      </c>
      <c r="BL84" s="5">
        <f t="shared" si="33"/>
        <v>0</v>
      </c>
      <c r="BM84" s="5">
        <f t="shared" si="33"/>
        <v>0</v>
      </c>
      <c r="BN84" s="5">
        <f t="shared" si="33"/>
        <v>0</v>
      </c>
      <c r="BO84" s="7">
        <f t="shared" si="34"/>
        <v>0</v>
      </c>
      <c r="BP84" s="7">
        <f t="shared" si="34"/>
        <v>0</v>
      </c>
      <c r="BQ84" s="7">
        <f t="shared" si="34"/>
        <v>0</v>
      </c>
      <c r="BR84" s="7">
        <f t="shared" si="34"/>
        <v>5</v>
      </c>
      <c r="BS84" s="7">
        <f t="shared" si="34"/>
        <v>0</v>
      </c>
      <c r="BT84" s="8">
        <f t="shared" si="35"/>
        <v>0</v>
      </c>
      <c r="BU84" s="8">
        <f t="shared" si="35"/>
        <v>0</v>
      </c>
      <c r="BV84" s="8">
        <f t="shared" si="35"/>
        <v>0</v>
      </c>
      <c r="BW84" s="8">
        <f t="shared" si="35"/>
        <v>4</v>
      </c>
      <c r="BX84" s="8">
        <f t="shared" si="35"/>
        <v>0</v>
      </c>
      <c r="BY84" s="9">
        <f t="shared" si="36"/>
        <v>0</v>
      </c>
      <c r="BZ84" s="9">
        <f t="shared" si="36"/>
        <v>5</v>
      </c>
      <c r="CA84" s="9">
        <f t="shared" si="36"/>
        <v>0</v>
      </c>
      <c r="CB84" s="9">
        <f t="shared" si="36"/>
        <v>0</v>
      </c>
      <c r="CC84" s="9">
        <f t="shared" si="36"/>
        <v>0</v>
      </c>
      <c r="CD84" s="10">
        <f t="shared" si="37"/>
        <v>5</v>
      </c>
      <c r="CE84" s="10">
        <f t="shared" si="38"/>
        <v>5</v>
      </c>
      <c r="CF84" s="10">
        <f t="shared" si="39"/>
        <v>0</v>
      </c>
      <c r="CG84" s="10">
        <f t="shared" si="40"/>
        <v>9</v>
      </c>
      <c r="CH84" s="10">
        <f t="shared" si="41"/>
        <v>12</v>
      </c>
      <c r="CI84" s="4">
        <f t="shared" si="42"/>
        <v>31</v>
      </c>
      <c r="CJ84" s="4">
        <f t="shared" si="43"/>
        <v>3</v>
      </c>
      <c r="CK84" s="11">
        <f t="shared" si="44"/>
        <v>0.52542372881355937</v>
      </c>
      <c r="CM84" s="6" cm="1">
        <f t="array" ref="CM84">IFERROR(IF(CL84="3G", MAX(CD84:CH84)/3, INDEX($CD$2:$CH$201,A84,MATCH(RIGHT(CL84),$BY$1:$CC$1))/LEFT(CL84)),0)</f>
        <v>0</v>
      </c>
    </row>
    <row r="85" spans="1:91" x14ac:dyDescent="0.2">
      <c r="A85">
        <v>84</v>
      </c>
      <c r="B85">
        <v>21</v>
      </c>
      <c r="C85">
        <v>4</v>
      </c>
      <c r="D85">
        <v>6</v>
      </c>
      <c r="F85">
        <v>1</v>
      </c>
      <c r="G85">
        <v>3</v>
      </c>
      <c r="H85">
        <v>3</v>
      </c>
      <c r="I85">
        <v>5</v>
      </c>
      <c r="J85">
        <v>4</v>
      </c>
      <c r="K85">
        <v>4</v>
      </c>
      <c r="L85">
        <v>5</v>
      </c>
      <c r="M85">
        <v>7</v>
      </c>
      <c r="N85">
        <v>5</v>
      </c>
      <c r="O85">
        <v>5</v>
      </c>
      <c r="P85">
        <v>1</v>
      </c>
      <c r="Q85">
        <v>6</v>
      </c>
      <c r="R85" t="s">
        <v>17</v>
      </c>
      <c r="S85">
        <v>4</v>
      </c>
      <c r="T85" t="s">
        <v>15</v>
      </c>
      <c r="U85">
        <v>3</v>
      </c>
      <c r="V85" t="s">
        <v>19</v>
      </c>
      <c r="W85">
        <v>8</v>
      </c>
      <c r="X85" t="s">
        <v>16</v>
      </c>
      <c r="Y85">
        <v>4</v>
      </c>
      <c r="Z85" t="s">
        <v>17</v>
      </c>
      <c r="AA85">
        <v>3</v>
      </c>
      <c r="AB85" t="s">
        <v>19</v>
      </c>
      <c r="AC85">
        <v>28</v>
      </c>
      <c r="AD85">
        <v>6</v>
      </c>
      <c r="AE85">
        <v>1</v>
      </c>
      <c r="AF85">
        <v>35</v>
      </c>
      <c r="AG85">
        <v>9</v>
      </c>
      <c r="AH85">
        <v>1</v>
      </c>
      <c r="AI85">
        <v>0</v>
      </c>
      <c r="AJ85">
        <v>10</v>
      </c>
      <c r="AK85">
        <v>25</v>
      </c>
      <c r="AL85" s="2">
        <f t="shared" si="29"/>
        <v>35</v>
      </c>
      <c r="AM85" s="2">
        <f t="shared" si="30"/>
        <v>25</v>
      </c>
      <c r="AN85" s="3" cm="1">
        <f t="array" ref="AN85">INDEX($F$2:$P$201,$A85,MATCH(Q85,$F$1:$P$1))</f>
        <v>4</v>
      </c>
      <c r="AO85" t="s">
        <v>17</v>
      </c>
      <c r="AP85" s="3" cm="1">
        <f t="array" ref="AP85">INDEX($F$2:$P$201,$A85,MATCH(S85,$F$1:$P$1))</f>
        <v>3</v>
      </c>
      <c r="AQ85" t="s">
        <v>15</v>
      </c>
      <c r="AR85" s="3" cm="1">
        <f t="array" ref="AR85">INDEX($F$2:$P$201,$A85,MATCH(U85,$F$1:$P$1))</f>
        <v>3</v>
      </c>
      <c r="AS85" t="s">
        <v>19</v>
      </c>
      <c r="AT85" s="3" cm="1">
        <f t="array" ref="AT85">IFERROR(INDEX($F$2:$P$201,$A85,MATCH(W85,$F$1:$P$1)),0)</f>
        <v>5</v>
      </c>
      <c r="AU85" t="s">
        <v>16</v>
      </c>
      <c r="AV85" s="3" cm="1">
        <f t="array" ref="AV85">IFERROR(INDEX($F$2:$P$201,$A85,MATCH(Y85,$F$1:$P$1)),0)</f>
        <v>3</v>
      </c>
      <c r="AW85" t="s">
        <v>17</v>
      </c>
      <c r="AX85" s="3" cm="1">
        <f t="array" ref="AX85">IFERROR(INDEX($F$2:$P$201,$A85,MATCH(AA85,$F$1:$P$1)),0)</f>
        <v>3</v>
      </c>
      <c r="AY85" t="s">
        <v>19</v>
      </c>
      <c r="AZ85" s="4">
        <f t="shared" si="31"/>
        <v>0</v>
      </c>
      <c r="BA85" s="4">
        <f t="shared" si="31"/>
        <v>0</v>
      </c>
      <c r="BB85" s="4">
        <f t="shared" si="31"/>
        <v>0</v>
      </c>
      <c r="BC85" s="4">
        <f t="shared" si="31"/>
        <v>4</v>
      </c>
      <c r="BD85" s="4">
        <f t="shared" si="31"/>
        <v>0</v>
      </c>
      <c r="BE85" s="6">
        <f t="shared" si="32"/>
        <v>3</v>
      </c>
      <c r="BF85" s="6">
        <f t="shared" si="32"/>
        <v>0</v>
      </c>
      <c r="BG85" s="6">
        <f t="shared" si="32"/>
        <v>0</v>
      </c>
      <c r="BH85" s="6">
        <f t="shared" si="32"/>
        <v>0</v>
      </c>
      <c r="BI85" s="6">
        <f t="shared" si="32"/>
        <v>0</v>
      </c>
      <c r="BJ85" s="5">
        <f t="shared" si="33"/>
        <v>0</v>
      </c>
      <c r="BK85" s="5">
        <f t="shared" si="33"/>
        <v>0</v>
      </c>
      <c r="BL85" s="5">
        <f t="shared" si="33"/>
        <v>3</v>
      </c>
      <c r="BM85" s="5">
        <f t="shared" si="33"/>
        <v>0</v>
      </c>
      <c r="BN85" s="5">
        <f t="shared" si="33"/>
        <v>0</v>
      </c>
      <c r="BO85" s="7">
        <f t="shared" si="34"/>
        <v>0</v>
      </c>
      <c r="BP85" s="7">
        <f t="shared" si="34"/>
        <v>5</v>
      </c>
      <c r="BQ85" s="7">
        <f t="shared" si="34"/>
        <v>0</v>
      </c>
      <c r="BR85" s="7">
        <f t="shared" si="34"/>
        <v>0</v>
      </c>
      <c r="BS85" s="7">
        <f t="shared" si="34"/>
        <v>0</v>
      </c>
      <c r="BT85" s="8">
        <f t="shared" si="35"/>
        <v>0</v>
      </c>
      <c r="BU85" s="8">
        <f t="shared" si="35"/>
        <v>0</v>
      </c>
      <c r="BV85" s="8">
        <f t="shared" si="35"/>
        <v>0</v>
      </c>
      <c r="BW85" s="8">
        <f t="shared" si="35"/>
        <v>3</v>
      </c>
      <c r="BX85" s="8">
        <f t="shared" si="35"/>
        <v>0</v>
      </c>
      <c r="BY85" s="9">
        <f t="shared" si="36"/>
        <v>0</v>
      </c>
      <c r="BZ85" s="9">
        <f t="shared" si="36"/>
        <v>0</v>
      </c>
      <c r="CA85" s="9">
        <f t="shared" si="36"/>
        <v>3</v>
      </c>
      <c r="CB85" s="9">
        <f t="shared" si="36"/>
        <v>0</v>
      </c>
      <c r="CC85" s="9">
        <f t="shared" si="36"/>
        <v>0</v>
      </c>
      <c r="CD85" s="10">
        <f t="shared" si="37"/>
        <v>3</v>
      </c>
      <c r="CE85" s="10">
        <f t="shared" si="38"/>
        <v>5</v>
      </c>
      <c r="CF85" s="10">
        <f t="shared" si="39"/>
        <v>6</v>
      </c>
      <c r="CG85" s="10">
        <f t="shared" si="40"/>
        <v>7</v>
      </c>
      <c r="CH85" s="10">
        <f t="shared" si="41"/>
        <v>0</v>
      </c>
      <c r="CI85" s="4">
        <f t="shared" si="42"/>
        <v>21</v>
      </c>
      <c r="CJ85" s="4">
        <f t="shared" si="43"/>
        <v>3</v>
      </c>
      <c r="CK85" s="11">
        <f t="shared" si="44"/>
        <v>0.67741935483870963</v>
      </c>
      <c r="CM85" s="6" cm="1">
        <f t="array" ref="CM85">IFERROR(IF(CL85="3G", MAX(CD85:CH85)/3, INDEX($CD$2:$CH$201,A85,MATCH(RIGHT(CL85),$BY$1:$CC$1))/LEFT(CL85)),0)</f>
        <v>0</v>
      </c>
    </row>
    <row r="86" spans="1:91" x14ac:dyDescent="0.2">
      <c r="A86">
        <v>85</v>
      </c>
      <c r="B86">
        <v>22</v>
      </c>
      <c r="C86">
        <v>1</v>
      </c>
      <c r="D86">
        <v>9</v>
      </c>
      <c r="F86">
        <v>2</v>
      </c>
      <c r="G86">
        <v>3</v>
      </c>
      <c r="H86">
        <v>4</v>
      </c>
      <c r="I86">
        <v>8</v>
      </c>
      <c r="J86">
        <v>5</v>
      </c>
      <c r="K86">
        <v>6</v>
      </c>
      <c r="L86">
        <v>9</v>
      </c>
      <c r="M86">
        <v>11</v>
      </c>
      <c r="N86">
        <v>4</v>
      </c>
      <c r="O86">
        <v>6</v>
      </c>
      <c r="P86">
        <v>0</v>
      </c>
      <c r="Q86">
        <v>8</v>
      </c>
      <c r="R86" t="s">
        <v>16</v>
      </c>
      <c r="S86">
        <v>4</v>
      </c>
      <c r="T86" t="s">
        <v>15</v>
      </c>
      <c r="U86">
        <v>0</v>
      </c>
      <c r="V86" t="s">
        <v>21</v>
      </c>
      <c r="W86">
        <v>5</v>
      </c>
      <c r="X86" t="s">
        <v>15</v>
      </c>
      <c r="Y86">
        <v>9</v>
      </c>
      <c r="Z86" t="s">
        <v>17</v>
      </c>
      <c r="AA86">
        <v>10</v>
      </c>
      <c r="AB86" t="s">
        <v>19</v>
      </c>
      <c r="AC86">
        <v>62</v>
      </c>
      <c r="AD86">
        <v>11</v>
      </c>
      <c r="AE86">
        <v>5</v>
      </c>
      <c r="AF86">
        <v>78</v>
      </c>
      <c r="AG86">
        <v>18</v>
      </c>
      <c r="AH86">
        <v>4</v>
      </c>
      <c r="AI86">
        <v>8</v>
      </c>
      <c r="AJ86">
        <v>30</v>
      </c>
      <c r="AK86">
        <v>48</v>
      </c>
      <c r="AL86" s="2">
        <f t="shared" si="29"/>
        <v>78</v>
      </c>
      <c r="AM86" s="2">
        <f t="shared" si="30"/>
        <v>48</v>
      </c>
      <c r="AN86" s="3" cm="1">
        <f t="array" ref="AN86">INDEX($F$2:$P$201,$A86,MATCH(Q86,$F$1:$P$1))</f>
        <v>9</v>
      </c>
      <c r="AO86" t="s">
        <v>16</v>
      </c>
      <c r="AP86" s="3" cm="1">
        <f t="array" ref="AP86">INDEX($F$2:$P$201,$A86,MATCH(S86,$F$1:$P$1))</f>
        <v>4</v>
      </c>
      <c r="AQ86" t="s">
        <v>15</v>
      </c>
      <c r="AR86" s="3" t="e" cm="1">
        <f t="array" ref="AR86">INDEX($F$2:$P$201,$A86,MATCH(U86,$F$1:$P$1))</f>
        <v>#N/A</v>
      </c>
      <c r="AS86" t="s">
        <v>21</v>
      </c>
      <c r="AT86" s="3" cm="1">
        <f t="array" ref="AT86">IFERROR(INDEX($F$2:$P$201,$A86,MATCH(W86,$F$1:$P$1)),0)</f>
        <v>8</v>
      </c>
      <c r="AU86" t="s">
        <v>15</v>
      </c>
      <c r="AV86" s="3" cm="1">
        <f t="array" ref="AV86">IFERROR(INDEX($F$2:$P$201,$A86,MATCH(Y86,$F$1:$P$1)),0)</f>
        <v>11</v>
      </c>
      <c r="AW86" t="s">
        <v>17</v>
      </c>
      <c r="AX86" s="3" cm="1">
        <f t="array" ref="AX86">IFERROR(INDEX($F$2:$P$201,$A86,MATCH(AA86,$F$1:$P$1)),0)</f>
        <v>4</v>
      </c>
      <c r="AY86" t="s">
        <v>19</v>
      </c>
      <c r="AZ86" s="4">
        <f t="shared" si="31"/>
        <v>0</v>
      </c>
      <c r="BA86" s="4">
        <f t="shared" si="31"/>
        <v>9</v>
      </c>
      <c r="BB86" s="4">
        <f t="shared" si="31"/>
        <v>0</v>
      </c>
      <c r="BC86" s="4">
        <f t="shared" si="31"/>
        <v>0</v>
      </c>
      <c r="BD86" s="4">
        <f t="shared" si="31"/>
        <v>0</v>
      </c>
      <c r="BE86" s="6">
        <f t="shared" si="32"/>
        <v>4</v>
      </c>
      <c r="BF86" s="6">
        <f t="shared" si="32"/>
        <v>0</v>
      </c>
      <c r="BG86" s="6">
        <f t="shared" si="32"/>
        <v>0</v>
      </c>
      <c r="BH86" s="6">
        <f t="shared" si="32"/>
        <v>0</v>
      </c>
      <c r="BI86" s="6">
        <f t="shared" si="32"/>
        <v>0</v>
      </c>
      <c r="BJ86" s="5">
        <f t="shared" si="33"/>
        <v>0</v>
      </c>
      <c r="BK86" s="5">
        <f t="shared" si="33"/>
        <v>0</v>
      </c>
      <c r="BL86" s="5">
        <f t="shared" si="33"/>
        <v>0</v>
      </c>
      <c r="BM86" s="5">
        <f t="shared" si="33"/>
        <v>0</v>
      </c>
      <c r="BN86" s="5">
        <f t="shared" si="33"/>
        <v>0</v>
      </c>
      <c r="BO86" s="7">
        <f t="shared" si="34"/>
        <v>8</v>
      </c>
      <c r="BP86" s="7">
        <f t="shared" si="34"/>
        <v>0</v>
      </c>
      <c r="BQ86" s="7">
        <f t="shared" si="34"/>
        <v>0</v>
      </c>
      <c r="BR86" s="7">
        <f t="shared" si="34"/>
        <v>0</v>
      </c>
      <c r="BS86" s="7">
        <f t="shared" si="34"/>
        <v>0</v>
      </c>
      <c r="BT86" s="8">
        <f t="shared" si="35"/>
        <v>0</v>
      </c>
      <c r="BU86" s="8">
        <f t="shared" si="35"/>
        <v>0</v>
      </c>
      <c r="BV86" s="8">
        <f t="shared" si="35"/>
        <v>0</v>
      </c>
      <c r="BW86" s="8">
        <f t="shared" si="35"/>
        <v>11</v>
      </c>
      <c r="BX86" s="8">
        <f t="shared" si="35"/>
        <v>0</v>
      </c>
      <c r="BY86" s="9">
        <f t="shared" si="36"/>
        <v>0</v>
      </c>
      <c r="BZ86" s="9">
        <f t="shared" si="36"/>
        <v>0</v>
      </c>
      <c r="CA86" s="9">
        <f t="shared" si="36"/>
        <v>4</v>
      </c>
      <c r="CB86" s="9">
        <f t="shared" si="36"/>
        <v>0</v>
      </c>
      <c r="CC86" s="9">
        <f t="shared" si="36"/>
        <v>0</v>
      </c>
      <c r="CD86" s="10">
        <f t="shared" si="37"/>
        <v>12</v>
      </c>
      <c r="CE86" s="10">
        <f t="shared" si="38"/>
        <v>9</v>
      </c>
      <c r="CF86" s="10">
        <f t="shared" si="39"/>
        <v>4</v>
      </c>
      <c r="CG86" s="10">
        <f t="shared" si="40"/>
        <v>11</v>
      </c>
      <c r="CH86" s="10">
        <f t="shared" si="41"/>
        <v>0</v>
      </c>
      <c r="CI86" s="4">
        <f t="shared" si="42"/>
        <v>36</v>
      </c>
      <c r="CJ86" s="4">
        <f t="shared" si="43"/>
        <v>3</v>
      </c>
      <c r="CK86" s="11">
        <f t="shared" si="44"/>
        <v>0.55384615384615388</v>
      </c>
      <c r="CM86" s="6" cm="1">
        <f t="array" ref="CM86">IFERROR(IF(CL86="3G", MAX(CD86:CH86)/3, INDEX($CD$2:$CH$201,A86,MATCH(RIGHT(CL86),$BY$1:$CC$1))/LEFT(CL86)),0)</f>
        <v>0</v>
      </c>
    </row>
    <row r="87" spans="1:91" x14ac:dyDescent="0.2">
      <c r="A87">
        <v>86</v>
      </c>
      <c r="B87">
        <v>22</v>
      </c>
      <c r="C87">
        <v>2</v>
      </c>
      <c r="D87">
        <v>10</v>
      </c>
      <c r="E87">
        <v>1</v>
      </c>
      <c r="F87">
        <v>2</v>
      </c>
      <c r="G87">
        <v>3</v>
      </c>
      <c r="H87">
        <v>4</v>
      </c>
      <c r="I87">
        <v>8</v>
      </c>
      <c r="J87">
        <v>5</v>
      </c>
      <c r="K87">
        <v>6</v>
      </c>
      <c r="L87">
        <v>9</v>
      </c>
      <c r="M87">
        <v>11</v>
      </c>
      <c r="N87">
        <v>4</v>
      </c>
      <c r="O87">
        <v>6</v>
      </c>
      <c r="P87">
        <v>0</v>
      </c>
      <c r="Q87">
        <v>5</v>
      </c>
      <c r="R87" t="s">
        <v>18</v>
      </c>
      <c r="S87">
        <v>8</v>
      </c>
      <c r="T87" t="s">
        <v>17</v>
      </c>
      <c r="U87">
        <v>10</v>
      </c>
      <c r="V87" t="s">
        <v>16</v>
      </c>
      <c r="W87">
        <v>6</v>
      </c>
      <c r="X87" t="s">
        <v>19</v>
      </c>
      <c r="Y87">
        <v>3</v>
      </c>
      <c r="Z87" t="s">
        <v>19</v>
      </c>
      <c r="AA87">
        <v>12</v>
      </c>
      <c r="AB87" t="s">
        <v>15</v>
      </c>
      <c r="AC87">
        <v>50</v>
      </c>
      <c r="AD87">
        <v>8</v>
      </c>
      <c r="AE87">
        <v>10</v>
      </c>
      <c r="AF87">
        <v>68</v>
      </c>
      <c r="AG87">
        <v>12</v>
      </c>
      <c r="AH87">
        <v>3</v>
      </c>
      <c r="AI87">
        <v>4</v>
      </c>
      <c r="AJ87">
        <v>19</v>
      </c>
      <c r="AK87">
        <v>49</v>
      </c>
      <c r="AL87" s="2">
        <f t="shared" si="29"/>
        <v>68</v>
      </c>
      <c r="AM87" s="2">
        <f t="shared" si="30"/>
        <v>49</v>
      </c>
      <c r="AN87" s="3" cm="1">
        <f t="array" ref="AN87">INDEX($F$2:$P$201,$A87,MATCH(Q87,$F$1:$P$1))</f>
        <v>8</v>
      </c>
      <c r="AO87" t="s">
        <v>18</v>
      </c>
      <c r="AP87" s="3" cm="1">
        <f t="array" ref="AP87">INDEX($F$2:$P$201,$A87,MATCH(S87,$F$1:$P$1))</f>
        <v>9</v>
      </c>
      <c r="AQ87" t="s">
        <v>17</v>
      </c>
      <c r="AR87" s="3" cm="1">
        <f t="array" ref="AR87">INDEX($F$2:$P$201,$A87,MATCH(U87,$F$1:$P$1))</f>
        <v>4</v>
      </c>
      <c r="AS87" t="s">
        <v>16</v>
      </c>
      <c r="AT87" s="3" cm="1">
        <f t="array" ref="AT87">IFERROR(INDEX($F$2:$P$201,$A87,MATCH(W87,$F$1:$P$1)),0)</f>
        <v>5</v>
      </c>
      <c r="AU87" t="s">
        <v>19</v>
      </c>
      <c r="AV87" s="3" cm="1">
        <f t="array" ref="AV87">IFERROR(INDEX($F$2:$P$201,$A87,MATCH(Y87,$F$1:$P$1)),0)</f>
        <v>3</v>
      </c>
      <c r="AW87" t="s">
        <v>19</v>
      </c>
      <c r="AX87" s="3" cm="1">
        <f t="array" ref="AX87">IFERROR(INDEX($F$2:$P$201,$A87,MATCH(AA87,$F$1:$P$1)),0)</f>
        <v>0</v>
      </c>
      <c r="AY87" t="s">
        <v>15</v>
      </c>
      <c r="AZ87" s="4">
        <f t="shared" si="31"/>
        <v>0</v>
      </c>
      <c r="BA87" s="4">
        <f t="shared" si="31"/>
        <v>0</v>
      </c>
      <c r="BB87" s="4">
        <f t="shared" si="31"/>
        <v>0</v>
      </c>
      <c r="BC87" s="4">
        <f t="shared" si="31"/>
        <v>0</v>
      </c>
      <c r="BD87" s="4">
        <f t="shared" si="31"/>
        <v>8</v>
      </c>
      <c r="BE87" s="6">
        <f t="shared" si="32"/>
        <v>0</v>
      </c>
      <c r="BF87" s="6">
        <f t="shared" si="32"/>
        <v>0</v>
      </c>
      <c r="BG87" s="6">
        <f t="shared" si="32"/>
        <v>0</v>
      </c>
      <c r="BH87" s="6">
        <f t="shared" si="32"/>
        <v>9</v>
      </c>
      <c r="BI87" s="6">
        <f t="shared" si="32"/>
        <v>0</v>
      </c>
      <c r="BJ87" s="5">
        <f t="shared" si="33"/>
        <v>0</v>
      </c>
      <c r="BK87" s="5">
        <f t="shared" si="33"/>
        <v>4</v>
      </c>
      <c r="BL87" s="5">
        <f t="shared" si="33"/>
        <v>0</v>
      </c>
      <c r="BM87" s="5">
        <f t="shared" si="33"/>
        <v>0</v>
      </c>
      <c r="BN87" s="5">
        <f t="shared" si="33"/>
        <v>0</v>
      </c>
      <c r="BO87" s="7">
        <f t="shared" si="34"/>
        <v>0</v>
      </c>
      <c r="BP87" s="7">
        <f t="shared" si="34"/>
        <v>0</v>
      </c>
      <c r="BQ87" s="7">
        <f t="shared" si="34"/>
        <v>5</v>
      </c>
      <c r="BR87" s="7">
        <f t="shared" si="34"/>
        <v>0</v>
      </c>
      <c r="BS87" s="7">
        <f t="shared" si="34"/>
        <v>0</v>
      </c>
      <c r="BT87" s="8">
        <f t="shared" si="35"/>
        <v>0</v>
      </c>
      <c r="BU87" s="8">
        <f t="shared" si="35"/>
        <v>0</v>
      </c>
      <c r="BV87" s="8">
        <f t="shared" si="35"/>
        <v>3</v>
      </c>
      <c r="BW87" s="8">
        <f t="shared" si="35"/>
        <v>0</v>
      </c>
      <c r="BX87" s="8">
        <f t="shared" si="35"/>
        <v>0</v>
      </c>
      <c r="BY87" s="9">
        <f t="shared" si="36"/>
        <v>0</v>
      </c>
      <c r="BZ87" s="9">
        <f t="shared" si="36"/>
        <v>0</v>
      </c>
      <c r="CA87" s="9">
        <f t="shared" si="36"/>
        <v>0</v>
      </c>
      <c r="CB87" s="9">
        <f t="shared" si="36"/>
        <v>0</v>
      </c>
      <c r="CC87" s="9">
        <f t="shared" si="36"/>
        <v>0</v>
      </c>
      <c r="CD87" s="10">
        <f t="shared" si="37"/>
        <v>0</v>
      </c>
      <c r="CE87" s="10">
        <f t="shared" si="38"/>
        <v>4</v>
      </c>
      <c r="CF87" s="10">
        <f t="shared" si="39"/>
        <v>8</v>
      </c>
      <c r="CG87" s="10">
        <f t="shared" si="40"/>
        <v>9</v>
      </c>
      <c r="CH87" s="10">
        <f t="shared" si="41"/>
        <v>8</v>
      </c>
      <c r="CI87" s="4">
        <f t="shared" si="42"/>
        <v>29</v>
      </c>
      <c r="CJ87" s="4">
        <f t="shared" si="43"/>
        <v>3</v>
      </c>
      <c r="CK87" s="11">
        <f t="shared" si="44"/>
        <v>0.54716981132075471</v>
      </c>
      <c r="CM87" s="6" cm="1">
        <f t="array" ref="CM87">IFERROR(IF(CL87="3G", MAX(CD87:CH87)/3, INDEX($CD$2:$CH$201,A87,MATCH(RIGHT(CL87),$BY$1:$CC$1))/LEFT(CL87)),0)</f>
        <v>0</v>
      </c>
    </row>
    <row r="88" spans="1:91" x14ac:dyDescent="0.2">
      <c r="A88">
        <v>87</v>
      </c>
      <c r="B88">
        <v>22</v>
      </c>
      <c r="C88">
        <v>3</v>
      </c>
      <c r="D88">
        <v>4</v>
      </c>
      <c r="F88">
        <v>2</v>
      </c>
      <c r="G88">
        <v>3</v>
      </c>
      <c r="H88">
        <v>4</v>
      </c>
      <c r="I88">
        <v>8</v>
      </c>
      <c r="J88">
        <v>5</v>
      </c>
      <c r="K88">
        <v>6</v>
      </c>
      <c r="L88">
        <v>9</v>
      </c>
      <c r="M88">
        <v>11</v>
      </c>
      <c r="N88">
        <v>4</v>
      </c>
      <c r="O88">
        <v>6</v>
      </c>
      <c r="P88">
        <v>0</v>
      </c>
      <c r="Q88">
        <v>5</v>
      </c>
      <c r="R88" t="s">
        <v>18</v>
      </c>
      <c r="S88">
        <v>6</v>
      </c>
      <c r="T88" t="s">
        <v>19</v>
      </c>
      <c r="U88">
        <v>11</v>
      </c>
      <c r="V88" t="s">
        <v>16</v>
      </c>
      <c r="W88">
        <v>8</v>
      </c>
      <c r="X88" t="s">
        <v>16</v>
      </c>
      <c r="Y88">
        <v>10</v>
      </c>
      <c r="Z88" t="s">
        <v>19</v>
      </c>
      <c r="AA88">
        <v>0</v>
      </c>
      <c r="AB88" t="s">
        <v>24</v>
      </c>
      <c r="AC88">
        <v>43</v>
      </c>
      <c r="AD88">
        <v>9</v>
      </c>
      <c r="AE88">
        <v>2</v>
      </c>
      <c r="AF88">
        <v>54</v>
      </c>
      <c r="AG88">
        <v>16</v>
      </c>
      <c r="AH88">
        <v>3</v>
      </c>
      <c r="AI88">
        <v>4</v>
      </c>
      <c r="AJ88">
        <v>23</v>
      </c>
      <c r="AK88">
        <v>31</v>
      </c>
      <c r="AL88" s="2">
        <f t="shared" si="29"/>
        <v>54</v>
      </c>
      <c r="AM88" s="2">
        <f t="shared" si="30"/>
        <v>31</v>
      </c>
      <c r="AN88" s="3" cm="1">
        <f t="array" ref="AN88">INDEX($F$2:$P$201,$A88,MATCH(Q88,$F$1:$P$1))</f>
        <v>8</v>
      </c>
      <c r="AO88" t="s">
        <v>18</v>
      </c>
      <c r="AP88" s="3" cm="1">
        <f t="array" ref="AP88">INDEX($F$2:$P$201,$A88,MATCH(S88,$F$1:$P$1))</f>
        <v>5</v>
      </c>
      <c r="AQ88" t="s">
        <v>19</v>
      </c>
      <c r="AR88" s="3" cm="1">
        <f t="array" ref="AR88">INDEX($F$2:$P$201,$A88,MATCH(U88,$F$1:$P$1))</f>
        <v>6</v>
      </c>
      <c r="AS88" t="s">
        <v>16</v>
      </c>
      <c r="AT88" s="3" cm="1">
        <f t="array" ref="AT88">IFERROR(INDEX($F$2:$P$201,$A88,MATCH(W88,$F$1:$P$1)),0)</f>
        <v>9</v>
      </c>
      <c r="AU88" t="s">
        <v>16</v>
      </c>
      <c r="AV88" s="3" cm="1">
        <f t="array" ref="AV88">IFERROR(INDEX($F$2:$P$201,$A88,MATCH(Y88,$F$1:$P$1)),0)</f>
        <v>4</v>
      </c>
      <c r="AW88" t="s">
        <v>19</v>
      </c>
      <c r="AX88" s="3" cm="1">
        <f t="array" ref="AX88">IFERROR(INDEX($F$2:$P$201,$A88,MATCH(AA88,$F$1:$P$1)),0)</f>
        <v>0</v>
      </c>
      <c r="AY88" t="s">
        <v>24</v>
      </c>
      <c r="AZ88" s="4">
        <f t="shared" si="31"/>
        <v>0</v>
      </c>
      <c r="BA88" s="4">
        <f t="shared" si="31"/>
        <v>0</v>
      </c>
      <c r="BB88" s="4">
        <f t="shared" si="31"/>
        <v>0</v>
      </c>
      <c r="BC88" s="4">
        <f t="shared" si="31"/>
        <v>0</v>
      </c>
      <c r="BD88" s="4">
        <f t="shared" si="31"/>
        <v>8</v>
      </c>
      <c r="BE88" s="6">
        <f t="shared" si="32"/>
        <v>0</v>
      </c>
      <c r="BF88" s="6">
        <f t="shared" si="32"/>
        <v>0</v>
      </c>
      <c r="BG88" s="6">
        <f t="shared" si="32"/>
        <v>5</v>
      </c>
      <c r="BH88" s="6">
        <f t="shared" si="32"/>
        <v>0</v>
      </c>
      <c r="BI88" s="6">
        <f t="shared" si="32"/>
        <v>0</v>
      </c>
      <c r="BJ88" s="5">
        <f t="shared" si="33"/>
        <v>0</v>
      </c>
      <c r="BK88" s="5">
        <f t="shared" si="33"/>
        <v>6</v>
      </c>
      <c r="BL88" s="5">
        <f t="shared" si="33"/>
        <v>0</v>
      </c>
      <c r="BM88" s="5">
        <f t="shared" si="33"/>
        <v>0</v>
      </c>
      <c r="BN88" s="5">
        <f t="shared" si="33"/>
        <v>0</v>
      </c>
      <c r="BO88" s="7">
        <f t="shared" si="34"/>
        <v>0</v>
      </c>
      <c r="BP88" s="7">
        <f t="shared" si="34"/>
        <v>9</v>
      </c>
      <c r="BQ88" s="7">
        <f t="shared" si="34"/>
        <v>0</v>
      </c>
      <c r="BR88" s="7">
        <f t="shared" si="34"/>
        <v>0</v>
      </c>
      <c r="BS88" s="7">
        <f t="shared" si="34"/>
        <v>0</v>
      </c>
      <c r="BT88" s="8">
        <f t="shared" si="35"/>
        <v>0</v>
      </c>
      <c r="BU88" s="8">
        <f t="shared" si="35"/>
        <v>0</v>
      </c>
      <c r="BV88" s="8">
        <f t="shared" si="35"/>
        <v>4</v>
      </c>
      <c r="BW88" s="8">
        <f t="shared" si="35"/>
        <v>0</v>
      </c>
      <c r="BX88" s="8">
        <f t="shared" si="35"/>
        <v>0</v>
      </c>
      <c r="BY88" s="9">
        <f t="shared" si="36"/>
        <v>0</v>
      </c>
      <c r="BZ88" s="9">
        <f t="shared" si="36"/>
        <v>0</v>
      </c>
      <c r="CA88" s="9">
        <f t="shared" si="36"/>
        <v>0</v>
      </c>
      <c r="CB88" s="9">
        <f t="shared" si="36"/>
        <v>0</v>
      </c>
      <c r="CC88" s="9">
        <f t="shared" si="36"/>
        <v>0</v>
      </c>
      <c r="CD88" s="10">
        <f t="shared" si="37"/>
        <v>0</v>
      </c>
      <c r="CE88" s="10">
        <f t="shared" si="38"/>
        <v>15</v>
      </c>
      <c r="CF88" s="10">
        <f t="shared" si="39"/>
        <v>9</v>
      </c>
      <c r="CG88" s="10">
        <f t="shared" si="40"/>
        <v>0</v>
      </c>
      <c r="CH88" s="10">
        <f t="shared" si="41"/>
        <v>8</v>
      </c>
      <c r="CI88" s="4">
        <f t="shared" si="42"/>
        <v>32</v>
      </c>
      <c r="CJ88" s="4">
        <f t="shared" si="43"/>
        <v>2</v>
      </c>
      <c r="CK88" s="11">
        <f t="shared" si="44"/>
        <v>0.71111111111111114</v>
      </c>
      <c r="CL88" s="6" t="s">
        <v>24</v>
      </c>
      <c r="CM88" s="6" cm="1">
        <f t="array" ref="CM88">IFERROR(IF(CL88="3G", MAX(CD88:CH88)/3, INDEX($CD$2:$CH$201,A88,MATCH(RIGHT(CL88),$BY$1:$CC$1))/LEFT(CL88)),0)</f>
        <v>7.5</v>
      </c>
    </row>
    <row r="89" spans="1:91" x14ac:dyDescent="0.2">
      <c r="A89">
        <v>88</v>
      </c>
      <c r="B89">
        <v>22</v>
      </c>
      <c r="C89">
        <v>4</v>
      </c>
      <c r="D89">
        <v>6</v>
      </c>
      <c r="F89">
        <v>2</v>
      </c>
      <c r="G89">
        <v>3</v>
      </c>
      <c r="H89">
        <v>4</v>
      </c>
      <c r="I89">
        <v>8</v>
      </c>
      <c r="J89">
        <v>5</v>
      </c>
      <c r="K89">
        <v>6</v>
      </c>
      <c r="L89">
        <v>9</v>
      </c>
      <c r="M89">
        <v>11</v>
      </c>
      <c r="N89">
        <v>4</v>
      </c>
      <c r="O89">
        <v>6</v>
      </c>
      <c r="P89">
        <v>0</v>
      </c>
      <c r="Q89">
        <v>6</v>
      </c>
      <c r="R89" t="s">
        <v>18</v>
      </c>
      <c r="S89">
        <v>4</v>
      </c>
      <c r="T89" t="s">
        <v>17</v>
      </c>
      <c r="U89">
        <v>3</v>
      </c>
      <c r="V89" t="s">
        <v>17</v>
      </c>
      <c r="W89">
        <v>6</v>
      </c>
      <c r="X89" t="s">
        <v>19</v>
      </c>
      <c r="Y89">
        <v>9</v>
      </c>
      <c r="Z89" t="s">
        <v>15</v>
      </c>
      <c r="AA89">
        <v>10</v>
      </c>
      <c r="AB89" t="s">
        <v>16</v>
      </c>
      <c r="AC89">
        <v>43</v>
      </c>
      <c r="AD89">
        <v>6</v>
      </c>
      <c r="AE89">
        <v>0</v>
      </c>
      <c r="AF89">
        <v>49</v>
      </c>
      <c r="AG89">
        <v>15</v>
      </c>
      <c r="AH89">
        <v>7</v>
      </c>
      <c r="AI89">
        <v>4</v>
      </c>
      <c r="AJ89">
        <v>26</v>
      </c>
      <c r="AK89">
        <v>23</v>
      </c>
      <c r="AL89" s="2">
        <f t="shared" si="29"/>
        <v>49</v>
      </c>
      <c r="AM89" s="2">
        <f t="shared" si="30"/>
        <v>23</v>
      </c>
      <c r="AN89" s="3" cm="1">
        <f t="array" ref="AN89">INDEX($F$2:$P$201,$A89,MATCH(Q89,$F$1:$P$1))</f>
        <v>5</v>
      </c>
      <c r="AO89" t="s">
        <v>18</v>
      </c>
      <c r="AP89" s="3" cm="1">
        <f t="array" ref="AP89">INDEX($F$2:$P$201,$A89,MATCH(S89,$F$1:$P$1))</f>
        <v>4</v>
      </c>
      <c r="AQ89" t="s">
        <v>17</v>
      </c>
      <c r="AR89" s="3" cm="1">
        <f t="array" ref="AR89">INDEX($F$2:$P$201,$A89,MATCH(U89,$F$1:$P$1))</f>
        <v>3</v>
      </c>
      <c r="AS89" t="s">
        <v>17</v>
      </c>
      <c r="AT89" s="3" cm="1">
        <f t="array" ref="AT89">IFERROR(INDEX($F$2:$P$201,$A89,MATCH(W89,$F$1:$P$1)),0)</f>
        <v>5</v>
      </c>
      <c r="AU89" t="s">
        <v>19</v>
      </c>
      <c r="AV89" s="3" cm="1">
        <f t="array" ref="AV89">IFERROR(INDEX($F$2:$P$201,$A89,MATCH(Y89,$F$1:$P$1)),0)</f>
        <v>11</v>
      </c>
      <c r="AW89" t="s">
        <v>15</v>
      </c>
      <c r="AX89" s="3" cm="1">
        <f t="array" ref="AX89">IFERROR(INDEX($F$2:$P$201,$A89,MATCH(AA89,$F$1:$P$1)),0)</f>
        <v>4</v>
      </c>
      <c r="AY89" t="s">
        <v>16</v>
      </c>
      <c r="AZ89" s="4">
        <f t="shared" si="31"/>
        <v>0</v>
      </c>
      <c r="BA89" s="4">
        <f t="shared" si="31"/>
        <v>0</v>
      </c>
      <c r="BB89" s="4">
        <f t="shared" si="31"/>
        <v>0</v>
      </c>
      <c r="BC89" s="4">
        <f t="shared" si="31"/>
        <v>0</v>
      </c>
      <c r="BD89" s="4">
        <f t="shared" si="31"/>
        <v>5</v>
      </c>
      <c r="BE89" s="6">
        <f t="shared" si="32"/>
        <v>0</v>
      </c>
      <c r="BF89" s="6">
        <f t="shared" si="32"/>
        <v>0</v>
      </c>
      <c r="BG89" s="6">
        <f t="shared" si="32"/>
        <v>0</v>
      </c>
      <c r="BH89" s="6">
        <f t="shared" si="32"/>
        <v>4</v>
      </c>
      <c r="BI89" s="6">
        <f t="shared" si="32"/>
        <v>0</v>
      </c>
      <c r="BJ89" s="5">
        <f t="shared" si="33"/>
        <v>0</v>
      </c>
      <c r="BK89" s="5">
        <f t="shared" si="33"/>
        <v>0</v>
      </c>
      <c r="BL89" s="5">
        <f t="shared" si="33"/>
        <v>0</v>
      </c>
      <c r="BM89" s="5">
        <f t="shared" si="33"/>
        <v>3</v>
      </c>
      <c r="BN89" s="5">
        <f t="shared" si="33"/>
        <v>0</v>
      </c>
      <c r="BO89" s="7">
        <f t="shared" si="34"/>
        <v>0</v>
      </c>
      <c r="BP89" s="7">
        <f t="shared" si="34"/>
        <v>0</v>
      </c>
      <c r="BQ89" s="7">
        <f t="shared" si="34"/>
        <v>5</v>
      </c>
      <c r="BR89" s="7">
        <f t="shared" si="34"/>
        <v>0</v>
      </c>
      <c r="BS89" s="7">
        <f t="shared" si="34"/>
        <v>0</v>
      </c>
      <c r="BT89" s="8">
        <f t="shared" si="35"/>
        <v>11</v>
      </c>
      <c r="BU89" s="8">
        <f t="shared" si="35"/>
        <v>0</v>
      </c>
      <c r="BV89" s="8">
        <f t="shared" si="35"/>
        <v>0</v>
      </c>
      <c r="BW89" s="8">
        <f t="shared" si="35"/>
        <v>0</v>
      </c>
      <c r="BX89" s="8">
        <f t="shared" si="35"/>
        <v>0</v>
      </c>
      <c r="BY89" s="9">
        <f t="shared" si="36"/>
        <v>0</v>
      </c>
      <c r="BZ89" s="9">
        <f t="shared" si="36"/>
        <v>4</v>
      </c>
      <c r="CA89" s="9">
        <f t="shared" si="36"/>
        <v>0</v>
      </c>
      <c r="CB89" s="9">
        <f t="shared" si="36"/>
        <v>0</v>
      </c>
      <c r="CC89" s="9">
        <f t="shared" si="36"/>
        <v>0</v>
      </c>
      <c r="CD89" s="10">
        <f t="shared" si="37"/>
        <v>11</v>
      </c>
      <c r="CE89" s="10">
        <f t="shared" si="38"/>
        <v>4</v>
      </c>
      <c r="CF89" s="10">
        <f t="shared" si="39"/>
        <v>5</v>
      </c>
      <c r="CG89" s="10">
        <f t="shared" si="40"/>
        <v>7</v>
      </c>
      <c r="CH89" s="10">
        <f t="shared" si="41"/>
        <v>5</v>
      </c>
      <c r="CI89" s="4">
        <f t="shared" si="42"/>
        <v>32</v>
      </c>
      <c r="CJ89" s="4">
        <f t="shared" si="43"/>
        <v>3</v>
      </c>
      <c r="CK89" s="11">
        <f t="shared" si="44"/>
        <v>0.69565217391304346</v>
      </c>
      <c r="CM89" s="6" cm="1">
        <f t="array" ref="CM89">IFERROR(IF(CL89="3G", MAX(CD89:CH89)/3, INDEX($CD$2:$CH$201,A89,MATCH(RIGHT(CL89),$BY$1:$CC$1))/LEFT(CL89)),0)</f>
        <v>0</v>
      </c>
    </row>
    <row r="90" spans="1:91" x14ac:dyDescent="0.2">
      <c r="A90">
        <v>89</v>
      </c>
      <c r="B90">
        <v>23</v>
      </c>
      <c r="C90">
        <v>1</v>
      </c>
      <c r="D90">
        <v>4</v>
      </c>
      <c r="F90">
        <v>3</v>
      </c>
      <c r="G90">
        <v>5</v>
      </c>
      <c r="H90">
        <v>8</v>
      </c>
      <c r="I90">
        <v>8</v>
      </c>
      <c r="J90">
        <v>5</v>
      </c>
      <c r="K90">
        <v>18</v>
      </c>
      <c r="L90">
        <v>4</v>
      </c>
      <c r="M90">
        <v>9</v>
      </c>
      <c r="N90">
        <v>8</v>
      </c>
      <c r="O90">
        <v>2</v>
      </c>
      <c r="P90">
        <v>1</v>
      </c>
      <c r="Q90">
        <v>5</v>
      </c>
      <c r="R90" t="s">
        <v>16</v>
      </c>
      <c r="S90">
        <v>6</v>
      </c>
      <c r="T90" t="s">
        <v>18</v>
      </c>
      <c r="U90">
        <v>11</v>
      </c>
      <c r="V90" t="s">
        <v>15</v>
      </c>
      <c r="W90">
        <v>5</v>
      </c>
      <c r="X90" t="s">
        <v>18</v>
      </c>
      <c r="Y90">
        <v>0</v>
      </c>
      <c r="Z90" t="s">
        <v>24</v>
      </c>
      <c r="AA90">
        <v>0</v>
      </c>
      <c r="AB90" t="s">
        <v>26</v>
      </c>
      <c r="AC90">
        <v>28</v>
      </c>
      <c r="AD90">
        <v>8</v>
      </c>
      <c r="AE90">
        <v>5</v>
      </c>
      <c r="AF90">
        <v>41</v>
      </c>
      <c r="AG90">
        <v>14</v>
      </c>
      <c r="AH90">
        <v>3</v>
      </c>
      <c r="AI90">
        <v>0</v>
      </c>
      <c r="AJ90">
        <v>17</v>
      </c>
      <c r="AK90">
        <v>24</v>
      </c>
      <c r="AL90" s="2">
        <f t="shared" si="29"/>
        <v>41</v>
      </c>
      <c r="AM90" s="2">
        <f t="shared" si="30"/>
        <v>24</v>
      </c>
      <c r="AN90" s="3" cm="1">
        <f t="array" ref="AN90">INDEX($F$2:$P$201,$A90,MATCH(Q90,$F$1:$P$1))</f>
        <v>8</v>
      </c>
      <c r="AO90" t="s">
        <v>16</v>
      </c>
      <c r="AP90" s="3" cm="1">
        <f t="array" ref="AP90">INDEX($F$2:$P$201,$A90,MATCH(S90,$F$1:$P$1))</f>
        <v>5</v>
      </c>
      <c r="AQ90" t="s">
        <v>18</v>
      </c>
      <c r="AR90" s="3" cm="1">
        <f t="array" ref="AR90">INDEX($F$2:$P$201,$A90,MATCH(U90,$F$1:$P$1))</f>
        <v>2</v>
      </c>
      <c r="AS90" t="s">
        <v>15</v>
      </c>
      <c r="AT90" s="3" cm="1">
        <f t="array" ref="AT90">IFERROR(INDEX($F$2:$P$201,$A90,MATCH(W90,$F$1:$P$1)),0)</f>
        <v>8</v>
      </c>
      <c r="AU90" t="s">
        <v>18</v>
      </c>
      <c r="AV90" s="3" cm="1">
        <f t="array" ref="AV90">IFERROR(INDEX($F$2:$P$201,$A90,MATCH(Y90,$F$1:$P$1)),0)</f>
        <v>0</v>
      </c>
      <c r="AW90" t="s">
        <v>24</v>
      </c>
      <c r="AX90" s="3" cm="1">
        <f t="array" ref="AX90">IFERROR(INDEX($F$2:$P$201,$A90,MATCH(AA90,$F$1:$P$1)),0)</f>
        <v>0</v>
      </c>
      <c r="AY90" t="s">
        <v>26</v>
      </c>
      <c r="AZ90" s="4">
        <f t="shared" si="31"/>
        <v>0</v>
      </c>
      <c r="BA90" s="4">
        <f t="shared" si="31"/>
        <v>8</v>
      </c>
      <c r="BB90" s="4">
        <f t="shared" si="31"/>
        <v>0</v>
      </c>
      <c r="BC90" s="4">
        <f t="shared" si="31"/>
        <v>0</v>
      </c>
      <c r="BD90" s="4">
        <f t="shared" si="31"/>
        <v>0</v>
      </c>
      <c r="BE90" s="6">
        <f t="shared" si="32"/>
        <v>0</v>
      </c>
      <c r="BF90" s="6">
        <f t="shared" si="32"/>
        <v>0</v>
      </c>
      <c r="BG90" s="6">
        <f t="shared" si="32"/>
        <v>0</v>
      </c>
      <c r="BH90" s="6">
        <f t="shared" si="32"/>
        <v>0</v>
      </c>
      <c r="BI90" s="6">
        <f t="shared" si="32"/>
        <v>5</v>
      </c>
      <c r="BJ90" s="5">
        <f t="shared" si="33"/>
        <v>2</v>
      </c>
      <c r="BK90" s="5">
        <f t="shared" si="33"/>
        <v>0</v>
      </c>
      <c r="BL90" s="5">
        <f t="shared" si="33"/>
        <v>0</v>
      </c>
      <c r="BM90" s="5">
        <f t="shared" si="33"/>
        <v>0</v>
      </c>
      <c r="BN90" s="5">
        <f t="shared" si="33"/>
        <v>0</v>
      </c>
      <c r="BO90" s="7">
        <f t="shared" si="34"/>
        <v>0</v>
      </c>
      <c r="BP90" s="7">
        <f t="shared" si="34"/>
        <v>0</v>
      </c>
      <c r="BQ90" s="7">
        <f t="shared" si="34"/>
        <v>0</v>
      </c>
      <c r="BR90" s="7">
        <f t="shared" si="34"/>
        <v>0</v>
      </c>
      <c r="BS90" s="7">
        <f t="shared" si="34"/>
        <v>8</v>
      </c>
      <c r="BT90" s="8">
        <f t="shared" si="35"/>
        <v>0</v>
      </c>
      <c r="BU90" s="8">
        <f t="shared" si="35"/>
        <v>0</v>
      </c>
      <c r="BV90" s="8">
        <f t="shared" si="35"/>
        <v>0</v>
      </c>
      <c r="BW90" s="8">
        <f t="shared" si="35"/>
        <v>0</v>
      </c>
      <c r="BX90" s="8">
        <f t="shared" si="35"/>
        <v>0</v>
      </c>
      <c r="BY90" s="9">
        <f t="shared" si="36"/>
        <v>0</v>
      </c>
      <c r="BZ90" s="9">
        <f t="shared" si="36"/>
        <v>0</v>
      </c>
      <c r="CA90" s="9">
        <f t="shared" si="36"/>
        <v>0</v>
      </c>
      <c r="CB90" s="9">
        <f t="shared" si="36"/>
        <v>0</v>
      </c>
      <c r="CC90" s="9">
        <f t="shared" si="36"/>
        <v>0</v>
      </c>
      <c r="CD90" s="10">
        <f t="shared" si="37"/>
        <v>2</v>
      </c>
      <c r="CE90" s="10">
        <f t="shared" si="38"/>
        <v>8</v>
      </c>
      <c r="CF90" s="10">
        <f t="shared" si="39"/>
        <v>0</v>
      </c>
      <c r="CG90" s="10">
        <f t="shared" si="40"/>
        <v>0</v>
      </c>
      <c r="CH90" s="10">
        <f t="shared" si="41"/>
        <v>13</v>
      </c>
      <c r="CI90" s="4">
        <f t="shared" si="42"/>
        <v>23</v>
      </c>
      <c r="CJ90" s="4">
        <f t="shared" si="43"/>
        <v>3</v>
      </c>
      <c r="CK90" s="11">
        <f t="shared" si="44"/>
        <v>0.74193548387096775</v>
      </c>
      <c r="CM90" s="6" cm="1">
        <f t="array" ref="CM90">IFERROR(IF(CL90="3G", MAX(CD90:CH90)/3, INDEX($CD$2:$CH$201,A90,MATCH(RIGHT(CL90),$BY$1:$CC$1))/LEFT(CL90)),0)</f>
        <v>0</v>
      </c>
    </row>
    <row r="91" spans="1:91" x14ac:dyDescent="0.2">
      <c r="A91">
        <v>90</v>
      </c>
      <c r="B91">
        <v>23</v>
      </c>
      <c r="C91">
        <v>2</v>
      </c>
      <c r="D91">
        <v>7</v>
      </c>
      <c r="F91">
        <v>3</v>
      </c>
      <c r="G91">
        <v>5</v>
      </c>
      <c r="H91">
        <v>8</v>
      </c>
      <c r="I91">
        <v>8</v>
      </c>
      <c r="J91">
        <v>5</v>
      </c>
      <c r="K91">
        <v>18</v>
      </c>
      <c r="L91">
        <v>4</v>
      </c>
      <c r="M91">
        <v>9</v>
      </c>
      <c r="N91">
        <v>8</v>
      </c>
      <c r="O91">
        <v>2</v>
      </c>
      <c r="P91">
        <v>1</v>
      </c>
      <c r="Q91">
        <v>5</v>
      </c>
      <c r="R91" t="s">
        <v>18</v>
      </c>
      <c r="S91">
        <v>8</v>
      </c>
      <c r="T91" t="s">
        <v>16</v>
      </c>
      <c r="U91">
        <v>10</v>
      </c>
      <c r="V91" t="s">
        <v>18</v>
      </c>
      <c r="W91">
        <v>4</v>
      </c>
      <c r="X91" t="s">
        <v>15</v>
      </c>
      <c r="Y91">
        <v>9</v>
      </c>
      <c r="Z91" t="s">
        <v>17</v>
      </c>
      <c r="AA91">
        <v>11</v>
      </c>
      <c r="AB91" t="s">
        <v>15</v>
      </c>
      <c r="AC91">
        <v>44</v>
      </c>
      <c r="AD91">
        <v>3</v>
      </c>
      <c r="AE91">
        <v>13</v>
      </c>
      <c r="AF91">
        <v>60</v>
      </c>
      <c r="AG91">
        <v>3</v>
      </c>
      <c r="AH91">
        <v>10</v>
      </c>
      <c r="AI91">
        <v>13</v>
      </c>
      <c r="AJ91">
        <v>26</v>
      </c>
      <c r="AK91">
        <v>34</v>
      </c>
      <c r="AL91" s="2">
        <f t="shared" si="29"/>
        <v>60</v>
      </c>
      <c r="AM91" s="2">
        <f t="shared" si="30"/>
        <v>34</v>
      </c>
      <c r="AN91" s="3" cm="1">
        <f t="array" ref="AN91">INDEX($F$2:$P$201,$A91,MATCH(Q91,$F$1:$P$1))</f>
        <v>8</v>
      </c>
      <c r="AO91" t="s">
        <v>18</v>
      </c>
      <c r="AP91" s="3" cm="1">
        <f t="array" ref="AP91">INDEX($F$2:$P$201,$A91,MATCH(S91,$F$1:$P$1))</f>
        <v>4</v>
      </c>
      <c r="AQ91" t="s">
        <v>16</v>
      </c>
      <c r="AR91" s="3" cm="1">
        <f t="array" ref="AR91">INDEX($F$2:$P$201,$A91,MATCH(U91,$F$1:$P$1))</f>
        <v>8</v>
      </c>
      <c r="AS91" t="s">
        <v>18</v>
      </c>
      <c r="AT91" s="3" cm="1">
        <f t="array" ref="AT91">IFERROR(INDEX($F$2:$P$201,$A91,MATCH(W91,$F$1:$P$1)),0)</f>
        <v>8</v>
      </c>
      <c r="AU91" t="s">
        <v>15</v>
      </c>
      <c r="AV91" s="3" cm="1">
        <f t="array" ref="AV91">IFERROR(INDEX($F$2:$P$201,$A91,MATCH(Y91,$F$1:$P$1)),0)</f>
        <v>9</v>
      </c>
      <c r="AW91" t="s">
        <v>17</v>
      </c>
      <c r="AX91" s="3" cm="1">
        <f t="array" ref="AX91">IFERROR(INDEX($F$2:$P$201,$A91,MATCH(AA91,$F$1:$P$1)),0)</f>
        <v>2</v>
      </c>
      <c r="AY91" t="s">
        <v>15</v>
      </c>
      <c r="AZ91" s="4">
        <f t="shared" si="31"/>
        <v>0</v>
      </c>
      <c r="BA91" s="4">
        <f t="shared" si="31"/>
        <v>0</v>
      </c>
      <c r="BB91" s="4">
        <f t="shared" si="31"/>
        <v>0</v>
      </c>
      <c r="BC91" s="4">
        <f t="shared" si="31"/>
        <v>0</v>
      </c>
      <c r="BD91" s="4">
        <f t="shared" si="31"/>
        <v>8</v>
      </c>
      <c r="BE91" s="6">
        <f t="shared" si="32"/>
        <v>0</v>
      </c>
      <c r="BF91" s="6">
        <f t="shared" si="32"/>
        <v>4</v>
      </c>
      <c r="BG91" s="6">
        <f t="shared" si="32"/>
        <v>0</v>
      </c>
      <c r="BH91" s="6">
        <f t="shared" si="32"/>
        <v>0</v>
      </c>
      <c r="BI91" s="6">
        <f t="shared" si="32"/>
        <v>0</v>
      </c>
      <c r="BJ91" s="5">
        <f t="shared" si="33"/>
        <v>0</v>
      </c>
      <c r="BK91" s="5">
        <f t="shared" si="33"/>
        <v>0</v>
      </c>
      <c r="BL91" s="5">
        <f t="shared" si="33"/>
        <v>0</v>
      </c>
      <c r="BM91" s="5">
        <f t="shared" si="33"/>
        <v>0</v>
      </c>
      <c r="BN91" s="5">
        <f t="shared" si="33"/>
        <v>8</v>
      </c>
      <c r="BO91" s="7">
        <f t="shared" si="34"/>
        <v>8</v>
      </c>
      <c r="BP91" s="7">
        <f t="shared" si="34"/>
        <v>0</v>
      </c>
      <c r="BQ91" s="7">
        <f t="shared" si="34"/>
        <v>0</v>
      </c>
      <c r="BR91" s="7">
        <f t="shared" si="34"/>
        <v>0</v>
      </c>
      <c r="BS91" s="7">
        <f t="shared" si="34"/>
        <v>0</v>
      </c>
      <c r="BT91" s="8">
        <f t="shared" si="35"/>
        <v>0</v>
      </c>
      <c r="BU91" s="8">
        <f t="shared" si="35"/>
        <v>0</v>
      </c>
      <c r="BV91" s="8">
        <f t="shared" si="35"/>
        <v>0</v>
      </c>
      <c r="BW91" s="8">
        <f t="shared" si="35"/>
        <v>9</v>
      </c>
      <c r="BX91" s="8">
        <f t="shared" si="35"/>
        <v>0</v>
      </c>
      <c r="BY91" s="9">
        <f t="shared" si="36"/>
        <v>2</v>
      </c>
      <c r="BZ91" s="9">
        <f t="shared" si="36"/>
        <v>0</v>
      </c>
      <c r="CA91" s="9">
        <f t="shared" si="36"/>
        <v>0</v>
      </c>
      <c r="CB91" s="9">
        <f t="shared" si="36"/>
        <v>0</v>
      </c>
      <c r="CC91" s="9">
        <f t="shared" si="36"/>
        <v>0</v>
      </c>
      <c r="CD91" s="10">
        <f t="shared" si="37"/>
        <v>10</v>
      </c>
      <c r="CE91" s="10">
        <f t="shared" si="38"/>
        <v>4</v>
      </c>
      <c r="CF91" s="10">
        <f t="shared" si="39"/>
        <v>0</v>
      </c>
      <c r="CG91" s="10">
        <f t="shared" si="40"/>
        <v>9</v>
      </c>
      <c r="CH91" s="10">
        <f t="shared" si="41"/>
        <v>16</v>
      </c>
      <c r="CI91" s="4">
        <f t="shared" si="42"/>
        <v>39</v>
      </c>
      <c r="CJ91" s="4">
        <f t="shared" si="43"/>
        <v>3</v>
      </c>
      <c r="CK91" s="11">
        <f t="shared" si="44"/>
        <v>0.82978723404255317</v>
      </c>
      <c r="CM91" s="6" cm="1">
        <f t="array" ref="CM91">IFERROR(IF(CL91="3G", MAX(CD91:CH91)/3, INDEX($CD$2:$CH$201,A91,MATCH(RIGHT(CL91),$BY$1:$CC$1))/LEFT(CL91)),0)</f>
        <v>0</v>
      </c>
    </row>
    <row r="92" spans="1:91" x14ac:dyDescent="0.2">
      <c r="A92">
        <v>91</v>
      </c>
      <c r="B92">
        <v>23</v>
      </c>
      <c r="C92">
        <v>3</v>
      </c>
      <c r="D92">
        <v>10</v>
      </c>
      <c r="E92">
        <v>1</v>
      </c>
      <c r="F92">
        <v>3</v>
      </c>
      <c r="G92">
        <v>5</v>
      </c>
      <c r="H92">
        <v>8</v>
      </c>
      <c r="I92">
        <v>8</v>
      </c>
      <c r="J92">
        <v>5</v>
      </c>
      <c r="K92">
        <v>18</v>
      </c>
      <c r="L92">
        <v>4</v>
      </c>
      <c r="M92">
        <v>9</v>
      </c>
      <c r="N92">
        <v>8</v>
      </c>
      <c r="O92">
        <v>2</v>
      </c>
      <c r="P92">
        <v>1</v>
      </c>
      <c r="Q92">
        <v>5</v>
      </c>
      <c r="R92" t="s">
        <v>16</v>
      </c>
      <c r="S92">
        <v>9</v>
      </c>
      <c r="T92" t="s">
        <v>15</v>
      </c>
      <c r="U92">
        <v>10</v>
      </c>
      <c r="V92" t="s">
        <v>17</v>
      </c>
      <c r="W92">
        <v>8</v>
      </c>
      <c r="X92" t="s">
        <v>17</v>
      </c>
      <c r="Y92">
        <v>4</v>
      </c>
      <c r="Z92" t="s">
        <v>15</v>
      </c>
      <c r="AA92">
        <v>3</v>
      </c>
      <c r="AB92" t="s">
        <v>19</v>
      </c>
      <c r="AC92">
        <v>65</v>
      </c>
      <c r="AD92">
        <v>12</v>
      </c>
      <c r="AE92">
        <v>8</v>
      </c>
      <c r="AF92">
        <v>85</v>
      </c>
      <c r="AG92">
        <v>25</v>
      </c>
      <c r="AH92">
        <v>7</v>
      </c>
      <c r="AI92">
        <v>8</v>
      </c>
      <c r="AJ92">
        <v>40</v>
      </c>
      <c r="AK92">
        <v>45</v>
      </c>
      <c r="AL92" s="2">
        <f t="shared" si="29"/>
        <v>85</v>
      </c>
      <c r="AM92" s="2">
        <f t="shared" si="30"/>
        <v>45</v>
      </c>
      <c r="AN92" s="3" cm="1">
        <f t="array" ref="AN92">INDEX($F$2:$P$201,$A92,MATCH(Q92,$F$1:$P$1))</f>
        <v>8</v>
      </c>
      <c r="AO92" t="s">
        <v>16</v>
      </c>
      <c r="AP92" s="3" cm="1">
        <f t="array" ref="AP92">INDEX($F$2:$P$201,$A92,MATCH(S92,$F$1:$P$1))</f>
        <v>9</v>
      </c>
      <c r="AQ92" t="s">
        <v>15</v>
      </c>
      <c r="AR92" s="3" cm="1">
        <f t="array" ref="AR92">INDEX($F$2:$P$201,$A92,MATCH(U92,$F$1:$P$1))</f>
        <v>8</v>
      </c>
      <c r="AS92" t="s">
        <v>17</v>
      </c>
      <c r="AT92" s="3" cm="1">
        <f t="array" ref="AT92">IFERROR(INDEX($F$2:$P$201,$A92,MATCH(W92,$F$1:$P$1)),0)</f>
        <v>4</v>
      </c>
      <c r="AU92" t="s">
        <v>17</v>
      </c>
      <c r="AV92" s="3" cm="1">
        <f t="array" ref="AV92">IFERROR(INDEX($F$2:$P$201,$A92,MATCH(Y92,$F$1:$P$1)),0)</f>
        <v>8</v>
      </c>
      <c r="AW92" t="s">
        <v>15</v>
      </c>
      <c r="AX92" s="3" cm="1">
        <f t="array" ref="AX92">IFERROR(INDEX($F$2:$P$201,$A92,MATCH(AA92,$F$1:$P$1)),0)</f>
        <v>5</v>
      </c>
      <c r="AY92" t="s">
        <v>19</v>
      </c>
      <c r="AZ92" s="4">
        <f t="shared" si="31"/>
        <v>0</v>
      </c>
      <c r="BA92" s="4">
        <f t="shared" si="31"/>
        <v>8</v>
      </c>
      <c r="BB92" s="4">
        <f t="shared" si="31"/>
        <v>0</v>
      </c>
      <c r="BC92" s="4">
        <f t="shared" si="31"/>
        <v>0</v>
      </c>
      <c r="BD92" s="4">
        <f t="shared" si="31"/>
        <v>0</v>
      </c>
      <c r="BE92" s="6">
        <f t="shared" si="32"/>
        <v>9</v>
      </c>
      <c r="BF92" s="6">
        <f t="shared" si="32"/>
        <v>0</v>
      </c>
      <c r="BG92" s="6">
        <f t="shared" si="32"/>
        <v>0</v>
      </c>
      <c r="BH92" s="6">
        <f t="shared" si="32"/>
        <v>0</v>
      </c>
      <c r="BI92" s="6">
        <f t="shared" si="32"/>
        <v>0</v>
      </c>
      <c r="BJ92" s="5">
        <f t="shared" si="33"/>
        <v>0</v>
      </c>
      <c r="BK92" s="5">
        <f t="shared" si="33"/>
        <v>0</v>
      </c>
      <c r="BL92" s="5">
        <f t="shared" si="33"/>
        <v>0</v>
      </c>
      <c r="BM92" s="5">
        <f t="shared" si="33"/>
        <v>8</v>
      </c>
      <c r="BN92" s="5">
        <f t="shared" si="33"/>
        <v>0</v>
      </c>
      <c r="BO92" s="7">
        <f t="shared" si="34"/>
        <v>0</v>
      </c>
      <c r="BP92" s="7">
        <f t="shared" si="34"/>
        <v>0</v>
      </c>
      <c r="BQ92" s="7">
        <f t="shared" si="34"/>
        <v>0</v>
      </c>
      <c r="BR92" s="7">
        <f t="shared" si="34"/>
        <v>4</v>
      </c>
      <c r="BS92" s="7">
        <f t="shared" si="34"/>
        <v>0</v>
      </c>
      <c r="BT92" s="8">
        <f t="shared" si="35"/>
        <v>8</v>
      </c>
      <c r="BU92" s="8">
        <f t="shared" si="35"/>
        <v>0</v>
      </c>
      <c r="BV92" s="8">
        <f t="shared" si="35"/>
        <v>0</v>
      </c>
      <c r="BW92" s="8">
        <f t="shared" si="35"/>
        <v>0</v>
      </c>
      <c r="BX92" s="8">
        <f t="shared" si="35"/>
        <v>0</v>
      </c>
      <c r="BY92" s="9">
        <f t="shared" si="36"/>
        <v>0</v>
      </c>
      <c r="BZ92" s="9">
        <f t="shared" si="36"/>
        <v>0</v>
      </c>
      <c r="CA92" s="9">
        <f t="shared" si="36"/>
        <v>5</v>
      </c>
      <c r="CB92" s="9">
        <f t="shared" si="36"/>
        <v>0</v>
      </c>
      <c r="CC92" s="9">
        <f t="shared" si="36"/>
        <v>0</v>
      </c>
      <c r="CD92" s="10">
        <f t="shared" si="37"/>
        <v>17</v>
      </c>
      <c r="CE92" s="10">
        <f t="shared" si="38"/>
        <v>8</v>
      </c>
      <c r="CF92" s="10">
        <f t="shared" si="39"/>
        <v>5</v>
      </c>
      <c r="CG92" s="10">
        <f t="shared" si="40"/>
        <v>12</v>
      </c>
      <c r="CH92" s="10">
        <f t="shared" si="41"/>
        <v>0</v>
      </c>
      <c r="CI92" s="4">
        <f t="shared" si="42"/>
        <v>42</v>
      </c>
      <c r="CJ92" s="4">
        <f t="shared" si="43"/>
        <v>3</v>
      </c>
      <c r="CK92" s="11">
        <f t="shared" si="44"/>
        <v>0.61764705882352944</v>
      </c>
      <c r="CM92" s="6" cm="1">
        <f t="array" ref="CM92">IFERROR(IF(CL92="3G", MAX(CD92:CH92)/3, INDEX($CD$2:$CH$201,A92,MATCH(RIGHT(CL92),$BY$1:$CC$1))/LEFT(CL92)),0)</f>
        <v>0</v>
      </c>
    </row>
    <row r="93" spans="1:91" x14ac:dyDescent="0.2">
      <c r="A93">
        <v>92</v>
      </c>
      <c r="B93">
        <v>23</v>
      </c>
      <c r="C93">
        <v>4</v>
      </c>
      <c r="D93">
        <v>6</v>
      </c>
      <c r="F93">
        <v>3</v>
      </c>
      <c r="G93">
        <v>5</v>
      </c>
      <c r="H93">
        <v>8</v>
      </c>
      <c r="I93">
        <v>8</v>
      </c>
      <c r="J93">
        <v>5</v>
      </c>
      <c r="K93">
        <v>18</v>
      </c>
      <c r="L93">
        <v>4</v>
      </c>
      <c r="M93">
        <v>9</v>
      </c>
      <c r="N93">
        <v>8</v>
      </c>
      <c r="O93">
        <v>2</v>
      </c>
      <c r="P93">
        <v>1</v>
      </c>
      <c r="Q93">
        <v>6</v>
      </c>
      <c r="R93" t="s">
        <v>19</v>
      </c>
      <c r="S93">
        <v>9</v>
      </c>
      <c r="T93" t="s">
        <v>17</v>
      </c>
      <c r="U93">
        <v>3</v>
      </c>
      <c r="V93" t="s">
        <v>19</v>
      </c>
      <c r="W93">
        <v>3</v>
      </c>
      <c r="X93" t="s">
        <v>16</v>
      </c>
      <c r="Y93">
        <v>4</v>
      </c>
      <c r="Z93" t="s">
        <v>19</v>
      </c>
      <c r="AA93">
        <v>11</v>
      </c>
      <c r="AB93" t="s">
        <v>15</v>
      </c>
      <c r="AC93">
        <v>55</v>
      </c>
      <c r="AD93">
        <v>8</v>
      </c>
      <c r="AE93">
        <v>3</v>
      </c>
      <c r="AF93">
        <v>66</v>
      </c>
      <c r="AG93">
        <v>19</v>
      </c>
      <c r="AH93">
        <v>5</v>
      </c>
      <c r="AI93">
        <v>0</v>
      </c>
      <c r="AJ93">
        <v>24</v>
      </c>
      <c r="AK93">
        <v>42</v>
      </c>
      <c r="AL93" s="2">
        <f t="shared" si="29"/>
        <v>66</v>
      </c>
      <c r="AM93" s="2">
        <f t="shared" si="30"/>
        <v>42</v>
      </c>
      <c r="AN93" s="3" cm="1">
        <f t="array" ref="AN93">INDEX($F$2:$P$201,$A93,MATCH(Q93,$F$1:$P$1))</f>
        <v>5</v>
      </c>
      <c r="AO93" t="s">
        <v>19</v>
      </c>
      <c r="AP93" s="3" cm="1">
        <f t="array" ref="AP93">INDEX($F$2:$P$201,$A93,MATCH(S93,$F$1:$P$1))</f>
        <v>9</v>
      </c>
      <c r="AQ93" t="s">
        <v>17</v>
      </c>
      <c r="AR93" s="3" cm="1">
        <f t="array" ref="AR93">INDEX($F$2:$P$201,$A93,MATCH(U93,$F$1:$P$1))</f>
        <v>5</v>
      </c>
      <c r="AS93" t="s">
        <v>19</v>
      </c>
      <c r="AT93" s="3" cm="1">
        <f t="array" ref="AT93">IFERROR(INDEX($F$2:$P$201,$A93,MATCH(W93,$F$1:$P$1)),0)</f>
        <v>5</v>
      </c>
      <c r="AU93" t="s">
        <v>16</v>
      </c>
      <c r="AV93" s="3" cm="1">
        <f t="array" ref="AV93">IFERROR(INDEX($F$2:$P$201,$A93,MATCH(Y93,$F$1:$P$1)),0)</f>
        <v>8</v>
      </c>
      <c r="AW93" t="s">
        <v>19</v>
      </c>
      <c r="AX93" s="3" cm="1">
        <f t="array" ref="AX93">IFERROR(INDEX($F$2:$P$201,$A93,MATCH(AA93,$F$1:$P$1)),0)</f>
        <v>2</v>
      </c>
      <c r="AY93" t="s">
        <v>15</v>
      </c>
      <c r="AZ93" s="4">
        <f t="shared" si="31"/>
        <v>0</v>
      </c>
      <c r="BA93" s="4">
        <f t="shared" si="31"/>
        <v>0</v>
      </c>
      <c r="BB93" s="4">
        <f t="shared" si="31"/>
        <v>5</v>
      </c>
      <c r="BC93" s="4">
        <f t="shared" si="31"/>
        <v>0</v>
      </c>
      <c r="BD93" s="4">
        <f t="shared" si="31"/>
        <v>0</v>
      </c>
      <c r="BE93" s="6">
        <f t="shared" si="32"/>
        <v>0</v>
      </c>
      <c r="BF93" s="6">
        <f t="shared" si="32"/>
        <v>0</v>
      </c>
      <c r="BG93" s="6">
        <f t="shared" si="32"/>
        <v>0</v>
      </c>
      <c r="BH93" s="6">
        <f t="shared" si="32"/>
        <v>9</v>
      </c>
      <c r="BI93" s="6">
        <f t="shared" si="32"/>
        <v>0</v>
      </c>
      <c r="BJ93" s="5">
        <f t="shared" si="33"/>
        <v>0</v>
      </c>
      <c r="BK93" s="5">
        <f t="shared" si="33"/>
        <v>0</v>
      </c>
      <c r="BL93" s="5">
        <f t="shared" si="33"/>
        <v>5</v>
      </c>
      <c r="BM93" s="5">
        <f t="shared" si="33"/>
        <v>0</v>
      </c>
      <c r="BN93" s="5">
        <f t="shared" si="33"/>
        <v>0</v>
      </c>
      <c r="BO93" s="7">
        <f t="shared" si="34"/>
        <v>0</v>
      </c>
      <c r="BP93" s="7">
        <f t="shared" si="34"/>
        <v>5</v>
      </c>
      <c r="BQ93" s="7">
        <f t="shared" si="34"/>
        <v>0</v>
      </c>
      <c r="BR93" s="7">
        <f t="shared" si="34"/>
        <v>0</v>
      </c>
      <c r="BS93" s="7">
        <f t="shared" si="34"/>
        <v>0</v>
      </c>
      <c r="BT93" s="8">
        <f t="shared" si="35"/>
        <v>0</v>
      </c>
      <c r="BU93" s="8">
        <f t="shared" si="35"/>
        <v>0</v>
      </c>
      <c r="BV93" s="8">
        <f t="shared" si="35"/>
        <v>8</v>
      </c>
      <c r="BW93" s="8">
        <f t="shared" si="35"/>
        <v>0</v>
      </c>
      <c r="BX93" s="8">
        <f t="shared" si="35"/>
        <v>0</v>
      </c>
      <c r="BY93" s="9">
        <f t="shared" si="36"/>
        <v>2</v>
      </c>
      <c r="BZ93" s="9">
        <f t="shared" si="36"/>
        <v>0</v>
      </c>
      <c r="CA93" s="9">
        <f t="shared" si="36"/>
        <v>0</v>
      </c>
      <c r="CB93" s="9">
        <f t="shared" si="36"/>
        <v>0</v>
      </c>
      <c r="CC93" s="9">
        <f t="shared" si="36"/>
        <v>0</v>
      </c>
      <c r="CD93" s="10">
        <f t="shared" si="37"/>
        <v>2</v>
      </c>
      <c r="CE93" s="10">
        <f t="shared" si="38"/>
        <v>5</v>
      </c>
      <c r="CF93" s="10">
        <f t="shared" si="39"/>
        <v>18</v>
      </c>
      <c r="CG93" s="10">
        <f t="shared" si="40"/>
        <v>9</v>
      </c>
      <c r="CH93" s="10">
        <f t="shared" si="41"/>
        <v>0</v>
      </c>
      <c r="CI93" s="4">
        <f t="shared" si="42"/>
        <v>34</v>
      </c>
      <c r="CJ93" s="4">
        <f t="shared" si="43"/>
        <v>3</v>
      </c>
      <c r="CK93" s="11">
        <f t="shared" si="44"/>
        <v>0.58620689655172409</v>
      </c>
      <c r="CM93" s="6" cm="1">
        <f t="array" ref="CM93">IFERROR(IF(CL93="3G", MAX(CD93:CH93)/3, INDEX($CD$2:$CH$201,A93,MATCH(RIGHT(CL93),$BY$1:$CC$1))/LEFT(CL93)),0)</f>
        <v>0</v>
      </c>
    </row>
    <row r="94" spans="1:91" x14ac:dyDescent="0.2">
      <c r="A94">
        <v>93</v>
      </c>
      <c r="B94">
        <v>24</v>
      </c>
      <c r="C94">
        <v>1</v>
      </c>
      <c r="D94">
        <v>10</v>
      </c>
      <c r="F94">
        <v>0</v>
      </c>
      <c r="G94">
        <v>1</v>
      </c>
      <c r="H94">
        <v>0</v>
      </c>
      <c r="I94">
        <v>12</v>
      </c>
      <c r="J94">
        <v>8</v>
      </c>
      <c r="K94">
        <v>14</v>
      </c>
      <c r="L94">
        <v>14</v>
      </c>
      <c r="M94">
        <v>11</v>
      </c>
      <c r="N94">
        <v>4</v>
      </c>
      <c r="O94">
        <v>2</v>
      </c>
      <c r="P94">
        <v>3</v>
      </c>
      <c r="Q94">
        <v>8</v>
      </c>
      <c r="R94" t="s">
        <v>18</v>
      </c>
      <c r="S94">
        <v>10</v>
      </c>
      <c r="T94" t="s">
        <v>16</v>
      </c>
      <c r="U94">
        <v>3</v>
      </c>
      <c r="V94" t="s">
        <v>19</v>
      </c>
      <c r="W94">
        <v>3</v>
      </c>
      <c r="X94" t="s">
        <v>19</v>
      </c>
      <c r="Y94">
        <v>9</v>
      </c>
      <c r="Z94" t="s">
        <v>15</v>
      </c>
      <c r="AA94">
        <v>11</v>
      </c>
      <c r="AB94" t="s">
        <v>19</v>
      </c>
      <c r="AC94">
        <v>58</v>
      </c>
      <c r="AD94">
        <v>17</v>
      </c>
      <c r="AE94">
        <v>4</v>
      </c>
      <c r="AF94">
        <v>79</v>
      </c>
      <c r="AG94">
        <v>22</v>
      </c>
      <c r="AH94">
        <v>3</v>
      </c>
      <c r="AI94">
        <v>14</v>
      </c>
      <c r="AJ94">
        <v>39</v>
      </c>
      <c r="AK94">
        <v>40</v>
      </c>
      <c r="AL94" s="2">
        <f t="shared" si="29"/>
        <v>79</v>
      </c>
      <c r="AM94" s="2">
        <f t="shared" si="30"/>
        <v>40</v>
      </c>
      <c r="AN94" s="3" cm="1">
        <f t="array" ref="AN94">INDEX($F$2:$P$201,$A94,MATCH(Q94,$F$1:$P$1))</f>
        <v>14</v>
      </c>
      <c r="AO94" t="s">
        <v>18</v>
      </c>
      <c r="AP94" s="3" cm="1">
        <f t="array" ref="AP94">INDEX($F$2:$P$201,$A94,MATCH(S94,$F$1:$P$1))</f>
        <v>4</v>
      </c>
      <c r="AQ94" t="s">
        <v>16</v>
      </c>
      <c r="AR94" s="3" cm="1">
        <f t="array" ref="AR94">INDEX($F$2:$P$201,$A94,MATCH(U94,$F$1:$P$1))</f>
        <v>1</v>
      </c>
      <c r="AS94" t="s">
        <v>19</v>
      </c>
      <c r="AT94" s="3" cm="1">
        <f t="array" ref="AT94">IFERROR(INDEX($F$2:$P$201,$A94,MATCH(W94,$F$1:$P$1)),0)</f>
        <v>1</v>
      </c>
      <c r="AU94" t="s">
        <v>19</v>
      </c>
      <c r="AV94" s="3" cm="1">
        <f t="array" ref="AV94">IFERROR(INDEX($F$2:$P$201,$A94,MATCH(Y94,$F$1:$P$1)),0)</f>
        <v>11</v>
      </c>
      <c r="AW94" t="s">
        <v>15</v>
      </c>
      <c r="AX94" s="3" cm="1">
        <f t="array" ref="AX94">IFERROR(INDEX($F$2:$P$201,$A94,MATCH(AA94,$F$1:$P$1)),0)</f>
        <v>2</v>
      </c>
      <c r="AY94" t="s">
        <v>19</v>
      </c>
      <c r="AZ94" s="4">
        <f t="shared" si="31"/>
        <v>0</v>
      </c>
      <c r="BA94" s="4">
        <f t="shared" si="31"/>
        <v>0</v>
      </c>
      <c r="BB94" s="4">
        <f t="shared" si="31"/>
        <v>0</v>
      </c>
      <c r="BC94" s="4">
        <f t="shared" si="31"/>
        <v>0</v>
      </c>
      <c r="BD94" s="4">
        <f t="shared" si="31"/>
        <v>14</v>
      </c>
      <c r="BE94" s="6">
        <f t="shared" si="32"/>
        <v>0</v>
      </c>
      <c r="BF94" s="6">
        <f t="shared" si="32"/>
        <v>4</v>
      </c>
      <c r="BG94" s="6">
        <f t="shared" si="32"/>
        <v>0</v>
      </c>
      <c r="BH94" s="6">
        <f t="shared" si="32"/>
        <v>0</v>
      </c>
      <c r="BI94" s="6">
        <f t="shared" si="32"/>
        <v>0</v>
      </c>
      <c r="BJ94" s="5">
        <f t="shared" si="33"/>
        <v>0</v>
      </c>
      <c r="BK94" s="5">
        <f t="shared" si="33"/>
        <v>0</v>
      </c>
      <c r="BL94" s="5">
        <f t="shared" si="33"/>
        <v>1</v>
      </c>
      <c r="BM94" s="5">
        <f t="shared" si="33"/>
        <v>0</v>
      </c>
      <c r="BN94" s="5">
        <f t="shared" si="33"/>
        <v>0</v>
      </c>
      <c r="BO94" s="7">
        <f t="shared" si="34"/>
        <v>0</v>
      </c>
      <c r="BP94" s="7">
        <f t="shared" si="34"/>
        <v>0</v>
      </c>
      <c r="BQ94" s="7">
        <f t="shared" si="34"/>
        <v>1</v>
      </c>
      <c r="BR94" s="7">
        <f t="shared" si="34"/>
        <v>0</v>
      </c>
      <c r="BS94" s="7">
        <f t="shared" si="34"/>
        <v>0</v>
      </c>
      <c r="BT94" s="8">
        <f t="shared" si="35"/>
        <v>11</v>
      </c>
      <c r="BU94" s="8">
        <f t="shared" si="35"/>
        <v>0</v>
      </c>
      <c r="BV94" s="8">
        <f t="shared" si="35"/>
        <v>0</v>
      </c>
      <c r="BW94" s="8">
        <f t="shared" si="35"/>
        <v>0</v>
      </c>
      <c r="BX94" s="8">
        <f t="shared" si="35"/>
        <v>0</v>
      </c>
      <c r="BY94" s="9">
        <f t="shared" si="36"/>
        <v>0</v>
      </c>
      <c r="BZ94" s="9">
        <f t="shared" si="36"/>
        <v>0</v>
      </c>
      <c r="CA94" s="9">
        <f t="shared" si="36"/>
        <v>2</v>
      </c>
      <c r="CB94" s="9">
        <f t="shared" si="36"/>
        <v>0</v>
      </c>
      <c r="CC94" s="9">
        <f t="shared" si="36"/>
        <v>0</v>
      </c>
      <c r="CD94" s="10">
        <f t="shared" si="37"/>
        <v>11</v>
      </c>
      <c r="CE94" s="10">
        <f t="shared" si="38"/>
        <v>4</v>
      </c>
      <c r="CF94" s="10">
        <f t="shared" si="39"/>
        <v>4</v>
      </c>
      <c r="CG94" s="10">
        <f t="shared" si="40"/>
        <v>0</v>
      </c>
      <c r="CH94" s="10">
        <f t="shared" si="41"/>
        <v>14</v>
      </c>
      <c r="CI94" s="4">
        <f t="shared" si="42"/>
        <v>33</v>
      </c>
      <c r="CJ94" s="4">
        <f t="shared" si="43"/>
        <v>3</v>
      </c>
      <c r="CK94" s="11">
        <f t="shared" si="44"/>
        <v>0.54098360655737709</v>
      </c>
      <c r="CM94" s="6" cm="1">
        <f t="array" ref="CM94">IFERROR(IF(CL94="3G", MAX(CD94:CH94)/3, INDEX($CD$2:$CH$201,A94,MATCH(RIGHT(CL94),$BY$1:$CC$1))/LEFT(CL94)),0)</f>
        <v>0</v>
      </c>
    </row>
    <row r="95" spans="1:91" x14ac:dyDescent="0.2">
      <c r="A95">
        <v>94</v>
      </c>
      <c r="B95">
        <v>24</v>
      </c>
      <c r="C95">
        <v>2</v>
      </c>
      <c r="D95">
        <v>7</v>
      </c>
      <c r="F95">
        <v>0</v>
      </c>
      <c r="G95">
        <v>1</v>
      </c>
      <c r="H95">
        <v>0</v>
      </c>
      <c r="I95">
        <v>12</v>
      </c>
      <c r="J95">
        <v>8</v>
      </c>
      <c r="K95">
        <v>14</v>
      </c>
      <c r="L95">
        <v>14</v>
      </c>
      <c r="M95">
        <v>11</v>
      </c>
      <c r="N95">
        <v>4</v>
      </c>
      <c r="O95">
        <v>2</v>
      </c>
      <c r="P95">
        <v>3</v>
      </c>
      <c r="Q95">
        <v>9</v>
      </c>
      <c r="R95" t="s">
        <v>15</v>
      </c>
      <c r="S95">
        <v>4</v>
      </c>
      <c r="T95" t="s">
        <v>18</v>
      </c>
      <c r="U95">
        <v>2</v>
      </c>
      <c r="V95" t="s">
        <v>17</v>
      </c>
      <c r="W95">
        <v>6</v>
      </c>
      <c r="X95" t="s">
        <v>16</v>
      </c>
      <c r="Y95">
        <v>4</v>
      </c>
      <c r="Z95" t="s">
        <v>16</v>
      </c>
      <c r="AA95">
        <v>11</v>
      </c>
      <c r="AB95" t="s">
        <v>15</v>
      </c>
      <c r="AC95">
        <v>34</v>
      </c>
      <c r="AD95">
        <v>11</v>
      </c>
      <c r="AE95">
        <v>8</v>
      </c>
      <c r="AF95">
        <v>53</v>
      </c>
      <c r="AG95">
        <v>16</v>
      </c>
      <c r="AH95">
        <v>2</v>
      </c>
      <c r="AI95">
        <v>0</v>
      </c>
      <c r="AJ95">
        <v>18</v>
      </c>
      <c r="AK95">
        <v>35</v>
      </c>
      <c r="AL95" s="2">
        <f t="shared" si="29"/>
        <v>53</v>
      </c>
      <c r="AM95" s="2">
        <f t="shared" si="30"/>
        <v>35</v>
      </c>
      <c r="AN95" s="3" cm="1">
        <f t="array" ref="AN95">INDEX($F$2:$P$201,$A95,MATCH(Q95,$F$1:$P$1))</f>
        <v>11</v>
      </c>
      <c r="AO95" t="s">
        <v>15</v>
      </c>
      <c r="AP95" s="3" cm="1">
        <f t="array" ref="AP95">INDEX($F$2:$P$201,$A95,MATCH(S95,$F$1:$P$1))</f>
        <v>0</v>
      </c>
      <c r="AQ95" t="s">
        <v>18</v>
      </c>
      <c r="AR95" s="3" cm="1">
        <f t="array" ref="AR95">INDEX($F$2:$P$201,$A95,MATCH(U95,$F$1:$P$1))</f>
        <v>0</v>
      </c>
      <c r="AS95" t="s">
        <v>17</v>
      </c>
      <c r="AT95" s="3" cm="1">
        <f t="array" ref="AT95">IFERROR(INDEX($F$2:$P$201,$A95,MATCH(W95,$F$1:$P$1)),0)</f>
        <v>8</v>
      </c>
      <c r="AU95" t="s">
        <v>16</v>
      </c>
      <c r="AV95" s="3" cm="1">
        <f t="array" ref="AV95">IFERROR(INDEX($F$2:$P$201,$A95,MATCH(Y95,$F$1:$P$1)),0)</f>
        <v>0</v>
      </c>
      <c r="AW95" t="s">
        <v>16</v>
      </c>
      <c r="AX95" s="3" cm="1">
        <f t="array" ref="AX95">IFERROR(INDEX($F$2:$P$201,$A95,MATCH(AA95,$F$1:$P$1)),0)</f>
        <v>2</v>
      </c>
      <c r="AY95" t="s">
        <v>15</v>
      </c>
      <c r="AZ95" s="4">
        <f t="shared" si="31"/>
        <v>11</v>
      </c>
      <c r="BA95" s="4">
        <f t="shared" si="31"/>
        <v>0</v>
      </c>
      <c r="BB95" s="4">
        <f t="shared" si="31"/>
        <v>0</v>
      </c>
      <c r="BC95" s="4">
        <f t="shared" si="31"/>
        <v>0</v>
      </c>
      <c r="BD95" s="4">
        <f t="shared" si="31"/>
        <v>0</v>
      </c>
      <c r="BE95" s="6">
        <f t="shared" si="32"/>
        <v>0</v>
      </c>
      <c r="BF95" s="6">
        <f t="shared" si="32"/>
        <v>0</v>
      </c>
      <c r="BG95" s="6">
        <f t="shared" si="32"/>
        <v>0</v>
      </c>
      <c r="BH95" s="6">
        <f t="shared" si="32"/>
        <v>0</v>
      </c>
      <c r="BI95" s="6">
        <f t="shared" si="32"/>
        <v>0</v>
      </c>
      <c r="BJ95" s="5">
        <f t="shared" si="33"/>
        <v>0</v>
      </c>
      <c r="BK95" s="5">
        <f t="shared" si="33"/>
        <v>0</v>
      </c>
      <c r="BL95" s="5">
        <f t="shared" si="33"/>
        <v>0</v>
      </c>
      <c r="BM95" s="5">
        <f t="shared" si="33"/>
        <v>0</v>
      </c>
      <c r="BN95" s="5">
        <f t="shared" si="33"/>
        <v>0</v>
      </c>
      <c r="BO95" s="7">
        <f t="shared" si="34"/>
        <v>0</v>
      </c>
      <c r="BP95" s="7">
        <f t="shared" si="34"/>
        <v>8</v>
      </c>
      <c r="BQ95" s="7">
        <f t="shared" si="34"/>
        <v>0</v>
      </c>
      <c r="BR95" s="7">
        <f t="shared" si="34"/>
        <v>0</v>
      </c>
      <c r="BS95" s="7">
        <f t="shared" si="34"/>
        <v>0</v>
      </c>
      <c r="BT95" s="8">
        <f t="shared" si="35"/>
        <v>0</v>
      </c>
      <c r="BU95" s="8">
        <f t="shared" si="35"/>
        <v>0</v>
      </c>
      <c r="BV95" s="8">
        <f t="shared" si="35"/>
        <v>0</v>
      </c>
      <c r="BW95" s="8">
        <f t="shared" si="35"/>
        <v>0</v>
      </c>
      <c r="BX95" s="8">
        <f t="shared" si="35"/>
        <v>0</v>
      </c>
      <c r="BY95" s="9">
        <f t="shared" si="36"/>
        <v>2</v>
      </c>
      <c r="BZ95" s="9">
        <f t="shared" si="36"/>
        <v>0</v>
      </c>
      <c r="CA95" s="9">
        <f t="shared" si="36"/>
        <v>0</v>
      </c>
      <c r="CB95" s="9">
        <f t="shared" si="36"/>
        <v>0</v>
      </c>
      <c r="CC95" s="9">
        <f t="shared" si="36"/>
        <v>0</v>
      </c>
      <c r="CD95" s="10">
        <f t="shared" si="37"/>
        <v>13</v>
      </c>
      <c r="CE95" s="10">
        <f t="shared" si="38"/>
        <v>8</v>
      </c>
      <c r="CF95" s="10">
        <f t="shared" si="39"/>
        <v>0</v>
      </c>
      <c r="CG95" s="10">
        <f t="shared" si="40"/>
        <v>0</v>
      </c>
      <c r="CH95" s="10">
        <f t="shared" si="41"/>
        <v>0</v>
      </c>
      <c r="CI95" s="4">
        <f t="shared" si="42"/>
        <v>21</v>
      </c>
      <c r="CJ95" s="4">
        <f t="shared" si="43"/>
        <v>3</v>
      </c>
      <c r="CK95" s="11">
        <f t="shared" si="44"/>
        <v>0.56756756756756754</v>
      </c>
      <c r="CM95" s="6" cm="1">
        <f t="array" ref="CM95">IFERROR(IF(CL95="3G", MAX(CD95:CH95)/3, INDEX($CD$2:$CH$201,A95,MATCH(RIGHT(CL95),$BY$1:$CC$1))/LEFT(CL95)),0)</f>
        <v>0</v>
      </c>
    </row>
    <row r="96" spans="1:91" x14ac:dyDescent="0.2">
      <c r="A96">
        <v>95</v>
      </c>
      <c r="B96">
        <v>24</v>
      </c>
      <c r="C96">
        <v>3</v>
      </c>
      <c r="D96">
        <v>9</v>
      </c>
      <c r="E96">
        <v>1</v>
      </c>
      <c r="F96">
        <v>0</v>
      </c>
      <c r="G96">
        <v>1</v>
      </c>
      <c r="H96">
        <v>0</v>
      </c>
      <c r="I96">
        <v>12</v>
      </c>
      <c r="J96">
        <v>8</v>
      </c>
      <c r="K96">
        <v>14</v>
      </c>
      <c r="L96">
        <v>14</v>
      </c>
      <c r="M96">
        <v>11</v>
      </c>
      <c r="N96">
        <v>4</v>
      </c>
      <c r="O96">
        <v>2</v>
      </c>
      <c r="P96">
        <v>3</v>
      </c>
      <c r="Q96">
        <v>6</v>
      </c>
      <c r="R96" t="s">
        <v>17</v>
      </c>
      <c r="S96">
        <v>4</v>
      </c>
      <c r="T96" t="s">
        <v>18</v>
      </c>
      <c r="U96">
        <v>3</v>
      </c>
      <c r="V96" t="s">
        <v>18</v>
      </c>
      <c r="W96">
        <v>5</v>
      </c>
      <c r="X96" t="s">
        <v>15</v>
      </c>
      <c r="Y96">
        <v>8</v>
      </c>
      <c r="Z96" t="s">
        <v>17</v>
      </c>
      <c r="AA96">
        <v>10</v>
      </c>
      <c r="AB96" t="s">
        <v>19</v>
      </c>
      <c r="AC96">
        <v>64</v>
      </c>
      <c r="AD96">
        <v>17</v>
      </c>
      <c r="AE96">
        <v>4</v>
      </c>
      <c r="AF96">
        <v>85</v>
      </c>
      <c r="AG96">
        <v>32</v>
      </c>
      <c r="AH96">
        <v>6</v>
      </c>
      <c r="AI96">
        <v>8</v>
      </c>
      <c r="AJ96">
        <v>46</v>
      </c>
      <c r="AK96">
        <v>39</v>
      </c>
      <c r="AL96" s="2">
        <f t="shared" si="29"/>
        <v>85</v>
      </c>
      <c r="AM96" s="2">
        <f t="shared" si="30"/>
        <v>39</v>
      </c>
      <c r="AN96" s="3" cm="1">
        <f t="array" ref="AN96">INDEX($F$2:$P$201,$A96,MATCH(Q96,$F$1:$P$1))</f>
        <v>8</v>
      </c>
      <c r="AO96" t="s">
        <v>17</v>
      </c>
      <c r="AP96" s="3" cm="1">
        <f t="array" ref="AP96">INDEX($F$2:$P$201,$A96,MATCH(S96,$F$1:$P$1))</f>
        <v>0</v>
      </c>
      <c r="AQ96" t="s">
        <v>18</v>
      </c>
      <c r="AR96" s="3" cm="1">
        <f t="array" ref="AR96">INDEX($F$2:$P$201,$A96,MATCH(U96,$F$1:$P$1))</f>
        <v>1</v>
      </c>
      <c r="AS96" t="s">
        <v>18</v>
      </c>
      <c r="AT96" s="3" cm="1">
        <f t="array" ref="AT96">IFERROR(INDEX($F$2:$P$201,$A96,MATCH(W96,$F$1:$P$1)),0)</f>
        <v>12</v>
      </c>
      <c r="AU96" t="s">
        <v>15</v>
      </c>
      <c r="AV96" s="3" cm="1">
        <f t="array" ref="AV96">IFERROR(INDEX($F$2:$P$201,$A96,MATCH(Y96,$F$1:$P$1)),0)</f>
        <v>14</v>
      </c>
      <c r="AW96" t="s">
        <v>17</v>
      </c>
      <c r="AX96" s="3" cm="1">
        <f t="array" ref="AX96">IFERROR(INDEX($F$2:$P$201,$A96,MATCH(AA96,$F$1:$P$1)),0)</f>
        <v>4</v>
      </c>
      <c r="AY96" t="s">
        <v>19</v>
      </c>
      <c r="AZ96" s="4">
        <f t="shared" si="31"/>
        <v>0</v>
      </c>
      <c r="BA96" s="4">
        <f t="shared" si="31"/>
        <v>0</v>
      </c>
      <c r="BB96" s="4">
        <f t="shared" si="31"/>
        <v>0</v>
      </c>
      <c r="BC96" s="4">
        <f t="shared" si="31"/>
        <v>8</v>
      </c>
      <c r="BD96" s="4">
        <f t="shared" si="31"/>
        <v>0</v>
      </c>
      <c r="BE96" s="6">
        <f t="shared" si="32"/>
        <v>0</v>
      </c>
      <c r="BF96" s="6">
        <f t="shared" si="32"/>
        <v>0</v>
      </c>
      <c r="BG96" s="6">
        <f t="shared" si="32"/>
        <v>0</v>
      </c>
      <c r="BH96" s="6">
        <f t="shared" si="32"/>
        <v>0</v>
      </c>
      <c r="BI96" s="6">
        <f t="shared" si="32"/>
        <v>0</v>
      </c>
      <c r="BJ96" s="5">
        <f t="shared" si="33"/>
        <v>0</v>
      </c>
      <c r="BK96" s="5">
        <f t="shared" si="33"/>
        <v>0</v>
      </c>
      <c r="BL96" s="5">
        <f t="shared" si="33"/>
        <v>0</v>
      </c>
      <c r="BM96" s="5">
        <f t="shared" si="33"/>
        <v>0</v>
      </c>
      <c r="BN96" s="5">
        <f t="shared" si="33"/>
        <v>1</v>
      </c>
      <c r="BO96" s="7">
        <f t="shared" si="34"/>
        <v>12</v>
      </c>
      <c r="BP96" s="7">
        <f t="shared" si="34"/>
        <v>0</v>
      </c>
      <c r="BQ96" s="7">
        <f t="shared" si="34"/>
        <v>0</v>
      </c>
      <c r="BR96" s="7">
        <f t="shared" si="34"/>
        <v>0</v>
      </c>
      <c r="BS96" s="7">
        <f t="shared" si="34"/>
        <v>0</v>
      </c>
      <c r="BT96" s="8">
        <f t="shared" si="35"/>
        <v>0</v>
      </c>
      <c r="BU96" s="8">
        <f t="shared" si="35"/>
        <v>0</v>
      </c>
      <c r="BV96" s="8">
        <f t="shared" si="35"/>
        <v>0</v>
      </c>
      <c r="BW96" s="8">
        <f t="shared" si="35"/>
        <v>14</v>
      </c>
      <c r="BX96" s="8">
        <f t="shared" si="35"/>
        <v>0</v>
      </c>
      <c r="BY96" s="9">
        <f t="shared" si="36"/>
        <v>0</v>
      </c>
      <c r="BZ96" s="9">
        <f t="shared" si="36"/>
        <v>0</v>
      </c>
      <c r="CA96" s="9">
        <f t="shared" si="36"/>
        <v>4</v>
      </c>
      <c r="CB96" s="9">
        <f t="shared" si="36"/>
        <v>0</v>
      </c>
      <c r="CC96" s="9">
        <f t="shared" si="36"/>
        <v>0</v>
      </c>
      <c r="CD96" s="10">
        <f t="shared" si="37"/>
        <v>12</v>
      </c>
      <c r="CE96" s="10">
        <f t="shared" si="38"/>
        <v>0</v>
      </c>
      <c r="CF96" s="10">
        <f t="shared" si="39"/>
        <v>4</v>
      </c>
      <c r="CG96" s="10">
        <f t="shared" si="40"/>
        <v>22</v>
      </c>
      <c r="CH96" s="10">
        <f t="shared" si="41"/>
        <v>1</v>
      </c>
      <c r="CI96" s="4">
        <f t="shared" si="42"/>
        <v>39</v>
      </c>
      <c r="CJ96" s="4">
        <f t="shared" si="43"/>
        <v>3</v>
      </c>
      <c r="CK96" s="11">
        <f t="shared" si="44"/>
        <v>0.58208955223880599</v>
      </c>
      <c r="CM96" s="6" cm="1">
        <f t="array" ref="CM96">IFERROR(IF(CL96="3G", MAX(CD96:CH96)/3, INDEX($CD$2:$CH$201,A96,MATCH(RIGHT(CL96),$BY$1:$CC$1))/LEFT(CL96)),0)</f>
        <v>0</v>
      </c>
    </row>
    <row r="97" spans="1:91" x14ac:dyDescent="0.2">
      <c r="A97">
        <v>96</v>
      </c>
      <c r="B97">
        <v>24</v>
      </c>
      <c r="C97">
        <v>4</v>
      </c>
      <c r="D97">
        <v>6</v>
      </c>
      <c r="F97">
        <v>0</v>
      </c>
      <c r="G97">
        <v>1</v>
      </c>
      <c r="H97">
        <v>0</v>
      </c>
      <c r="I97">
        <v>12</v>
      </c>
      <c r="J97">
        <v>8</v>
      </c>
      <c r="K97">
        <v>14</v>
      </c>
      <c r="L97">
        <v>14</v>
      </c>
      <c r="M97">
        <v>11</v>
      </c>
      <c r="N97">
        <v>4</v>
      </c>
      <c r="O97">
        <v>2</v>
      </c>
      <c r="P97">
        <v>3</v>
      </c>
      <c r="Q97">
        <v>4</v>
      </c>
      <c r="R97" t="s">
        <v>18</v>
      </c>
      <c r="S97">
        <v>5</v>
      </c>
      <c r="T97" t="s">
        <v>15</v>
      </c>
      <c r="U97">
        <v>11</v>
      </c>
      <c r="V97" t="s">
        <v>19</v>
      </c>
      <c r="W97">
        <v>5</v>
      </c>
      <c r="X97" t="s">
        <v>17</v>
      </c>
      <c r="Y97">
        <v>9</v>
      </c>
      <c r="Z97" t="s">
        <v>15</v>
      </c>
      <c r="AA97">
        <v>10</v>
      </c>
      <c r="AB97" t="s">
        <v>16</v>
      </c>
      <c r="AC97">
        <v>60</v>
      </c>
      <c r="AD97">
        <v>11</v>
      </c>
      <c r="AE97">
        <v>3</v>
      </c>
      <c r="AF97">
        <v>74</v>
      </c>
      <c r="AG97">
        <v>28</v>
      </c>
      <c r="AH97">
        <v>8</v>
      </c>
      <c r="AI97">
        <v>4</v>
      </c>
      <c r="AJ97">
        <v>40</v>
      </c>
      <c r="AK97">
        <v>34</v>
      </c>
      <c r="AL97" s="2">
        <f t="shared" si="29"/>
        <v>74</v>
      </c>
      <c r="AM97" s="2">
        <f t="shared" si="30"/>
        <v>34</v>
      </c>
      <c r="AN97" s="3" cm="1">
        <f t="array" ref="AN97">INDEX($F$2:$P$201,$A97,MATCH(Q97,$F$1:$P$1))</f>
        <v>0</v>
      </c>
      <c r="AO97" t="s">
        <v>18</v>
      </c>
      <c r="AP97" s="3" cm="1">
        <f t="array" ref="AP97">INDEX($F$2:$P$201,$A97,MATCH(S97,$F$1:$P$1))</f>
        <v>12</v>
      </c>
      <c r="AQ97" t="s">
        <v>15</v>
      </c>
      <c r="AR97" s="3" cm="1">
        <f t="array" ref="AR97">INDEX($F$2:$P$201,$A97,MATCH(U97,$F$1:$P$1))</f>
        <v>2</v>
      </c>
      <c r="AS97" t="s">
        <v>19</v>
      </c>
      <c r="AT97" s="3" cm="1">
        <f t="array" ref="AT97">IFERROR(INDEX($F$2:$P$201,$A97,MATCH(W97,$F$1:$P$1)),0)</f>
        <v>12</v>
      </c>
      <c r="AU97" t="s">
        <v>17</v>
      </c>
      <c r="AV97" s="3" cm="1">
        <f t="array" ref="AV97">IFERROR(INDEX($F$2:$P$201,$A97,MATCH(Y97,$F$1:$P$1)),0)</f>
        <v>11</v>
      </c>
      <c r="AW97" t="s">
        <v>15</v>
      </c>
      <c r="AX97" s="3" cm="1">
        <f t="array" ref="AX97">IFERROR(INDEX($F$2:$P$201,$A97,MATCH(AA97,$F$1:$P$1)),0)</f>
        <v>4</v>
      </c>
      <c r="AY97" t="s">
        <v>16</v>
      </c>
      <c r="AZ97" s="4">
        <f t="shared" si="31"/>
        <v>0</v>
      </c>
      <c r="BA97" s="4">
        <f t="shared" si="31"/>
        <v>0</v>
      </c>
      <c r="BB97" s="4">
        <f t="shared" si="31"/>
        <v>0</v>
      </c>
      <c r="BC97" s="4">
        <f t="shared" si="31"/>
        <v>0</v>
      </c>
      <c r="BD97" s="4">
        <f t="shared" si="31"/>
        <v>0</v>
      </c>
      <c r="BE97" s="6">
        <f t="shared" si="32"/>
        <v>12</v>
      </c>
      <c r="BF97" s="6">
        <f t="shared" si="32"/>
        <v>0</v>
      </c>
      <c r="BG97" s="6">
        <f t="shared" si="32"/>
        <v>0</v>
      </c>
      <c r="BH97" s="6">
        <f t="shared" si="32"/>
        <v>0</v>
      </c>
      <c r="BI97" s="6">
        <f t="shared" si="32"/>
        <v>0</v>
      </c>
      <c r="BJ97" s="5">
        <f t="shared" si="33"/>
        <v>0</v>
      </c>
      <c r="BK97" s="5">
        <f t="shared" si="33"/>
        <v>0</v>
      </c>
      <c r="BL97" s="5">
        <f t="shared" si="33"/>
        <v>2</v>
      </c>
      <c r="BM97" s="5">
        <f t="shared" si="33"/>
        <v>0</v>
      </c>
      <c r="BN97" s="5">
        <f t="shared" si="33"/>
        <v>0</v>
      </c>
      <c r="BO97" s="7">
        <f t="shared" si="34"/>
        <v>0</v>
      </c>
      <c r="BP97" s="7">
        <f t="shared" si="34"/>
        <v>0</v>
      </c>
      <c r="BQ97" s="7">
        <f t="shared" si="34"/>
        <v>0</v>
      </c>
      <c r="BR97" s="7">
        <f t="shared" si="34"/>
        <v>12</v>
      </c>
      <c r="BS97" s="7">
        <f t="shared" si="34"/>
        <v>0</v>
      </c>
      <c r="BT97" s="8">
        <f t="shared" si="35"/>
        <v>11</v>
      </c>
      <c r="BU97" s="8">
        <f t="shared" si="35"/>
        <v>0</v>
      </c>
      <c r="BV97" s="8">
        <f t="shared" si="35"/>
        <v>0</v>
      </c>
      <c r="BW97" s="8">
        <f t="shared" si="35"/>
        <v>0</v>
      </c>
      <c r="BX97" s="8">
        <f t="shared" si="35"/>
        <v>0</v>
      </c>
      <c r="BY97" s="9">
        <f t="shared" si="36"/>
        <v>0</v>
      </c>
      <c r="BZ97" s="9">
        <f t="shared" si="36"/>
        <v>4</v>
      </c>
      <c r="CA97" s="9">
        <f t="shared" si="36"/>
        <v>0</v>
      </c>
      <c r="CB97" s="9">
        <f t="shared" si="36"/>
        <v>0</v>
      </c>
      <c r="CC97" s="9">
        <f t="shared" si="36"/>
        <v>0</v>
      </c>
      <c r="CD97" s="10">
        <f t="shared" si="37"/>
        <v>23</v>
      </c>
      <c r="CE97" s="10">
        <f t="shared" si="38"/>
        <v>4</v>
      </c>
      <c r="CF97" s="10">
        <f t="shared" si="39"/>
        <v>2</v>
      </c>
      <c r="CG97" s="10">
        <f t="shared" si="40"/>
        <v>12</v>
      </c>
      <c r="CH97" s="10">
        <f t="shared" si="41"/>
        <v>0</v>
      </c>
      <c r="CI97" s="4">
        <f t="shared" si="42"/>
        <v>41</v>
      </c>
      <c r="CJ97" s="4">
        <f t="shared" si="43"/>
        <v>3</v>
      </c>
      <c r="CK97" s="11">
        <f t="shared" si="44"/>
        <v>0.65079365079365081</v>
      </c>
      <c r="CM97" s="6" cm="1">
        <f t="array" ref="CM97">IFERROR(IF(CL97="3G", MAX(CD97:CH97)/3, INDEX($CD$2:$CH$201,A97,MATCH(RIGHT(CL97),$BY$1:$CC$1))/LEFT(CL97)),0)</f>
        <v>0</v>
      </c>
    </row>
    <row r="98" spans="1:91" x14ac:dyDescent="0.2">
      <c r="A98">
        <v>97</v>
      </c>
      <c r="B98">
        <v>25</v>
      </c>
      <c r="C98">
        <v>1</v>
      </c>
      <c r="D98">
        <v>7</v>
      </c>
      <c r="F98">
        <v>3</v>
      </c>
      <c r="G98">
        <v>3</v>
      </c>
      <c r="H98">
        <v>5</v>
      </c>
      <c r="I98">
        <v>7</v>
      </c>
      <c r="J98">
        <v>10</v>
      </c>
      <c r="K98">
        <v>16</v>
      </c>
      <c r="L98">
        <v>13</v>
      </c>
      <c r="M98">
        <v>8</v>
      </c>
      <c r="N98">
        <v>5</v>
      </c>
      <c r="O98">
        <v>7</v>
      </c>
      <c r="P98">
        <v>2</v>
      </c>
      <c r="Q98">
        <v>5</v>
      </c>
      <c r="R98" t="s">
        <v>15</v>
      </c>
      <c r="S98">
        <v>8</v>
      </c>
      <c r="T98" t="s">
        <v>17</v>
      </c>
      <c r="U98">
        <v>10</v>
      </c>
      <c r="V98" t="s">
        <v>16</v>
      </c>
      <c r="W98">
        <v>4</v>
      </c>
      <c r="X98" t="s">
        <v>19</v>
      </c>
      <c r="Y98">
        <v>9</v>
      </c>
      <c r="Z98" t="s">
        <v>18</v>
      </c>
      <c r="AA98">
        <v>2</v>
      </c>
      <c r="AB98" t="s">
        <v>15</v>
      </c>
      <c r="AC98">
        <v>50</v>
      </c>
      <c r="AD98">
        <v>4</v>
      </c>
      <c r="AE98">
        <v>9</v>
      </c>
      <c r="AF98">
        <v>63</v>
      </c>
      <c r="AG98">
        <v>3</v>
      </c>
      <c r="AH98">
        <v>14</v>
      </c>
      <c r="AI98">
        <v>4</v>
      </c>
      <c r="AJ98">
        <v>21</v>
      </c>
      <c r="AK98">
        <v>42</v>
      </c>
      <c r="AL98" s="2">
        <f t="shared" si="29"/>
        <v>63</v>
      </c>
      <c r="AM98" s="2">
        <f t="shared" si="30"/>
        <v>42</v>
      </c>
      <c r="AN98" s="3" cm="1">
        <f t="array" ref="AN98">INDEX($F$2:$P$201,$A98,MATCH(Q98,$F$1:$P$1))</f>
        <v>7</v>
      </c>
      <c r="AO98" t="s">
        <v>15</v>
      </c>
      <c r="AP98" s="3" cm="1">
        <f t="array" ref="AP98">INDEX($F$2:$P$201,$A98,MATCH(S98,$F$1:$P$1))</f>
        <v>13</v>
      </c>
      <c r="AQ98" t="s">
        <v>17</v>
      </c>
      <c r="AR98" s="3" cm="1">
        <f t="array" ref="AR98">INDEX($F$2:$P$201,$A98,MATCH(U98,$F$1:$P$1))</f>
        <v>5</v>
      </c>
      <c r="AS98" t="s">
        <v>16</v>
      </c>
      <c r="AT98" s="3" cm="1">
        <f t="array" ref="AT98">IFERROR(INDEX($F$2:$P$201,$A98,MATCH(W98,$F$1:$P$1)),0)</f>
        <v>5</v>
      </c>
      <c r="AU98" t="s">
        <v>19</v>
      </c>
      <c r="AV98" s="3" cm="1">
        <f t="array" ref="AV98">IFERROR(INDEX($F$2:$P$201,$A98,MATCH(Y98,$F$1:$P$1)),0)</f>
        <v>8</v>
      </c>
      <c r="AW98" t="s">
        <v>18</v>
      </c>
      <c r="AX98" s="3" cm="1">
        <f t="array" ref="AX98">IFERROR(INDEX($F$2:$P$201,$A98,MATCH(AA98,$F$1:$P$1)),0)</f>
        <v>3</v>
      </c>
      <c r="AY98" t="s">
        <v>15</v>
      </c>
      <c r="AZ98" s="4">
        <f t="shared" si="31"/>
        <v>7</v>
      </c>
      <c r="BA98" s="4">
        <f t="shared" si="31"/>
        <v>0</v>
      </c>
      <c r="BB98" s="4">
        <f t="shared" si="31"/>
        <v>0</v>
      </c>
      <c r="BC98" s="4">
        <f t="shared" si="31"/>
        <v>0</v>
      </c>
      <c r="BD98" s="4">
        <f t="shared" si="31"/>
        <v>0</v>
      </c>
      <c r="BE98" s="6">
        <f t="shared" si="32"/>
        <v>0</v>
      </c>
      <c r="BF98" s="6">
        <f t="shared" si="32"/>
        <v>0</v>
      </c>
      <c r="BG98" s="6">
        <f t="shared" si="32"/>
        <v>0</v>
      </c>
      <c r="BH98" s="6">
        <f t="shared" si="32"/>
        <v>13</v>
      </c>
      <c r="BI98" s="6">
        <f t="shared" si="32"/>
        <v>0</v>
      </c>
      <c r="BJ98" s="5">
        <f t="shared" si="33"/>
        <v>0</v>
      </c>
      <c r="BK98" s="5">
        <f t="shared" si="33"/>
        <v>5</v>
      </c>
      <c r="BL98" s="5">
        <f t="shared" si="33"/>
        <v>0</v>
      </c>
      <c r="BM98" s="5">
        <f t="shared" si="33"/>
        <v>0</v>
      </c>
      <c r="BN98" s="5">
        <f t="shared" si="33"/>
        <v>0</v>
      </c>
      <c r="BO98" s="7">
        <f t="shared" si="34"/>
        <v>0</v>
      </c>
      <c r="BP98" s="7">
        <f t="shared" si="34"/>
        <v>0</v>
      </c>
      <c r="BQ98" s="7">
        <f t="shared" si="34"/>
        <v>5</v>
      </c>
      <c r="BR98" s="7">
        <f t="shared" si="34"/>
        <v>0</v>
      </c>
      <c r="BS98" s="7">
        <f t="shared" si="34"/>
        <v>0</v>
      </c>
      <c r="BT98" s="8">
        <f t="shared" si="35"/>
        <v>0</v>
      </c>
      <c r="BU98" s="8">
        <f t="shared" si="35"/>
        <v>0</v>
      </c>
      <c r="BV98" s="8">
        <f t="shared" si="35"/>
        <v>0</v>
      </c>
      <c r="BW98" s="8">
        <f t="shared" si="35"/>
        <v>0</v>
      </c>
      <c r="BX98" s="8">
        <f t="shared" si="35"/>
        <v>8</v>
      </c>
      <c r="BY98" s="9">
        <f t="shared" si="36"/>
        <v>3</v>
      </c>
      <c r="BZ98" s="9">
        <f t="shared" si="36"/>
        <v>0</v>
      </c>
      <c r="CA98" s="9">
        <f t="shared" si="36"/>
        <v>0</v>
      </c>
      <c r="CB98" s="9">
        <f t="shared" si="36"/>
        <v>0</v>
      </c>
      <c r="CC98" s="9">
        <f t="shared" si="36"/>
        <v>0</v>
      </c>
      <c r="CD98" s="10">
        <f t="shared" si="37"/>
        <v>10</v>
      </c>
      <c r="CE98" s="10">
        <f t="shared" si="38"/>
        <v>5</v>
      </c>
      <c r="CF98" s="10">
        <f t="shared" si="39"/>
        <v>5</v>
      </c>
      <c r="CG98" s="10">
        <f t="shared" si="40"/>
        <v>13</v>
      </c>
      <c r="CH98" s="10">
        <f t="shared" si="41"/>
        <v>8</v>
      </c>
      <c r="CI98" s="4">
        <f t="shared" si="42"/>
        <v>41</v>
      </c>
      <c r="CJ98" s="4">
        <f t="shared" si="43"/>
        <v>3</v>
      </c>
      <c r="CK98" s="11">
        <f t="shared" si="44"/>
        <v>0.77358490566037741</v>
      </c>
      <c r="CM98" s="6" cm="1">
        <f t="array" ref="CM98">IFERROR(IF(CL98="3G", MAX(CD98:CH98)/3, INDEX($CD$2:$CH$201,A98,MATCH(RIGHT(CL98),$BY$1:$CC$1))/LEFT(CL98)),0)</f>
        <v>0</v>
      </c>
    </row>
    <row r="99" spans="1:91" x14ac:dyDescent="0.2">
      <c r="A99">
        <v>98</v>
      </c>
      <c r="B99">
        <v>25</v>
      </c>
      <c r="C99">
        <v>2</v>
      </c>
      <c r="D99">
        <v>7</v>
      </c>
      <c r="E99">
        <v>1</v>
      </c>
      <c r="F99">
        <v>3</v>
      </c>
      <c r="G99">
        <v>3</v>
      </c>
      <c r="H99">
        <v>5</v>
      </c>
      <c r="I99">
        <v>7</v>
      </c>
      <c r="J99">
        <v>10</v>
      </c>
      <c r="K99">
        <v>16</v>
      </c>
      <c r="L99">
        <v>13</v>
      </c>
      <c r="M99">
        <v>8</v>
      </c>
      <c r="N99">
        <v>5</v>
      </c>
      <c r="O99">
        <v>7</v>
      </c>
      <c r="P99">
        <v>2</v>
      </c>
      <c r="Q99">
        <v>6</v>
      </c>
      <c r="R99" t="s">
        <v>17</v>
      </c>
      <c r="S99">
        <v>4</v>
      </c>
      <c r="T99" t="s">
        <v>19</v>
      </c>
      <c r="U99">
        <v>3</v>
      </c>
      <c r="V99" t="s">
        <v>17</v>
      </c>
      <c r="W99">
        <v>8</v>
      </c>
      <c r="X99" t="s">
        <v>15</v>
      </c>
      <c r="Y99">
        <v>10</v>
      </c>
      <c r="Z99" t="s">
        <v>16</v>
      </c>
      <c r="AA99">
        <v>0</v>
      </c>
      <c r="AB99" t="s">
        <v>23</v>
      </c>
      <c r="AC99">
        <v>59</v>
      </c>
      <c r="AD99">
        <v>10</v>
      </c>
      <c r="AE99">
        <v>5</v>
      </c>
      <c r="AF99">
        <v>74</v>
      </c>
      <c r="AG99">
        <v>25</v>
      </c>
      <c r="AH99">
        <v>6</v>
      </c>
      <c r="AI99">
        <v>5</v>
      </c>
      <c r="AJ99">
        <v>36</v>
      </c>
      <c r="AK99">
        <v>38</v>
      </c>
      <c r="AL99" s="2">
        <f t="shared" si="29"/>
        <v>74</v>
      </c>
      <c r="AM99" s="2">
        <f t="shared" si="30"/>
        <v>38</v>
      </c>
      <c r="AN99" s="3" cm="1">
        <f t="array" ref="AN99">INDEX($F$2:$P$201,$A99,MATCH(Q99,$F$1:$P$1))</f>
        <v>10</v>
      </c>
      <c r="AO99" t="s">
        <v>17</v>
      </c>
      <c r="AP99" s="3" cm="1">
        <f t="array" ref="AP99">INDEX($F$2:$P$201,$A99,MATCH(S99,$F$1:$P$1))</f>
        <v>5</v>
      </c>
      <c r="AQ99" t="s">
        <v>19</v>
      </c>
      <c r="AR99" s="3" cm="1">
        <f t="array" ref="AR99">INDEX($F$2:$P$201,$A99,MATCH(U99,$F$1:$P$1))</f>
        <v>3</v>
      </c>
      <c r="AS99" t="s">
        <v>17</v>
      </c>
      <c r="AT99" s="3" cm="1">
        <f t="array" ref="AT99">IFERROR(INDEX($F$2:$P$201,$A99,MATCH(W99,$F$1:$P$1)),0)</f>
        <v>13</v>
      </c>
      <c r="AU99" t="s">
        <v>15</v>
      </c>
      <c r="AV99" s="3" cm="1">
        <f t="array" ref="AV99">IFERROR(INDEX($F$2:$P$201,$A99,MATCH(Y99,$F$1:$P$1)),0)</f>
        <v>5</v>
      </c>
      <c r="AW99" t="s">
        <v>16</v>
      </c>
      <c r="AX99" s="3" cm="1">
        <f t="array" ref="AX99">IFERROR(INDEX($F$2:$P$201,$A99,MATCH(AA99,$F$1:$P$1)),0)</f>
        <v>0</v>
      </c>
      <c r="AY99" t="s">
        <v>23</v>
      </c>
      <c r="AZ99" s="4">
        <f t="shared" ref="AZ99:BD130" si="45">IF($AO99=AZ$1,$AN99,0)</f>
        <v>0</v>
      </c>
      <c r="BA99" s="4">
        <f t="shared" si="45"/>
        <v>0</v>
      </c>
      <c r="BB99" s="4">
        <f t="shared" si="45"/>
        <v>0</v>
      </c>
      <c r="BC99" s="4">
        <f t="shared" si="45"/>
        <v>10</v>
      </c>
      <c r="BD99" s="4">
        <f t="shared" si="45"/>
        <v>0</v>
      </c>
      <c r="BE99" s="6">
        <f t="shared" ref="BE99:BI130" si="46">IF($AQ99=BE$1,$AP99,0)</f>
        <v>0</v>
      </c>
      <c r="BF99" s="6">
        <f t="shared" si="46"/>
        <v>0</v>
      </c>
      <c r="BG99" s="6">
        <f t="shared" si="46"/>
        <v>5</v>
      </c>
      <c r="BH99" s="6">
        <f t="shared" si="46"/>
        <v>0</v>
      </c>
      <c r="BI99" s="6">
        <f t="shared" si="46"/>
        <v>0</v>
      </c>
      <c r="BJ99" s="5">
        <f t="shared" ref="BJ99:BN130" si="47">IF($AS99=BJ$1,$AR99,0)</f>
        <v>0</v>
      </c>
      <c r="BK99" s="5">
        <f t="shared" si="47"/>
        <v>0</v>
      </c>
      <c r="BL99" s="5">
        <f t="shared" si="47"/>
        <v>0</v>
      </c>
      <c r="BM99" s="5">
        <f t="shared" si="47"/>
        <v>3</v>
      </c>
      <c r="BN99" s="5">
        <f t="shared" si="47"/>
        <v>0</v>
      </c>
      <c r="BO99" s="7">
        <f t="shared" ref="BO99:BS130" si="48">IF($AU99=BO$1,$AT99,0)</f>
        <v>13</v>
      </c>
      <c r="BP99" s="7">
        <f t="shared" si="48"/>
        <v>0</v>
      </c>
      <c r="BQ99" s="7">
        <f t="shared" si="48"/>
        <v>0</v>
      </c>
      <c r="BR99" s="7">
        <f t="shared" si="48"/>
        <v>0</v>
      </c>
      <c r="BS99" s="7">
        <f t="shared" si="48"/>
        <v>0</v>
      </c>
      <c r="BT99" s="8">
        <f t="shared" ref="BT99:BX130" si="49">IF($AW99=BT$1,$AV99,0)</f>
        <v>0</v>
      </c>
      <c r="BU99" s="8">
        <f t="shared" si="49"/>
        <v>5</v>
      </c>
      <c r="BV99" s="8">
        <f t="shared" si="49"/>
        <v>0</v>
      </c>
      <c r="BW99" s="8">
        <f t="shared" si="49"/>
        <v>0</v>
      </c>
      <c r="BX99" s="8">
        <f t="shared" si="49"/>
        <v>0</v>
      </c>
      <c r="BY99" s="9">
        <f t="shared" ref="BY99:CC130" si="50">IF($AY99=BY$1,$AX99,0)</f>
        <v>0</v>
      </c>
      <c r="BZ99" s="9">
        <f t="shared" si="50"/>
        <v>0</v>
      </c>
      <c r="CA99" s="9">
        <f t="shared" si="50"/>
        <v>0</v>
      </c>
      <c r="CB99" s="9">
        <f t="shared" si="50"/>
        <v>0</v>
      </c>
      <c r="CC99" s="9">
        <f t="shared" si="50"/>
        <v>0</v>
      </c>
      <c r="CD99" s="10">
        <f t="shared" si="37"/>
        <v>13</v>
      </c>
      <c r="CE99" s="10">
        <f t="shared" si="38"/>
        <v>5</v>
      </c>
      <c r="CF99" s="10">
        <f t="shared" si="39"/>
        <v>5</v>
      </c>
      <c r="CG99" s="10">
        <f t="shared" si="40"/>
        <v>13</v>
      </c>
      <c r="CH99" s="10">
        <f t="shared" si="41"/>
        <v>0</v>
      </c>
      <c r="CI99" s="4">
        <f t="shared" si="42"/>
        <v>36</v>
      </c>
      <c r="CJ99" s="4">
        <f t="shared" si="43"/>
        <v>3</v>
      </c>
      <c r="CK99" s="11">
        <f t="shared" si="44"/>
        <v>0.58064516129032262</v>
      </c>
      <c r="CM99" s="6" cm="1">
        <f t="array" ref="CM99">IFERROR(IF(CL99="3G", MAX(CD99:CH99)/3, INDEX($CD$2:$CH$201,A99,MATCH(RIGHT(CL99),$BY$1:$CC$1))/LEFT(CL99)),0)</f>
        <v>0</v>
      </c>
    </row>
    <row r="100" spans="1:91" x14ac:dyDescent="0.2">
      <c r="A100">
        <v>99</v>
      </c>
      <c r="B100">
        <v>25</v>
      </c>
      <c r="C100">
        <v>3</v>
      </c>
      <c r="D100">
        <v>10</v>
      </c>
      <c r="F100">
        <v>3</v>
      </c>
      <c r="G100">
        <v>3</v>
      </c>
      <c r="H100">
        <v>5</v>
      </c>
      <c r="I100">
        <v>7</v>
      </c>
      <c r="J100">
        <v>10</v>
      </c>
      <c r="K100">
        <v>16</v>
      </c>
      <c r="L100">
        <v>13</v>
      </c>
      <c r="M100">
        <v>8</v>
      </c>
      <c r="N100">
        <v>5</v>
      </c>
      <c r="O100">
        <v>7</v>
      </c>
      <c r="P100">
        <v>2</v>
      </c>
      <c r="Q100">
        <v>6</v>
      </c>
      <c r="R100" t="s">
        <v>19</v>
      </c>
      <c r="S100">
        <v>9</v>
      </c>
      <c r="T100" t="s">
        <v>15</v>
      </c>
      <c r="U100">
        <v>10</v>
      </c>
      <c r="V100" t="s">
        <v>16</v>
      </c>
      <c r="W100">
        <v>8</v>
      </c>
      <c r="X100" t="s">
        <v>17</v>
      </c>
      <c r="Y100">
        <v>3</v>
      </c>
      <c r="Z100" t="s">
        <v>17</v>
      </c>
      <c r="AA100">
        <v>0</v>
      </c>
      <c r="AB100" t="s">
        <v>26</v>
      </c>
      <c r="AC100">
        <v>61</v>
      </c>
      <c r="AD100">
        <v>9</v>
      </c>
      <c r="AE100">
        <v>20</v>
      </c>
      <c r="AF100">
        <v>90</v>
      </c>
      <c r="AG100">
        <v>28</v>
      </c>
      <c r="AH100">
        <v>6</v>
      </c>
      <c r="AI100">
        <v>0</v>
      </c>
      <c r="AJ100">
        <v>34</v>
      </c>
      <c r="AK100">
        <v>56</v>
      </c>
      <c r="AL100" s="2">
        <f t="shared" si="29"/>
        <v>90</v>
      </c>
      <c r="AM100" s="2">
        <f t="shared" si="30"/>
        <v>56</v>
      </c>
      <c r="AN100" s="3" cm="1">
        <f t="array" ref="AN100">INDEX($F$2:$P$201,$A100,MATCH(Q100,$F$1:$P$1))</f>
        <v>10</v>
      </c>
      <c r="AO100" t="s">
        <v>19</v>
      </c>
      <c r="AP100" s="3" cm="1">
        <f t="array" ref="AP100">INDEX($F$2:$P$201,$A100,MATCH(S100,$F$1:$P$1))</f>
        <v>8</v>
      </c>
      <c r="AQ100" t="s">
        <v>15</v>
      </c>
      <c r="AR100" s="3" cm="1">
        <f t="array" ref="AR100">INDEX($F$2:$P$201,$A100,MATCH(U100,$F$1:$P$1))</f>
        <v>5</v>
      </c>
      <c r="AS100" t="s">
        <v>16</v>
      </c>
      <c r="AT100" s="3" cm="1">
        <f t="array" ref="AT100">IFERROR(INDEX($F$2:$P$201,$A100,MATCH(W100,$F$1:$P$1)),0)</f>
        <v>13</v>
      </c>
      <c r="AU100" t="s">
        <v>17</v>
      </c>
      <c r="AV100" s="3" cm="1">
        <f t="array" ref="AV100">IFERROR(INDEX($F$2:$P$201,$A100,MATCH(Y100,$F$1:$P$1)),0)</f>
        <v>3</v>
      </c>
      <c r="AW100" t="s">
        <v>17</v>
      </c>
      <c r="AX100" s="3" cm="1">
        <f t="array" ref="AX100">IFERROR(INDEX($F$2:$P$201,$A100,MATCH(AA100,$F$1:$P$1)),0)</f>
        <v>0</v>
      </c>
      <c r="AY100" t="s">
        <v>26</v>
      </c>
      <c r="AZ100" s="4">
        <f t="shared" si="45"/>
        <v>0</v>
      </c>
      <c r="BA100" s="4">
        <f t="shared" si="45"/>
        <v>0</v>
      </c>
      <c r="BB100" s="4">
        <f t="shared" si="45"/>
        <v>10</v>
      </c>
      <c r="BC100" s="4">
        <f t="shared" si="45"/>
        <v>0</v>
      </c>
      <c r="BD100" s="4">
        <f t="shared" si="45"/>
        <v>0</v>
      </c>
      <c r="BE100" s="6">
        <f t="shared" si="46"/>
        <v>8</v>
      </c>
      <c r="BF100" s="6">
        <f t="shared" si="46"/>
        <v>0</v>
      </c>
      <c r="BG100" s="6">
        <f t="shared" si="46"/>
        <v>0</v>
      </c>
      <c r="BH100" s="6">
        <f t="shared" si="46"/>
        <v>0</v>
      </c>
      <c r="BI100" s="6">
        <f t="shared" si="46"/>
        <v>0</v>
      </c>
      <c r="BJ100" s="5">
        <f t="shared" si="47"/>
        <v>0</v>
      </c>
      <c r="BK100" s="5">
        <f t="shared" si="47"/>
        <v>5</v>
      </c>
      <c r="BL100" s="5">
        <f t="shared" si="47"/>
        <v>0</v>
      </c>
      <c r="BM100" s="5">
        <f t="shared" si="47"/>
        <v>0</v>
      </c>
      <c r="BN100" s="5">
        <f t="shared" si="47"/>
        <v>0</v>
      </c>
      <c r="BO100" s="7">
        <f t="shared" si="48"/>
        <v>0</v>
      </c>
      <c r="BP100" s="7">
        <f t="shared" si="48"/>
        <v>0</v>
      </c>
      <c r="BQ100" s="7">
        <f t="shared" si="48"/>
        <v>0</v>
      </c>
      <c r="BR100" s="7">
        <f t="shared" si="48"/>
        <v>13</v>
      </c>
      <c r="BS100" s="7">
        <f t="shared" si="48"/>
        <v>0</v>
      </c>
      <c r="BT100" s="8">
        <f t="shared" si="49"/>
        <v>0</v>
      </c>
      <c r="BU100" s="8">
        <f t="shared" si="49"/>
        <v>0</v>
      </c>
      <c r="BV100" s="8">
        <f t="shared" si="49"/>
        <v>0</v>
      </c>
      <c r="BW100" s="8">
        <f t="shared" si="49"/>
        <v>3</v>
      </c>
      <c r="BX100" s="8">
        <f t="shared" si="49"/>
        <v>0</v>
      </c>
      <c r="BY100" s="9">
        <f t="shared" si="50"/>
        <v>0</v>
      </c>
      <c r="BZ100" s="9">
        <f t="shared" si="50"/>
        <v>0</v>
      </c>
      <c r="CA100" s="9">
        <f t="shared" si="50"/>
        <v>0</v>
      </c>
      <c r="CB100" s="9">
        <f t="shared" si="50"/>
        <v>0</v>
      </c>
      <c r="CC100" s="9">
        <f t="shared" si="50"/>
        <v>0</v>
      </c>
      <c r="CD100" s="10">
        <f t="shared" si="37"/>
        <v>8</v>
      </c>
      <c r="CE100" s="10">
        <f t="shared" si="38"/>
        <v>5</v>
      </c>
      <c r="CF100" s="10">
        <f t="shared" si="39"/>
        <v>10</v>
      </c>
      <c r="CG100" s="10">
        <f t="shared" si="40"/>
        <v>16</v>
      </c>
      <c r="CH100" s="10">
        <f t="shared" si="41"/>
        <v>0</v>
      </c>
      <c r="CI100" s="4">
        <f t="shared" si="42"/>
        <v>39</v>
      </c>
      <c r="CJ100" s="4">
        <f t="shared" si="43"/>
        <v>3</v>
      </c>
      <c r="CK100" s="11">
        <f t="shared" si="44"/>
        <v>0.609375</v>
      </c>
      <c r="CM100" s="6" cm="1">
        <f t="array" ref="CM100">IFERROR(IF(CL100="3G", MAX(CD100:CH100)/3, INDEX($CD$2:$CH$201,A100,MATCH(RIGHT(CL100),$BY$1:$CC$1))/LEFT(CL100)),0)</f>
        <v>0</v>
      </c>
    </row>
    <row r="101" spans="1:91" x14ac:dyDescent="0.2">
      <c r="A101">
        <v>100</v>
      </c>
      <c r="B101">
        <v>25</v>
      </c>
      <c r="C101">
        <v>4</v>
      </c>
      <c r="D101">
        <v>7</v>
      </c>
      <c r="F101">
        <v>3</v>
      </c>
      <c r="G101">
        <v>3</v>
      </c>
      <c r="H101">
        <v>5</v>
      </c>
      <c r="I101">
        <v>7</v>
      </c>
      <c r="J101">
        <v>10</v>
      </c>
      <c r="K101">
        <v>16</v>
      </c>
      <c r="L101">
        <v>13</v>
      </c>
      <c r="M101">
        <v>8</v>
      </c>
      <c r="N101">
        <v>5</v>
      </c>
      <c r="O101">
        <v>7</v>
      </c>
      <c r="P101">
        <v>2</v>
      </c>
      <c r="Q101">
        <v>5</v>
      </c>
      <c r="R101" t="s">
        <v>18</v>
      </c>
      <c r="S101">
        <v>9</v>
      </c>
      <c r="T101" t="s">
        <v>18</v>
      </c>
      <c r="U101">
        <v>10</v>
      </c>
      <c r="V101" t="s">
        <v>16</v>
      </c>
      <c r="W101">
        <v>5</v>
      </c>
      <c r="X101" t="s">
        <v>15</v>
      </c>
      <c r="Y101">
        <v>6</v>
      </c>
      <c r="Z101" t="s">
        <v>19</v>
      </c>
      <c r="AA101">
        <v>11</v>
      </c>
      <c r="AB101" t="s">
        <v>16</v>
      </c>
      <c r="AC101">
        <v>73</v>
      </c>
      <c r="AD101">
        <v>14</v>
      </c>
      <c r="AE101">
        <v>6</v>
      </c>
      <c r="AF101">
        <v>93</v>
      </c>
      <c r="AG101">
        <v>32</v>
      </c>
      <c r="AH101">
        <v>4</v>
      </c>
      <c r="AI101">
        <v>18</v>
      </c>
      <c r="AJ101">
        <v>54</v>
      </c>
      <c r="AK101">
        <v>39</v>
      </c>
      <c r="AL101" s="2">
        <f t="shared" si="29"/>
        <v>93</v>
      </c>
      <c r="AM101" s="2">
        <f t="shared" si="30"/>
        <v>39</v>
      </c>
      <c r="AN101" s="3" cm="1">
        <f t="array" ref="AN101">INDEX($F$2:$P$201,$A101,MATCH(Q101,$F$1:$P$1))</f>
        <v>7</v>
      </c>
      <c r="AO101" t="s">
        <v>18</v>
      </c>
      <c r="AP101" s="3" cm="1">
        <f t="array" ref="AP101">INDEX($F$2:$P$201,$A101,MATCH(S101,$F$1:$P$1))</f>
        <v>8</v>
      </c>
      <c r="AQ101" t="s">
        <v>18</v>
      </c>
      <c r="AR101" s="3" cm="1">
        <f t="array" ref="AR101">INDEX($F$2:$P$201,$A101,MATCH(U101,$F$1:$P$1))</f>
        <v>5</v>
      </c>
      <c r="AS101" t="s">
        <v>16</v>
      </c>
      <c r="AT101" s="3" cm="1">
        <f t="array" ref="AT101">IFERROR(INDEX($F$2:$P$201,$A101,MATCH(W101,$F$1:$P$1)),0)</f>
        <v>7</v>
      </c>
      <c r="AU101" t="s">
        <v>15</v>
      </c>
      <c r="AV101" s="3" cm="1">
        <f t="array" ref="AV101">IFERROR(INDEX($F$2:$P$201,$A101,MATCH(Y101,$F$1:$P$1)),0)</f>
        <v>10</v>
      </c>
      <c r="AW101" t="s">
        <v>19</v>
      </c>
      <c r="AX101" s="3" cm="1">
        <f t="array" ref="AX101">IFERROR(INDEX($F$2:$P$201,$A101,MATCH(AA101,$F$1:$P$1)),0)</f>
        <v>7</v>
      </c>
      <c r="AY101" t="s">
        <v>16</v>
      </c>
      <c r="AZ101" s="4">
        <f t="shared" si="45"/>
        <v>0</v>
      </c>
      <c r="BA101" s="4">
        <f t="shared" si="45"/>
        <v>0</v>
      </c>
      <c r="BB101" s="4">
        <f t="shared" si="45"/>
        <v>0</v>
      </c>
      <c r="BC101" s="4">
        <f t="shared" si="45"/>
        <v>0</v>
      </c>
      <c r="BD101" s="4">
        <f t="shared" si="45"/>
        <v>7</v>
      </c>
      <c r="BE101" s="6">
        <f t="shared" si="46"/>
        <v>0</v>
      </c>
      <c r="BF101" s="6">
        <f t="shared" si="46"/>
        <v>0</v>
      </c>
      <c r="BG101" s="6">
        <f t="shared" si="46"/>
        <v>0</v>
      </c>
      <c r="BH101" s="6">
        <f t="shared" si="46"/>
        <v>0</v>
      </c>
      <c r="BI101" s="6">
        <f t="shared" si="46"/>
        <v>8</v>
      </c>
      <c r="BJ101" s="5">
        <f t="shared" si="47"/>
        <v>0</v>
      </c>
      <c r="BK101" s="5">
        <f t="shared" si="47"/>
        <v>5</v>
      </c>
      <c r="BL101" s="5">
        <f t="shared" si="47"/>
        <v>0</v>
      </c>
      <c r="BM101" s="5">
        <f t="shared" si="47"/>
        <v>0</v>
      </c>
      <c r="BN101" s="5">
        <f t="shared" si="47"/>
        <v>0</v>
      </c>
      <c r="BO101" s="7">
        <f t="shared" si="48"/>
        <v>7</v>
      </c>
      <c r="BP101" s="7">
        <f t="shared" si="48"/>
        <v>0</v>
      </c>
      <c r="BQ101" s="7">
        <f t="shared" si="48"/>
        <v>0</v>
      </c>
      <c r="BR101" s="7">
        <f t="shared" si="48"/>
        <v>0</v>
      </c>
      <c r="BS101" s="7">
        <f t="shared" si="48"/>
        <v>0</v>
      </c>
      <c r="BT101" s="8">
        <f t="shared" si="49"/>
        <v>0</v>
      </c>
      <c r="BU101" s="8">
        <f t="shared" si="49"/>
        <v>0</v>
      </c>
      <c r="BV101" s="8">
        <f t="shared" si="49"/>
        <v>10</v>
      </c>
      <c r="BW101" s="8">
        <f t="shared" si="49"/>
        <v>0</v>
      </c>
      <c r="BX101" s="8">
        <f t="shared" si="49"/>
        <v>0</v>
      </c>
      <c r="BY101" s="9">
        <f t="shared" si="50"/>
        <v>0</v>
      </c>
      <c r="BZ101" s="9">
        <f t="shared" si="50"/>
        <v>7</v>
      </c>
      <c r="CA101" s="9">
        <f t="shared" si="50"/>
        <v>0</v>
      </c>
      <c r="CB101" s="9">
        <f t="shared" si="50"/>
        <v>0</v>
      </c>
      <c r="CC101" s="9">
        <f t="shared" si="50"/>
        <v>0</v>
      </c>
      <c r="CD101" s="10">
        <f t="shared" si="37"/>
        <v>7</v>
      </c>
      <c r="CE101" s="10">
        <f t="shared" si="38"/>
        <v>12</v>
      </c>
      <c r="CF101" s="10">
        <f t="shared" si="39"/>
        <v>10</v>
      </c>
      <c r="CG101" s="10">
        <f t="shared" si="40"/>
        <v>0</v>
      </c>
      <c r="CH101" s="10">
        <f t="shared" si="41"/>
        <v>15</v>
      </c>
      <c r="CI101" s="4">
        <f t="shared" si="42"/>
        <v>44</v>
      </c>
      <c r="CJ101" s="4">
        <f t="shared" si="43"/>
        <v>3</v>
      </c>
      <c r="CK101" s="11">
        <f t="shared" si="44"/>
        <v>0.57894736842105265</v>
      </c>
      <c r="CM101" s="6" cm="1">
        <f t="array" ref="CM101">IFERROR(IF(CL101="3G", MAX(CD101:CH101)/3, INDEX($CD$2:$CH$201,A101,MATCH(RIGHT(CL101),$BY$1:$CC$1))/LEFT(CL101)),0)</f>
        <v>0</v>
      </c>
    </row>
    <row r="102" spans="1:91" x14ac:dyDescent="0.2">
      <c r="A102">
        <v>101</v>
      </c>
      <c r="B102">
        <v>26</v>
      </c>
      <c r="C102">
        <v>1</v>
      </c>
      <c r="D102">
        <v>10</v>
      </c>
      <c r="E102">
        <v>1</v>
      </c>
      <c r="F102">
        <v>3</v>
      </c>
      <c r="G102">
        <v>7</v>
      </c>
      <c r="H102">
        <v>4</v>
      </c>
      <c r="I102">
        <v>6</v>
      </c>
      <c r="J102">
        <v>9</v>
      </c>
      <c r="K102">
        <v>7</v>
      </c>
      <c r="L102">
        <v>6</v>
      </c>
      <c r="M102">
        <v>4</v>
      </c>
      <c r="N102">
        <v>1</v>
      </c>
      <c r="O102">
        <v>0</v>
      </c>
      <c r="P102">
        <v>2</v>
      </c>
      <c r="Q102">
        <v>6</v>
      </c>
      <c r="R102" t="s">
        <v>16</v>
      </c>
      <c r="S102">
        <v>9</v>
      </c>
      <c r="T102" t="s">
        <v>18</v>
      </c>
      <c r="U102">
        <v>3</v>
      </c>
      <c r="V102" t="s">
        <v>15</v>
      </c>
      <c r="W102">
        <v>8</v>
      </c>
      <c r="X102" t="s">
        <v>17</v>
      </c>
      <c r="Y102">
        <v>4</v>
      </c>
      <c r="Z102" t="s">
        <v>18</v>
      </c>
      <c r="AA102">
        <v>3</v>
      </c>
      <c r="AB102" t="s">
        <v>19</v>
      </c>
      <c r="AC102">
        <v>54</v>
      </c>
      <c r="AD102">
        <v>10</v>
      </c>
      <c r="AE102">
        <v>6</v>
      </c>
      <c r="AF102">
        <v>70</v>
      </c>
      <c r="AG102">
        <v>22</v>
      </c>
      <c r="AH102">
        <v>3</v>
      </c>
      <c r="AI102">
        <v>0</v>
      </c>
      <c r="AJ102">
        <v>25</v>
      </c>
      <c r="AK102">
        <v>45</v>
      </c>
      <c r="AL102" s="2">
        <f t="shared" si="29"/>
        <v>70</v>
      </c>
      <c r="AM102" s="2">
        <f t="shared" si="30"/>
        <v>45</v>
      </c>
      <c r="AN102" s="3" cm="1">
        <f t="array" ref="AN102">INDEX($F$2:$P$201,$A102,MATCH(Q102,$F$1:$P$1))</f>
        <v>9</v>
      </c>
      <c r="AO102" t="s">
        <v>16</v>
      </c>
      <c r="AP102" s="3" cm="1">
        <f t="array" ref="AP102">INDEX($F$2:$P$201,$A102,MATCH(S102,$F$1:$P$1))</f>
        <v>4</v>
      </c>
      <c r="AQ102" t="s">
        <v>18</v>
      </c>
      <c r="AR102" s="3" cm="1">
        <f t="array" ref="AR102">INDEX($F$2:$P$201,$A102,MATCH(U102,$F$1:$P$1))</f>
        <v>7</v>
      </c>
      <c r="AS102" t="s">
        <v>15</v>
      </c>
      <c r="AT102" s="3" cm="1">
        <f t="array" ref="AT102">IFERROR(INDEX($F$2:$P$201,$A102,MATCH(W102,$F$1:$P$1)),0)</f>
        <v>6</v>
      </c>
      <c r="AU102" t="s">
        <v>17</v>
      </c>
      <c r="AV102" s="3" cm="1">
        <f t="array" ref="AV102">IFERROR(INDEX($F$2:$P$201,$A102,MATCH(Y102,$F$1:$P$1)),0)</f>
        <v>4</v>
      </c>
      <c r="AW102" t="s">
        <v>18</v>
      </c>
      <c r="AX102" s="3" cm="1">
        <f t="array" ref="AX102">IFERROR(INDEX($F$2:$P$201,$A102,MATCH(AA102,$F$1:$P$1)),0)</f>
        <v>7</v>
      </c>
      <c r="AY102" t="s">
        <v>19</v>
      </c>
      <c r="AZ102" s="4">
        <f t="shared" si="45"/>
        <v>0</v>
      </c>
      <c r="BA102" s="4">
        <f t="shared" si="45"/>
        <v>9</v>
      </c>
      <c r="BB102" s="4">
        <f t="shared" si="45"/>
        <v>0</v>
      </c>
      <c r="BC102" s="4">
        <f t="shared" si="45"/>
        <v>0</v>
      </c>
      <c r="BD102" s="4">
        <f t="shared" si="45"/>
        <v>0</v>
      </c>
      <c r="BE102" s="6">
        <f t="shared" si="46"/>
        <v>0</v>
      </c>
      <c r="BF102" s="6">
        <f t="shared" si="46"/>
        <v>0</v>
      </c>
      <c r="BG102" s="6">
        <f t="shared" si="46"/>
        <v>0</v>
      </c>
      <c r="BH102" s="6">
        <f t="shared" si="46"/>
        <v>0</v>
      </c>
      <c r="BI102" s="6">
        <f t="shared" si="46"/>
        <v>4</v>
      </c>
      <c r="BJ102" s="5">
        <f t="shared" si="47"/>
        <v>7</v>
      </c>
      <c r="BK102" s="5">
        <f t="shared" si="47"/>
        <v>0</v>
      </c>
      <c r="BL102" s="5">
        <f t="shared" si="47"/>
        <v>0</v>
      </c>
      <c r="BM102" s="5">
        <f t="shared" si="47"/>
        <v>0</v>
      </c>
      <c r="BN102" s="5">
        <f t="shared" si="47"/>
        <v>0</v>
      </c>
      <c r="BO102" s="7">
        <f t="shared" si="48"/>
        <v>0</v>
      </c>
      <c r="BP102" s="7">
        <f t="shared" si="48"/>
        <v>0</v>
      </c>
      <c r="BQ102" s="7">
        <f t="shared" si="48"/>
        <v>0</v>
      </c>
      <c r="BR102" s="7">
        <f t="shared" si="48"/>
        <v>6</v>
      </c>
      <c r="BS102" s="7">
        <f t="shared" si="48"/>
        <v>0</v>
      </c>
      <c r="BT102" s="8">
        <f t="shared" si="49"/>
        <v>0</v>
      </c>
      <c r="BU102" s="8">
        <f t="shared" si="49"/>
        <v>0</v>
      </c>
      <c r="BV102" s="8">
        <f t="shared" si="49"/>
        <v>0</v>
      </c>
      <c r="BW102" s="8">
        <f t="shared" si="49"/>
        <v>0</v>
      </c>
      <c r="BX102" s="8">
        <f t="shared" si="49"/>
        <v>4</v>
      </c>
      <c r="BY102" s="9">
        <f t="shared" si="50"/>
        <v>0</v>
      </c>
      <c r="BZ102" s="9">
        <f t="shared" si="50"/>
        <v>0</v>
      </c>
      <c r="CA102" s="9">
        <f t="shared" si="50"/>
        <v>7</v>
      </c>
      <c r="CB102" s="9">
        <f t="shared" si="50"/>
        <v>0</v>
      </c>
      <c r="CC102" s="9">
        <f t="shared" si="50"/>
        <v>0</v>
      </c>
      <c r="CD102" s="10">
        <f t="shared" si="37"/>
        <v>7</v>
      </c>
      <c r="CE102" s="10">
        <f t="shared" si="38"/>
        <v>9</v>
      </c>
      <c r="CF102" s="10">
        <f t="shared" si="39"/>
        <v>7</v>
      </c>
      <c r="CG102" s="10">
        <f t="shared" si="40"/>
        <v>6</v>
      </c>
      <c r="CH102" s="10">
        <f t="shared" si="41"/>
        <v>8</v>
      </c>
      <c r="CI102" s="4">
        <f t="shared" si="42"/>
        <v>37</v>
      </c>
      <c r="CJ102" s="4">
        <f t="shared" si="43"/>
        <v>3</v>
      </c>
      <c r="CK102" s="11">
        <f t="shared" si="44"/>
        <v>0.64912280701754388</v>
      </c>
      <c r="CM102" s="6" cm="1">
        <f t="array" ref="CM102">IFERROR(IF(CL102="3G", MAX(CD102:CH102)/3, INDEX($CD$2:$CH$201,A102,MATCH(RIGHT(CL102),$BY$1:$CC$1))/LEFT(CL102)),0)</f>
        <v>0</v>
      </c>
    </row>
    <row r="103" spans="1:91" x14ac:dyDescent="0.2">
      <c r="A103">
        <v>102</v>
      </c>
      <c r="B103">
        <v>26</v>
      </c>
      <c r="C103">
        <v>2</v>
      </c>
      <c r="D103">
        <v>7</v>
      </c>
      <c r="F103">
        <v>3</v>
      </c>
      <c r="G103">
        <v>7</v>
      </c>
      <c r="H103">
        <v>4</v>
      </c>
      <c r="I103">
        <v>6</v>
      </c>
      <c r="J103">
        <v>9</v>
      </c>
      <c r="K103">
        <v>7</v>
      </c>
      <c r="L103">
        <v>6</v>
      </c>
      <c r="M103">
        <v>4</v>
      </c>
      <c r="N103">
        <v>1</v>
      </c>
      <c r="O103">
        <v>0</v>
      </c>
      <c r="P103">
        <v>2</v>
      </c>
      <c r="Q103">
        <v>5</v>
      </c>
      <c r="R103" t="s">
        <v>19</v>
      </c>
      <c r="S103">
        <v>6</v>
      </c>
      <c r="T103" t="s">
        <v>16</v>
      </c>
      <c r="U103">
        <v>9</v>
      </c>
      <c r="V103" t="s">
        <v>17</v>
      </c>
      <c r="W103">
        <v>5</v>
      </c>
      <c r="X103" t="s">
        <v>15</v>
      </c>
      <c r="Y103">
        <v>8</v>
      </c>
      <c r="Z103" t="s">
        <v>17</v>
      </c>
      <c r="AA103">
        <v>10</v>
      </c>
      <c r="AB103" t="s">
        <v>15</v>
      </c>
      <c r="AC103">
        <v>46</v>
      </c>
      <c r="AD103">
        <v>6</v>
      </c>
      <c r="AE103">
        <v>3</v>
      </c>
      <c r="AF103">
        <v>55</v>
      </c>
      <c r="AG103">
        <v>9</v>
      </c>
      <c r="AH103">
        <v>6</v>
      </c>
      <c r="AI103">
        <v>0</v>
      </c>
      <c r="AJ103">
        <v>15</v>
      </c>
      <c r="AK103">
        <v>40</v>
      </c>
      <c r="AL103" s="2">
        <f t="shared" si="29"/>
        <v>55</v>
      </c>
      <c r="AM103" s="2">
        <f t="shared" si="30"/>
        <v>40</v>
      </c>
      <c r="AN103" s="3" cm="1">
        <f t="array" ref="AN103">INDEX($F$2:$P$201,$A103,MATCH(Q103,$F$1:$P$1))</f>
        <v>6</v>
      </c>
      <c r="AO103" t="s">
        <v>19</v>
      </c>
      <c r="AP103" s="3" cm="1">
        <f t="array" ref="AP103">INDEX($F$2:$P$201,$A103,MATCH(S103,$F$1:$P$1))</f>
        <v>9</v>
      </c>
      <c r="AQ103" t="s">
        <v>16</v>
      </c>
      <c r="AR103" s="3" cm="1">
        <f t="array" ref="AR103">INDEX($F$2:$P$201,$A103,MATCH(U103,$F$1:$P$1))</f>
        <v>4</v>
      </c>
      <c r="AS103" t="s">
        <v>17</v>
      </c>
      <c r="AT103" s="3" cm="1">
        <f t="array" ref="AT103">IFERROR(INDEX($F$2:$P$201,$A103,MATCH(W103,$F$1:$P$1)),0)</f>
        <v>6</v>
      </c>
      <c r="AU103" t="s">
        <v>15</v>
      </c>
      <c r="AV103" s="3" cm="1">
        <f t="array" ref="AV103">IFERROR(INDEX($F$2:$P$201,$A103,MATCH(Y103,$F$1:$P$1)),0)</f>
        <v>6</v>
      </c>
      <c r="AW103" t="s">
        <v>17</v>
      </c>
      <c r="AX103" s="3" cm="1">
        <f t="array" ref="AX103">IFERROR(INDEX($F$2:$P$201,$A103,MATCH(AA103,$F$1:$P$1)),0)</f>
        <v>1</v>
      </c>
      <c r="AY103" t="s">
        <v>15</v>
      </c>
      <c r="AZ103" s="4">
        <f t="shared" si="45"/>
        <v>0</v>
      </c>
      <c r="BA103" s="4">
        <f t="shared" si="45"/>
        <v>0</v>
      </c>
      <c r="BB103" s="4">
        <f t="shared" si="45"/>
        <v>6</v>
      </c>
      <c r="BC103" s="4">
        <f t="shared" si="45"/>
        <v>0</v>
      </c>
      <c r="BD103" s="4">
        <f t="shared" si="45"/>
        <v>0</v>
      </c>
      <c r="BE103" s="6">
        <f t="shared" si="46"/>
        <v>0</v>
      </c>
      <c r="BF103" s="6">
        <f t="shared" si="46"/>
        <v>9</v>
      </c>
      <c r="BG103" s="6">
        <f t="shared" si="46"/>
        <v>0</v>
      </c>
      <c r="BH103" s="6">
        <f t="shared" si="46"/>
        <v>0</v>
      </c>
      <c r="BI103" s="6">
        <f t="shared" si="46"/>
        <v>0</v>
      </c>
      <c r="BJ103" s="5">
        <f t="shared" si="47"/>
        <v>0</v>
      </c>
      <c r="BK103" s="5">
        <f t="shared" si="47"/>
        <v>0</v>
      </c>
      <c r="BL103" s="5">
        <f t="shared" si="47"/>
        <v>0</v>
      </c>
      <c r="BM103" s="5">
        <f t="shared" si="47"/>
        <v>4</v>
      </c>
      <c r="BN103" s="5">
        <f t="shared" si="47"/>
        <v>0</v>
      </c>
      <c r="BO103" s="7">
        <f t="shared" si="48"/>
        <v>6</v>
      </c>
      <c r="BP103" s="7">
        <f t="shared" si="48"/>
        <v>0</v>
      </c>
      <c r="BQ103" s="7">
        <f t="shared" si="48"/>
        <v>0</v>
      </c>
      <c r="BR103" s="7">
        <f t="shared" si="48"/>
        <v>0</v>
      </c>
      <c r="BS103" s="7">
        <f t="shared" si="48"/>
        <v>0</v>
      </c>
      <c r="BT103" s="8">
        <f t="shared" si="49"/>
        <v>0</v>
      </c>
      <c r="BU103" s="8">
        <f t="shared" si="49"/>
        <v>0</v>
      </c>
      <c r="BV103" s="8">
        <f t="shared" si="49"/>
        <v>0</v>
      </c>
      <c r="BW103" s="8">
        <f t="shared" si="49"/>
        <v>6</v>
      </c>
      <c r="BX103" s="8">
        <f t="shared" si="49"/>
        <v>0</v>
      </c>
      <c r="BY103" s="9">
        <f t="shared" si="50"/>
        <v>1</v>
      </c>
      <c r="BZ103" s="9">
        <f t="shared" si="50"/>
        <v>0</v>
      </c>
      <c r="CA103" s="9">
        <f t="shared" si="50"/>
        <v>0</v>
      </c>
      <c r="CB103" s="9">
        <f t="shared" si="50"/>
        <v>0</v>
      </c>
      <c r="CC103" s="9">
        <f t="shared" si="50"/>
        <v>0</v>
      </c>
      <c r="CD103" s="10">
        <f t="shared" si="37"/>
        <v>7</v>
      </c>
      <c r="CE103" s="10">
        <f t="shared" si="38"/>
        <v>9</v>
      </c>
      <c r="CF103" s="10">
        <f t="shared" si="39"/>
        <v>6</v>
      </c>
      <c r="CG103" s="10">
        <f t="shared" si="40"/>
        <v>10</v>
      </c>
      <c r="CH103" s="10">
        <f t="shared" si="41"/>
        <v>0</v>
      </c>
      <c r="CI103" s="4">
        <f t="shared" si="42"/>
        <v>32</v>
      </c>
      <c r="CJ103" s="4">
        <f t="shared" si="43"/>
        <v>3</v>
      </c>
      <c r="CK103" s="11">
        <f t="shared" si="44"/>
        <v>0.65306122448979587</v>
      </c>
      <c r="CM103" s="6" cm="1">
        <f t="array" ref="CM103">IFERROR(IF(CL103="3G", MAX(CD103:CH103)/3, INDEX($CD$2:$CH$201,A103,MATCH(RIGHT(CL103),$BY$1:$CC$1))/LEFT(CL103)),0)</f>
        <v>0</v>
      </c>
    </row>
    <row r="104" spans="1:91" x14ac:dyDescent="0.2">
      <c r="A104">
        <v>103</v>
      </c>
      <c r="B104">
        <v>26</v>
      </c>
      <c r="C104">
        <v>3</v>
      </c>
      <c r="D104">
        <v>3</v>
      </c>
      <c r="F104">
        <v>3</v>
      </c>
      <c r="G104">
        <v>7</v>
      </c>
      <c r="H104">
        <v>4</v>
      </c>
      <c r="I104">
        <v>6</v>
      </c>
      <c r="J104">
        <v>9</v>
      </c>
      <c r="K104">
        <v>7</v>
      </c>
      <c r="L104">
        <v>6</v>
      </c>
      <c r="M104">
        <v>4</v>
      </c>
      <c r="N104">
        <v>1</v>
      </c>
      <c r="O104">
        <v>0</v>
      </c>
      <c r="P104">
        <v>2</v>
      </c>
      <c r="Q104">
        <v>9</v>
      </c>
      <c r="R104" t="s">
        <v>18</v>
      </c>
      <c r="S104">
        <v>10</v>
      </c>
      <c r="T104" t="s">
        <v>15</v>
      </c>
      <c r="U104">
        <v>11</v>
      </c>
      <c r="V104" t="s">
        <v>17</v>
      </c>
      <c r="W104">
        <v>6</v>
      </c>
      <c r="X104" t="s">
        <v>16</v>
      </c>
      <c r="Y104">
        <v>11</v>
      </c>
      <c r="Z104" t="s">
        <v>16</v>
      </c>
      <c r="AA104">
        <v>12</v>
      </c>
      <c r="AB104" t="s">
        <v>18</v>
      </c>
      <c r="AC104">
        <v>19</v>
      </c>
      <c r="AD104">
        <v>3</v>
      </c>
      <c r="AE104">
        <v>3</v>
      </c>
      <c r="AF104">
        <v>25</v>
      </c>
      <c r="AG104">
        <v>7</v>
      </c>
      <c r="AH104">
        <v>0</v>
      </c>
      <c r="AI104">
        <v>4</v>
      </c>
      <c r="AJ104">
        <v>11</v>
      </c>
      <c r="AK104">
        <v>14</v>
      </c>
      <c r="AL104" s="2">
        <f t="shared" si="29"/>
        <v>25</v>
      </c>
      <c r="AM104" s="2">
        <f t="shared" si="30"/>
        <v>14</v>
      </c>
      <c r="AN104" s="3" cm="1">
        <f t="array" ref="AN104">INDEX($F$2:$P$201,$A104,MATCH(Q104,$F$1:$P$1))</f>
        <v>4</v>
      </c>
      <c r="AO104" t="s">
        <v>18</v>
      </c>
      <c r="AP104" s="3" cm="1">
        <f t="array" ref="AP104">INDEX($F$2:$P$201,$A104,MATCH(S104,$F$1:$P$1))</f>
        <v>1</v>
      </c>
      <c r="AQ104" t="s">
        <v>15</v>
      </c>
      <c r="AR104" s="3" cm="1">
        <f t="array" ref="AR104">INDEX($F$2:$P$201,$A104,MATCH(U104,$F$1:$P$1))</f>
        <v>0</v>
      </c>
      <c r="AS104" t="s">
        <v>17</v>
      </c>
      <c r="AT104" s="3" cm="1">
        <f t="array" ref="AT104">IFERROR(INDEX($F$2:$P$201,$A104,MATCH(W104,$F$1:$P$1)),0)</f>
        <v>9</v>
      </c>
      <c r="AU104" t="s">
        <v>16</v>
      </c>
      <c r="AV104" s="3" cm="1">
        <f t="array" ref="AV104">IFERROR(INDEX($F$2:$P$201,$A104,MATCH(Y104,$F$1:$P$1)),0)</f>
        <v>0</v>
      </c>
      <c r="AW104" t="s">
        <v>16</v>
      </c>
      <c r="AX104" s="3" cm="1">
        <f t="array" ref="AX104">IFERROR(INDEX($F$2:$P$201,$A104,MATCH(AA104,$F$1:$P$1)),0)</f>
        <v>2</v>
      </c>
      <c r="AY104" t="s">
        <v>18</v>
      </c>
      <c r="AZ104" s="4">
        <f t="shared" si="45"/>
        <v>0</v>
      </c>
      <c r="BA104" s="4">
        <f t="shared" si="45"/>
        <v>0</v>
      </c>
      <c r="BB104" s="4">
        <f t="shared" si="45"/>
        <v>0</v>
      </c>
      <c r="BC104" s="4">
        <f t="shared" si="45"/>
        <v>0</v>
      </c>
      <c r="BD104" s="4">
        <f t="shared" si="45"/>
        <v>4</v>
      </c>
      <c r="BE104" s="6">
        <f t="shared" si="46"/>
        <v>1</v>
      </c>
      <c r="BF104" s="6">
        <f t="shared" si="46"/>
        <v>0</v>
      </c>
      <c r="BG104" s="6">
        <f t="shared" si="46"/>
        <v>0</v>
      </c>
      <c r="BH104" s="6">
        <f t="shared" si="46"/>
        <v>0</v>
      </c>
      <c r="BI104" s="6">
        <f t="shared" si="46"/>
        <v>0</v>
      </c>
      <c r="BJ104" s="5">
        <f t="shared" si="47"/>
        <v>0</v>
      </c>
      <c r="BK104" s="5">
        <f t="shared" si="47"/>
        <v>0</v>
      </c>
      <c r="BL104" s="5">
        <f t="shared" si="47"/>
        <v>0</v>
      </c>
      <c r="BM104" s="5">
        <f t="shared" si="47"/>
        <v>0</v>
      </c>
      <c r="BN104" s="5">
        <f t="shared" si="47"/>
        <v>0</v>
      </c>
      <c r="BO104" s="7">
        <f t="shared" si="48"/>
        <v>0</v>
      </c>
      <c r="BP104" s="7">
        <f t="shared" si="48"/>
        <v>9</v>
      </c>
      <c r="BQ104" s="7">
        <f t="shared" si="48"/>
        <v>0</v>
      </c>
      <c r="BR104" s="7">
        <f t="shared" si="48"/>
        <v>0</v>
      </c>
      <c r="BS104" s="7">
        <f t="shared" si="48"/>
        <v>0</v>
      </c>
      <c r="BT104" s="8">
        <f t="shared" si="49"/>
        <v>0</v>
      </c>
      <c r="BU104" s="8">
        <f t="shared" si="49"/>
        <v>0</v>
      </c>
      <c r="BV104" s="8">
        <f t="shared" si="49"/>
        <v>0</v>
      </c>
      <c r="BW104" s="8">
        <f t="shared" si="49"/>
        <v>0</v>
      </c>
      <c r="BX104" s="8">
        <f t="shared" si="49"/>
        <v>0</v>
      </c>
      <c r="BY104" s="9">
        <f t="shared" si="50"/>
        <v>0</v>
      </c>
      <c r="BZ104" s="9">
        <f t="shared" si="50"/>
        <v>0</v>
      </c>
      <c r="CA104" s="9">
        <f t="shared" si="50"/>
        <v>0</v>
      </c>
      <c r="CB104" s="9">
        <f t="shared" si="50"/>
        <v>0</v>
      </c>
      <c r="CC104" s="9">
        <f t="shared" si="50"/>
        <v>2</v>
      </c>
      <c r="CD104" s="10">
        <f t="shared" si="37"/>
        <v>1</v>
      </c>
      <c r="CE104" s="10">
        <f t="shared" si="38"/>
        <v>9</v>
      </c>
      <c r="CF104" s="10">
        <f t="shared" si="39"/>
        <v>0</v>
      </c>
      <c r="CG104" s="10">
        <f t="shared" si="40"/>
        <v>0</v>
      </c>
      <c r="CH104" s="10">
        <f t="shared" si="41"/>
        <v>6</v>
      </c>
      <c r="CI104" s="4">
        <f t="shared" si="42"/>
        <v>16</v>
      </c>
      <c r="CJ104" s="4">
        <f t="shared" si="43"/>
        <v>3</v>
      </c>
      <c r="CK104" s="11">
        <f t="shared" si="44"/>
        <v>0.72727272727272729</v>
      </c>
      <c r="CM104" s="6" cm="1">
        <f t="array" ref="CM104">IFERROR(IF(CL104="3G", MAX(CD104:CH104)/3, INDEX($CD$2:$CH$201,A104,MATCH(RIGHT(CL104),$BY$1:$CC$1))/LEFT(CL104)),0)</f>
        <v>0</v>
      </c>
    </row>
    <row r="105" spans="1:91" x14ac:dyDescent="0.2">
      <c r="A105">
        <v>104</v>
      </c>
      <c r="B105">
        <v>26</v>
      </c>
      <c r="C105">
        <v>4</v>
      </c>
      <c r="D105">
        <v>4</v>
      </c>
      <c r="F105">
        <v>3</v>
      </c>
      <c r="G105">
        <v>7</v>
      </c>
      <c r="H105">
        <v>4</v>
      </c>
      <c r="I105">
        <v>6</v>
      </c>
      <c r="J105">
        <v>9</v>
      </c>
      <c r="K105">
        <v>7</v>
      </c>
      <c r="L105">
        <v>6</v>
      </c>
      <c r="M105">
        <v>4</v>
      </c>
      <c r="N105">
        <v>1</v>
      </c>
      <c r="O105">
        <v>0</v>
      </c>
      <c r="P105">
        <v>2</v>
      </c>
      <c r="Q105">
        <v>5</v>
      </c>
      <c r="R105" t="s">
        <v>19</v>
      </c>
      <c r="S105">
        <v>8</v>
      </c>
      <c r="T105" t="s">
        <v>19</v>
      </c>
      <c r="U105">
        <v>10</v>
      </c>
      <c r="V105" t="s">
        <v>17</v>
      </c>
      <c r="W105">
        <v>6</v>
      </c>
      <c r="X105" t="s">
        <v>16</v>
      </c>
      <c r="Y105">
        <v>2</v>
      </c>
      <c r="Z105" t="s">
        <v>15</v>
      </c>
      <c r="AA105">
        <v>0</v>
      </c>
      <c r="AB105" t="s">
        <v>22</v>
      </c>
      <c r="AC105">
        <v>30</v>
      </c>
      <c r="AD105">
        <v>6</v>
      </c>
      <c r="AE105">
        <v>3</v>
      </c>
      <c r="AF105">
        <v>39</v>
      </c>
      <c r="AG105">
        <v>11</v>
      </c>
      <c r="AH105">
        <v>0</v>
      </c>
      <c r="AI105">
        <v>4</v>
      </c>
      <c r="AJ105">
        <v>15</v>
      </c>
      <c r="AK105">
        <v>24</v>
      </c>
      <c r="AL105" s="2">
        <f t="shared" si="29"/>
        <v>39</v>
      </c>
      <c r="AM105" s="2">
        <f t="shared" si="30"/>
        <v>24</v>
      </c>
      <c r="AN105" s="3" cm="1">
        <f t="array" ref="AN105">INDEX($F$2:$P$201,$A105,MATCH(Q105,$F$1:$P$1))</f>
        <v>6</v>
      </c>
      <c r="AO105" t="s">
        <v>19</v>
      </c>
      <c r="AP105" s="3" cm="1">
        <f t="array" ref="AP105">INDEX($F$2:$P$201,$A105,MATCH(S105,$F$1:$P$1))</f>
        <v>6</v>
      </c>
      <c r="AQ105" t="s">
        <v>19</v>
      </c>
      <c r="AR105" s="3" cm="1">
        <f t="array" ref="AR105">INDEX($F$2:$P$201,$A105,MATCH(U105,$F$1:$P$1))</f>
        <v>1</v>
      </c>
      <c r="AS105" t="s">
        <v>17</v>
      </c>
      <c r="AT105" s="3" cm="1">
        <f t="array" ref="AT105">IFERROR(INDEX($F$2:$P$201,$A105,MATCH(W105,$F$1:$P$1)),0)</f>
        <v>9</v>
      </c>
      <c r="AU105" t="s">
        <v>16</v>
      </c>
      <c r="AV105" s="3" cm="1">
        <f t="array" ref="AV105">IFERROR(INDEX($F$2:$P$201,$A105,MATCH(Y105,$F$1:$P$1)),0)</f>
        <v>3</v>
      </c>
      <c r="AW105" t="s">
        <v>15</v>
      </c>
      <c r="AX105" s="3" cm="1">
        <f t="array" ref="AX105">IFERROR(INDEX($F$2:$P$201,$A105,MATCH(AA105,$F$1:$P$1)),0)</f>
        <v>0</v>
      </c>
      <c r="AY105" t="s">
        <v>22</v>
      </c>
      <c r="AZ105" s="4">
        <f t="shared" si="45"/>
        <v>0</v>
      </c>
      <c r="BA105" s="4">
        <f t="shared" si="45"/>
        <v>0</v>
      </c>
      <c r="BB105" s="4">
        <f t="shared" si="45"/>
        <v>6</v>
      </c>
      <c r="BC105" s="4">
        <f t="shared" si="45"/>
        <v>0</v>
      </c>
      <c r="BD105" s="4">
        <f t="shared" si="45"/>
        <v>0</v>
      </c>
      <c r="BE105" s="6">
        <f t="shared" si="46"/>
        <v>0</v>
      </c>
      <c r="BF105" s="6">
        <f t="shared" si="46"/>
        <v>0</v>
      </c>
      <c r="BG105" s="6">
        <f t="shared" si="46"/>
        <v>6</v>
      </c>
      <c r="BH105" s="6">
        <f t="shared" si="46"/>
        <v>0</v>
      </c>
      <c r="BI105" s="6">
        <f t="shared" si="46"/>
        <v>0</v>
      </c>
      <c r="BJ105" s="5">
        <f t="shared" si="47"/>
        <v>0</v>
      </c>
      <c r="BK105" s="5">
        <f t="shared" si="47"/>
        <v>0</v>
      </c>
      <c r="BL105" s="5">
        <f t="shared" si="47"/>
        <v>0</v>
      </c>
      <c r="BM105" s="5">
        <f t="shared" si="47"/>
        <v>1</v>
      </c>
      <c r="BN105" s="5">
        <f t="shared" si="47"/>
        <v>0</v>
      </c>
      <c r="BO105" s="7">
        <f t="shared" si="48"/>
        <v>0</v>
      </c>
      <c r="BP105" s="7">
        <f t="shared" si="48"/>
        <v>9</v>
      </c>
      <c r="BQ105" s="7">
        <f t="shared" si="48"/>
        <v>0</v>
      </c>
      <c r="BR105" s="7">
        <f t="shared" si="48"/>
        <v>0</v>
      </c>
      <c r="BS105" s="7">
        <f t="shared" si="48"/>
        <v>0</v>
      </c>
      <c r="BT105" s="8">
        <f t="shared" si="49"/>
        <v>3</v>
      </c>
      <c r="BU105" s="8">
        <f t="shared" si="49"/>
        <v>0</v>
      </c>
      <c r="BV105" s="8">
        <f t="shared" si="49"/>
        <v>0</v>
      </c>
      <c r="BW105" s="8">
        <f t="shared" si="49"/>
        <v>0</v>
      </c>
      <c r="BX105" s="8">
        <f t="shared" si="49"/>
        <v>0</v>
      </c>
      <c r="BY105" s="9">
        <f t="shared" si="50"/>
        <v>0</v>
      </c>
      <c r="BZ105" s="9">
        <f t="shared" si="50"/>
        <v>0</v>
      </c>
      <c r="CA105" s="9">
        <f t="shared" si="50"/>
        <v>0</v>
      </c>
      <c r="CB105" s="9">
        <f t="shared" si="50"/>
        <v>0</v>
      </c>
      <c r="CC105" s="9">
        <f t="shared" si="50"/>
        <v>0</v>
      </c>
      <c r="CD105" s="10">
        <f t="shared" si="37"/>
        <v>3</v>
      </c>
      <c r="CE105" s="10">
        <f t="shared" si="38"/>
        <v>9</v>
      </c>
      <c r="CF105" s="10">
        <f t="shared" si="39"/>
        <v>12</v>
      </c>
      <c r="CG105" s="10">
        <f t="shared" si="40"/>
        <v>1</v>
      </c>
      <c r="CH105" s="10">
        <f t="shared" si="41"/>
        <v>0</v>
      </c>
      <c r="CI105" s="4">
        <f t="shared" si="42"/>
        <v>25</v>
      </c>
      <c r="CJ105" s="4">
        <f t="shared" si="43"/>
        <v>2</v>
      </c>
      <c r="CK105" s="11">
        <f t="shared" si="44"/>
        <v>0.78125</v>
      </c>
      <c r="CL105" s="6" t="s">
        <v>22</v>
      </c>
      <c r="CM105" s="6" cm="1">
        <f t="array" ref="CM105">IFERROR(IF(CL105="3G", MAX(CD105:CH105)/3, INDEX($CD$2:$CH$201,A105,MATCH(RIGHT(CL105),$BY$1:$CC$1))/LEFT(CL105)),0)</f>
        <v>6</v>
      </c>
    </row>
    <row r="106" spans="1:91" x14ac:dyDescent="0.2">
      <c r="A106">
        <v>105</v>
      </c>
      <c r="B106">
        <v>27</v>
      </c>
      <c r="C106">
        <v>1</v>
      </c>
      <c r="D106">
        <v>7</v>
      </c>
      <c r="F106">
        <v>2</v>
      </c>
      <c r="G106">
        <v>5</v>
      </c>
      <c r="H106">
        <v>6</v>
      </c>
      <c r="I106">
        <v>8</v>
      </c>
      <c r="J106">
        <v>6</v>
      </c>
      <c r="K106">
        <v>9</v>
      </c>
      <c r="L106">
        <v>8</v>
      </c>
      <c r="M106">
        <v>9</v>
      </c>
      <c r="N106">
        <v>6</v>
      </c>
      <c r="O106">
        <v>3</v>
      </c>
      <c r="P106">
        <v>1</v>
      </c>
      <c r="Q106">
        <v>6</v>
      </c>
      <c r="R106" t="s">
        <v>18</v>
      </c>
      <c r="S106">
        <v>9</v>
      </c>
      <c r="T106" t="s">
        <v>17</v>
      </c>
      <c r="U106">
        <v>3</v>
      </c>
      <c r="V106" t="s">
        <v>16</v>
      </c>
      <c r="W106">
        <v>4</v>
      </c>
      <c r="X106" t="s">
        <v>19</v>
      </c>
      <c r="Y106">
        <v>9</v>
      </c>
      <c r="Z106" t="s">
        <v>17</v>
      </c>
      <c r="AA106">
        <v>11</v>
      </c>
      <c r="AB106" t="s">
        <v>16</v>
      </c>
      <c r="AC106">
        <v>62</v>
      </c>
      <c r="AD106">
        <v>9</v>
      </c>
      <c r="AE106">
        <v>10</v>
      </c>
      <c r="AF106">
        <v>81</v>
      </c>
      <c r="AG106">
        <v>17</v>
      </c>
      <c r="AH106">
        <v>13</v>
      </c>
      <c r="AI106">
        <v>0</v>
      </c>
      <c r="AJ106">
        <v>30</v>
      </c>
      <c r="AK106">
        <v>51</v>
      </c>
      <c r="AL106" s="2">
        <f t="shared" si="29"/>
        <v>81</v>
      </c>
      <c r="AM106" s="2">
        <f t="shared" si="30"/>
        <v>51</v>
      </c>
      <c r="AN106" s="3" cm="1">
        <f t="array" ref="AN106">INDEX($F$2:$P$201,$A106,MATCH(Q106,$F$1:$P$1))</f>
        <v>6</v>
      </c>
      <c r="AO106" t="s">
        <v>18</v>
      </c>
      <c r="AP106" s="3" cm="1">
        <f t="array" ref="AP106">INDEX($F$2:$P$201,$A106,MATCH(S106,$F$1:$P$1))</f>
        <v>9</v>
      </c>
      <c r="AQ106" t="s">
        <v>17</v>
      </c>
      <c r="AR106" s="3" cm="1">
        <f t="array" ref="AR106">INDEX($F$2:$P$201,$A106,MATCH(U106,$F$1:$P$1))</f>
        <v>5</v>
      </c>
      <c r="AS106" t="s">
        <v>16</v>
      </c>
      <c r="AT106" s="3" cm="1">
        <f t="array" ref="AT106">IFERROR(INDEX($F$2:$P$201,$A106,MATCH(W106,$F$1:$P$1)),0)</f>
        <v>6</v>
      </c>
      <c r="AU106" t="s">
        <v>19</v>
      </c>
      <c r="AV106" s="3" cm="1">
        <f t="array" ref="AV106">IFERROR(INDEX($F$2:$P$201,$A106,MATCH(Y106,$F$1:$P$1)),0)</f>
        <v>9</v>
      </c>
      <c r="AW106" t="s">
        <v>17</v>
      </c>
      <c r="AX106" s="3" cm="1">
        <f t="array" ref="AX106">IFERROR(INDEX($F$2:$P$201,$A106,MATCH(AA106,$F$1:$P$1)),0)</f>
        <v>3</v>
      </c>
      <c r="AY106" t="s">
        <v>16</v>
      </c>
      <c r="AZ106" s="4">
        <f t="shared" si="45"/>
        <v>0</v>
      </c>
      <c r="BA106" s="4">
        <f t="shared" si="45"/>
        <v>0</v>
      </c>
      <c r="BB106" s="4">
        <f t="shared" si="45"/>
        <v>0</v>
      </c>
      <c r="BC106" s="4">
        <f t="shared" si="45"/>
        <v>0</v>
      </c>
      <c r="BD106" s="4">
        <f t="shared" si="45"/>
        <v>6</v>
      </c>
      <c r="BE106" s="6">
        <f t="shared" si="46"/>
        <v>0</v>
      </c>
      <c r="BF106" s="6">
        <f t="shared" si="46"/>
        <v>0</v>
      </c>
      <c r="BG106" s="6">
        <f t="shared" si="46"/>
        <v>0</v>
      </c>
      <c r="BH106" s="6">
        <f t="shared" si="46"/>
        <v>9</v>
      </c>
      <c r="BI106" s="6">
        <f t="shared" si="46"/>
        <v>0</v>
      </c>
      <c r="BJ106" s="5">
        <f t="shared" si="47"/>
        <v>0</v>
      </c>
      <c r="BK106" s="5">
        <f t="shared" si="47"/>
        <v>5</v>
      </c>
      <c r="BL106" s="5">
        <f t="shared" si="47"/>
        <v>0</v>
      </c>
      <c r="BM106" s="5">
        <f t="shared" si="47"/>
        <v>0</v>
      </c>
      <c r="BN106" s="5">
        <f t="shared" si="47"/>
        <v>0</v>
      </c>
      <c r="BO106" s="7">
        <f t="shared" si="48"/>
        <v>0</v>
      </c>
      <c r="BP106" s="7">
        <f t="shared" si="48"/>
        <v>0</v>
      </c>
      <c r="BQ106" s="7">
        <f t="shared" si="48"/>
        <v>6</v>
      </c>
      <c r="BR106" s="7">
        <f t="shared" si="48"/>
        <v>0</v>
      </c>
      <c r="BS106" s="7">
        <f t="shared" si="48"/>
        <v>0</v>
      </c>
      <c r="BT106" s="8">
        <f t="shared" si="49"/>
        <v>0</v>
      </c>
      <c r="BU106" s="8">
        <f t="shared" si="49"/>
        <v>0</v>
      </c>
      <c r="BV106" s="8">
        <f t="shared" si="49"/>
        <v>0</v>
      </c>
      <c r="BW106" s="8">
        <f t="shared" si="49"/>
        <v>9</v>
      </c>
      <c r="BX106" s="8">
        <f t="shared" si="49"/>
        <v>0</v>
      </c>
      <c r="BY106" s="9">
        <f t="shared" si="50"/>
        <v>0</v>
      </c>
      <c r="BZ106" s="9">
        <f t="shared" si="50"/>
        <v>3</v>
      </c>
      <c r="CA106" s="9">
        <f t="shared" si="50"/>
        <v>0</v>
      </c>
      <c r="CB106" s="9">
        <f t="shared" si="50"/>
        <v>0</v>
      </c>
      <c r="CC106" s="9">
        <f t="shared" si="50"/>
        <v>0</v>
      </c>
      <c r="CD106" s="10">
        <f t="shared" si="37"/>
        <v>0</v>
      </c>
      <c r="CE106" s="10">
        <f t="shared" si="38"/>
        <v>8</v>
      </c>
      <c r="CF106" s="10">
        <f t="shared" si="39"/>
        <v>6</v>
      </c>
      <c r="CG106" s="10">
        <f t="shared" si="40"/>
        <v>18</v>
      </c>
      <c r="CH106" s="10">
        <f t="shared" si="41"/>
        <v>6</v>
      </c>
      <c r="CI106" s="4">
        <f t="shared" si="42"/>
        <v>38</v>
      </c>
      <c r="CJ106" s="4">
        <f t="shared" si="43"/>
        <v>3</v>
      </c>
      <c r="CK106" s="11">
        <f t="shared" si="44"/>
        <v>0.58461538461538465</v>
      </c>
      <c r="CM106" s="6" cm="1">
        <f t="array" ref="CM106">IFERROR(IF(CL106="3G", MAX(CD106:CH106)/3, INDEX($CD$2:$CH$201,A106,MATCH(RIGHT(CL106),$BY$1:$CC$1))/LEFT(CL106)),0)</f>
        <v>0</v>
      </c>
    </row>
    <row r="107" spans="1:91" x14ac:dyDescent="0.2">
      <c r="A107">
        <v>106</v>
      </c>
      <c r="B107">
        <v>27</v>
      </c>
      <c r="C107">
        <v>2</v>
      </c>
      <c r="D107">
        <v>7</v>
      </c>
      <c r="F107">
        <v>2</v>
      </c>
      <c r="G107">
        <v>5</v>
      </c>
      <c r="H107">
        <v>6</v>
      </c>
      <c r="I107">
        <v>8</v>
      </c>
      <c r="J107">
        <v>6</v>
      </c>
      <c r="K107">
        <v>9</v>
      </c>
      <c r="L107">
        <v>8</v>
      </c>
      <c r="M107">
        <v>9</v>
      </c>
      <c r="N107">
        <v>6</v>
      </c>
      <c r="O107">
        <v>3</v>
      </c>
      <c r="P107">
        <v>1</v>
      </c>
      <c r="Q107">
        <v>6</v>
      </c>
      <c r="R107" t="s">
        <v>16</v>
      </c>
      <c r="S107">
        <v>11</v>
      </c>
      <c r="T107" t="s">
        <v>17</v>
      </c>
      <c r="U107">
        <v>3</v>
      </c>
      <c r="V107" t="s">
        <v>15</v>
      </c>
      <c r="W107">
        <v>5</v>
      </c>
      <c r="X107" t="s">
        <v>19</v>
      </c>
      <c r="Y107">
        <v>8</v>
      </c>
      <c r="Z107" t="s">
        <v>15</v>
      </c>
      <c r="AA107">
        <v>10</v>
      </c>
      <c r="AB107" t="s">
        <v>18</v>
      </c>
      <c r="AC107">
        <v>47</v>
      </c>
      <c r="AD107">
        <v>8</v>
      </c>
      <c r="AE107">
        <v>4</v>
      </c>
      <c r="AF107">
        <v>59</v>
      </c>
      <c r="AG107">
        <v>16</v>
      </c>
      <c r="AH107">
        <v>7</v>
      </c>
      <c r="AI107">
        <v>0</v>
      </c>
      <c r="AJ107">
        <v>23</v>
      </c>
      <c r="AK107">
        <v>36</v>
      </c>
      <c r="AL107" s="2">
        <f t="shared" si="29"/>
        <v>59</v>
      </c>
      <c r="AM107" s="2">
        <f t="shared" si="30"/>
        <v>36</v>
      </c>
      <c r="AN107" s="3" cm="1">
        <f t="array" ref="AN107">INDEX($F$2:$P$201,$A107,MATCH(Q107,$F$1:$P$1))</f>
        <v>6</v>
      </c>
      <c r="AO107" t="s">
        <v>16</v>
      </c>
      <c r="AP107" s="3" cm="1">
        <f t="array" ref="AP107">INDEX($F$2:$P$201,$A107,MATCH(S107,$F$1:$P$1))</f>
        <v>3</v>
      </c>
      <c r="AQ107" t="s">
        <v>17</v>
      </c>
      <c r="AR107" s="3" cm="1">
        <f t="array" ref="AR107">INDEX($F$2:$P$201,$A107,MATCH(U107,$F$1:$P$1))</f>
        <v>5</v>
      </c>
      <c r="AS107" t="s">
        <v>15</v>
      </c>
      <c r="AT107" s="3" cm="1">
        <f t="array" ref="AT107">IFERROR(INDEX($F$2:$P$201,$A107,MATCH(W107,$F$1:$P$1)),0)</f>
        <v>8</v>
      </c>
      <c r="AU107" t="s">
        <v>19</v>
      </c>
      <c r="AV107" s="3" cm="1">
        <f t="array" ref="AV107">IFERROR(INDEX($F$2:$P$201,$A107,MATCH(Y107,$F$1:$P$1)),0)</f>
        <v>8</v>
      </c>
      <c r="AW107" t="s">
        <v>15</v>
      </c>
      <c r="AX107" s="3" cm="1">
        <f t="array" ref="AX107">IFERROR(INDEX($F$2:$P$201,$A107,MATCH(AA107,$F$1:$P$1)),0)</f>
        <v>6</v>
      </c>
      <c r="AY107" t="s">
        <v>18</v>
      </c>
      <c r="AZ107" s="4">
        <f t="shared" si="45"/>
        <v>0</v>
      </c>
      <c r="BA107" s="4">
        <f t="shared" si="45"/>
        <v>6</v>
      </c>
      <c r="BB107" s="4">
        <f t="shared" si="45"/>
        <v>0</v>
      </c>
      <c r="BC107" s="4">
        <f t="shared" si="45"/>
        <v>0</v>
      </c>
      <c r="BD107" s="4">
        <f t="shared" si="45"/>
        <v>0</v>
      </c>
      <c r="BE107" s="6">
        <f t="shared" si="46"/>
        <v>0</v>
      </c>
      <c r="BF107" s="6">
        <f t="shared" si="46"/>
        <v>0</v>
      </c>
      <c r="BG107" s="6">
        <f t="shared" si="46"/>
        <v>0</v>
      </c>
      <c r="BH107" s="6">
        <f t="shared" si="46"/>
        <v>3</v>
      </c>
      <c r="BI107" s="6">
        <f t="shared" si="46"/>
        <v>0</v>
      </c>
      <c r="BJ107" s="5">
        <f t="shared" si="47"/>
        <v>5</v>
      </c>
      <c r="BK107" s="5">
        <f t="shared" si="47"/>
        <v>0</v>
      </c>
      <c r="BL107" s="5">
        <f t="shared" si="47"/>
        <v>0</v>
      </c>
      <c r="BM107" s="5">
        <f t="shared" si="47"/>
        <v>0</v>
      </c>
      <c r="BN107" s="5">
        <f t="shared" si="47"/>
        <v>0</v>
      </c>
      <c r="BO107" s="7">
        <f t="shared" si="48"/>
        <v>0</v>
      </c>
      <c r="BP107" s="7">
        <f t="shared" si="48"/>
        <v>0</v>
      </c>
      <c r="BQ107" s="7">
        <f t="shared" si="48"/>
        <v>8</v>
      </c>
      <c r="BR107" s="7">
        <f t="shared" si="48"/>
        <v>0</v>
      </c>
      <c r="BS107" s="7">
        <f t="shared" si="48"/>
        <v>0</v>
      </c>
      <c r="BT107" s="8">
        <f t="shared" si="49"/>
        <v>8</v>
      </c>
      <c r="BU107" s="8">
        <f t="shared" si="49"/>
        <v>0</v>
      </c>
      <c r="BV107" s="8">
        <f t="shared" si="49"/>
        <v>0</v>
      </c>
      <c r="BW107" s="8">
        <f t="shared" si="49"/>
        <v>0</v>
      </c>
      <c r="BX107" s="8">
        <f t="shared" si="49"/>
        <v>0</v>
      </c>
      <c r="BY107" s="9">
        <f t="shared" si="50"/>
        <v>0</v>
      </c>
      <c r="BZ107" s="9">
        <f t="shared" si="50"/>
        <v>0</v>
      </c>
      <c r="CA107" s="9">
        <f t="shared" si="50"/>
        <v>0</v>
      </c>
      <c r="CB107" s="9">
        <f t="shared" si="50"/>
        <v>0</v>
      </c>
      <c r="CC107" s="9">
        <f t="shared" si="50"/>
        <v>6</v>
      </c>
      <c r="CD107" s="10">
        <f t="shared" si="37"/>
        <v>13</v>
      </c>
      <c r="CE107" s="10">
        <f t="shared" si="38"/>
        <v>6</v>
      </c>
      <c r="CF107" s="10">
        <f t="shared" si="39"/>
        <v>8</v>
      </c>
      <c r="CG107" s="10">
        <f t="shared" si="40"/>
        <v>3</v>
      </c>
      <c r="CH107" s="10">
        <f t="shared" si="41"/>
        <v>6</v>
      </c>
      <c r="CI107" s="4">
        <f t="shared" si="42"/>
        <v>36</v>
      </c>
      <c r="CJ107" s="4">
        <f t="shared" si="43"/>
        <v>3</v>
      </c>
      <c r="CK107" s="11">
        <f t="shared" si="44"/>
        <v>0.72</v>
      </c>
      <c r="CM107" s="6" cm="1">
        <f t="array" ref="CM107">IFERROR(IF(CL107="3G", MAX(CD107:CH107)/3, INDEX($CD$2:$CH$201,A107,MATCH(RIGHT(CL107),$BY$1:$CC$1))/LEFT(CL107)),0)</f>
        <v>0</v>
      </c>
    </row>
    <row r="108" spans="1:91" x14ac:dyDescent="0.2">
      <c r="A108">
        <v>107</v>
      </c>
      <c r="B108">
        <v>27</v>
      </c>
      <c r="C108">
        <v>3</v>
      </c>
      <c r="D108">
        <v>10</v>
      </c>
      <c r="E108">
        <v>1</v>
      </c>
      <c r="F108">
        <v>2</v>
      </c>
      <c r="G108">
        <v>5</v>
      </c>
      <c r="H108">
        <v>6</v>
      </c>
      <c r="I108">
        <v>8</v>
      </c>
      <c r="J108">
        <v>6</v>
      </c>
      <c r="K108">
        <v>9</v>
      </c>
      <c r="L108">
        <v>8</v>
      </c>
      <c r="M108">
        <v>9</v>
      </c>
      <c r="N108">
        <v>6</v>
      </c>
      <c r="O108">
        <v>3</v>
      </c>
      <c r="P108">
        <v>1</v>
      </c>
      <c r="Q108">
        <v>4</v>
      </c>
      <c r="R108" t="s">
        <v>19</v>
      </c>
      <c r="S108">
        <v>8</v>
      </c>
      <c r="T108" t="s">
        <v>17</v>
      </c>
      <c r="U108">
        <v>10</v>
      </c>
      <c r="V108" t="s">
        <v>19</v>
      </c>
      <c r="W108">
        <v>5</v>
      </c>
      <c r="X108" t="s">
        <v>18</v>
      </c>
      <c r="Y108">
        <v>6</v>
      </c>
      <c r="Z108" t="s">
        <v>16</v>
      </c>
      <c r="AA108">
        <v>11</v>
      </c>
      <c r="AB108" t="s">
        <v>16</v>
      </c>
      <c r="AC108">
        <v>63</v>
      </c>
      <c r="AD108">
        <v>12</v>
      </c>
      <c r="AE108">
        <v>16</v>
      </c>
      <c r="AF108">
        <v>91</v>
      </c>
      <c r="AG108">
        <v>26</v>
      </c>
      <c r="AH108">
        <v>3</v>
      </c>
      <c r="AI108">
        <v>10</v>
      </c>
      <c r="AJ108">
        <v>39</v>
      </c>
      <c r="AK108">
        <v>52</v>
      </c>
      <c r="AL108" s="2">
        <f t="shared" si="29"/>
        <v>91</v>
      </c>
      <c r="AM108" s="2">
        <f t="shared" si="30"/>
        <v>52</v>
      </c>
      <c r="AN108" s="3" cm="1">
        <f t="array" ref="AN108">INDEX($F$2:$P$201,$A108,MATCH(Q108,$F$1:$P$1))</f>
        <v>6</v>
      </c>
      <c r="AO108" t="s">
        <v>19</v>
      </c>
      <c r="AP108" s="3" cm="1">
        <f t="array" ref="AP108">INDEX($F$2:$P$201,$A108,MATCH(S108,$F$1:$P$1))</f>
        <v>8</v>
      </c>
      <c r="AQ108" t="s">
        <v>17</v>
      </c>
      <c r="AR108" s="3" cm="1">
        <f t="array" ref="AR108">INDEX($F$2:$P$201,$A108,MATCH(U108,$F$1:$P$1))</f>
        <v>6</v>
      </c>
      <c r="AS108" t="s">
        <v>19</v>
      </c>
      <c r="AT108" s="3" cm="1">
        <f t="array" ref="AT108">IFERROR(INDEX($F$2:$P$201,$A108,MATCH(W108,$F$1:$P$1)),0)</f>
        <v>8</v>
      </c>
      <c r="AU108" t="s">
        <v>18</v>
      </c>
      <c r="AV108" s="3" cm="1">
        <f t="array" ref="AV108">IFERROR(INDEX($F$2:$P$201,$A108,MATCH(Y108,$F$1:$P$1)),0)</f>
        <v>6</v>
      </c>
      <c r="AW108" t="s">
        <v>16</v>
      </c>
      <c r="AX108" s="3" cm="1">
        <f t="array" ref="AX108">IFERROR(INDEX($F$2:$P$201,$A108,MATCH(AA108,$F$1:$P$1)),0)</f>
        <v>3</v>
      </c>
      <c r="AY108" t="s">
        <v>16</v>
      </c>
      <c r="AZ108" s="4">
        <f t="shared" si="45"/>
        <v>0</v>
      </c>
      <c r="BA108" s="4">
        <f t="shared" si="45"/>
        <v>0</v>
      </c>
      <c r="BB108" s="4">
        <f t="shared" si="45"/>
        <v>6</v>
      </c>
      <c r="BC108" s="4">
        <f t="shared" si="45"/>
        <v>0</v>
      </c>
      <c r="BD108" s="4">
        <f t="shared" si="45"/>
        <v>0</v>
      </c>
      <c r="BE108" s="6">
        <f t="shared" si="46"/>
        <v>0</v>
      </c>
      <c r="BF108" s="6">
        <f t="shared" si="46"/>
        <v>0</v>
      </c>
      <c r="BG108" s="6">
        <f t="shared" si="46"/>
        <v>0</v>
      </c>
      <c r="BH108" s="6">
        <f t="shared" si="46"/>
        <v>8</v>
      </c>
      <c r="BI108" s="6">
        <f t="shared" si="46"/>
        <v>0</v>
      </c>
      <c r="BJ108" s="5">
        <f t="shared" si="47"/>
        <v>0</v>
      </c>
      <c r="BK108" s="5">
        <f t="shared" si="47"/>
        <v>0</v>
      </c>
      <c r="BL108" s="5">
        <f t="shared" si="47"/>
        <v>6</v>
      </c>
      <c r="BM108" s="5">
        <f t="shared" si="47"/>
        <v>0</v>
      </c>
      <c r="BN108" s="5">
        <f t="shared" si="47"/>
        <v>0</v>
      </c>
      <c r="BO108" s="7">
        <f t="shared" si="48"/>
        <v>0</v>
      </c>
      <c r="BP108" s="7">
        <f t="shared" si="48"/>
        <v>0</v>
      </c>
      <c r="BQ108" s="7">
        <f t="shared" si="48"/>
        <v>0</v>
      </c>
      <c r="BR108" s="7">
        <f t="shared" si="48"/>
        <v>0</v>
      </c>
      <c r="BS108" s="7">
        <f t="shared" si="48"/>
        <v>8</v>
      </c>
      <c r="BT108" s="8">
        <f t="shared" si="49"/>
        <v>0</v>
      </c>
      <c r="BU108" s="8">
        <f t="shared" si="49"/>
        <v>6</v>
      </c>
      <c r="BV108" s="8">
        <f t="shared" si="49"/>
        <v>0</v>
      </c>
      <c r="BW108" s="8">
        <f t="shared" si="49"/>
        <v>0</v>
      </c>
      <c r="BX108" s="8">
        <f t="shared" si="49"/>
        <v>0</v>
      </c>
      <c r="BY108" s="9">
        <f t="shared" si="50"/>
        <v>0</v>
      </c>
      <c r="BZ108" s="9">
        <f t="shared" si="50"/>
        <v>3</v>
      </c>
      <c r="CA108" s="9">
        <f t="shared" si="50"/>
        <v>0</v>
      </c>
      <c r="CB108" s="9">
        <f t="shared" si="50"/>
        <v>0</v>
      </c>
      <c r="CC108" s="9">
        <f t="shared" si="50"/>
        <v>0</v>
      </c>
      <c r="CD108" s="10">
        <f t="shared" si="37"/>
        <v>0</v>
      </c>
      <c r="CE108" s="10">
        <f t="shared" si="38"/>
        <v>9</v>
      </c>
      <c r="CF108" s="10">
        <f t="shared" si="39"/>
        <v>12</v>
      </c>
      <c r="CG108" s="10">
        <f t="shared" si="40"/>
        <v>8</v>
      </c>
      <c r="CH108" s="10">
        <f t="shared" si="41"/>
        <v>8</v>
      </c>
      <c r="CI108" s="4">
        <f t="shared" si="42"/>
        <v>37</v>
      </c>
      <c r="CJ108" s="4">
        <f t="shared" si="43"/>
        <v>3</v>
      </c>
      <c r="CK108" s="11">
        <f t="shared" si="44"/>
        <v>0.56060606060606055</v>
      </c>
      <c r="CM108" s="6" cm="1">
        <f t="array" ref="CM108">IFERROR(IF(CL108="3G", MAX(CD108:CH108)/3, INDEX($CD$2:$CH$201,A108,MATCH(RIGHT(CL108),$BY$1:$CC$1))/LEFT(CL108)),0)</f>
        <v>0</v>
      </c>
    </row>
    <row r="109" spans="1:91" x14ac:dyDescent="0.2">
      <c r="A109">
        <v>108</v>
      </c>
      <c r="B109">
        <v>27</v>
      </c>
      <c r="C109">
        <v>4</v>
      </c>
      <c r="D109">
        <v>4</v>
      </c>
      <c r="F109">
        <v>2</v>
      </c>
      <c r="G109">
        <v>5</v>
      </c>
      <c r="H109">
        <v>6</v>
      </c>
      <c r="I109">
        <v>8</v>
      </c>
      <c r="J109">
        <v>6</v>
      </c>
      <c r="K109">
        <v>9</v>
      </c>
      <c r="L109">
        <v>8</v>
      </c>
      <c r="M109">
        <v>9</v>
      </c>
      <c r="N109">
        <v>6</v>
      </c>
      <c r="O109">
        <v>3</v>
      </c>
      <c r="P109">
        <v>1</v>
      </c>
      <c r="Q109">
        <v>9</v>
      </c>
      <c r="R109" t="s">
        <v>15</v>
      </c>
      <c r="S109">
        <v>10</v>
      </c>
      <c r="T109" t="s">
        <v>19</v>
      </c>
      <c r="U109">
        <v>0</v>
      </c>
      <c r="V109" t="s">
        <v>22</v>
      </c>
      <c r="W109">
        <v>8</v>
      </c>
      <c r="X109" t="s">
        <v>15</v>
      </c>
      <c r="Y109">
        <v>4</v>
      </c>
      <c r="Z109" t="s">
        <v>17</v>
      </c>
      <c r="AA109">
        <v>3</v>
      </c>
      <c r="AB109" t="s">
        <v>15</v>
      </c>
      <c r="AC109">
        <v>38</v>
      </c>
      <c r="AD109">
        <v>10</v>
      </c>
      <c r="AE109">
        <v>2</v>
      </c>
      <c r="AF109">
        <v>50</v>
      </c>
      <c r="AG109">
        <v>17</v>
      </c>
      <c r="AH109">
        <v>5</v>
      </c>
      <c r="AI109">
        <v>5</v>
      </c>
      <c r="AJ109">
        <v>27</v>
      </c>
      <c r="AK109">
        <v>23</v>
      </c>
      <c r="AL109" s="2">
        <f t="shared" si="29"/>
        <v>50</v>
      </c>
      <c r="AM109" s="2">
        <f t="shared" si="30"/>
        <v>23</v>
      </c>
      <c r="AN109" s="3" cm="1">
        <f t="array" ref="AN109">INDEX($F$2:$P$201,$A109,MATCH(Q109,$F$1:$P$1))</f>
        <v>9</v>
      </c>
      <c r="AO109" t="s">
        <v>15</v>
      </c>
      <c r="AP109" s="3" cm="1">
        <f t="array" ref="AP109">INDEX($F$2:$P$201,$A109,MATCH(S109,$F$1:$P$1))</f>
        <v>6</v>
      </c>
      <c r="AQ109" t="s">
        <v>19</v>
      </c>
      <c r="AR109" s="3" t="e" cm="1">
        <f t="array" ref="AR109">INDEX($F$2:$P$201,$A109,MATCH(U109,$F$1:$P$1))</f>
        <v>#N/A</v>
      </c>
      <c r="AS109" t="s">
        <v>22</v>
      </c>
      <c r="AT109" s="3" cm="1">
        <f t="array" ref="AT109">IFERROR(INDEX($F$2:$P$201,$A109,MATCH(W109,$F$1:$P$1)),0)</f>
        <v>8</v>
      </c>
      <c r="AU109" t="s">
        <v>15</v>
      </c>
      <c r="AV109" s="3" cm="1">
        <f t="array" ref="AV109">IFERROR(INDEX($F$2:$P$201,$A109,MATCH(Y109,$F$1:$P$1)),0)</f>
        <v>6</v>
      </c>
      <c r="AW109" t="s">
        <v>17</v>
      </c>
      <c r="AX109" s="3" cm="1">
        <f t="array" ref="AX109">IFERROR(INDEX($F$2:$P$201,$A109,MATCH(AA109,$F$1:$P$1)),0)</f>
        <v>5</v>
      </c>
      <c r="AY109" t="s">
        <v>15</v>
      </c>
      <c r="AZ109" s="4">
        <f t="shared" si="45"/>
        <v>9</v>
      </c>
      <c r="BA109" s="4">
        <f t="shared" si="45"/>
        <v>0</v>
      </c>
      <c r="BB109" s="4">
        <f t="shared" si="45"/>
        <v>0</v>
      </c>
      <c r="BC109" s="4">
        <f t="shared" si="45"/>
        <v>0</v>
      </c>
      <c r="BD109" s="4">
        <f t="shared" si="45"/>
        <v>0</v>
      </c>
      <c r="BE109" s="6">
        <f t="shared" si="46"/>
        <v>0</v>
      </c>
      <c r="BF109" s="6">
        <f t="shared" si="46"/>
        <v>0</v>
      </c>
      <c r="BG109" s="6">
        <f t="shared" si="46"/>
        <v>6</v>
      </c>
      <c r="BH109" s="6">
        <f t="shared" si="46"/>
        <v>0</v>
      </c>
      <c r="BI109" s="6">
        <f t="shared" si="46"/>
        <v>0</v>
      </c>
      <c r="BJ109" s="5">
        <f t="shared" si="47"/>
        <v>0</v>
      </c>
      <c r="BK109" s="5">
        <f t="shared" si="47"/>
        <v>0</v>
      </c>
      <c r="BL109" s="5">
        <f t="shared" si="47"/>
        <v>0</v>
      </c>
      <c r="BM109" s="5">
        <f t="shared" si="47"/>
        <v>0</v>
      </c>
      <c r="BN109" s="5">
        <f t="shared" si="47"/>
        <v>0</v>
      </c>
      <c r="BO109" s="7">
        <f t="shared" si="48"/>
        <v>8</v>
      </c>
      <c r="BP109" s="7">
        <f t="shared" si="48"/>
        <v>0</v>
      </c>
      <c r="BQ109" s="7">
        <f t="shared" si="48"/>
        <v>0</v>
      </c>
      <c r="BR109" s="7">
        <f t="shared" si="48"/>
        <v>0</v>
      </c>
      <c r="BS109" s="7">
        <f t="shared" si="48"/>
        <v>0</v>
      </c>
      <c r="BT109" s="8">
        <f t="shared" si="49"/>
        <v>0</v>
      </c>
      <c r="BU109" s="8">
        <f t="shared" si="49"/>
        <v>0</v>
      </c>
      <c r="BV109" s="8">
        <f t="shared" si="49"/>
        <v>0</v>
      </c>
      <c r="BW109" s="8">
        <f t="shared" si="49"/>
        <v>6</v>
      </c>
      <c r="BX109" s="8">
        <f t="shared" si="49"/>
        <v>0</v>
      </c>
      <c r="BY109" s="9">
        <f t="shared" si="50"/>
        <v>5</v>
      </c>
      <c r="BZ109" s="9">
        <f t="shared" si="50"/>
        <v>0</v>
      </c>
      <c r="CA109" s="9">
        <f t="shared" si="50"/>
        <v>0</v>
      </c>
      <c r="CB109" s="9">
        <f t="shared" si="50"/>
        <v>0</v>
      </c>
      <c r="CC109" s="9">
        <f t="shared" si="50"/>
        <v>0</v>
      </c>
      <c r="CD109" s="10">
        <f t="shared" si="37"/>
        <v>22</v>
      </c>
      <c r="CE109" s="10">
        <f t="shared" si="38"/>
        <v>0</v>
      </c>
      <c r="CF109" s="10">
        <f t="shared" si="39"/>
        <v>6</v>
      </c>
      <c r="CG109" s="10">
        <f t="shared" si="40"/>
        <v>6</v>
      </c>
      <c r="CH109" s="10">
        <f t="shared" si="41"/>
        <v>0</v>
      </c>
      <c r="CI109" s="4">
        <f t="shared" si="42"/>
        <v>34</v>
      </c>
      <c r="CJ109" s="4">
        <f t="shared" si="43"/>
        <v>3</v>
      </c>
      <c r="CK109" s="11">
        <f t="shared" si="44"/>
        <v>0.82926829268292679</v>
      </c>
      <c r="CM109" s="6" cm="1">
        <f t="array" ref="CM109">IFERROR(IF(CL109="3G", MAX(CD109:CH109)/3, INDEX($CD$2:$CH$201,A109,MATCH(RIGHT(CL109),$BY$1:$CC$1))/LEFT(CL109)),0)</f>
        <v>0</v>
      </c>
    </row>
    <row r="110" spans="1:91" x14ac:dyDescent="0.2">
      <c r="A110">
        <v>109</v>
      </c>
      <c r="B110">
        <v>28</v>
      </c>
      <c r="C110">
        <v>1</v>
      </c>
      <c r="D110">
        <v>6</v>
      </c>
      <c r="F110">
        <v>0</v>
      </c>
      <c r="G110">
        <v>3</v>
      </c>
      <c r="H110">
        <v>4</v>
      </c>
      <c r="I110">
        <v>5</v>
      </c>
      <c r="J110">
        <v>10</v>
      </c>
      <c r="K110">
        <v>8</v>
      </c>
      <c r="L110">
        <v>13</v>
      </c>
      <c r="M110">
        <v>5</v>
      </c>
      <c r="N110">
        <v>3</v>
      </c>
      <c r="O110">
        <v>4</v>
      </c>
      <c r="P110">
        <v>7</v>
      </c>
      <c r="Q110">
        <v>5</v>
      </c>
      <c r="R110" t="s">
        <v>16</v>
      </c>
      <c r="S110">
        <v>8</v>
      </c>
      <c r="T110" t="s">
        <v>17</v>
      </c>
      <c r="U110">
        <v>10</v>
      </c>
      <c r="V110" t="s">
        <v>19</v>
      </c>
      <c r="W110">
        <v>9</v>
      </c>
      <c r="X110" t="s">
        <v>15</v>
      </c>
      <c r="Y110">
        <v>10</v>
      </c>
      <c r="Z110" t="s">
        <v>18</v>
      </c>
      <c r="AA110">
        <v>0</v>
      </c>
      <c r="AB110" t="s">
        <v>20</v>
      </c>
      <c r="AC110">
        <v>35</v>
      </c>
      <c r="AD110">
        <v>9</v>
      </c>
      <c r="AE110">
        <v>8</v>
      </c>
      <c r="AF110">
        <v>52</v>
      </c>
      <c r="AG110">
        <v>14</v>
      </c>
      <c r="AH110">
        <v>0</v>
      </c>
      <c r="AI110">
        <v>4</v>
      </c>
      <c r="AJ110">
        <v>18</v>
      </c>
      <c r="AK110">
        <v>34</v>
      </c>
      <c r="AL110" s="2">
        <f t="shared" si="29"/>
        <v>52</v>
      </c>
      <c r="AM110" s="2">
        <f t="shared" si="30"/>
        <v>34</v>
      </c>
      <c r="AN110" s="3" cm="1">
        <f t="array" ref="AN110">INDEX($F$2:$P$201,$A110,MATCH(Q110,$F$1:$P$1))</f>
        <v>5</v>
      </c>
      <c r="AO110" t="s">
        <v>16</v>
      </c>
      <c r="AP110" s="3" cm="1">
        <f t="array" ref="AP110">INDEX($F$2:$P$201,$A110,MATCH(S110,$F$1:$P$1))</f>
        <v>13</v>
      </c>
      <c r="AQ110" t="s">
        <v>17</v>
      </c>
      <c r="AR110" s="3" cm="1">
        <f t="array" ref="AR110">INDEX($F$2:$P$201,$A110,MATCH(U110,$F$1:$P$1))</f>
        <v>3</v>
      </c>
      <c r="AS110" t="s">
        <v>19</v>
      </c>
      <c r="AT110" s="3" cm="1">
        <f t="array" ref="AT110">IFERROR(INDEX($F$2:$P$201,$A110,MATCH(W110,$F$1:$P$1)),0)</f>
        <v>5</v>
      </c>
      <c r="AU110" t="s">
        <v>15</v>
      </c>
      <c r="AV110" s="3" cm="1">
        <f t="array" ref="AV110">IFERROR(INDEX($F$2:$P$201,$A110,MATCH(Y110,$F$1:$P$1)),0)</f>
        <v>3</v>
      </c>
      <c r="AW110" t="s">
        <v>18</v>
      </c>
      <c r="AX110" s="3" cm="1">
        <f t="array" ref="AX110">IFERROR(INDEX($F$2:$P$201,$A110,MATCH(AA110,$F$1:$P$1)),0)</f>
        <v>0</v>
      </c>
      <c r="AY110" t="s">
        <v>20</v>
      </c>
      <c r="AZ110" s="4">
        <f t="shared" si="45"/>
        <v>0</v>
      </c>
      <c r="BA110" s="4">
        <f t="shared" si="45"/>
        <v>5</v>
      </c>
      <c r="BB110" s="4">
        <f t="shared" si="45"/>
        <v>0</v>
      </c>
      <c r="BC110" s="4">
        <f t="shared" si="45"/>
        <v>0</v>
      </c>
      <c r="BD110" s="4">
        <f t="shared" si="45"/>
        <v>0</v>
      </c>
      <c r="BE110" s="6">
        <f t="shared" si="46"/>
        <v>0</v>
      </c>
      <c r="BF110" s="6">
        <f t="shared" si="46"/>
        <v>0</v>
      </c>
      <c r="BG110" s="6">
        <f t="shared" si="46"/>
        <v>0</v>
      </c>
      <c r="BH110" s="6">
        <f t="shared" si="46"/>
        <v>13</v>
      </c>
      <c r="BI110" s="6">
        <f t="shared" si="46"/>
        <v>0</v>
      </c>
      <c r="BJ110" s="5">
        <f t="shared" si="47"/>
        <v>0</v>
      </c>
      <c r="BK110" s="5">
        <f t="shared" si="47"/>
        <v>0</v>
      </c>
      <c r="BL110" s="5">
        <f t="shared" si="47"/>
        <v>3</v>
      </c>
      <c r="BM110" s="5">
        <f t="shared" si="47"/>
        <v>0</v>
      </c>
      <c r="BN110" s="5">
        <f t="shared" si="47"/>
        <v>0</v>
      </c>
      <c r="BO110" s="7">
        <f t="shared" si="48"/>
        <v>5</v>
      </c>
      <c r="BP110" s="7">
        <f t="shared" si="48"/>
        <v>0</v>
      </c>
      <c r="BQ110" s="7">
        <f t="shared" si="48"/>
        <v>0</v>
      </c>
      <c r="BR110" s="7">
        <f t="shared" si="48"/>
        <v>0</v>
      </c>
      <c r="BS110" s="7">
        <f t="shared" si="48"/>
        <v>0</v>
      </c>
      <c r="BT110" s="8">
        <f t="shared" si="49"/>
        <v>0</v>
      </c>
      <c r="BU110" s="8">
        <f t="shared" si="49"/>
        <v>0</v>
      </c>
      <c r="BV110" s="8">
        <f t="shared" si="49"/>
        <v>0</v>
      </c>
      <c r="BW110" s="8">
        <f t="shared" si="49"/>
        <v>0</v>
      </c>
      <c r="BX110" s="8">
        <f t="shared" si="49"/>
        <v>3</v>
      </c>
      <c r="BY110" s="9">
        <f t="shared" si="50"/>
        <v>0</v>
      </c>
      <c r="BZ110" s="9">
        <f t="shared" si="50"/>
        <v>0</v>
      </c>
      <c r="CA110" s="9">
        <f t="shared" si="50"/>
        <v>0</v>
      </c>
      <c r="CB110" s="9">
        <f t="shared" si="50"/>
        <v>0</v>
      </c>
      <c r="CC110" s="9">
        <f t="shared" si="50"/>
        <v>0</v>
      </c>
      <c r="CD110" s="10">
        <f t="shared" si="37"/>
        <v>5</v>
      </c>
      <c r="CE110" s="10">
        <f t="shared" si="38"/>
        <v>5</v>
      </c>
      <c r="CF110" s="10">
        <f t="shared" si="39"/>
        <v>3</v>
      </c>
      <c r="CG110" s="10">
        <f t="shared" si="40"/>
        <v>13</v>
      </c>
      <c r="CH110" s="10">
        <f t="shared" si="41"/>
        <v>3</v>
      </c>
      <c r="CI110" s="4">
        <f t="shared" si="42"/>
        <v>29</v>
      </c>
      <c r="CJ110" s="4">
        <f t="shared" si="43"/>
        <v>2</v>
      </c>
      <c r="CK110" s="11">
        <f t="shared" si="44"/>
        <v>0.78378378378378377</v>
      </c>
      <c r="CL110" s="6" t="s">
        <v>20</v>
      </c>
      <c r="CM110" s="6" cm="1">
        <f t="array" ref="CM110">IFERROR(IF(CL110="3G", MAX(CD110:CH110)/3, INDEX($CD$2:$CH$201,A110,MATCH(RIGHT(CL110),$BY$1:$CC$1))/LEFT(CL110)),0)</f>
        <v>2.5</v>
      </c>
    </row>
    <row r="111" spans="1:91" x14ac:dyDescent="0.2">
      <c r="A111">
        <v>110</v>
      </c>
      <c r="B111">
        <v>28</v>
      </c>
      <c r="C111">
        <v>2</v>
      </c>
      <c r="D111">
        <v>10</v>
      </c>
      <c r="E111">
        <v>1</v>
      </c>
      <c r="F111">
        <v>0</v>
      </c>
      <c r="G111">
        <v>3</v>
      </c>
      <c r="H111">
        <v>4</v>
      </c>
      <c r="I111">
        <v>5</v>
      </c>
      <c r="J111">
        <v>10</v>
      </c>
      <c r="K111">
        <v>8</v>
      </c>
      <c r="L111">
        <v>13</v>
      </c>
      <c r="M111">
        <v>5</v>
      </c>
      <c r="N111">
        <v>3</v>
      </c>
      <c r="O111">
        <v>4</v>
      </c>
      <c r="P111">
        <v>7</v>
      </c>
      <c r="Q111">
        <v>5</v>
      </c>
      <c r="R111" t="s">
        <v>19</v>
      </c>
      <c r="S111">
        <v>6</v>
      </c>
      <c r="T111" t="s">
        <v>16</v>
      </c>
      <c r="U111">
        <v>9</v>
      </c>
      <c r="V111" t="s">
        <v>15</v>
      </c>
      <c r="W111">
        <v>8</v>
      </c>
      <c r="X111" t="s">
        <v>17</v>
      </c>
      <c r="Y111">
        <v>4</v>
      </c>
      <c r="Z111" t="s">
        <v>15</v>
      </c>
      <c r="AA111">
        <v>3</v>
      </c>
      <c r="AB111" t="s">
        <v>18</v>
      </c>
      <c r="AC111">
        <v>50</v>
      </c>
      <c r="AD111">
        <v>3</v>
      </c>
      <c r="AE111">
        <v>3</v>
      </c>
      <c r="AF111">
        <v>56</v>
      </c>
      <c r="AG111">
        <v>8</v>
      </c>
      <c r="AH111">
        <v>6</v>
      </c>
      <c r="AI111">
        <v>4</v>
      </c>
      <c r="AJ111">
        <v>18</v>
      </c>
      <c r="AK111">
        <v>38</v>
      </c>
      <c r="AL111" s="2">
        <f t="shared" si="29"/>
        <v>56</v>
      </c>
      <c r="AM111" s="2">
        <f t="shared" si="30"/>
        <v>38</v>
      </c>
      <c r="AN111" s="3" cm="1">
        <f t="array" ref="AN111">INDEX($F$2:$P$201,$A111,MATCH(Q111,$F$1:$P$1))</f>
        <v>5</v>
      </c>
      <c r="AO111" t="s">
        <v>19</v>
      </c>
      <c r="AP111" s="3" cm="1">
        <f t="array" ref="AP111">INDEX($F$2:$P$201,$A111,MATCH(S111,$F$1:$P$1))</f>
        <v>10</v>
      </c>
      <c r="AQ111" t="s">
        <v>16</v>
      </c>
      <c r="AR111" s="3" cm="1">
        <f t="array" ref="AR111">INDEX($F$2:$P$201,$A111,MATCH(U111,$F$1:$P$1))</f>
        <v>5</v>
      </c>
      <c r="AS111" t="s">
        <v>15</v>
      </c>
      <c r="AT111" s="3" cm="1">
        <f t="array" ref="AT111">IFERROR(INDEX($F$2:$P$201,$A111,MATCH(W111,$F$1:$P$1)),0)</f>
        <v>13</v>
      </c>
      <c r="AU111" t="s">
        <v>17</v>
      </c>
      <c r="AV111" s="3" cm="1">
        <f t="array" ref="AV111">IFERROR(INDEX($F$2:$P$201,$A111,MATCH(Y111,$F$1:$P$1)),0)</f>
        <v>4</v>
      </c>
      <c r="AW111" t="s">
        <v>15</v>
      </c>
      <c r="AX111" s="3" cm="1">
        <f t="array" ref="AX111">IFERROR(INDEX($F$2:$P$201,$A111,MATCH(AA111,$F$1:$P$1)),0)</f>
        <v>3</v>
      </c>
      <c r="AY111" t="s">
        <v>18</v>
      </c>
      <c r="AZ111" s="4">
        <f t="shared" si="45"/>
        <v>0</v>
      </c>
      <c r="BA111" s="4">
        <f t="shared" si="45"/>
        <v>0</v>
      </c>
      <c r="BB111" s="4">
        <f t="shared" si="45"/>
        <v>5</v>
      </c>
      <c r="BC111" s="4">
        <f t="shared" si="45"/>
        <v>0</v>
      </c>
      <c r="BD111" s="4">
        <f t="shared" si="45"/>
        <v>0</v>
      </c>
      <c r="BE111" s="6">
        <f t="shared" si="46"/>
        <v>0</v>
      </c>
      <c r="BF111" s="6">
        <f t="shared" si="46"/>
        <v>10</v>
      </c>
      <c r="BG111" s="6">
        <f t="shared" si="46"/>
        <v>0</v>
      </c>
      <c r="BH111" s="6">
        <f t="shared" si="46"/>
        <v>0</v>
      </c>
      <c r="BI111" s="6">
        <f t="shared" si="46"/>
        <v>0</v>
      </c>
      <c r="BJ111" s="5">
        <f t="shared" si="47"/>
        <v>5</v>
      </c>
      <c r="BK111" s="5">
        <f t="shared" si="47"/>
        <v>0</v>
      </c>
      <c r="BL111" s="5">
        <f t="shared" si="47"/>
        <v>0</v>
      </c>
      <c r="BM111" s="5">
        <f t="shared" si="47"/>
        <v>0</v>
      </c>
      <c r="BN111" s="5">
        <f t="shared" si="47"/>
        <v>0</v>
      </c>
      <c r="BO111" s="7">
        <f t="shared" si="48"/>
        <v>0</v>
      </c>
      <c r="BP111" s="7">
        <f t="shared" si="48"/>
        <v>0</v>
      </c>
      <c r="BQ111" s="7">
        <f t="shared" si="48"/>
        <v>0</v>
      </c>
      <c r="BR111" s="7">
        <f t="shared" si="48"/>
        <v>13</v>
      </c>
      <c r="BS111" s="7">
        <f t="shared" si="48"/>
        <v>0</v>
      </c>
      <c r="BT111" s="8">
        <f t="shared" si="49"/>
        <v>4</v>
      </c>
      <c r="BU111" s="8">
        <f t="shared" si="49"/>
        <v>0</v>
      </c>
      <c r="BV111" s="8">
        <f t="shared" si="49"/>
        <v>0</v>
      </c>
      <c r="BW111" s="8">
        <f t="shared" si="49"/>
        <v>0</v>
      </c>
      <c r="BX111" s="8">
        <f t="shared" si="49"/>
        <v>0</v>
      </c>
      <c r="BY111" s="9">
        <f t="shared" si="50"/>
        <v>0</v>
      </c>
      <c r="BZ111" s="9">
        <f t="shared" si="50"/>
        <v>0</v>
      </c>
      <c r="CA111" s="9">
        <f t="shared" si="50"/>
        <v>0</v>
      </c>
      <c r="CB111" s="9">
        <f t="shared" si="50"/>
        <v>0</v>
      </c>
      <c r="CC111" s="9">
        <f t="shared" si="50"/>
        <v>3</v>
      </c>
      <c r="CD111" s="10">
        <f t="shared" si="37"/>
        <v>9</v>
      </c>
      <c r="CE111" s="10">
        <f t="shared" si="38"/>
        <v>10</v>
      </c>
      <c r="CF111" s="10">
        <f t="shared" si="39"/>
        <v>5</v>
      </c>
      <c r="CG111" s="10">
        <f t="shared" si="40"/>
        <v>13</v>
      </c>
      <c r="CH111" s="10">
        <f t="shared" si="41"/>
        <v>3</v>
      </c>
      <c r="CI111" s="4">
        <f t="shared" si="42"/>
        <v>40</v>
      </c>
      <c r="CJ111" s="4">
        <f t="shared" si="43"/>
        <v>3</v>
      </c>
      <c r="CK111" s="11">
        <f t="shared" si="44"/>
        <v>0.75471698113207553</v>
      </c>
      <c r="CM111" s="6" cm="1">
        <f t="array" ref="CM111">IFERROR(IF(CL111="3G", MAX(CD111:CH111)/3, INDEX($CD$2:$CH$201,A111,MATCH(RIGHT(CL111),$BY$1:$CC$1))/LEFT(CL111)),0)</f>
        <v>0</v>
      </c>
    </row>
    <row r="112" spans="1:91" x14ac:dyDescent="0.2">
      <c r="A112">
        <v>111</v>
      </c>
      <c r="B112">
        <v>28</v>
      </c>
      <c r="C112">
        <v>3</v>
      </c>
      <c r="D112">
        <v>5</v>
      </c>
      <c r="F112">
        <v>0</v>
      </c>
      <c r="G112">
        <v>3</v>
      </c>
      <c r="H112">
        <v>4</v>
      </c>
      <c r="I112">
        <v>5</v>
      </c>
      <c r="J112">
        <v>10</v>
      </c>
      <c r="K112">
        <v>8</v>
      </c>
      <c r="L112">
        <v>13</v>
      </c>
      <c r="M112">
        <v>5</v>
      </c>
      <c r="N112">
        <v>3</v>
      </c>
      <c r="O112">
        <v>4</v>
      </c>
      <c r="P112">
        <v>7</v>
      </c>
      <c r="Q112">
        <v>5</v>
      </c>
      <c r="R112" t="s">
        <v>19</v>
      </c>
      <c r="S112">
        <v>8</v>
      </c>
      <c r="T112" t="s">
        <v>19</v>
      </c>
      <c r="U112">
        <v>10</v>
      </c>
      <c r="V112" t="s">
        <v>18</v>
      </c>
      <c r="W112">
        <v>6</v>
      </c>
      <c r="X112" t="s">
        <v>16</v>
      </c>
      <c r="Y112">
        <v>11</v>
      </c>
      <c r="Z112" t="s">
        <v>17</v>
      </c>
      <c r="AA112">
        <v>12</v>
      </c>
      <c r="AB112" t="s">
        <v>15</v>
      </c>
      <c r="AC112">
        <v>62</v>
      </c>
      <c r="AD112">
        <v>13</v>
      </c>
      <c r="AE112">
        <v>4</v>
      </c>
      <c r="AF112">
        <v>79</v>
      </c>
      <c r="AG112">
        <v>25</v>
      </c>
      <c r="AH112">
        <v>3</v>
      </c>
      <c r="AI112">
        <v>9</v>
      </c>
      <c r="AJ112">
        <v>37</v>
      </c>
      <c r="AK112">
        <v>42</v>
      </c>
      <c r="AL112" s="2">
        <f t="shared" si="29"/>
        <v>79</v>
      </c>
      <c r="AM112" s="2">
        <f t="shared" si="30"/>
        <v>42</v>
      </c>
      <c r="AN112" s="3" cm="1">
        <f t="array" ref="AN112">INDEX($F$2:$P$201,$A112,MATCH(Q112,$F$1:$P$1))</f>
        <v>5</v>
      </c>
      <c r="AO112" t="s">
        <v>19</v>
      </c>
      <c r="AP112" s="3" cm="1">
        <f t="array" ref="AP112">INDEX($F$2:$P$201,$A112,MATCH(S112,$F$1:$P$1))</f>
        <v>13</v>
      </c>
      <c r="AQ112" t="s">
        <v>19</v>
      </c>
      <c r="AR112" s="3" cm="1">
        <f t="array" ref="AR112">INDEX($F$2:$P$201,$A112,MATCH(U112,$F$1:$P$1))</f>
        <v>3</v>
      </c>
      <c r="AS112" t="s">
        <v>18</v>
      </c>
      <c r="AT112" s="3" cm="1">
        <f t="array" ref="AT112">IFERROR(INDEX($F$2:$P$201,$A112,MATCH(W112,$F$1:$P$1)),0)</f>
        <v>10</v>
      </c>
      <c r="AU112" t="s">
        <v>16</v>
      </c>
      <c r="AV112" s="3" cm="1">
        <f t="array" ref="AV112">IFERROR(INDEX($F$2:$P$201,$A112,MATCH(Y112,$F$1:$P$1)),0)</f>
        <v>4</v>
      </c>
      <c r="AW112" t="s">
        <v>17</v>
      </c>
      <c r="AX112" s="3" cm="1">
        <f t="array" ref="AX112">IFERROR(INDEX($F$2:$P$201,$A112,MATCH(AA112,$F$1:$P$1)),0)</f>
        <v>7</v>
      </c>
      <c r="AY112" t="s">
        <v>15</v>
      </c>
      <c r="AZ112" s="4">
        <f t="shared" si="45"/>
        <v>0</v>
      </c>
      <c r="BA112" s="4">
        <f t="shared" si="45"/>
        <v>0</v>
      </c>
      <c r="BB112" s="4">
        <f t="shared" si="45"/>
        <v>5</v>
      </c>
      <c r="BC112" s="4">
        <f t="shared" si="45"/>
        <v>0</v>
      </c>
      <c r="BD112" s="4">
        <f t="shared" si="45"/>
        <v>0</v>
      </c>
      <c r="BE112" s="6">
        <f t="shared" si="46"/>
        <v>0</v>
      </c>
      <c r="BF112" s="6">
        <f t="shared" si="46"/>
        <v>0</v>
      </c>
      <c r="BG112" s="6">
        <f t="shared" si="46"/>
        <v>13</v>
      </c>
      <c r="BH112" s="6">
        <f t="shared" si="46"/>
        <v>0</v>
      </c>
      <c r="BI112" s="6">
        <f t="shared" si="46"/>
        <v>0</v>
      </c>
      <c r="BJ112" s="5">
        <f t="shared" si="47"/>
        <v>0</v>
      </c>
      <c r="BK112" s="5">
        <f t="shared" si="47"/>
        <v>0</v>
      </c>
      <c r="BL112" s="5">
        <f t="shared" si="47"/>
        <v>0</v>
      </c>
      <c r="BM112" s="5">
        <f t="shared" si="47"/>
        <v>0</v>
      </c>
      <c r="BN112" s="5">
        <f t="shared" si="47"/>
        <v>3</v>
      </c>
      <c r="BO112" s="7">
        <f t="shared" si="48"/>
        <v>0</v>
      </c>
      <c r="BP112" s="7">
        <f t="shared" si="48"/>
        <v>10</v>
      </c>
      <c r="BQ112" s="7">
        <f t="shared" si="48"/>
        <v>0</v>
      </c>
      <c r="BR112" s="7">
        <f t="shared" si="48"/>
        <v>0</v>
      </c>
      <c r="BS112" s="7">
        <f t="shared" si="48"/>
        <v>0</v>
      </c>
      <c r="BT112" s="8">
        <f t="shared" si="49"/>
        <v>0</v>
      </c>
      <c r="BU112" s="8">
        <f t="shared" si="49"/>
        <v>0</v>
      </c>
      <c r="BV112" s="8">
        <f t="shared" si="49"/>
        <v>0</v>
      </c>
      <c r="BW112" s="8">
        <f t="shared" si="49"/>
        <v>4</v>
      </c>
      <c r="BX112" s="8">
        <f t="shared" si="49"/>
        <v>0</v>
      </c>
      <c r="BY112" s="9">
        <f t="shared" si="50"/>
        <v>7</v>
      </c>
      <c r="BZ112" s="9">
        <f t="shared" si="50"/>
        <v>0</v>
      </c>
      <c r="CA112" s="9">
        <f t="shared" si="50"/>
        <v>0</v>
      </c>
      <c r="CB112" s="9">
        <f t="shared" si="50"/>
        <v>0</v>
      </c>
      <c r="CC112" s="9">
        <f t="shared" si="50"/>
        <v>0</v>
      </c>
      <c r="CD112" s="10">
        <f t="shared" si="37"/>
        <v>7</v>
      </c>
      <c r="CE112" s="10">
        <f t="shared" si="38"/>
        <v>10</v>
      </c>
      <c r="CF112" s="10">
        <f t="shared" si="39"/>
        <v>18</v>
      </c>
      <c r="CG112" s="10">
        <f t="shared" si="40"/>
        <v>4</v>
      </c>
      <c r="CH112" s="10">
        <f t="shared" si="41"/>
        <v>3</v>
      </c>
      <c r="CI112" s="4">
        <f t="shared" si="42"/>
        <v>42</v>
      </c>
      <c r="CJ112" s="4">
        <f t="shared" si="43"/>
        <v>3</v>
      </c>
      <c r="CK112" s="11">
        <f t="shared" si="44"/>
        <v>0.64615384615384619</v>
      </c>
      <c r="CM112" s="6" cm="1">
        <f t="array" ref="CM112">IFERROR(IF(CL112="3G", MAX(CD112:CH112)/3, INDEX($CD$2:$CH$201,A112,MATCH(RIGHT(CL112),$BY$1:$CC$1))/LEFT(CL112)),0)</f>
        <v>0</v>
      </c>
    </row>
    <row r="113" spans="1:91" x14ac:dyDescent="0.2">
      <c r="A113">
        <v>112</v>
      </c>
      <c r="B113">
        <v>28</v>
      </c>
      <c r="C113">
        <v>4</v>
      </c>
      <c r="D113">
        <v>5</v>
      </c>
      <c r="F113">
        <v>0</v>
      </c>
      <c r="G113">
        <v>3</v>
      </c>
      <c r="H113">
        <v>4</v>
      </c>
      <c r="I113">
        <v>5</v>
      </c>
      <c r="J113">
        <v>10</v>
      </c>
      <c r="K113">
        <v>8</v>
      </c>
      <c r="L113">
        <v>13</v>
      </c>
      <c r="M113">
        <v>5</v>
      </c>
      <c r="N113">
        <v>3</v>
      </c>
      <c r="O113">
        <v>4</v>
      </c>
      <c r="P113">
        <v>7</v>
      </c>
      <c r="Q113">
        <v>6</v>
      </c>
      <c r="R113" t="s">
        <v>19</v>
      </c>
      <c r="S113">
        <v>2</v>
      </c>
      <c r="T113" t="s">
        <v>15</v>
      </c>
      <c r="U113">
        <v>0</v>
      </c>
      <c r="V113" t="s">
        <v>25</v>
      </c>
      <c r="W113">
        <v>4</v>
      </c>
      <c r="X113" t="s">
        <v>17</v>
      </c>
      <c r="Y113">
        <v>9</v>
      </c>
      <c r="Z113" t="s">
        <v>17</v>
      </c>
      <c r="AA113">
        <v>11</v>
      </c>
      <c r="AB113" t="s">
        <v>18</v>
      </c>
      <c r="AC113">
        <v>35</v>
      </c>
      <c r="AD113">
        <v>12</v>
      </c>
      <c r="AE113">
        <v>0</v>
      </c>
      <c r="AF113">
        <v>47</v>
      </c>
      <c r="AG113">
        <v>22</v>
      </c>
      <c r="AH113">
        <v>2</v>
      </c>
      <c r="AI113">
        <v>0</v>
      </c>
      <c r="AJ113">
        <v>24</v>
      </c>
      <c r="AK113">
        <v>23</v>
      </c>
      <c r="AL113" s="2">
        <f t="shared" si="29"/>
        <v>47</v>
      </c>
      <c r="AM113" s="2">
        <f t="shared" si="30"/>
        <v>23</v>
      </c>
      <c r="AN113" s="3" cm="1">
        <f t="array" ref="AN113">INDEX($F$2:$P$201,$A113,MATCH(Q113,$F$1:$P$1))</f>
        <v>10</v>
      </c>
      <c r="AO113" t="s">
        <v>19</v>
      </c>
      <c r="AP113" s="3" cm="1">
        <f t="array" ref="AP113">INDEX($F$2:$P$201,$A113,MATCH(S113,$F$1:$P$1))</f>
        <v>0</v>
      </c>
      <c r="AQ113" t="s">
        <v>15</v>
      </c>
      <c r="AR113" s="3" t="e" cm="1">
        <f t="array" ref="AR113">INDEX($F$2:$P$201,$A113,MATCH(U113,$F$1:$P$1))</f>
        <v>#N/A</v>
      </c>
      <c r="AS113" t="s">
        <v>25</v>
      </c>
      <c r="AT113" s="3" cm="1">
        <f t="array" ref="AT113">IFERROR(INDEX($F$2:$P$201,$A113,MATCH(W113,$F$1:$P$1)),0)</f>
        <v>4</v>
      </c>
      <c r="AU113" t="s">
        <v>17</v>
      </c>
      <c r="AV113" s="3" cm="1">
        <f t="array" ref="AV113">IFERROR(INDEX($F$2:$P$201,$A113,MATCH(Y113,$F$1:$P$1)),0)</f>
        <v>5</v>
      </c>
      <c r="AW113" t="s">
        <v>17</v>
      </c>
      <c r="AX113" s="3" cm="1">
        <f t="array" ref="AX113">IFERROR(INDEX($F$2:$P$201,$A113,MATCH(AA113,$F$1:$P$1)),0)</f>
        <v>4</v>
      </c>
      <c r="AY113" t="s">
        <v>18</v>
      </c>
      <c r="AZ113" s="4">
        <f t="shared" si="45"/>
        <v>0</v>
      </c>
      <c r="BA113" s="4">
        <f t="shared" si="45"/>
        <v>0</v>
      </c>
      <c r="BB113" s="4">
        <f t="shared" si="45"/>
        <v>10</v>
      </c>
      <c r="BC113" s="4">
        <f t="shared" si="45"/>
        <v>0</v>
      </c>
      <c r="BD113" s="4">
        <f t="shared" si="45"/>
        <v>0</v>
      </c>
      <c r="BE113" s="6">
        <f t="shared" si="46"/>
        <v>0</v>
      </c>
      <c r="BF113" s="6">
        <f t="shared" si="46"/>
        <v>0</v>
      </c>
      <c r="BG113" s="6">
        <f t="shared" si="46"/>
        <v>0</v>
      </c>
      <c r="BH113" s="6">
        <f t="shared" si="46"/>
        <v>0</v>
      </c>
      <c r="BI113" s="6">
        <f t="shared" si="46"/>
        <v>0</v>
      </c>
      <c r="BJ113" s="5">
        <f t="shared" si="47"/>
        <v>0</v>
      </c>
      <c r="BK113" s="5">
        <f t="shared" si="47"/>
        <v>0</v>
      </c>
      <c r="BL113" s="5">
        <f t="shared" si="47"/>
        <v>0</v>
      </c>
      <c r="BM113" s="5">
        <f t="shared" si="47"/>
        <v>0</v>
      </c>
      <c r="BN113" s="5">
        <f t="shared" si="47"/>
        <v>0</v>
      </c>
      <c r="BO113" s="7">
        <f t="shared" si="48"/>
        <v>0</v>
      </c>
      <c r="BP113" s="7">
        <f t="shared" si="48"/>
        <v>0</v>
      </c>
      <c r="BQ113" s="7">
        <f t="shared" si="48"/>
        <v>0</v>
      </c>
      <c r="BR113" s="7">
        <f t="shared" si="48"/>
        <v>4</v>
      </c>
      <c r="BS113" s="7">
        <f t="shared" si="48"/>
        <v>0</v>
      </c>
      <c r="BT113" s="8">
        <f t="shared" si="49"/>
        <v>0</v>
      </c>
      <c r="BU113" s="8">
        <f t="shared" si="49"/>
        <v>0</v>
      </c>
      <c r="BV113" s="8">
        <f t="shared" si="49"/>
        <v>0</v>
      </c>
      <c r="BW113" s="8">
        <f t="shared" si="49"/>
        <v>5</v>
      </c>
      <c r="BX113" s="8">
        <f t="shared" si="49"/>
        <v>0</v>
      </c>
      <c r="BY113" s="9">
        <f t="shared" si="50"/>
        <v>0</v>
      </c>
      <c r="BZ113" s="9">
        <f t="shared" si="50"/>
        <v>0</v>
      </c>
      <c r="CA113" s="9">
        <f t="shared" si="50"/>
        <v>0</v>
      </c>
      <c r="CB113" s="9">
        <f t="shared" si="50"/>
        <v>0</v>
      </c>
      <c r="CC113" s="9">
        <f t="shared" si="50"/>
        <v>4</v>
      </c>
      <c r="CD113" s="10">
        <f t="shared" si="37"/>
        <v>0</v>
      </c>
      <c r="CE113" s="10">
        <f t="shared" si="38"/>
        <v>0</v>
      </c>
      <c r="CF113" s="10">
        <f t="shared" si="39"/>
        <v>10</v>
      </c>
      <c r="CG113" s="10">
        <f t="shared" si="40"/>
        <v>9</v>
      </c>
      <c r="CH113" s="10">
        <f t="shared" si="41"/>
        <v>4</v>
      </c>
      <c r="CI113" s="4">
        <f t="shared" si="42"/>
        <v>23</v>
      </c>
      <c r="CJ113" s="4">
        <f t="shared" si="43"/>
        <v>3</v>
      </c>
      <c r="CK113" s="11">
        <f t="shared" si="44"/>
        <v>0.60526315789473684</v>
      </c>
      <c r="CM113" s="6" cm="1">
        <f t="array" ref="CM113">IFERROR(IF(CL113="3G", MAX(CD113:CH113)/3, INDEX($CD$2:$CH$201,A113,MATCH(RIGHT(CL113),$BY$1:$CC$1))/LEFT(CL113)),0)</f>
        <v>0</v>
      </c>
    </row>
    <row r="114" spans="1:91" x14ac:dyDescent="0.2">
      <c r="A114">
        <v>113</v>
      </c>
      <c r="B114">
        <v>29</v>
      </c>
      <c r="C114">
        <v>1</v>
      </c>
      <c r="D114">
        <v>4</v>
      </c>
      <c r="F114">
        <v>1</v>
      </c>
      <c r="G114">
        <v>2</v>
      </c>
      <c r="H114">
        <v>2</v>
      </c>
      <c r="I114">
        <v>9</v>
      </c>
      <c r="J114">
        <v>4</v>
      </c>
      <c r="K114">
        <v>10</v>
      </c>
      <c r="L114">
        <v>7</v>
      </c>
      <c r="M114">
        <v>6</v>
      </c>
      <c r="N114">
        <v>6</v>
      </c>
      <c r="O114">
        <v>3</v>
      </c>
      <c r="P114">
        <v>1</v>
      </c>
      <c r="Q114">
        <v>8</v>
      </c>
      <c r="R114" t="s">
        <v>18</v>
      </c>
      <c r="S114">
        <v>4</v>
      </c>
      <c r="T114" t="s">
        <v>18</v>
      </c>
      <c r="U114">
        <v>3</v>
      </c>
      <c r="V114" t="s">
        <v>19</v>
      </c>
      <c r="W114">
        <v>9</v>
      </c>
      <c r="X114" t="s">
        <v>17</v>
      </c>
      <c r="Y114">
        <v>12</v>
      </c>
      <c r="Z114" t="s">
        <v>17</v>
      </c>
      <c r="AA114">
        <v>0</v>
      </c>
      <c r="AB114" t="s">
        <v>24</v>
      </c>
      <c r="AC114">
        <v>24</v>
      </c>
      <c r="AD114">
        <v>6</v>
      </c>
      <c r="AE114">
        <v>2</v>
      </c>
      <c r="AF114">
        <v>32</v>
      </c>
      <c r="AG114">
        <v>13</v>
      </c>
      <c r="AH114">
        <v>0</v>
      </c>
      <c r="AI114">
        <v>0</v>
      </c>
      <c r="AJ114">
        <v>13</v>
      </c>
      <c r="AK114">
        <v>19</v>
      </c>
      <c r="AL114" s="2">
        <f t="shared" si="29"/>
        <v>32</v>
      </c>
      <c r="AM114" s="2">
        <f t="shared" si="30"/>
        <v>19</v>
      </c>
      <c r="AN114" s="3" cm="1">
        <f t="array" ref="AN114">INDEX($F$2:$P$201,$A114,MATCH(Q114,$F$1:$P$1))</f>
        <v>7</v>
      </c>
      <c r="AO114" t="s">
        <v>18</v>
      </c>
      <c r="AP114" s="3" cm="1">
        <f t="array" ref="AP114">INDEX($F$2:$P$201,$A114,MATCH(S114,$F$1:$P$1))</f>
        <v>2</v>
      </c>
      <c r="AQ114" t="s">
        <v>18</v>
      </c>
      <c r="AR114" s="3" cm="1">
        <f t="array" ref="AR114">INDEX($F$2:$P$201,$A114,MATCH(U114,$F$1:$P$1))</f>
        <v>2</v>
      </c>
      <c r="AS114" t="s">
        <v>19</v>
      </c>
      <c r="AT114" s="3" cm="1">
        <f t="array" ref="AT114">IFERROR(INDEX($F$2:$P$201,$A114,MATCH(W114,$F$1:$P$1)),0)</f>
        <v>6</v>
      </c>
      <c r="AU114" t="s">
        <v>17</v>
      </c>
      <c r="AV114" s="3" cm="1">
        <f t="array" ref="AV114">IFERROR(INDEX($F$2:$P$201,$A114,MATCH(Y114,$F$1:$P$1)),0)</f>
        <v>1</v>
      </c>
      <c r="AW114" t="s">
        <v>17</v>
      </c>
      <c r="AX114" s="3" cm="1">
        <f t="array" ref="AX114">IFERROR(INDEX($F$2:$P$201,$A114,MATCH(AA114,$F$1:$P$1)),0)</f>
        <v>0</v>
      </c>
      <c r="AY114" t="s">
        <v>24</v>
      </c>
      <c r="AZ114" s="4">
        <f t="shared" si="45"/>
        <v>0</v>
      </c>
      <c r="BA114" s="4">
        <f t="shared" si="45"/>
        <v>0</v>
      </c>
      <c r="BB114" s="4">
        <f t="shared" si="45"/>
        <v>0</v>
      </c>
      <c r="BC114" s="4">
        <f t="shared" si="45"/>
        <v>0</v>
      </c>
      <c r="BD114" s="4">
        <f t="shared" si="45"/>
        <v>7</v>
      </c>
      <c r="BE114" s="6">
        <f t="shared" si="46"/>
        <v>0</v>
      </c>
      <c r="BF114" s="6">
        <f t="shared" si="46"/>
        <v>0</v>
      </c>
      <c r="BG114" s="6">
        <f t="shared" si="46"/>
        <v>0</v>
      </c>
      <c r="BH114" s="6">
        <f t="shared" si="46"/>
        <v>0</v>
      </c>
      <c r="BI114" s="6">
        <f t="shared" si="46"/>
        <v>2</v>
      </c>
      <c r="BJ114" s="5">
        <f t="shared" si="47"/>
        <v>0</v>
      </c>
      <c r="BK114" s="5">
        <f t="shared" si="47"/>
        <v>0</v>
      </c>
      <c r="BL114" s="5">
        <f t="shared" si="47"/>
        <v>2</v>
      </c>
      <c r="BM114" s="5">
        <f t="shared" si="47"/>
        <v>0</v>
      </c>
      <c r="BN114" s="5">
        <f t="shared" si="47"/>
        <v>0</v>
      </c>
      <c r="BO114" s="7">
        <f t="shared" si="48"/>
        <v>0</v>
      </c>
      <c r="BP114" s="7">
        <f t="shared" si="48"/>
        <v>0</v>
      </c>
      <c r="BQ114" s="7">
        <f t="shared" si="48"/>
        <v>0</v>
      </c>
      <c r="BR114" s="7">
        <f t="shared" si="48"/>
        <v>6</v>
      </c>
      <c r="BS114" s="7">
        <f t="shared" si="48"/>
        <v>0</v>
      </c>
      <c r="BT114" s="8">
        <f t="shared" si="49"/>
        <v>0</v>
      </c>
      <c r="BU114" s="8">
        <f t="shared" si="49"/>
        <v>0</v>
      </c>
      <c r="BV114" s="8">
        <f t="shared" si="49"/>
        <v>0</v>
      </c>
      <c r="BW114" s="8">
        <f t="shared" si="49"/>
        <v>1</v>
      </c>
      <c r="BX114" s="8">
        <f t="shared" si="49"/>
        <v>0</v>
      </c>
      <c r="BY114" s="9">
        <f t="shared" si="50"/>
        <v>0</v>
      </c>
      <c r="BZ114" s="9">
        <f t="shared" si="50"/>
        <v>0</v>
      </c>
      <c r="CA114" s="9">
        <f t="shared" si="50"/>
        <v>0</v>
      </c>
      <c r="CB114" s="9">
        <f t="shared" si="50"/>
        <v>0</v>
      </c>
      <c r="CC114" s="9">
        <f t="shared" si="50"/>
        <v>0</v>
      </c>
      <c r="CD114" s="10">
        <f t="shared" si="37"/>
        <v>0</v>
      </c>
      <c r="CE114" s="10">
        <f t="shared" si="38"/>
        <v>0</v>
      </c>
      <c r="CF114" s="10">
        <f t="shared" si="39"/>
        <v>2</v>
      </c>
      <c r="CG114" s="10">
        <f t="shared" si="40"/>
        <v>7</v>
      </c>
      <c r="CH114" s="10">
        <f t="shared" si="41"/>
        <v>9</v>
      </c>
      <c r="CI114" s="4">
        <f t="shared" si="42"/>
        <v>18</v>
      </c>
      <c r="CJ114" s="4">
        <f t="shared" si="43"/>
        <v>2</v>
      </c>
      <c r="CK114" s="11">
        <f t="shared" si="44"/>
        <v>0.69230769230769229</v>
      </c>
      <c r="CL114" s="6" t="s">
        <v>24</v>
      </c>
      <c r="CM114" s="6" cm="1">
        <f t="array" ref="CM114">IFERROR(IF(CL114="3G", MAX(CD114:CH114)/3, INDEX($CD$2:$CH$201,A114,MATCH(RIGHT(CL114),$BY$1:$CC$1))/LEFT(CL114)),0)</f>
        <v>0</v>
      </c>
    </row>
    <row r="115" spans="1:91" x14ac:dyDescent="0.2">
      <c r="A115">
        <v>114</v>
      </c>
      <c r="B115">
        <v>29</v>
      </c>
      <c r="C115">
        <v>2</v>
      </c>
      <c r="D115">
        <v>4</v>
      </c>
      <c r="F115">
        <v>1</v>
      </c>
      <c r="G115">
        <v>2</v>
      </c>
      <c r="H115">
        <v>2</v>
      </c>
      <c r="I115">
        <v>9</v>
      </c>
      <c r="J115">
        <v>4</v>
      </c>
      <c r="K115">
        <v>10</v>
      </c>
      <c r="L115">
        <v>7</v>
      </c>
      <c r="M115">
        <v>6</v>
      </c>
      <c r="N115">
        <v>6</v>
      </c>
      <c r="O115">
        <v>3</v>
      </c>
      <c r="P115">
        <v>1</v>
      </c>
      <c r="Q115">
        <v>5</v>
      </c>
      <c r="R115" t="s">
        <v>19</v>
      </c>
      <c r="S115">
        <v>9</v>
      </c>
      <c r="T115" t="s">
        <v>17</v>
      </c>
      <c r="U115">
        <v>10</v>
      </c>
      <c r="V115" t="s">
        <v>16</v>
      </c>
      <c r="W115">
        <v>4</v>
      </c>
      <c r="X115" t="s">
        <v>15</v>
      </c>
      <c r="Y115">
        <v>9</v>
      </c>
      <c r="Z115" t="s">
        <v>15</v>
      </c>
      <c r="AA115">
        <v>11</v>
      </c>
      <c r="AB115" t="s">
        <v>15</v>
      </c>
      <c r="AC115">
        <v>36</v>
      </c>
      <c r="AD115">
        <v>2</v>
      </c>
      <c r="AE115">
        <v>3</v>
      </c>
      <c r="AF115">
        <v>41</v>
      </c>
      <c r="AG115">
        <v>8</v>
      </c>
      <c r="AH115">
        <v>4</v>
      </c>
      <c r="AI115">
        <v>4</v>
      </c>
      <c r="AJ115">
        <v>16</v>
      </c>
      <c r="AK115">
        <v>25</v>
      </c>
      <c r="AL115" s="2">
        <f t="shared" si="29"/>
        <v>41</v>
      </c>
      <c r="AM115" s="2">
        <f t="shared" si="30"/>
        <v>25</v>
      </c>
      <c r="AN115" s="3" cm="1">
        <f t="array" ref="AN115">INDEX($F$2:$P$201,$A115,MATCH(Q115,$F$1:$P$1))</f>
        <v>9</v>
      </c>
      <c r="AO115" t="s">
        <v>19</v>
      </c>
      <c r="AP115" s="3" cm="1">
        <f t="array" ref="AP115">INDEX($F$2:$P$201,$A115,MATCH(S115,$F$1:$P$1))</f>
        <v>6</v>
      </c>
      <c r="AQ115" t="s">
        <v>17</v>
      </c>
      <c r="AR115" s="3" cm="1">
        <f t="array" ref="AR115">INDEX($F$2:$P$201,$A115,MATCH(U115,$F$1:$P$1))</f>
        <v>6</v>
      </c>
      <c r="AS115" t="s">
        <v>16</v>
      </c>
      <c r="AT115" s="3" cm="1">
        <f t="array" ref="AT115">IFERROR(INDEX($F$2:$P$201,$A115,MATCH(W115,$F$1:$P$1)),0)</f>
        <v>2</v>
      </c>
      <c r="AU115" t="s">
        <v>15</v>
      </c>
      <c r="AV115" s="3" cm="1">
        <f t="array" ref="AV115">IFERROR(INDEX($F$2:$P$201,$A115,MATCH(Y115,$F$1:$P$1)),0)</f>
        <v>6</v>
      </c>
      <c r="AW115" t="s">
        <v>15</v>
      </c>
      <c r="AX115" s="3" cm="1">
        <f t="array" ref="AX115">IFERROR(INDEX($F$2:$P$201,$A115,MATCH(AA115,$F$1:$P$1)),0)</f>
        <v>3</v>
      </c>
      <c r="AY115" t="s">
        <v>15</v>
      </c>
      <c r="AZ115" s="4">
        <f t="shared" si="45"/>
        <v>0</v>
      </c>
      <c r="BA115" s="4">
        <f t="shared" si="45"/>
        <v>0</v>
      </c>
      <c r="BB115" s="4">
        <f t="shared" si="45"/>
        <v>9</v>
      </c>
      <c r="BC115" s="4">
        <f t="shared" si="45"/>
        <v>0</v>
      </c>
      <c r="BD115" s="4">
        <f t="shared" si="45"/>
        <v>0</v>
      </c>
      <c r="BE115" s="6">
        <f t="shared" si="46"/>
        <v>0</v>
      </c>
      <c r="BF115" s="6">
        <f t="shared" si="46"/>
        <v>0</v>
      </c>
      <c r="BG115" s="6">
        <f t="shared" si="46"/>
        <v>0</v>
      </c>
      <c r="BH115" s="6">
        <f t="shared" si="46"/>
        <v>6</v>
      </c>
      <c r="BI115" s="6">
        <f t="shared" si="46"/>
        <v>0</v>
      </c>
      <c r="BJ115" s="5">
        <f t="shared" si="47"/>
        <v>0</v>
      </c>
      <c r="BK115" s="5">
        <f t="shared" si="47"/>
        <v>6</v>
      </c>
      <c r="BL115" s="5">
        <f t="shared" si="47"/>
        <v>0</v>
      </c>
      <c r="BM115" s="5">
        <f t="shared" si="47"/>
        <v>0</v>
      </c>
      <c r="BN115" s="5">
        <f t="shared" si="47"/>
        <v>0</v>
      </c>
      <c r="BO115" s="7">
        <f t="shared" si="48"/>
        <v>2</v>
      </c>
      <c r="BP115" s="7">
        <f t="shared" si="48"/>
        <v>0</v>
      </c>
      <c r="BQ115" s="7">
        <f t="shared" si="48"/>
        <v>0</v>
      </c>
      <c r="BR115" s="7">
        <f t="shared" si="48"/>
        <v>0</v>
      </c>
      <c r="BS115" s="7">
        <f t="shared" si="48"/>
        <v>0</v>
      </c>
      <c r="BT115" s="8">
        <f t="shared" si="49"/>
        <v>6</v>
      </c>
      <c r="BU115" s="8">
        <f t="shared" si="49"/>
        <v>0</v>
      </c>
      <c r="BV115" s="8">
        <f t="shared" si="49"/>
        <v>0</v>
      </c>
      <c r="BW115" s="8">
        <f t="shared" si="49"/>
        <v>0</v>
      </c>
      <c r="BX115" s="8">
        <f t="shared" si="49"/>
        <v>0</v>
      </c>
      <c r="BY115" s="9">
        <f t="shared" si="50"/>
        <v>3</v>
      </c>
      <c r="BZ115" s="9">
        <f t="shared" si="50"/>
        <v>0</v>
      </c>
      <c r="CA115" s="9">
        <f t="shared" si="50"/>
        <v>0</v>
      </c>
      <c r="CB115" s="9">
        <f t="shared" si="50"/>
        <v>0</v>
      </c>
      <c r="CC115" s="9">
        <f t="shared" si="50"/>
        <v>0</v>
      </c>
      <c r="CD115" s="10">
        <f t="shared" si="37"/>
        <v>11</v>
      </c>
      <c r="CE115" s="10">
        <f t="shared" si="38"/>
        <v>6</v>
      </c>
      <c r="CF115" s="10">
        <f t="shared" si="39"/>
        <v>9</v>
      </c>
      <c r="CG115" s="10">
        <f t="shared" si="40"/>
        <v>6</v>
      </c>
      <c r="CH115" s="10">
        <f t="shared" si="41"/>
        <v>0</v>
      </c>
      <c r="CI115" s="4">
        <f t="shared" si="42"/>
        <v>32</v>
      </c>
      <c r="CJ115" s="4">
        <f t="shared" si="43"/>
        <v>3</v>
      </c>
      <c r="CK115" s="11">
        <f t="shared" si="44"/>
        <v>0.82051282051282048</v>
      </c>
      <c r="CM115" s="6" cm="1">
        <f t="array" ref="CM115">IFERROR(IF(CL115="3G", MAX(CD115:CH115)/3, INDEX($CD$2:$CH$201,A115,MATCH(RIGHT(CL115),$BY$1:$CC$1))/LEFT(CL115)),0)</f>
        <v>0</v>
      </c>
    </row>
    <row r="116" spans="1:91" x14ac:dyDescent="0.2">
      <c r="A116">
        <v>115</v>
      </c>
      <c r="B116">
        <v>29</v>
      </c>
      <c r="C116">
        <v>3</v>
      </c>
      <c r="D116">
        <v>10</v>
      </c>
      <c r="E116">
        <v>1</v>
      </c>
      <c r="F116">
        <v>1</v>
      </c>
      <c r="G116">
        <v>2</v>
      </c>
      <c r="H116">
        <v>2</v>
      </c>
      <c r="I116">
        <v>9</v>
      </c>
      <c r="J116">
        <v>4</v>
      </c>
      <c r="K116">
        <v>10</v>
      </c>
      <c r="L116">
        <v>7</v>
      </c>
      <c r="M116">
        <v>6</v>
      </c>
      <c r="N116">
        <v>6</v>
      </c>
      <c r="O116">
        <v>3</v>
      </c>
      <c r="P116">
        <v>1</v>
      </c>
      <c r="Q116">
        <v>8</v>
      </c>
      <c r="R116" t="s">
        <v>18</v>
      </c>
      <c r="S116">
        <v>10</v>
      </c>
      <c r="T116" t="s">
        <v>17</v>
      </c>
      <c r="U116">
        <v>0</v>
      </c>
      <c r="V116" t="s">
        <v>22</v>
      </c>
      <c r="W116">
        <v>5</v>
      </c>
      <c r="X116" t="s">
        <v>19</v>
      </c>
      <c r="Y116">
        <v>6</v>
      </c>
      <c r="Z116" t="s">
        <v>19</v>
      </c>
      <c r="AA116">
        <v>11</v>
      </c>
      <c r="AB116" t="s">
        <v>15</v>
      </c>
      <c r="AC116">
        <v>46</v>
      </c>
      <c r="AD116">
        <v>7</v>
      </c>
      <c r="AE116">
        <v>6</v>
      </c>
      <c r="AF116">
        <v>59</v>
      </c>
      <c r="AG116">
        <v>13</v>
      </c>
      <c r="AH116">
        <v>3</v>
      </c>
      <c r="AI116">
        <v>4</v>
      </c>
      <c r="AJ116">
        <v>20</v>
      </c>
      <c r="AK116">
        <v>39</v>
      </c>
      <c r="AL116" s="2">
        <f t="shared" si="29"/>
        <v>59</v>
      </c>
      <c r="AM116" s="2">
        <f t="shared" si="30"/>
        <v>39</v>
      </c>
      <c r="AN116" s="3" cm="1">
        <f t="array" ref="AN116">INDEX($F$2:$P$201,$A116,MATCH(Q116,$F$1:$P$1))</f>
        <v>7</v>
      </c>
      <c r="AO116" t="s">
        <v>18</v>
      </c>
      <c r="AP116" s="3" cm="1">
        <f t="array" ref="AP116">INDEX($F$2:$P$201,$A116,MATCH(S116,$F$1:$P$1))</f>
        <v>6</v>
      </c>
      <c r="AQ116" t="s">
        <v>17</v>
      </c>
      <c r="AR116" s="3" t="e" cm="1">
        <f t="array" ref="AR116">INDEX($F$2:$P$201,$A116,MATCH(U116,$F$1:$P$1))</f>
        <v>#N/A</v>
      </c>
      <c r="AS116" t="s">
        <v>22</v>
      </c>
      <c r="AT116" s="3" cm="1">
        <f t="array" ref="AT116">IFERROR(INDEX($F$2:$P$201,$A116,MATCH(W116,$F$1:$P$1)),0)</f>
        <v>9</v>
      </c>
      <c r="AU116" t="s">
        <v>19</v>
      </c>
      <c r="AV116" s="3" cm="1">
        <f t="array" ref="AV116">IFERROR(INDEX($F$2:$P$201,$A116,MATCH(Y116,$F$1:$P$1)),0)</f>
        <v>4</v>
      </c>
      <c r="AW116" t="s">
        <v>19</v>
      </c>
      <c r="AX116" s="3" cm="1">
        <f t="array" ref="AX116">IFERROR(INDEX($F$2:$P$201,$A116,MATCH(AA116,$F$1:$P$1)),0)</f>
        <v>3</v>
      </c>
      <c r="AY116" t="s">
        <v>15</v>
      </c>
      <c r="AZ116" s="4">
        <f t="shared" si="45"/>
        <v>0</v>
      </c>
      <c r="BA116" s="4">
        <f t="shared" si="45"/>
        <v>0</v>
      </c>
      <c r="BB116" s="4">
        <f t="shared" si="45"/>
        <v>0</v>
      </c>
      <c r="BC116" s="4">
        <f t="shared" si="45"/>
        <v>0</v>
      </c>
      <c r="BD116" s="4">
        <f t="shared" si="45"/>
        <v>7</v>
      </c>
      <c r="BE116" s="6">
        <f t="shared" si="46"/>
        <v>0</v>
      </c>
      <c r="BF116" s="6">
        <f t="shared" si="46"/>
        <v>0</v>
      </c>
      <c r="BG116" s="6">
        <f t="shared" si="46"/>
        <v>0</v>
      </c>
      <c r="BH116" s="6">
        <f t="shared" si="46"/>
        <v>6</v>
      </c>
      <c r="BI116" s="6">
        <f t="shared" si="46"/>
        <v>0</v>
      </c>
      <c r="BJ116" s="5">
        <f t="shared" si="47"/>
        <v>0</v>
      </c>
      <c r="BK116" s="5">
        <f t="shared" si="47"/>
        <v>0</v>
      </c>
      <c r="BL116" s="5">
        <f t="shared" si="47"/>
        <v>0</v>
      </c>
      <c r="BM116" s="5">
        <f t="shared" si="47"/>
        <v>0</v>
      </c>
      <c r="BN116" s="5">
        <f t="shared" si="47"/>
        <v>0</v>
      </c>
      <c r="BO116" s="7">
        <f t="shared" si="48"/>
        <v>0</v>
      </c>
      <c r="BP116" s="7">
        <f t="shared" si="48"/>
        <v>0</v>
      </c>
      <c r="BQ116" s="7">
        <f t="shared" si="48"/>
        <v>9</v>
      </c>
      <c r="BR116" s="7">
        <f t="shared" si="48"/>
        <v>0</v>
      </c>
      <c r="BS116" s="7">
        <f t="shared" si="48"/>
        <v>0</v>
      </c>
      <c r="BT116" s="8">
        <f t="shared" si="49"/>
        <v>0</v>
      </c>
      <c r="BU116" s="8">
        <f t="shared" si="49"/>
        <v>0</v>
      </c>
      <c r="BV116" s="8">
        <f t="shared" si="49"/>
        <v>4</v>
      </c>
      <c r="BW116" s="8">
        <f t="shared" si="49"/>
        <v>0</v>
      </c>
      <c r="BX116" s="8">
        <f t="shared" si="49"/>
        <v>0</v>
      </c>
      <c r="BY116" s="9">
        <f t="shared" si="50"/>
        <v>3</v>
      </c>
      <c r="BZ116" s="9">
        <f t="shared" si="50"/>
        <v>0</v>
      </c>
      <c r="CA116" s="9">
        <f t="shared" si="50"/>
        <v>0</v>
      </c>
      <c r="CB116" s="9">
        <f t="shared" si="50"/>
        <v>0</v>
      </c>
      <c r="CC116" s="9">
        <f t="shared" si="50"/>
        <v>0</v>
      </c>
      <c r="CD116" s="10">
        <f t="shared" si="37"/>
        <v>3</v>
      </c>
      <c r="CE116" s="10">
        <f t="shared" si="38"/>
        <v>0</v>
      </c>
      <c r="CF116" s="10">
        <f t="shared" si="39"/>
        <v>13</v>
      </c>
      <c r="CG116" s="10">
        <f t="shared" si="40"/>
        <v>6</v>
      </c>
      <c r="CH116" s="10">
        <f t="shared" si="41"/>
        <v>7</v>
      </c>
      <c r="CI116" s="4">
        <f t="shared" si="42"/>
        <v>29</v>
      </c>
      <c r="CJ116" s="4">
        <f t="shared" si="43"/>
        <v>3</v>
      </c>
      <c r="CK116" s="11">
        <f t="shared" si="44"/>
        <v>0.59183673469387754</v>
      </c>
      <c r="CM116" s="6" cm="1">
        <f t="array" ref="CM116">IFERROR(IF(CL116="3G", MAX(CD116:CH116)/3, INDEX($CD$2:$CH$201,A116,MATCH(RIGHT(CL116),$BY$1:$CC$1))/LEFT(CL116)),0)</f>
        <v>0</v>
      </c>
    </row>
    <row r="117" spans="1:91" x14ac:dyDescent="0.2">
      <c r="A117">
        <v>116</v>
      </c>
      <c r="B117">
        <v>29</v>
      </c>
      <c r="C117">
        <v>4</v>
      </c>
      <c r="D117">
        <v>5</v>
      </c>
      <c r="F117">
        <v>1</v>
      </c>
      <c r="G117">
        <v>2</v>
      </c>
      <c r="H117">
        <v>2</v>
      </c>
      <c r="I117">
        <v>9</v>
      </c>
      <c r="J117">
        <v>4</v>
      </c>
      <c r="K117">
        <v>10</v>
      </c>
      <c r="L117">
        <v>7</v>
      </c>
      <c r="M117">
        <v>6</v>
      </c>
      <c r="N117">
        <v>6</v>
      </c>
      <c r="O117">
        <v>3</v>
      </c>
      <c r="P117">
        <v>1</v>
      </c>
      <c r="Q117">
        <v>6</v>
      </c>
      <c r="R117" t="s">
        <v>17</v>
      </c>
      <c r="S117">
        <v>9</v>
      </c>
      <c r="T117" t="s">
        <v>15</v>
      </c>
      <c r="U117">
        <v>3</v>
      </c>
      <c r="V117" t="s">
        <v>18</v>
      </c>
      <c r="W117">
        <v>4</v>
      </c>
      <c r="X117" t="s">
        <v>15</v>
      </c>
      <c r="Y117">
        <v>8</v>
      </c>
      <c r="Z117" t="s">
        <v>19</v>
      </c>
      <c r="AA117">
        <v>10</v>
      </c>
      <c r="AB117" t="s">
        <v>16</v>
      </c>
      <c r="AC117">
        <v>37</v>
      </c>
      <c r="AD117">
        <v>4</v>
      </c>
      <c r="AE117">
        <v>3</v>
      </c>
      <c r="AF117">
        <v>44</v>
      </c>
      <c r="AG117">
        <v>8</v>
      </c>
      <c r="AH117">
        <v>5</v>
      </c>
      <c r="AI117">
        <v>0</v>
      </c>
      <c r="AJ117">
        <v>13</v>
      </c>
      <c r="AK117">
        <v>31</v>
      </c>
      <c r="AL117" s="2">
        <f t="shared" si="29"/>
        <v>44</v>
      </c>
      <c r="AM117" s="2">
        <f t="shared" si="30"/>
        <v>31</v>
      </c>
      <c r="AN117" s="3" cm="1">
        <f t="array" ref="AN117">INDEX($F$2:$P$201,$A117,MATCH(Q117,$F$1:$P$1))</f>
        <v>4</v>
      </c>
      <c r="AO117" t="s">
        <v>17</v>
      </c>
      <c r="AP117" s="3" cm="1">
        <f t="array" ref="AP117">INDEX($F$2:$P$201,$A117,MATCH(S117,$F$1:$P$1))</f>
        <v>6</v>
      </c>
      <c r="AQ117" t="s">
        <v>15</v>
      </c>
      <c r="AR117" s="3" cm="1">
        <f t="array" ref="AR117">INDEX($F$2:$P$201,$A117,MATCH(U117,$F$1:$P$1))</f>
        <v>2</v>
      </c>
      <c r="AS117" t="s">
        <v>18</v>
      </c>
      <c r="AT117" s="3" cm="1">
        <f t="array" ref="AT117">IFERROR(INDEX($F$2:$P$201,$A117,MATCH(W117,$F$1:$P$1)),0)</f>
        <v>2</v>
      </c>
      <c r="AU117" t="s">
        <v>15</v>
      </c>
      <c r="AV117" s="3" cm="1">
        <f t="array" ref="AV117">IFERROR(INDEX($F$2:$P$201,$A117,MATCH(Y117,$F$1:$P$1)),0)</f>
        <v>7</v>
      </c>
      <c r="AW117" t="s">
        <v>19</v>
      </c>
      <c r="AX117" s="3" cm="1">
        <f t="array" ref="AX117">IFERROR(INDEX($F$2:$P$201,$A117,MATCH(AA117,$F$1:$P$1)),0)</f>
        <v>6</v>
      </c>
      <c r="AY117" t="s">
        <v>16</v>
      </c>
      <c r="AZ117" s="4">
        <f t="shared" si="45"/>
        <v>0</v>
      </c>
      <c r="BA117" s="4">
        <f t="shared" si="45"/>
        <v>0</v>
      </c>
      <c r="BB117" s="4">
        <f t="shared" si="45"/>
        <v>0</v>
      </c>
      <c r="BC117" s="4">
        <f t="shared" si="45"/>
        <v>4</v>
      </c>
      <c r="BD117" s="4">
        <f t="shared" si="45"/>
        <v>0</v>
      </c>
      <c r="BE117" s="6">
        <f t="shared" si="46"/>
        <v>6</v>
      </c>
      <c r="BF117" s="6">
        <f t="shared" si="46"/>
        <v>0</v>
      </c>
      <c r="BG117" s="6">
        <f t="shared" si="46"/>
        <v>0</v>
      </c>
      <c r="BH117" s="6">
        <f t="shared" si="46"/>
        <v>0</v>
      </c>
      <c r="BI117" s="6">
        <f t="shared" si="46"/>
        <v>0</v>
      </c>
      <c r="BJ117" s="5">
        <f t="shared" si="47"/>
        <v>0</v>
      </c>
      <c r="BK117" s="5">
        <f t="shared" si="47"/>
        <v>0</v>
      </c>
      <c r="BL117" s="5">
        <f t="shared" si="47"/>
        <v>0</v>
      </c>
      <c r="BM117" s="5">
        <f t="shared" si="47"/>
        <v>0</v>
      </c>
      <c r="BN117" s="5">
        <f t="shared" si="47"/>
        <v>2</v>
      </c>
      <c r="BO117" s="7">
        <f t="shared" si="48"/>
        <v>2</v>
      </c>
      <c r="BP117" s="7">
        <f t="shared" si="48"/>
        <v>0</v>
      </c>
      <c r="BQ117" s="7">
        <f t="shared" si="48"/>
        <v>0</v>
      </c>
      <c r="BR117" s="7">
        <f t="shared" si="48"/>
        <v>0</v>
      </c>
      <c r="BS117" s="7">
        <f t="shared" si="48"/>
        <v>0</v>
      </c>
      <c r="BT117" s="8">
        <f t="shared" si="49"/>
        <v>0</v>
      </c>
      <c r="BU117" s="8">
        <f t="shared" si="49"/>
        <v>0</v>
      </c>
      <c r="BV117" s="8">
        <f t="shared" si="49"/>
        <v>7</v>
      </c>
      <c r="BW117" s="8">
        <f t="shared" si="49"/>
        <v>0</v>
      </c>
      <c r="BX117" s="8">
        <f t="shared" si="49"/>
        <v>0</v>
      </c>
      <c r="BY117" s="9">
        <f t="shared" si="50"/>
        <v>0</v>
      </c>
      <c r="BZ117" s="9">
        <f t="shared" si="50"/>
        <v>6</v>
      </c>
      <c r="CA117" s="9">
        <f t="shared" si="50"/>
        <v>0</v>
      </c>
      <c r="CB117" s="9">
        <f t="shared" si="50"/>
        <v>0</v>
      </c>
      <c r="CC117" s="9">
        <f t="shared" si="50"/>
        <v>0</v>
      </c>
      <c r="CD117" s="10">
        <f t="shared" si="37"/>
        <v>8</v>
      </c>
      <c r="CE117" s="10">
        <f t="shared" si="38"/>
        <v>6</v>
      </c>
      <c r="CF117" s="10">
        <f t="shared" si="39"/>
        <v>7</v>
      </c>
      <c r="CG117" s="10">
        <f t="shared" si="40"/>
        <v>4</v>
      </c>
      <c r="CH117" s="10">
        <f t="shared" si="41"/>
        <v>2</v>
      </c>
      <c r="CI117" s="4">
        <f t="shared" si="42"/>
        <v>27</v>
      </c>
      <c r="CJ117" s="4">
        <f t="shared" si="43"/>
        <v>3</v>
      </c>
      <c r="CK117" s="11">
        <f t="shared" si="44"/>
        <v>0.67500000000000004</v>
      </c>
      <c r="CM117" s="6" cm="1">
        <f t="array" ref="CM117">IFERROR(IF(CL117="3G", MAX(CD117:CH117)/3, INDEX($CD$2:$CH$201,A117,MATCH(RIGHT(CL117),$BY$1:$CC$1))/LEFT(CL117)),0)</f>
        <v>0</v>
      </c>
    </row>
    <row r="118" spans="1:91" x14ac:dyDescent="0.2">
      <c r="A118">
        <v>117</v>
      </c>
      <c r="B118">
        <v>30</v>
      </c>
      <c r="C118">
        <v>1</v>
      </c>
      <c r="D118">
        <v>9</v>
      </c>
      <c r="F118">
        <v>3</v>
      </c>
      <c r="G118">
        <v>6</v>
      </c>
      <c r="H118">
        <v>7</v>
      </c>
      <c r="I118">
        <v>8</v>
      </c>
      <c r="J118">
        <v>16</v>
      </c>
      <c r="K118">
        <v>10</v>
      </c>
      <c r="L118">
        <v>16</v>
      </c>
      <c r="M118">
        <v>5</v>
      </c>
      <c r="N118">
        <v>4</v>
      </c>
      <c r="O118">
        <v>3</v>
      </c>
      <c r="P118">
        <v>1</v>
      </c>
      <c r="Q118">
        <v>4</v>
      </c>
      <c r="R118" t="s">
        <v>16</v>
      </c>
      <c r="S118">
        <v>8</v>
      </c>
      <c r="T118" t="s">
        <v>17</v>
      </c>
      <c r="U118">
        <v>10</v>
      </c>
      <c r="V118" t="s">
        <v>17</v>
      </c>
      <c r="W118">
        <v>9</v>
      </c>
      <c r="X118" t="s">
        <v>18</v>
      </c>
      <c r="Y118">
        <v>10</v>
      </c>
      <c r="Z118" t="s">
        <v>15</v>
      </c>
      <c r="AA118">
        <v>11</v>
      </c>
      <c r="AB118" t="s">
        <v>19</v>
      </c>
      <c r="AC118">
        <v>58</v>
      </c>
      <c r="AD118">
        <v>7</v>
      </c>
      <c r="AE118">
        <v>6</v>
      </c>
      <c r="AF118">
        <v>71</v>
      </c>
      <c r="AG118">
        <v>14</v>
      </c>
      <c r="AH118">
        <v>6</v>
      </c>
      <c r="AI118">
        <v>5</v>
      </c>
      <c r="AJ118">
        <v>25</v>
      </c>
      <c r="AK118">
        <v>46</v>
      </c>
      <c r="AL118" s="2">
        <f t="shared" si="29"/>
        <v>71</v>
      </c>
      <c r="AM118" s="2">
        <f t="shared" si="30"/>
        <v>46</v>
      </c>
      <c r="AN118" s="3" cm="1">
        <f t="array" ref="AN118">INDEX($F$2:$P$201,$A118,MATCH(Q118,$F$1:$P$1))</f>
        <v>7</v>
      </c>
      <c r="AO118" t="s">
        <v>16</v>
      </c>
      <c r="AP118" s="3" cm="1">
        <f t="array" ref="AP118">INDEX($F$2:$P$201,$A118,MATCH(S118,$F$1:$P$1))</f>
        <v>16</v>
      </c>
      <c r="AQ118" t="s">
        <v>17</v>
      </c>
      <c r="AR118" s="3" cm="1">
        <f t="array" ref="AR118">INDEX($F$2:$P$201,$A118,MATCH(U118,$F$1:$P$1))</f>
        <v>4</v>
      </c>
      <c r="AS118" t="s">
        <v>17</v>
      </c>
      <c r="AT118" s="3" cm="1">
        <f t="array" ref="AT118">IFERROR(INDEX($F$2:$P$201,$A118,MATCH(W118,$F$1:$P$1)),0)</f>
        <v>5</v>
      </c>
      <c r="AU118" t="s">
        <v>18</v>
      </c>
      <c r="AV118" s="3" cm="1">
        <f t="array" ref="AV118">IFERROR(INDEX($F$2:$P$201,$A118,MATCH(Y118,$F$1:$P$1)),0)</f>
        <v>4</v>
      </c>
      <c r="AW118" t="s">
        <v>15</v>
      </c>
      <c r="AX118" s="3" cm="1">
        <f t="array" ref="AX118">IFERROR(INDEX($F$2:$P$201,$A118,MATCH(AA118,$F$1:$P$1)),0)</f>
        <v>3</v>
      </c>
      <c r="AY118" t="s">
        <v>19</v>
      </c>
      <c r="AZ118" s="4">
        <f t="shared" si="45"/>
        <v>0</v>
      </c>
      <c r="BA118" s="4">
        <f t="shared" si="45"/>
        <v>7</v>
      </c>
      <c r="BB118" s="4">
        <f t="shared" si="45"/>
        <v>0</v>
      </c>
      <c r="BC118" s="4">
        <f t="shared" si="45"/>
        <v>0</v>
      </c>
      <c r="BD118" s="4">
        <f t="shared" si="45"/>
        <v>0</v>
      </c>
      <c r="BE118" s="6">
        <f t="shared" si="46"/>
        <v>0</v>
      </c>
      <c r="BF118" s="6">
        <f t="shared" si="46"/>
        <v>0</v>
      </c>
      <c r="BG118" s="6">
        <f t="shared" si="46"/>
        <v>0</v>
      </c>
      <c r="BH118" s="6">
        <f t="shared" si="46"/>
        <v>16</v>
      </c>
      <c r="BI118" s="6">
        <f t="shared" si="46"/>
        <v>0</v>
      </c>
      <c r="BJ118" s="5">
        <f t="shared" si="47"/>
        <v>0</v>
      </c>
      <c r="BK118" s="5">
        <f t="shared" si="47"/>
        <v>0</v>
      </c>
      <c r="BL118" s="5">
        <f t="shared" si="47"/>
        <v>0</v>
      </c>
      <c r="BM118" s="5">
        <f t="shared" si="47"/>
        <v>4</v>
      </c>
      <c r="BN118" s="5">
        <f t="shared" si="47"/>
        <v>0</v>
      </c>
      <c r="BO118" s="7">
        <f t="shared" si="48"/>
        <v>0</v>
      </c>
      <c r="BP118" s="7">
        <f t="shared" si="48"/>
        <v>0</v>
      </c>
      <c r="BQ118" s="7">
        <f t="shared" si="48"/>
        <v>0</v>
      </c>
      <c r="BR118" s="7">
        <f t="shared" si="48"/>
        <v>0</v>
      </c>
      <c r="BS118" s="7">
        <f t="shared" si="48"/>
        <v>5</v>
      </c>
      <c r="BT118" s="8">
        <f t="shared" si="49"/>
        <v>4</v>
      </c>
      <c r="BU118" s="8">
        <f t="shared" si="49"/>
        <v>0</v>
      </c>
      <c r="BV118" s="8">
        <f t="shared" si="49"/>
        <v>0</v>
      </c>
      <c r="BW118" s="8">
        <f t="shared" si="49"/>
        <v>0</v>
      </c>
      <c r="BX118" s="8">
        <f t="shared" si="49"/>
        <v>0</v>
      </c>
      <c r="BY118" s="9">
        <f t="shared" si="50"/>
        <v>0</v>
      </c>
      <c r="BZ118" s="9">
        <f t="shared" si="50"/>
        <v>0</v>
      </c>
      <c r="CA118" s="9">
        <f t="shared" si="50"/>
        <v>3</v>
      </c>
      <c r="CB118" s="9">
        <f t="shared" si="50"/>
        <v>0</v>
      </c>
      <c r="CC118" s="9">
        <f t="shared" si="50"/>
        <v>0</v>
      </c>
      <c r="CD118" s="10">
        <f t="shared" si="37"/>
        <v>4</v>
      </c>
      <c r="CE118" s="10">
        <f t="shared" si="38"/>
        <v>7</v>
      </c>
      <c r="CF118" s="10">
        <f t="shared" si="39"/>
        <v>3</v>
      </c>
      <c r="CG118" s="10">
        <f t="shared" si="40"/>
        <v>20</v>
      </c>
      <c r="CH118" s="10">
        <f t="shared" si="41"/>
        <v>5</v>
      </c>
      <c r="CI118" s="4">
        <f t="shared" si="42"/>
        <v>39</v>
      </c>
      <c r="CJ118" s="4">
        <f t="shared" si="43"/>
        <v>3</v>
      </c>
      <c r="CK118" s="11">
        <f t="shared" si="44"/>
        <v>0.63934426229508201</v>
      </c>
      <c r="CM118" s="6" cm="1">
        <f t="array" ref="CM118">IFERROR(IF(CL118="3G", MAX(CD118:CH118)/3, INDEX($CD$2:$CH$201,A118,MATCH(RIGHT(CL118),$BY$1:$CC$1))/LEFT(CL118)),0)</f>
        <v>0</v>
      </c>
    </row>
    <row r="119" spans="1:91" x14ac:dyDescent="0.2">
      <c r="A119">
        <v>118</v>
      </c>
      <c r="B119">
        <v>30</v>
      </c>
      <c r="C119">
        <v>2</v>
      </c>
      <c r="D119">
        <v>7</v>
      </c>
      <c r="F119">
        <v>3</v>
      </c>
      <c r="G119">
        <v>6</v>
      </c>
      <c r="H119">
        <v>7</v>
      </c>
      <c r="I119">
        <v>8</v>
      </c>
      <c r="J119">
        <v>16</v>
      </c>
      <c r="K119">
        <v>10</v>
      </c>
      <c r="L119">
        <v>16</v>
      </c>
      <c r="M119">
        <v>5</v>
      </c>
      <c r="N119">
        <v>4</v>
      </c>
      <c r="O119">
        <v>3</v>
      </c>
      <c r="P119">
        <v>1</v>
      </c>
      <c r="Q119">
        <v>5</v>
      </c>
      <c r="R119" t="s">
        <v>15</v>
      </c>
      <c r="S119">
        <v>9</v>
      </c>
      <c r="T119" t="s">
        <v>16</v>
      </c>
      <c r="U119">
        <v>10</v>
      </c>
      <c r="V119" t="s">
        <v>17</v>
      </c>
      <c r="W119">
        <v>6</v>
      </c>
      <c r="X119" t="s">
        <v>19</v>
      </c>
      <c r="Y119">
        <v>3</v>
      </c>
      <c r="Z119" t="s">
        <v>15</v>
      </c>
      <c r="AA119">
        <v>11</v>
      </c>
      <c r="AB119" t="s">
        <v>19</v>
      </c>
      <c r="AC119">
        <v>50</v>
      </c>
      <c r="AD119">
        <v>6</v>
      </c>
      <c r="AE119">
        <v>3</v>
      </c>
      <c r="AF119">
        <v>59</v>
      </c>
      <c r="AG119">
        <v>22</v>
      </c>
      <c r="AH119">
        <v>2</v>
      </c>
      <c r="AI119">
        <v>0</v>
      </c>
      <c r="AJ119">
        <v>24</v>
      </c>
      <c r="AK119">
        <v>35</v>
      </c>
      <c r="AL119" s="2">
        <f t="shared" si="29"/>
        <v>59</v>
      </c>
      <c r="AM119" s="2">
        <f t="shared" si="30"/>
        <v>35</v>
      </c>
      <c r="AN119" s="3" cm="1">
        <f t="array" ref="AN119">INDEX($F$2:$P$201,$A119,MATCH(Q119,$F$1:$P$1))</f>
        <v>8</v>
      </c>
      <c r="AO119" t="s">
        <v>15</v>
      </c>
      <c r="AP119" s="3" cm="1">
        <f t="array" ref="AP119">INDEX($F$2:$P$201,$A119,MATCH(S119,$F$1:$P$1))</f>
        <v>5</v>
      </c>
      <c r="AQ119" t="s">
        <v>16</v>
      </c>
      <c r="AR119" s="3" cm="1">
        <f t="array" ref="AR119">INDEX($F$2:$P$201,$A119,MATCH(U119,$F$1:$P$1))</f>
        <v>4</v>
      </c>
      <c r="AS119" t="s">
        <v>17</v>
      </c>
      <c r="AT119" s="3" cm="1">
        <f t="array" ref="AT119">IFERROR(INDEX($F$2:$P$201,$A119,MATCH(W119,$F$1:$P$1)),0)</f>
        <v>16</v>
      </c>
      <c r="AU119" t="s">
        <v>19</v>
      </c>
      <c r="AV119" s="3" cm="1">
        <f t="array" ref="AV119">IFERROR(INDEX($F$2:$P$201,$A119,MATCH(Y119,$F$1:$P$1)),0)</f>
        <v>6</v>
      </c>
      <c r="AW119" t="s">
        <v>15</v>
      </c>
      <c r="AX119" s="3" cm="1">
        <f t="array" ref="AX119">IFERROR(INDEX($F$2:$P$201,$A119,MATCH(AA119,$F$1:$P$1)),0)</f>
        <v>3</v>
      </c>
      <c r="AY119" t="s">
        <v>19</v>
      </c>
      <c r="AZ119" s="4">
        <f t="shared" si="45"/>
        <v>8</v>
      </c>
      <c r="BA119" s="4">
        <f t="shared" si="45"/>
        <v>0</v>
      </c>
      <c r="BB119" s="4">
        <f t="shared" si="45"/>
        <v>0</v>
      </c>
      <c r="BC119" s="4">
        <f t="shared" si="45"/>
        <v>0</v>
      </c>
      <c r="BD119" s="4">
        <f t="shared" si="45"/>
        <v>0</v>
      </c>
      <c r="BE119" s="6">
        <f t="shared" si="46"/>
        <v>0</v>
      </c>
      <c r="BF119" s="6">
        <f t="shared" si="46"/>
        <v>5</v>
      </c>
      <c r="BG119" s="6">
        <f t="shared" si="46"/>
        <v>0</v>
      </c>
      <c r="BH119" s="6">
        <f t="shared" si="46"/>
        <v>0</v>
      </c>
      <c r="BI119" s="6">
        <f t="shared" si="46"/>
        <v>0</v>
      </c>
      <c r="BJ119" s="5">
        <f t="shared" si="47"/>
        <v>0</v>
      </c>
      <c r="BK119" s="5">
        <f t="shared" si="47"/>
        <v>0</v>
      </c>
      <c r="BL119" s="5">
        <f t="shared" si="47"/>
        <v>0</v>
      </c>
      <c r="BM119" s="5">
        <f t="shared" si="47"/>
        <v>4</v>
      </c>
      <c r="BN119" s="5">
        <f t="shared" si="47"/>
        <v>0</v>
      </c>
      <c r="BO119" s="7">
        <f t="shared" si="48"/>
        <v>0</v>
      </c>
      <c r="BP119" s="7">
        <f t="shared" si="48"/>
        <v>0</v>
      </c>
      <c r="BQ119" s="7">
        <f t="shared" si="48"/>
        <v>16</v>
      </c>
      <c r="BR119" s="7">
        <f t="shared" si="48"/>
        <v>0</v>
      </c>
      <c r="BS119" s="7">
        <f t="shared" si="48"/>
        <v>0</v>
      </c>
      <c r="BT119" s="8">
        <f t="shared" si="49"/>
        <v>6</v>
      </c>
      <c r="BU119" s="8">
        <f t="shared" si="49"/>
        <v>0</v>
      </c>
      <c r="BV119" s="8">
        <f t="shared" si="49"/>
        <v>0</v>
      </c>
      <c r="BW119" s="8">
        <f t="shared" si="49"/>
        <v>0</v>
      </c>
      <c r="BX119" s="8">
        <f t="shared" si="49"/>
        <v>0</v>
      </c>
      <c r="BY119" s="9">
        <f t="shared" si="50"/>
        <v>0</v>
      </c>
      <c r="BZ119" s="9">
        <f t="shared" si="50"/>
        <v>0</v>
      </c>
      <c r="CA119" s="9">
        <f t="shared" si="50"/>
        <v>3</v>
      </c>
      <c r="CB119" s="9">
        <f t="shared" si="50"/>
        <v>0</v>
      </c>
      <c r="CC119" s="9">
        <f t="shared" si="50"/>
        <v>0</v>
      </c>
      <c r="CD119" s="10">
        <f t="shared" si="37"/>
        <v>14</v>
      </c>
      <c r="CE119" s="10">
        <f t="shared" si="38"/>
        <v>5</v>
      </c>
      <c r="CF119" s="10">
        <f t="shared" si="39"/>
        <v>19</v>
      </c>
      <c r="CG119" s="10">
        <f t="shared" si="40"/>
        <v>4</v>
      </c>
      <c r="CH119" s="10">
        <f t="shared" si="41"/>
        <v>0</v>
      </c>
      <c r="CI119" s="4">
        <f t="shared" si="42"/>
        <v>42</v>
      </c>
      <c r="CJ119" s="4">
        <f t="shared" si="43"/>
        <v>3</v>
      </c>
      <c r="CK119" s="11">
        <f t="shared" si="44"/>
        <v>0.79245283018867929</v>
      </c>
      <c r="CM119" s="6" cm="1">
        <f t="array" ref="CM119">IFERROR(IF(CL119="3G", MAX(CD119:CH119)/3, INDEX($CD$2:$CH$201,A119,MATCH(RIGHT(CL119),$BY$1:$CC$1))/LEFT(CL119)),0)</f>
        <v>0</v>
      </c>
    </row>
    <row r="120" spans="1:91" x14ac:dyDescent="0.2">
      <c r="A120">
        <v>119</v>
      </c>
      <c r="B120">
        <v>30</v>
      </c>
      <c r="C120">
        <v>3</v>
      </c>
      <c r="D120">
        <v>10</v>
      </c>
      <c r="E120">
        <v>1</v>
      </c>
      <c r="F120">
        <v>3</v>
      </c>
      <c r="G120">
        <v>6</v>
      </c>
      <c r="H120">
        <v>7</v>
      </c>
      <c r="I120">
        <v>8</v>
      </c>
      <c r="J120">
        <v>16</v>
      </c>
      <c r="K120">
        <v>10</v>
      </c>
      <c r="L120">
        <v>16</v>
      </c>
      <c r="M120">
        <v>5</v>
      </c>
      <c r="N120">
        <v>4</v>
      </c>
      <c r="O120">
        <v>3</v>
      </c>
      <c r="P120">
        <v>1</v>
      </c>
      <c r="Q120">
        <v>4</v>
      </c>
      <c r="R120" t="s">
        <v>16</v>
      </c>
      <c r="S120">
        <v>9</v>
      </c>
      <c r="T120" t="s">
        <v>18</v>
      </c>
      <c r="U120">
        <v>3</v>
      </c>
      <c r="V120" t="s">
        <v>19</v>
      </c>
      <c r="W120">
        <v>5</v>
      </c>
      <c r="X120" t="s">
        <v>15</v>
      </c>
      <c r="Y120">
        <v>6</v>
      </c>
      <c r="Z120" t="s">
        <v>19</v>
      </c>
      <c r="AA120">
        <v>12</v>
      </c>
      <c r="AB120" t="s">
        <v>17</v>
      </c>
      <c r="AC120">
        <v>75</v>
      </c>
      <c r="AD120">
        <v>9</v>
      </c>
      <c r="AE120">
        <v>8</v>
      </c>
      <c r="AF120">
        <v>92</v>
      </c>
      <c r="AG120">
        <v>28</v>
      </c>
      <c r="AH120">
        <v>2</v>
      </c>
      <c r="AI120">
        <v>12</v>
      </c>
      <c r="AJ120">
        <v>42</v>
      </c>
      <c r="AK120">
        <v>50</v>
      </c>
      <c r="AL120" s="2">
        <f t="shared" si="29"/>
        <v>92</v>
      </c>
      <c r="AM120" s="2">
        <f t="shared" si="30"/>
        <v>50</v>
      </c>
      <c r="AN120" s="3" cm="1">
        <f t="array" ref="AN120">INDEX($F$2:$P$201,$A120,MATCH(Q120,$F$1:$P$1))</f>
        <v>7</v>
      </c>
      <c r="AO120" t="s">
        <v>16</v>
      </c>
      <c r="AP120" s="3" cm="1">
        <f t="array" ref="AP120">INDEX($F$2:$P$201,$A120,MATCH(S120,$F$1:$P$1))</f>
        <v>5</v>
      </c>
      <c r="AQ120" t="s">
        <v>18</v>
      </c>
      <c r="AR120" s="3" cm="1">
        <f t="array" ref="AR120">INDEX($F$2:$P$201,$A120,MATCH(U120,$F$1:$P$1))</f>
        <v>6</v>
      </c>
      <c r="AS120" t="s">
        <v>19</v>
      </c>
      <c r="AT120" s="3" cm="1">
        <f t="array" ref="AT120">IFERROR(INDEX($F$2:$P$201,$A120,MATCH(W120,$F$1:$P$1)),0)</f>
        <v>8</v>
      </c>
      <c r="AU120" t="s">
        <v>15</v>
      </c>
      <c r="AV120" s="3" cm="1">
        <f t="array" ref="AV120">IFERROR(INDEX($F$2:$P$201,$A120,MATCH(Y120,$F$1:$P$1)),0)</f>
        <v>16</v>
      </c>
      <c r="AW120" t="s">
        <v>19</v>
      </c>
      <c r="AX120" s="3" cm="1">
        <f t="array" ref="AX120">IFERROR(INDEX($F$2:$P$201,$A120,MATCH(AA120,$F$1:$P$1)),0)</f>
        <v>1</v>
      </c>
      <c r="AY120" t="s">
        <v>17</v>
      </c>
      <c r="AZ120" s="4">
        <f t="shared" si="45"/>
        <v>0</v>
      </c>
      <c r="BA120" s="4">
        <f t="shared" si="45"/>
        <v>7</v>
      </c>
      <c r="BB120" s="4">
        <f t="shared" si="45"/>
        <v>0</v>
      </c>
      <c r="BC120" s="4">
        <f t="shared" si="45"/>
        <v>0</v>
      </c>
      <c r="BD120" s="4">
        <f t="shared" si="45"/>
        <v>0</v>
      </c>
      <c r="BE120" s="6">
        <f t="shared" si="46"/>
        <v>0</v>
      </c>
      <c r="BF120" s="6">
        <f t="shared" si="46"/>
        <v>0</v>
      </c>
      <c r="BG120" s="6">
        <f t="shared" si="46"/>
        <v>0</v>
      </c>
      <c r="BH120" s="6">
        <f t="shared" si="46"/>
        <v>0</v>
      </c>
      <c r="BI120" s="6">
        <f t="shared" si="46"/>
        <v>5</v>
      </c>
      <c r="BJ120" s="5">
        <f t="shared" si="47"/>
        <v>0</v>
      </c>
      <c r="BK120" s="5">
        <f t="shared" si="47"/>
        <v>0</v>
      </c>
      <c r="BL120" s="5">
        <f t="shared" si="47"/>
        <v>6</v>
      </c>
      <c r="BM120" s="5">
        <f t="shared" si="47"/>
        <v>0</v>
      </c>
      <c r="BN120" s="5">
        <f t="shared" si="47"/>
        <v>0</v>
      </c>
      <c r="BO120" s="7">
        <f t="shared" si="48"/>
        <v>8</v>
      </c>
      <c r="BP120" s="7">
        <f t="shared" si="48"/>
        <v>0</v>
      </c>
      <c r="BQ120" s="7">
        <f t="shared" si="48"/>
        <v>0</v>
      </c>
      <c r="BR120" s="7">
        <f t="shared" si="48"/>
        <v>0</v>
      </c>
      <c r="BS120" s="7">
        <f t="shared" si="48"/>
        <v>0</v>
      </c>
      <c r="BT120" s="8">
        <f t="shared" si="49"/>
        <v>0</v>
      </c>
      <c r="BU120" s="8">
        <f t="shared" si="49"/>
        <v>0</v>
      </c>
      <c r="BV120" s="8">
        <f t="shared" si="49"/>
        <v>16</v>
      </c>
      <c r="BW120" s="8">
        <f t="shared" si="49"/>
        <v>0</v>
      </c>
      <c r="BX120" s="8">
        <f t="shared" si="49"/>
        <v>0</v>
      </c>
      <c r="BY120" s="9">
        <f t="shared" si="50"/>
        <v>0</v>
      </c>
      <c r="BZ120" s="9">
        <f t="shared" si="50"/>
        <v>0</v>
      </c>
      <c r="CA120" s="9">
        <f t="shared" si="50"/>
        <v>0</v>
      </c>
      <c r="CB120" s="9">
        <f t="shared" si="50"/>
        <v>1</v>
      </c>
      <c r="CC120" s="9">
        <f t="shared" si="50"/>
        <v>0</v>
      </c>
      <c r="CD120" s="10">
        <f t="shared" si="37"/>
        <v>8</v>
      </c>
      <c r="CE120" s="10">
        <f t="shared" si="38"/>
        <v>7</v>
      </c>
      <c r="CF120" s="10">
        <f t="shared" si="39"/>
        <v>22</v>
      </c>
      <c r="CG120" s="10">
        <f t="shared" si="40"/>
        <v>1</v>
      </c>
      <c r="CH120" s="10">
        <f t="shared" si="41"/>
        <v>5</v>
      </c>
      <c r="CI120" s="4">
        <f t="shared" si="42"/>
        <v>43</v>
      </c>
      <c r="CJ120" s="4">
        <f t="shared" si="43"/>
        <v>3</v>
      </c>
      <c r="CK120" s="11">
        <f t="shared" si="44"/>
        <v>0.55128205128205132</v>
      </c>
      <c r="CM120" s="6" cm="1">
        <f t="array" ref="CM120">IFERROR(IF(CL120="3G", MAX(CD120:CH120)/3, INDEX($CD$2:$CH$201,A120,MATCH(RIGHT(CL120),$BY$1:$CC$1))/LEFT(CL120)),0)</f>
        <v>0</v>
      </c>
    </row>
    <row r="121" spans="1:91" x14ac:dyDescent="0.2">
      <c r="A121">
        <v>120</v>
      </c>
      <c r="B121">
        <v>30</v>
      </c>
      <c r="C121">
        <v>4</v>
      </c>
      <c r="D121">
        <v>7</v>
      </c>
      <c r="F121">
        <v>3</v>
      </c>
      <c r="G121">
        <v>6</v>
      </c>
      <c r="H121">
        <v>7</v>
      </c>
      <c r="I121">
        <v>8</v>
      </c>
      <c r="J121">
        <v>16</v>
      </c>
      <c r="K121">
        <v>10</v>
      </c>
      <c r="L121">
        <v>16</v>
      </c>
      <c r="M121">
        <v>5</v>
      </c>
      <c r="N121">
        <v>4</v>
      </c>
      <c r="O121">
        <v>3</v>
      </c>
      <c r="P121">
        <v>1</v>
      </c>
      <c r="Q121">
        <v>6</v>
      </c>
      <c r="R121" t="s">
        <v>19</v>
      </c>
      <c r="S121">
        <v>3</v>
      </c>
      <c r="T121" t="s">
        <v>19</v>
      </c>
      <c r="U121">
        <v>0</v>
      </c>
      <c r="V121" t="s">
        <v>20</v>
      </c>
      <c r="W121">
        <v>8</v>
      </c>
      <c r="X121" t="s">
        <v>18</v>
      </c>
      <c r="Y121">
        <v>4</v>
      </c>
      <c r="Z121" t="s">
        <v>15</v>
      </c>
      <c r="AA121">
        <v>3</v>
      </c>
      <c r="AB121" t="s">
        <v>15</v>
      </c>
      <c r="AC121">
        <v>87</v>
      </c>
      <c r="AD121">
        <v>19</v>
      </c>
      <c r="AE121">
        <v>2</v>
      </c>
      <c r="AF121">
        <v>108</v>
      </c>
      <c r="AG121">
        <v>45</v>
      </c>
      <c r="AH121">
        <v>5</v>
      </c>
      <c r="AI121">
        <v>12</v>
      </c>
      <c r="AJ121">
        <v>62</v>
      </c>
      <c r="AK121">
        <v>46</v>
      </c>
      <c r="AL121" s="2">
        <f t="shared" si="29"/>
        <v>108</v>
      </c>
      <c r="AM121" s="2">
        <f t="shared" si="30"/>
        <v>46</v>
      </c>
      <c r="AN121" s="3" cm="1">
        <f t="array" ref="AN121">INDEX($F$2:$P$201,$A121,MATCH(Q121,$F$1:$P$1))</f>
        <v>16</v>
      </c>
      <c r="AO121" t="s">
        <v>19</v>
      </c>
      <c r="AP121" s="3" cm="1">
        <f t="array" ref="AP121">INDEX($F$2:$P$201,$A121,MATCH(S121,$F$1:$P$1))</f>
        <v>6</v>
      </c>
      <c r="AQ121" t="s">
        <v>19</v>
      </c>
      <c r="AR121" s="3" t="e" cm="1">
        <f t="array" ref="AR121">INDEX($F$2:$P$201,$A121,MATCH(U121,$F$1:$P$1))</f>
        <v>#N/A</v>
      </c>
      <c r="AS121" t="s">
        <v>20</v>
      </c>
      <c r="AT121" s="3" cm="1">
        <f t="array" ref="AT121">IFERROR(INDEX($F$2:$P$201,$A121,MATCH(W121,$F$1:$P$1)),0)</f>
        <v>16</v>
      </c>
      <c r="AU121" t="s">
        <v>18</v>
      </c>
      <c r="AV121" s="3" cm="1">
        <f t="array" ref="AV121">IFERROR(INDEX($F$2:$P$201,$A121,MATCH(Y121,$F$1:$P$1)),0)</f>
        <v>7</v>
      </c>
      <c r="AW121" t="s">
        <v>15</v>
      </c>
      <c r="AX121" s="3" cm="1">
        <f t="array" ref="AX121">IFERROR(INDEX($F$2:$P$201,$A121,MATCH(AA121,$F$1:$P$1)),0)</f>
        <v>6</v>
      </c>
      <c r="AY121" t="s">
        <v>15</v>
      </c>
      <c r="AZ121" s="4">
        <f t="shared" si="45"/>
        <v>0</v>
      </c>
      <c r="BA121" s="4">
        <f t="shared" si="45"/>
        <v>0</v>
      </c>
      <c r="BB121" s="4">
        <f t="shared" si="45"/>
        <v>16</v>
      </c>
      <c r="BC121" s="4">
        <f t="shared" si="45"/>
        <v>0</v>
      </c>
      <c r="BD121" s="4">
        <f t="shared" si="45"/>
        <v>0</v>
      </c>
      <c r="BE121" s="6">
        <f t="shared" si="46"/>
        <v>0</v>
      </c>
      <c r="BF121" s="6">
        <f t="shared" si="46"/>
        <v>0</v>
      </c>
      <c r="BG121" s="6">
        <f t="shared" si="46"/>
        <v>6</v>
      </c>
      <c r="BH121" s="6">
        <f t="shared" si="46"/>
        <v>0</v>
      </c>
      <c r="BI121" s="6">
        <f t="shared" si="46"/>
        <v>0</v>
      </c>
      <c r="BJ121" s="5">
        <f t="shared" si="47"/>
        <v>0</v>
      </c>
      <c r="BK121" s="5">
        <f t="shared" si="47"/>
        <v>0</v>
      </c>
      <c r="BL121" s="5">
        <f t="shared" si="47"/>
        <v>0</v>
      </c>
      <c r="BM121" s="5">
        <f t="shared" si="47"/>
        <v>0</v>
      </c>
      <c r="BN121" s="5">
        <f t="shared" si="47"/>
        <v>0</v>
      </c>
      <c r="BO121" s="7">
        <f t="shared" si="48"/>
        <v>0</v>
      </c>
      <c r="BP121" s="7">
        <f t="shared" si="48"/>
        <v>0</v>
      </c>
      <c r="BQ121" s="7">
        <f t="shared" si="48"/>
        <v>0</v>
      </c>
      <c r="BR121" s="7">
        <f t="shared" si="48"/>
        <v>0</v>
      </c>
      <c r="BS121" s="7">
        <f t="shared" si="48"/>
        <v>16</v>
      </c>
      <c r="BT121" s="8">
        <f t="shared" si="49"/>
        <v>7</v>
      </c>
      <c r="BU121" s="8">
        <f t="shared" si="49"/>
        <v>0</v>
      </c>
      <c r="BV121" s="8">
        <f t="shared" si="49"/>
        <v>0</v>
      </c>
      <c r="BW121" s="8">
        <f t="shared" si="49"/>
        <v>0</v>
      </c>
      <c r="BX121" s="8">
        <f t="shared" si="49"/>
        <v>0</v>
      </c>
      <c r="BY121" s="9">
        <f t="shared" si="50"/>
        <v>6</v>
      </c>
      <c r="BZ121" s="9">
        <f t="shared" si="50"/>
        <v>0</v>
      </c>
      <c r="CA121" s="9">
        <f t="shared" si="50"/>
        <v>0</v>
      </c>
      <c r="CB121" s="9">
        <f t="shared" si="50"/>
        <v>0</v>
      </c>
      <c r="CC121" s="9">
        <f t="shared" si="50"/>
        <v>0</v>
      </c>
      <c r="CD121" s="10">
        <f t="shared" si="37"/>
        <v>13</v>
      </c>
      <c r="CE121" s="10">
        <f t="shared" si="38"/>
        <v>0</v>
      </c>
      <c r="CF121" s="10">
        <f t="shared" si="39"/>
        <v>22</v>
      </c>
      <c r="CG121" s="10">
        <f t="shared" si="40"/>
        <v>0</v>
      </c>
      <c r="CH121" s="10">
        <f t="shared" si="41"/>
        <v>16</v>
      </c>
      <c r="CI121" s="4">
        <f t="shared" si="42"/>
        <v>51</v>
      </c>
      <c r="CJ121" s="4">
        <f t="shared" si="43"/>
        <v>3</v>
      </c>
      <c r="CK121" s="11">
        <f t="shared" si="44"/>
        <v>0.56666666666666665</v>
      </c>
      <c r="CM121" s="6" cm="1">
        <f t="array" ref="CM121">IFERROR(IF(CL121="3G", MAX(CD121:CH121)/3, INDEX($CD$2:$CH$201,A121,MATCH(RIGHT(CL121),$BY$1:$CC$1))/LEFT(CL121)),0)</f>
        <v>0</v>
      </c>
    </row>
    <row r="122" spans="1:91" x14ac:dyDescent="0.2">
      <c r="A122">
        <v>121</v>
      </c>
      <c r="B122">
        <v>31</v>
      </c>
      <c r="C122">
        <v>1</v>
      </c>
      <c r="D122">
        <v>10</v>
      </c>
      <c r="E122">
        <v>1</v>
      </c>
      <c r="F122">
        <v>3</v>
      </c>
      <c r="G122">
        <v>9</v>
      </c>
      <c r="H122">
        <v>6</v>
      </c>
      <c r="I122">
        <v>5</v>
      </c>
      <c r="J122">
        <v>8</v>
      </c>
      <c r="K122">
        <v>9</v>
      </c>
      <c r="L122">
        <v>6</v>
      </c>
      <c r="M122">
        <v>5</v>
      </c>
      <c r="N122">
        <v>3</v>
      </c>
      <c r="O122">
        <v>2</v>
      </c>
      <c r="P122">
        <v>5</v>
      </c>
      <c r="Q122">
        <v>5</v>
      </c>
      <c r="R122" t="s">
        <v>19</v>
      </c>
      <c r="S122">
        <v>6</v>
      </c>
      <c r="T122" t="s">
        <v>18</v>
      </c>
      <c r="U122">
        <v>9</v>
      </c>
      <c r="V122" t="s">
        <v>19</v>
      </c>
      <c r="W122">
        <v>5</v>
      </c>
      <c r="X122" t="s">
        <v>17</v>
      </c>
      <c r="Y122">
        <v>8</v>
      </c>
      <c r="Z122" t="s">
        <v>17</v>
      </c>
      <c r="AA122">
        <v>10</v>
      </c>
      <c r="AB122" t="s">
        <v>17</v>
      </c>
      <c r="AC122">
        <v>42</v>
      </c>
      <c r="AD122">
        <v>14</v>
      </c>
      <c r="AE122">
        <v>18</v>
      </c>
      <c r="AF122">
        <v>74</v>
      </c>
      <c r="AG122">
        <v>24</v>
      </c>
      <c r="AH122">
        <v>4</v>
      </c>
      <c r="AI122">
        <v>5</v>
      </c>
      <c r="AJ122">
        <v>33</v>
      </c>
      <c r="AK122">
        <v>41</v>
      </c>
      <c r="AL122" s="2">
        <f t="shared" si="29"/>
        <v>74</v>
      </c>
      <c r="AM122" s="2">
        <f t="shared" si="30"/>
        <v>41</v>
      </c>
      <c r="AN122" s="3" cm="1">
        <f t="array" ref="AN122">INDEX($F$2:$P$201,$A122,MATCH(Q122,$F$1:$P$1))</f>
        <v>5</v>
      </c>
      <c r="AO122" t="s">
        <v>19</v>
      </c>
      <c r="AP122" s="3" cm="1">
        <f t="array" ref="AP122">INDEX($F$2:$P$201,$A122,MATCH(S122,$F$1:$P$1))</f>
        <v>8</v>
      </c>
      <c r="AQ122" t="s">
        <v>18</v>
      </c>
      <c r="AR122" s="3" cm="1">
        <f t="array" ref="AR122">INDEX($F$2:$P$201,$A122,MATCH(U122,$F$1:$P$1))</f>
        <v>5</v>
      </c>
      <c r="AS122" t="s">
        <v>19</v>
      </c>
      <c r="AT122" s="3" cm="1">
        <f t="array" ref="AT122">IFERROR(INDEX($F$2:$P$201,$A122,MATCH(W122,$F$1:$P$1)),0)</f>
        <v>5</v>
      </c>
      <c r="AU122" t="s">
        <v>17</v>
      </c>
      <c r="AV122" s="3" cm="1">
        <f t="array" ref="AV122">IFERROR(INDEX($F$2:$P$201,$A122,MATCH(Y122,$F$1:$P$1)),0)</f>
        <v>6</v>
      </c>
      <c r="AW122" t="s">
        <v>17</v>
      </c>
      <c r="AX122" s="3" cm="1">
        <f t="array" ref="AX122">IFERROR(INDEX($F$2:$P$201,$A122,MATCH(AA122,$F$1:$P$1)),0)</f>
        <v>3</v>
      </c>
      <c r="AY122" t="s">
        <v>17</v>
      </c>
      <c r="AZ122" s="4">
        <f t="shared" si="45"/>
        <v>0</v>
      </c>
      <c r="BA122" s="4">
        <f t="shared" si="45"/>
        <v>0</v>
      </c>
      <c r="BB122" s="4">
        <f t="shared" si="45"/>
        <v>5</v>
      </c>
      <c r="BC122" s="4">
        <f t="shared" si="45"/>
        <v>0</v>
      </c>
      <c r="BD122" s="4">
        <f t="shared" si="45"/>
        <v>0</v>
      </c>
      <c r="BE122" s="6">
        <f t="shared" si="46"/>
        <v>0</v>
      </c>
      <c r="BF122" s="6">
        <f t="shared" si="46"/>
        <v>0</v>
      </c>
      <c r="BG122" s="6">
        <f t="shared" si="46"/>
        <v>0</v>
      </c>
      <c r="BH122" s="6">
        <f t="shared" si="46"/>
        <v>0</v>
      </c>
      <c r="BI122" s="6">
        <f t="shared" si="46"/>
        <v>8</v>
      </c>
      <c r="BJ122" s="5">
        <f t="shared" si="47"/>
        <v>0</v>
      </c>
      <c r="BK122" s="5">
        <f t="shared" si="47"/>
        <v>0</v>
      </c>
      <c r="BL122" s="5">
        <f t="shared" si="47"/>
        <v>5</v>
      </c>
      <c r="BM122" s="5">
        <f t="shared" si="47"/>
        <v>0</v>
      </c>
      <c r="BN122" s="5">
        <f t="shared" si="47"/>
        <v>0</v>
      </c>
      <c r="BO122" s="7">
        <f t="shared" si="48"/>
        <v>0</v>
      </c>
      <c r="BP122" s="7">
        <f t="shared" si="48"/>
        <v>0</v>
      </c>
      <c r="BQ122" s="7">
        <f t="shared" si="48"/>
        <v>0</v>
      </c>
      <c r="BR122" s="7">
        <f t="shared" si="48"/>
        <v>5</v>
      </c>
      <c r="BS122" s="7">
        <f t="shared" si="48"/>
        <v>0</v>
      </c>
      <c r="BT122" s="8">
        <f t="shared" si="49"/>
        <v>0</v>
      </c>
      <c r="BU122" s="8">
        <f t="shared" si="49"/>
        <v>0</v>
      </c>
      <c r="BV122" s="8">
        <f t="shared" si="49"/>
        <v>0</v>
      </c>
      <c r="BW122" s="8">
        <f t="shared" si="49"/>
        <v>6</v>
      </c>
      <c r="BX122" s="8">
        <f t="shared" si="49"/>
        <v>0</v>
      </c>
      <c r="BY122" s="9">
        <f t="shared" si="50"/>
        <v>0</v>
      </c>
      <c r="BZ122" s="9">
        <f t="shared" si="50"/>
        <v>0</v>
      </c>
      <c r="CA122" s="9">
        <f t="shared" si="50"/>
        <v>0</v>
      </c>
      <c r="CB122" s="9">
        <f t="shared" si="50"/>
        <v>3</v>
      </c>
      <c r="CC122" s="9">
        <f t="shared" si="50"/>
        <v>0</v>
      </c>
      <c r="CD122" s="10">
        <f t="shared" si="37"/>
        <v>0</v>
      </c>
      <c r="CE122" s="10">
        <f t="shared" si="38"/>
        <v>0</v>
      </c>
      <c r="CF122" s="10">
        <f t="shared" si="39"/>
        <v>10</v>
      </c>
      <c r="CG122" s="10">
        <f t="shared" si="40"/>
        <v>14</v>
      </c>
      <c r="CH122" s="10">
        <f t="shared" si="41"/>
        <v>8</v>
      </c>
      <c r="CI122" s="4">
        <f t="shared" si="42"/>
        <v>32</v>
      </c>
      <c r="CJ122" s="4">
        <f t="shared" si="43"/>
        <v>3</v>
      </c>
      <c r="CK122" s="11">
        <f t="shared" si="44"/>
        <v>0.71111111111111114</v>
      </c>
      <c r="CM122" s="6" cm="1">
        <f t="array" ref="CM122">IFERROR(IF(CL122="3G", MAX(CD122:CH122)/3, INDEX($CD$2:$CH$201,A122,MATCH(RIGHT(CL122),$BY$1:$CC$1))/LEFT(CL122)),0)</f>
        <v>0</v>
      </c>
    </row>
    <row r="123" spans="1:91" x14ac:dyDescent="0.2">
      <c r="A123">
        <v>122</v>
      </c>
      <c r="B123">
        <v>31</v>
      </c>
      <c r="C123">
        <v>2</v>
      </c>
      <c r="D123">
        <v>8</v>
      </c>
      <c r="F123">
        <v>3</v>
      </c>
      <c r="G123">
        <v>9</v>
      </c>
      <c r="H123">
        <v>6</v>
      </c>
      <c r="I123">
        <v>5</v>
      </c>
      <c r="J123">
        <v>8</v>
      </c>
      <c r="K123">
        <v>9</v>
      </c>
      <c r="L123">
        <v>6</v>
      </c>
      <c r="M123">
        <v>5</v>
      </c>
      <c r="N123">
        <v>3</v>
      </c>
      <c r="O123">
        <v>2</v>
      </c>
      <c r="P123">
        <v>5</v>
      </c>
      <c r="Q123">
        <v>8</v>
      </c>
      <c r="R123" t="s">
        <v>17</v>
      </c>
      <c r="S123">
        <v>4</v>
      </c>
      <c r="T123" t="s">
        <v>18</v>
      </c>
      <c r="U123">
        <v>3</v>
      </c>
      <c r="V123" t="s">
        <v>15</v>
      </c>
      <c r="W123">
        <v>6</v>
      </c>
      <c r="X123" t="s">
        <v>16</v>
      </c>
      <c r="Y123">
        <v>9</v>
      </c>
      <c r="Z123" t="s">
        <v>18</v>
      </c>
      <c r="AA123">
        <v>3</v>
      </c>
      <c r="AB123" t="s">
        <v>16</v>
      </c>
      <c r="AC123">
        <v>59</v>
      </c>
      <c r="AD123">
        <v>6</v>
      </c>
      <c r="AE123">
        <v>1</v>
      </c>
      <c r="AF123">
        <v>66</v>
      </c>
      <c r="AG123">
        <v>17</v>
      </c>
      <c r="AH123">
        <v>9</v>
      </c>
      <c r="AI123">
        <v>4</v>
      </c>
      <c r="AJ123">
        <v>30</v>
      </c>
      <c r="AK123">
        <v>36</v>
      </c>
      <c r="AL123" s="2">
        <f t="shared" si="29"/>
        <v>66</v>
      </c>
      <c r="AM123" s="2">
        <f t="shared" si="30"/>
        <v>36</v>
      </c>
      <c r="AN123" s="3" cm="1">
        <f t="array" ref="AN123">INDEX($F$2:$P$201,$A123,MATCH(Q123,$F$1:$P$1))</f>
        <v>6</v>
      </c>
      <c r="AO123" t="s">
        <v>17</v>
      </c>
      <c r="AP123" s="3" cm="1">
        <f t="array" ref="AP123">INDEX($F$2:$P$201,$A123,MATCH(S123,$F$1:$P$1))</f>
        <v>6</v>
      </c>
      <c r="AQ123" t="s">
        <v>18</v>
      </c>
      <c r="AR123" s="3" cm="1">
        <f t="array" ref="AR123">INDEX($F$2:$P$201,$A123,MATCH(U123,$F$1:$P$1))</f>
        <v>9</v>
      </c>
      <c r="AS123" t="s">
        <v>15</v>
      </c>
      <c r="AT123" s="3" cm="1">
        <f t="array" ref="AT123">IFERROR(INDEX($F$2:$P$201,$A123,MATCH(W123,$F$1:$P$1)),0)</f>
        <v>8</v>
      </c>
      <c r="AU123" t="s">
        <v>16</v>
      </c>
      <c r="AV123" s="3" cm="1">
        <f t="array" ref="AV123">IFERROR(INDEX($F$2:$P$201,$A123,MATCH(Y123,$F$1:$P$1)),0)</f>
        <v>5</v>
      </c>
      <c r="AW123" t="s">
        <v>18</v>
      </c>
      <c r="AX123" s="3" cm="1">
        <f t="array" ref="AX123">IFERROR(INDEX($F$2:$P$201,$A123,MATCH(AA123,$F$1:$P$1)),0)</f>
        <v>9</v>
      </c>
      <c r="AY123" t="s">
        <v>16</v>
      </c>
      <c r="AZ123" s="4">
        <f t="shared" si="45"/>
        <v>0</v>
      </c>
      <c r="BA123" s="4">
        <f t="shared" si="45"/>
        <v>0</v>
      </c>
      <c r="BB123" s="4">
        <f t="shared" si="45"/>
        <v>0</v>
      </c>
      <c r="BC123" s="4">
        <f t="shared" si="45"/>
        <v>6</v>
      </c>
      <c r="BD123" s="4">
        <f t="shared" si="45"/>
        <v>0</v>
      </c>
      <c r="BE123" s="6">
        <f t="shared" si="46"/>
        <v>0</v>
      </c>
      <c r="BF123" s="6">
        <f t="shared" si="46"/>
        <v>0</v>
      </c>
      <c r="BG123" s="6">
        <f t="shared" si="46"/>
        <v>0</v>
      </c>
      <c r="BH123" s="6">
        <f t="shared" si="46"/>
        <v>0</v>
      </c>
      <c r="BI123" s="6">
        <f t="shared" si="46"/>
        <v>6</v>
      </c>
      <c r="BJ123" s="5">
        <f t="shared" si="47"/>
        <v>9</v>
      </c>
      <c r="BK123" s="5">
        <f t="shared" si="47"/>
        <v>0</v>
      </c>
      <c r="BL123" s="5">
        <f t="shared" si="47"/>
        <v>0</v>
      </c>
      <c r="BM123" s="5">
        <f t="shared" si="47"/>
        <v>0</v>
      </c>
      <c r="BN123" s="5">
        <f t="shared" si="47"/>
        <v>0</v>
      </c>
      <c r="BO123" s="7">
        <f t="shared" si="48"/>
        <v>0</v>
      </c>
      <c r="BP123" s="7">
        <f t="shared" si="48"/>
        <v>8</v>
      </c>
      <c r="BQ123" s="7">
        <f t="shared" si="48"/>
        <v>0</v>
      </c>
      <c r="BR123" s="7">
        <f t="shared" si="48"/>
        <v>0</v>
      </c>
      <c r="BS123" s="7">
        <f t="shared" si="48"/>
        <v>0</v>
      </c>
      <c r="BT123" s="8">
        <f t="shared" si="49"/>
        <v>0</v>
      </c>
      <c r="BU123" s="8">
        <f t="shared" si="49"/>
        <v>0</v>
      </c>
      <c r="BV123" s="8">
        <f t="shared" si="49"/>
        <v>0</v>
      </c>
      <c r="BW123" s="8">
        <f t="shared" si="49"/>
        <v>0</v>
      </c>
      <c r="BX123" s="8">
        <f t="shared" si="49"/>
        <v>5</v>
      </c>
      <c r="BY123" s="9">
        <f t="shared" si="50"/>
        <v>0</v>
      </c>
      <c r="BZ123" s="9">
        <f t="shared" si="50"/>
        <v>9</v>
      </c>
      <c r="CA123" s="9">
        <f t="shared" si="50"/>
        <v>0</v>
      </c>
      <c r="CB123" s="9">
        <f t="shared" si="50"/>
        <v>0</v>
      </c>
      <c r="CC123" s="9">
        <f t="shared" si="50"/>
        <v>0</v>
      </c>
      <c r="CD123" s="10">
        <f t="shared" si="37"/>
        <v>9</v>
      </c>
      <c r="CE123" s="10">
        <f t="shared" si="38"/>
        <v>17</v>
      </c>
      <c r="CF123" s="10">
        <f t="shared" si="39"/>
        <v>0</v>
      </c>
      <c r="CG123" s="10">
        <f t="shared" si="40"/>
        <v>6</v>
      </c>
      <c r="CH123" s="10">
        <f t="shared" si="41"/>
        <v>11</v>
      </c>
      <c r="CI123" s="4">
        <f t="shared" si="42"/>
        <v>43</v>
      </c>
      <c r="CJ123" s="4">
        <f t="shared" si="43"/>
        <v>3</v>
      </c>
      <c r="CK123" s="11">
        <f t="shared" si="44"/>
        <v>0.69354838709677424</v>
      </c>
      <c r="CM123" s="6" cm="1">
        <f t="array" ref="CM123">IFERROR(IF(CL123="3G", MAX(CD123:CH123)/3, INDEX($CD$2:$CH$201,A123,MATCH(RIGHT(CL123),$BY$1:$CC$1))/LEFT(CL123)),0)</f>
        <v>0</v>
      </c>
    </row>
    <row r="124" spans="1:91" x14ac:dyDescent="0.2">
      <c r="A124">
        <v>123</v>
      </c>
      <c r="B124">
        <v>31</v>
      </c>
      <c r="C124">
        <v>3</v>
      </c>
      <c r="D124">
        <v>6</v>
      </c>
      <c r="F124">
        <v>3</v>
      </c>
      <c r="G124">
        <v>9</v>
      </c>
      <c r="H124">
        <v>6</v>
      </c>
      <c r="I124">
        <v>5</v>
      </c>
      <c r="J124">
        <v>8</v>
      </c>
      <c r="K124">
        <v>9</v>
      </c>
      <c r="L124">
        <v>6</v>
      </c>
      <c r="M124">
        <v>5</v>
      </c>
      <c r="N124">
        <v>3</v>
      </c>
      <c r="O124">
        <v>2</v>
      </c>
      <c r="P124">
        <v>5</v>
      </c>
      <c r="Q124">
        <v>4</v>
      </c>
      <c r="R124" t="s">
        <v>16</v>
      </c>
      <c r="S124">
        <v>8</v>
      </c>
      <c r="T124" t="s">
        <v>19</v>
      </c>
      <c r="U124">
        <v>10</v>
      </c>
      <c r="V124" t="s">
        <v>15</v>
      </c>
      <c r="W124">
        <v>9</v>
      </c>
      <c r="X124" t="s">
        <v>18</v>
      </c>
      <c r="Y124">
        <v>10</v>
      </c>
      <c r="Z124" t="s">
        <v>17</v>
      </c>
      <c r="AA124">
        <v>2</v>
      </c>
      <c r="AB124" t="s">
        <v>19</v>
      </c>
      <c r="AC124">
        <v>39</v>
      </c>
      <c r="AD124">
        <v>3</v>
      </c>
      <c r="AE124">
        <v>3</v>
      </c>
      <c r="AF124">
        <v>45</v>
      </c>
      <c r="AG124">
        <v>9</v>
      </c>
      <c r="AH124">
        <v>3</v>
      </c>
      <c r="AI124">
        <v>0</v>
      </c>
      <c r="AJ124">
        <v>12</v>
      </c>
      <c r="AK124">
        <v>33</v>
      </c>
      <c r="AL124" s="2">
        <f t="shared" si="29"/>
        <v>45</v>
      </c>
      <c r="AM124" s="2">
        <f t="shared" si="30"/>
        <v>33</v>
      </c>
      <c r="AN124" s="3" cm="1">
        <f t="array" ref="AN124">INDEX($F$2:$P$201,$A124,MATCH(Q124,$F$1:$P$1))</f>
        <v>6</v>
      </c>
      <c r="AO124" t="s">
        <v>16</v>
      </c>
      <c r="AP124" s="3" cm="1">
        <f t="array" ref="AP124">INDEX($F$2:$P$201,$A124,MATCH(S124,$F$1:$P$1))</f>
        <v>6</v>
      </c>
      <c r="AQ124" t="s">
        <v>19</v>
      </c>
      <c r="AR124" s="3" cm="1">
        <f t="array" ref="AR124">INDEX($F$2:$P$201,$A124,MATCH(U124,$F$1:$P$1))</f>
        <v>3</v>
      </c>
      <c r="AS124" t="s">
        <v>15</v>
      </c>
      <c r="AT124" s="3" cm="1">
        <f t="array" ref="AT124">IFERROR(INDEX($F$2:$P$201,$A124,MATCH(W124,$F$1:$P$1)),0)</f>
        <v>5</v>
      </c>
      <c r="AU124" t="s">
        <v>18</v>
      </c>
      <c r="AV124" s="3" cm="1">
        <f t="array" ref="AV124">IFERROR(INDEX($F$2:$P$201,$A124,MATCH(Y124,$F$1:$P$1)),0)</f>
        <v>3</v>
      </c>
      <c r="AW124" t="s">
        <v>17</v>
      </c>
      <c r="AX124" s="3" cm="1">
        <f t="array" ref="AX124">IFERROR(INDEX($F$2:$P$201,$A124,MATCH(AA124,$F$1:$P$1)),0)</f>
        <v>3</v>
      </c>
      <c r="AY124" t="s">
        <v>19</v>
      </c>
      <c r="AZ124" s="4">
        <f t="shared" si="45"/>
        <v>0</v>
      </c>
      <c r="BA124" s="4">
        <f t="shared" si="45"/>
        <v>6</v>
      </c>
      <c r="BB124" s="4">
        <f t="shared" si="45"/>
        <v>0</v>
      </c>
      <c r="BC124" s="4">
        <f t="shared" si="45"/>
        <v>0</v>
      </c>
      <c r="BD124" s="4">
        <f t="shared" si="45"/>
        <v>0</v>
      </c>
      <c r="BE124" s="6">
        <f t="shared" si="46"/>
        <v>0</v>
      </c>
      <c r="BF124" s="6">
        <f t="shared" si="46"/>
        <v>0</v>
      </c>
      <c r="BG124" s="6">
        <f t="shared" si="46"/>
        <v>6</v>
      </c>
      <c r="BH124" s="6">
        <f t="shared" si="46"/>
        <v>0</v>
      </c>
      <c r="BI124" s="6">
        <f t="shared" si="46"/>
        <v>0</v>
      </c>
      <c r="BJ124" s="5">
        <f t="shared" si="47"/>
        <v>3</v>
      </c>
      <c r="BK124" s="5">
        <f t="shared" si="47"/>
        <v>0</v>
      </c>
      <c r="BL124" s="5">
        <f t="shared" si="47"/>
        <v>0</v>
      </c>
      <c r="BM124" s="5">
        <f t="shared" si="47"/>
        <v>0</v>
      </c>
      <c r="BN124" s="5">
        <f t="shared" si="47"/>
        <v>0</v>
      </c>
      <c r="BO124" s="7">
        <f t="shared" si="48"/>
        <v>0</v>
      </c>
      <c r="BP124" s="7">
        <f t="shared" si="48"/>
        <v>0</v>
      </c>
      <c r="BQ124" s="7">
        <f t="shared" si="48"/>
        <v>0</v>
      </c>
      <c r="BR124" s="7">
        <f t="shared" si="48"/>
        <v>0</v>
      </c>
      <c r="BS124" s="7">
        <f t="shared" si="48"/>
        <v>5</v>
      </c>
      <c r="BT124" s="8">
        <f t="shared" si="49"/>
        <v>0</v>
      </c>
      <c r="BU124" s="8">
        <f t="shared" si="49"/>
        <v>0</v>
      </c>
      <c r="BV124" s="8">
        <f t="shared" si="49"/>
        <v>0</v>
      </c>
      <c r="BW124" s="8">
        <f t="shared" si="49"/>
        <v>3</v>
      </c>
      <c r="BX124" s="8">
        <f t="shared" si="49"/>
        <v>0</v>
      </c>
      <c r="BY124" s="9">
        <f t="shared" si="50"/>
        <v>0</v>
      </c>
      <c r="BZ124" s="9">
        <f t="shared" si="50"/>
        <v>0</v>
      </c>
      <c r="CA124" s="9">
        <f t="shared" si="50"/>
        <v>3</v>
      </c>
      <c r="CB124" s="9">
        <f t="shared" si="50"/>
        <v>0</v>
      </c>
      <c r="CC124" s="9">
        <f t="shared" si="50"/>
        <v>0</v>
      </c>
      <c r="CD124" s="10">
        <f t="shared" si="37"/>
        <v>3</v>
      </c>
      <c r="CE124" s="10">
        <f t="shared" si="38"/>
        <v>6</v>
      </c>
      <c r="CF124" s="10">
        <f t="shared" si="39"/>
        <v>9</v>
      </c>
      <c r="CG124" s="10">
        <f t="shared" si="40"/>
        <v>3</v>
      </c>
      <c r="CH124" s="10">
        <f t="shared" si="41"/>
        <v>5</v>
      </c>
      <c r="CI124" s="4">
        <f t="shared" si="42"/>
        <v>26</v>
      </c>
      <c r="CJ124" s="4">
        <f t="shared" si="43"/>
        <v>3</v>
      </c>
      <c r="CK124" s="11">
        <f t="shared" si="44"/>
        <v>0.61904761904761907</v>
      </c>
      <c r="CM124" s="6" cm="1">
        <f t="array" ref="CM124">IFERROR(IF(CL124="3G", MAX(CD124:CH124)/3, INDEX($CD$2:$CH$201,A124,MATCH(RIGHT(CL124),$BY$1:$CC$1))/LEFT(CL124)),0)</f>
        <v>0</v>
      </c>
    </row>
    <row r="125" spans="1:91" x14ac:dyDescent="0.2">
      <c r="A125">
        <v>124</v>
      </c>
      <c r="B125">
        <v>31</v>
      </c>
      <c r="C125">
        <v>4</v>
      </c>
      <c r="D125">
        <v>5</v>
      </c>
      <c r="F125">
        <v>3</v>
      </c>
      <c r="G125">
        <v>9</v>
      </c>
      <c r="H125">
        <v>6</v>
      </c>
      <c r="I125">
        <v>5</v>
      </c>
      <c r="J125">
        <v>8</v>
      </c>
      <c r="K125">
        <v>9</v>
      </c>
      <c r="L125">
        <v>6</v>
      </c>
      <c r="M125">
        <v>5</v>
      </c>
      <c r="N125">
        <v>3</v>
      </c>
      <c r="O125">
        <v>2</v>
      </c>
      <c r="P125">
        <v>5</v>
      </c>
      <c r="Q125">
        <v>6</v>
      </c>
      <c r="R125" t="s">
        <v>18</v>
      </c>
      <c r="S125">
        <v>3</v>
      </c>
      <c r="T125" t="s">
        <v>15</v>
      </c>
      <c r="U125">
        <v>11</v>
      </c>
      <c r="V125" t="s">
        <v>17</v>
      </c>
      <c r="W125">
        <v>4</v>
      </c>
      <c r="X125" t="s">
        <v>16</v>
      </c>
      <c r="Y125">
        <v>9</v>
      </c>
      <c r="Z125" t="s">
        <v>18</v>
      </c>
      <c r="AA125">
        <v>11</v>
      </c>
      <c r="AB125" t="s">
        <v>17</v>
      </c>
      <c r="AC125">
        <v>43</v>
      </c>
      <c r="AD125">
        <v>1</v>
      </c>
      <c r="AE125">
        <v>6</v>
      </c>
      <c r="AF125">
        <v>50</v>
      </c>
      <c r="AG125">
        <v>3</v>
      </c>
      <c r="AH125">
        <v>12</v>
      </c>
      <c r="AI125">
        <v>9</v>
      </c>
      <c r="AJ125">
        <v>24</v>
      </c>
      <c r="AK125">
        <v>26</v>
      </c>
      <c r="AL125" s="2">
        <f t="shared" si="29"/>
        <v>50</v>
      </c>
      <c r="AM125" s="2">
        <f t="shared" si="30"/>
        <v>26</v>
      </c>
      <c r="AN125" s="3" cm="1">
        <f t="array" ref="AN125">INDEX($F$2:$P$201,$A125,MATCH(Q125,$F$1:$P$1))</f>
        <v>8</v>
      </c>
      <c r="AO125" t="s">
        <v>18</v>
      </c>
      <c r="AP125" s="3" cm="1">
        <f t="array" ref="AP125">INDEX($F$2:$P$201,$A125,MATCH(S125,$F$1:$P$1))</f>
        <v>9</v>
      </c>
      <c r="AQ125" t="s">
        <v>15</v>
      </c>
      <c r="AR125" s="3" cm="1">
        <f t="array" ref="AR125">INDEX($F$2:$P$201,$A125,MATCH(U125,$F$1:$P$1))</f>
        <v>2</v>
      </c>
      <c r="AS125" t="s">
        <v>17</v>
      </c>
      <c r="AT125" s="3" cm="1">
        <f t="array" ref="AT125">IFERROR(INDEX($F$2:$P$201,$A125,MATCH(W125,$F$1:$P$1)),0)</f>
        <v>6</v>
      </c>
      <c r="AU125" t="s">
        <v>16</v>
      </c>
      <c r="AV125" s="3" cm="1">
        <f t="array" ref="AV125">IFERROR(INDEX($F$2:$P$201,$A125,MATCH(Y125,$F$1:$P$1)),0)</f>
        <v>5</v>
      </c>
      <c r="AW125" t="s">
        <v>18</v>
      </c>
      <c r="AX125" s="3" cm="1">
        <f t="array" ref="AX125">IFERROR(INDEX($F$2:$P$201,$A125,MATCH(AA125,$F$1:$P$1)),0)</f>
        <v>2</v>
      </c>
      <c r="AY125" t="s">
        <v>17</v>
      </c>
      <c r="AZ125" s="4">
        <f t="shared" si="45"/>
        <v>0</v>
      </c>
      <c r="BA125" s="4">
        <f t="shared" si="45"/>
        <v>0</v>
      </c>
      <c r="BB125" s="4">
        <f t="shared" si="45"/>
        <v>0</v>
      </c>
      <c r="BC125" s="4">
        <f t="shared" si="45"/>
        <v>0</v>
      </c>
      <c r="BD125" s="4">
        <f t="shared" si="45"/>
        <v>8</v>
      </c>
      <c r="BE125" s="6">
        <f t="shared" si="46"/>
        <v>9</v>
      </c>
      <c r="BF125" s="6">
        <f t="shared" si="46"/>
        <v>0</v>
      </c>
      <c r="BG125" s="6">
        <f t="shared" si="46"/>
        <v>0</v>
      </c>
      <c r="BH125" s="6">
        <f t="shared" si="46"/>
        <v>0</v>
      </c>
      <c r="BI125" s="6">
        <f t="shared" si="46"/>
        <v>0</v>
      </c>
      <c r="BJ125" s="5">
        <f t="shared" si="47"/>
        <v>0</v>
      </c>
      <c r="BK125" s="5">
        <f t="shared" si="47"/>
        <v>0</v>
      </c>
      <c r="BL125" s="5">
        <f t="shared" si="47"/>
        <v>0</v>
      </c>
      <c r="BM125" s="5">
        <f t="shared" si="47"/>
        <v>2</v>
      </c>
      <c r="BN125" s="5">
        <f t="shared" si="47"/>
        <v>0</v>
      </c>
      <c r="BO125" s="7">
        <f t="shared" si="48"/>
        <v>0</v>
      </c>
      <c r="BP125" s="7">
        <f t="shared" si="48"/>
        <v>6</v>
      </c>
      <c r="BQ125" s="7">
        <f t="shared" si="48"/>
        <v>0</v>
      </c>
      <c r="BR125" s="7">
        <f t="shared" si="48"/>
        <v>0</v>
      </c>
      <c r="BS125" s="7">
        <f t="shared" si="48"/>
        <v>0</v>
      </c>
      <c r="BT125" s="8">
        <f t="shared" si="49"/>
        <v>0</v>
      </c>
      <c r="BU125" s="8">
        <f t="shared" si="49"/>
        <v>0</v>
      </c>
      <c r="BV125" s="8">
        <f t="shared" si="49"/>
        <v>0</v>
      </c>
      <c r="BW125" s="8">
        <f t="shared" si="49"/>
        <v>0</v>
      </c>
      <c r="BX125" s="8">
        <f t="shared" si="49"/>
        <v>5</v>
      </c>
      <c r="BY125" s="9">
        <f t="shared" si="50"/>
        <v>0</v>
      </c>
      <c r="BZ125" s="9">
        <f t="shared" si="50"/>
        <v>0</v>
      </c>
      <c r="CA125" s="9">
        <f t="shared" si="50"/>
        <v>0</v>
      </c>
      <c r="CB125" s="9">
        <f t="shared" si="50"/>
        <v>2</v>
      </c>
      <c r="CC125" s="9">
        <f t="shared" si="50"/>
        <v>0</v>
      </c>
      <c r="CD125" s="10">
        <f t="shared" si="37"/>
        <v>9</v>
      </c>
      <c r="CE125" s="10">
        <f t="shared" si="38"/>
        <v>6</v>
      </c>
      <c r="CF125" s="10">
        <f t="shared" si="39"/>
        <v>0</v>
      </c>
      <c r="CG125" s="10">
        <f t="shared" si="40"/>
        <v>4</v>
      </c>
      <c r="CH125" s="10">
        <f t="shared" si="41"/>
        <v>13</v>
      </c>
      <c r="CI125" s="4">
        <f t="shared" si="42"/>
        <v>32</v>
      </c>
      <c r="CJ125" s="4">
        <f t="shared" si="43"/>
        <v>3</v>
      </c>
      <c r="CK125" s="11">
        <f t="shared" si="44"/>
        <v>0.69565217391304346</v>
      </c>
      <c r="CM125" s="6" cm="1">
        <f t="array" ref="CM125">IFERROR(IF(CL125="3G", MAX(CD125:CH125)/3, INDEX($CD$2:$CH$201,A125,MATCH(RIGHT(CL125),$BY$1:$CC$1))/LEFT(CL125)),0)</f>
        <v>0</v>
      </c>
    </row>
    <row r="126" spans="1:91" x14ac:dyDescent="0.2">
      <c r="A126">
        <v>125</v>
      </c>
      <c r="B126">
        <v>32</v>
      </c>
      <c r="C126">
        <v>1</v>
      </c>
      <c r="D126">
        <v>7</v>
      </c>
      <c r="F126">
        <v>2</v>
      </c>
      <c r="G126">
        <v>7</v>
      </c>
      <c r="H126">
        <v>5</v>
      </c>
      <c r="I126">
        <v>7</v>
      </c>
      <c r="J126">
        <v>9</v>
      </c>
      <c r="K126">
        <v>12</v>
      </c>
      <c r="L126">
        <v>7</v>
      </c>
      <c r="M126">
        <v>8</v>
      </c>
      <c r="N126">
        <v>8</v>
      </c>
      <c r="O126">
        <v>8</v>
      </c>
      <c r="P126">
        <v>1</v>
      </c>
      <c r="Q126">
        <v>6</v>
      </c>
      <c r="R126" t="s">
        <v>18</v>
      </c>
      <c r="S126">
        <v>9</v>
      </c>
      <c r="T126" t="s">
        <v>18</v>
      </c>
      <c r="U126">
        <v>10</v>
      </c>
      <c r="V126" t="s">
        <v>17</v>
      </c>
      <c r="W126">
        <v>4</v>
      </c>
      <c r="X126" t="s">
        <v>17</v>
      </c>
      <c r="Y126">
        <v>9</v>
      </c>
      <c r="Z126" t="s">
        <v>19</v>
      </c>
      <c r="AA126">
        <v>11</v>
      </c>
      <c r="AB126" t="s">
        <v>19</v>
      </c>
      <c r="AC126">
        <v>52</v>
      </c>
      <c r="AD126">
        <v>6</v>
      </c>
      <c r="AE126">
        <v>15</v>
      </c>
      <c r="AF126">
        <v>73</v>
      </c>
      <c r="AG126">
        <v>21</v>
      </c>
      <c r="AH126">
        <v>9</v>
      </c>
      <c r="AI126">
        <v>4</v>
      </c>
      <c r="AJ126">
        <v>34</v>
      </c>
      <c r="AK126">
        <v>39</v>
      </c>
      <c r="AL126" s="2">
        <f t="shared" si="29"/>
        <v>73</v>
      </c>
      <c r="AM126" s="2">
        <f t="shared" si="30"/>
        <v>39</v>
      </c>
      <c r="AN126" s="3" cm="1">
        <f t="array" ref="AN126">INDEX($F$2:$P$201,$A126,MATCH(Q126,$F$1:$P$1))</f>
        <v>9</v>
      </c>
      <c r="AO126" t="s">
        <v>18</v>
      </c>
      <c r="AP126" s="3" cm="1">
        <f t="array" ref="AP126">INDEX($F$2:$P$201,$A126,MATCH(S126,$F$1:$P$1))</f>
        <v>8</v>
      </c>
      <c r="AQ126" t="s">
        <v>18</v>
      </c>
      <c r="AR126" s="3" cm="1">
        <f t="array" ref="AR126">INDEX($F$2:$P$201,$A126,MATCH(U126,$F$1:$P$1))</f>
        <v>8</v>
      </c>
      <c r="AS126" t="s">
        <v>17</v>
      </c>
      <c r="AT126" s="3" cm="1">
        <f t="array" ref="AT126">IFERROR(INDEX($F$2:$P$201,$A126,MATCH(W126,$F$1:$P$1)),0)</f>
        <v>5</v>
      </c>
      <c r="AU126" t="s">
        <v>17</v>
      </c>
      <c r="AV126" s="3" cm="1">
        <f t="array" ref="AV126">IFERROR(INDEX($F$2:$P$201,$A126,MATCH(Y126,$F$1:$P$1)),0)</f>
        <v>8</v>
      </c>
      <c r="AW126" t="s">
        <v>19</v>
      </c>
      <c r="AX126" s="3" cm="1">
        <f t="array" ref="AX126">IFERROR(INDEX($F$2:$P$201,$A126,MATCH(AA126,$F$1:$P$1)),0)</f>
        <v>8</v>
      </c>
      <c r="AY126" t="s">
        <v>19</v>
      </c>
      <c r="AZ126" s="4">
        <f t="shared" si="45"/>
        <v>0</v>
      </c>
      <c r="BA126" s="4">
        <f t="shared" si="45"/>
        <v>0</v>
      </c>
      <c r="BB126" s="4">
        <f t="shared" si="45"/>
        <v>0</v>
      </c>
      <c r="BC126" s="4">
        <f t="shared" si="45"/>
        <v>0</v>
      </c>
      <c r="BD126" s="4">
        <f t="shared" si="45"/>
        <v>9</v>
      </c>
      <c r="BE126" s="6">
        <f t="shared" si="46"/>
        <v>0</v>
      </c>
      <c r="BF126" s="6">
        <f t="shared" si="46"/>
        <v>0</v>
      </c>
      <c r="BG126" s="6">
        <f t="shared" si="46"/>
        <v>0</v>
      </c>
      <c r="BH126" s="6">
        <f t="shared" si="46"/>
        <v>0</v>
      </c>
      <c r="BI126" s="6">
        <f t="shared" si="46"/>
        <v>8</v>
      </c>
      <c r="BJ126" s="5">
        <f t="shared" si="47"/>
        <v>0</v>
      </c>
      <c r="BK126" s="5">
        <f t="shared" si="47"/>
        <v>0</v>
      </c>
      <c r="BL126" s="5">
        <f t="shared" si="47"/>
        <v>0</v>
      </c>
      <c r="BM126" s="5">
        <f t="shared" si="47"/>
        <v>8</v>
      </c>
      <c r="BN126" s="5">
        <f t="shared" si="47"/>
        <v>0</v>
      </c>
      <c r="BO126" s="7">
        <f t="shared" si="48"/>
        <v>0</v>
      </c>
      <c r="BP126" s="7">
        <f t="shared" si="48"/>
        <v>0</v>
      </c>
      <c r="BQ126" s="7">
        <f t="shared" si="48"/>
        <v>0</v>
      </c>
      <c r="BR126" s="7">
        <f t="shared" si="48"/>
        <v>5</v>
      </c>
      <c r="BS126" s="7">
        <f t="shared" si="48"/>
        <v>0</v>
      </c>
      <c r="BT126" s="8">
        <f t="shared" si="49"/>
        <v>0</v>
      </c>
      <c r="BU126" s="8">
        <f t="shared" si="49"/>
        <v>0</v>
      </c>
      <c r="BV126" s="8">
        <f t="shared" si="49"/>
        <v>8</v>
      </c>
      <c r="BW126" s="8">
        <f t="shared" si="49"/>
        <v>0</v>
      </c>
      <c r="BX126" s="8">
        <f t="shared" si="49"/>
        <v>0</v>
      </c>
      <c r="BY126" s="9">
        <f t="shared" si="50"/>
        <v>0</v>
      </c>
      <c r="BZ126" s="9">
        <f t="shared" si="50"/>
        <v>0</v>
      </c>
      <c r="CA126" s="9">
        <f t="shared" si="50"/>
        <v>8</v>
      </c>
      <c r="CB126" s="9">
        <f t="shared" si="50"/>
        <v>0</v>
      </c>
      <c r="CC126" s="9">
        <f t="shared" si="50"/>
        <v>0</v>
      </c>
      <c r="CD126" s="10">
        <f t="shared" si="37"/>
        <v>0</v>
      </c>
      <c r="CE126" s="10">
        <f t="shared" si="38"/>
        <v>0</v>
      </c>
      <c r="CF126" s="10">
        <f t="shared" si="39"/>
        <v>16</v>
      </c>
      <c r="CG126" s="10">
        <f t="shared" si="40"/>
        <v>13</v>
      </c>
      <c r="CH126" s="10">
        <f t="shared" si="41"/>
        <v>17</v>
      </c>
      <c r="CI126" s="4">
        <f t="shared" si="42"/>
        <v>46</v>
      </c>
      <c r="CJ126" s="4">
        <f t="shared" si="43"/>
        <v>3</v>
      </c>
      <c r="CK126" s="11">
        <f t="shared" si="44"/>
        <v>0.83636363636363631</v>
      </c>
      <c r="CM126" s="6" cm="1">
        <f t="array" ref="CM126">IFERROR(IF(CL126="3G", MAX(CD126:CH126)/3, INDEX($CD$2:$CH$201,A126,MATCH(RIGHT(CL126),$BY$1:$CC$1))/LEFT(CL126)),0)</f>
        <v>0</v>
      </c>
    </row>
    <row r="127" spans="1:91" x14ac:dyDescent="0.2">
      <c r="A127">
        <v>126</v>
      </c>
      <c r="B127">
        <v>32</v>
      </c>
      <c r="C127">
        <v>2</v>
      </c>
      <c r="D127">
        <v>10</v>
      </c>
      <c r="F127">
        <v>2</v>
      </c>
      <c r="G127">
        <v>7</v>
      </c>
      <c r="H127">
        <v>5</v>
      </c>
      <c r="I127">
        <v>7</v>
      </c>
      <c r="J127">
        <v>9</v>
      </c>
      <c r="K127">
        <v>12</v>
      </c>
      <c r="L127">
        <v>7</v>
      </c>
      <c r="M127">
        <v>8</v>
      </c>
      <c r="N127">
        <v>8</v>
      </c>
      <c r="O127">
        <v>8</v>
      </c>
      <c r="P127">
        <v>1</v>
      </c>
      <c r="Q127">
        <v>5</v>
      </c>
      <c r="R127" t="s">
        <v>15</v>
      </c>
      <c r="S127">
        <v>6</v>
      </c>
      <c r="T127" t="s">
        <v>18</v>
      </c>
      <c r="U127">
        <v>11</v>
      </c>
      <c r="V127" t="s">
        <v>19</v>
      </c>
      <c r="W127">
        <v>6</v>
      </c>
      <c r="X127" t="s">
        <v>15</v>
      </c>
      <c r="Y127">
        <v>4</v>
      </c>
      <c r="Z127" t="s">
        <v>17</v>
      </c>
      <c r="AA127">
        <v>3</v>
      </c>
      <c r="AB127" t="s">
        <v>19</v>
      </c>
      <c r="AC127">
        <v>65</v>
      </c>
      <c r="AD127">
        <v>14</v>
      </c>
      <c r="AE127">
        <v>8</v>
      </c>
      <c r="AF127">
        <v>87</v>
      </c>
      <c r="AG127">
        <v>39</v>
      </c>
      <c r="AH127">
        <v>7</v>
      </c>
      <c r="AI127">
        <v>0</v>
      </c>
      <c r="AJ127">
        <v>46</v>
      </c>
      <c r="AK127">
        <v>41</v>
      </c>
      <c r="AL127" s="2">
        <f t="shared" si="29"/>
        <v>87</v>
      </c>
      <c r="AM127" s="2">
        <f t="shared" si="30"/>
        <v>41</v>
      </c>
      <c r="AN127" s="3" cm="1">
        <f t="array" ref="AN127">INDEX($F$2:$P$201,$A127,MATCH(Q127,$F$1:$P$1))</f>
        <v>7</v>
      </c>
      <c r="AO127" t="s">
        <v>15</v>
      </c>
      <c r="AP127" s="3" cm="1">
        <f t="array" ref="AP127">INDEX($F$2:$P$201,$A127,MATCH(S127,$F$1:$P$1))</f>
        <v>9</v>
      </c>
      <c r="AQ127" t="s">
        <v>18</v>
      </c>
      <c r="AR127" s="3" cm="1">
        <f t="array" ref="AR127">INDEX($F$2:$P$201,$A127,MATCH(U127,$F$1:$P$1))</f>
        <v>8</v>
      </c>
      <c r="AS127" t="s">
        <v>19</v>
      </c>
      <c r="AT127" s="3" cm="1">
        <f t="array" ref="AT127">IFERROR(INDEX($F$2:$P$201,$A127,MATCH(W127,$F$1:$P$1)),0)</f>
        <v>9</v>
      </c>
      <c r="AU127" t="s">
        <v>15</v>
      </c>
      <c r="AV127" s="3" cm="1">
        <f t="array" ref="AV127">IFERROR(INDEX($F$2:$P$201,$A127,MATCH(Y127,$F$1:$P$1)),0)</f>
        <v>5</v>
      </c>
      <c r="AW127" t="s">
        <v>17</v>
      </c>
      <c r="AX127" s="3" cm="1">
        <f t="array" ref="AX127">IFERROR(INDEX($F$2:$P$201,$A127,MATCH(AA127,$F$1:$P$1)),0)</f>
        <v>7</v>
      </c>
      <c r="AY127" t="s">
        <v>19</v>
      </c>
      <c r="AZ127" s="4">
        <f t="shared" si="45"/>
        <v>7</v>
      </c>
      <c r="BA127" s="4">
        <f t="shared" si="45"/>
        <v>0</v>
      </c>
      <c r="BB127" s="4">
        <f t="shared" si="45"/>
        <v>0</v>
      </c>
      <c r="BC127" s="4">
        <f t="shared" si="45"/>
        <v>0</v>
      </c>
      <c r="BD127" s="4">
        <f t="shared" si="45"/>
        <v>0</v>
      </c>
      <c r="BE127" s="6">
        <f t="shared" si="46"/>
        <v>0</v>
      </c>
      <c r="BF127" s="6">
        <f t="shared" si="46"/>
        <v>0</v>
      </c>
      <c r="BG127" s="6">
        <f t="shared" si="46"/>
        <v>0</v>
      </c>
      <c r="BH127" s="6">
        <f t="shared" si="46"/>
        <v>0</v>
      </c>
      <c r="BI127" s="6">
        <f t="shared" si="46"/>
        <v>9</v>
      </c>
      <c r="BJ127" s="5">
        <f t="shared" si="47"/>
        <v>0</v>
      </c>
      <c r="BK127" s="5">
        <f t="shared" si="47"/>
        <v>0</v>
      </c>
      <c r="BL127" s="5">
        <f t="shared" si="47"/>
        <v>8</v>
      </c>
      <c r="BM127" s="5">
        <f t="shared" si="47"/>
        <v>0</v>
      </c>
      <c r="BN127" s="5">
        <f t="shared" si="47"/>
        <v>0</v>
      </c>
      <c r="BO127" s="7">
        <f t="shared" si="48"/>
        <v>9</v>
      </c>
      <c r="BP127" s="7">
        <f t="shared" si="48"/>
        <v>0</v>
      </c>
      <c r="BQ127" s="7">
        <f t="shared" si="48"/>
        <v>0</v>
      </c>
      <c r="BR127" s="7">
        <f t="shared" si="48"/>
        <v>0</v>
      </c>
      <c r="BS127" s="7">
        <f t="shared" si="48"/>
        <v>0</v>
      </c>
      <c r="BT127" s="8">
        <f t="shared" si="49"/>
        <v>0</v>
      </c>
      <c r="BU127" s="8">
        <f t="shared" si="49"/>
        <v>0</v>
      </c>
      <c r="BV127" s="8">
        <f t="shared" si="49"/>
        <v>0</v>
      </c>
      <c r="BW127" s="8">
        <f t="shared" si="49"/>
        <v>5</v>
      </c>
      <c r="BX127" s="8">
        <f t="shared" si="49"/>
        <v>0</v>
      </c>
      <c r="BY127" s="9">
        <f t="shared" si="50"/>
        <v>0</v>
      </c>
      <c r="BZ127" s="9">
        <f t="shared" si="50"/>
        <v>0</v>
      </c>
      <c r="CA127" s="9">
        <f t="shared" si="50"/>
        <v>7</v>
      </c>
      <c r="CB127" s="9">
        <f t="shared" si="50"/>
        <v>0</v>
      </c>
      <c r="CC127" s="9">
        <f t="shared" si="50"/>
        <v>0</v>
      </c>
      <c r="CD127" s="10">
        <f t="shared" si="37"/>
        <v>16</v>
      </c>
      <c r="CE127" s="10">
        <f t="shared" si="38"/>
        <v>0</v>
      </c>
      <c r="CF127" s="10">
        <f t="shared" si="39"/>
        <v>15</v>
      </c>
      <c r="CG127" s="10">
        <f t="shared" si="40"/>
        <v>5</v>
      </c>
      <c r="CH127" s="10">
        <f t="shared" si="41"/>
        <v>9</v>
      </c>
      <c r="CI127" s="4">
        <f t="shared" si="42"/>
        <v>45</v>
      </c>
      <c r="CJ127" s="4">
        <f t="shared" si="43"/>
        <v>3</v>
      </c>
      <c r="CK127" s="11">
        <f t="shared" si="44"/>
        <v>0.66176470588235292</v>
      </c>
      <c r="CM127" s="6" cm="1">
        <f t="array" ref="CM127">IFERROR(IF(CL127="3G", MAX(CD127:CH127)/3, INDEX($CD$2:$CH$201,A127,MATCH(RIGHT(CL127),$BY$1:$CC$1))/LEFT(CL127)),0)</f>
        <v>0</v>
      </c>
    </row>
    <row r="128" spans="1:91" x14ac:dyDescent="0.2">
      <c r="A128">
        <v>127</v>
      </c>
      <c r="B128">
        <v>32</v>
      </c>
      <c r="C128">
        <v>3</v>
      </c>
      <c r="D128">
        <v>7</v>
      </c>
      <c r="E128">
        <v>1</v>
      </c>
      <c r="F128">
        <v>2</v>
      </c>
      <c r="G128">
        <v>7</v>
      </c>
      <c r="H128">
        <v>5</v>
      </c>
      <c r="I128">
        <v>7</v>
      </c>
      <c r="J128">
        <v>9</v>
      </c>
      <c r="K128">
        <v>12</v>
      </c>
      <c r="L128">
        <v>7</v>
      </c>
      <c r="M128">
        <v>8</v>
      </c>
      <c r="N128">
        <v>8</v>
      </c>
      <c r="O128">
        <v>8</v>
      </c>
      <c r="P128">
        <v>1</v>
      </c>
      <c r="Q128">
        <v>8</v>
      </c>
      <c r="R128" t="s">
        <v>16</v>
      </c>
      <c r="S128">
        <v>4</v>
      </c>
      <c r="T128" t="s">
        <v>17</v>
      </c>
      <c r="U128">
        <v>3</v>
      </c>
      <c r="V128" t="s">
        <v>16</v>
      </c>
      <c r="W128">
        <v>5</v>
      </c>
      <c r="X128" t="s">
        <v>17</v>
      </c>
      <c r="Y128">
        <v>9</v>
      </c>
      <c r="Z128" t="s">
        <v>19</v>
      </c>
      <c r="AA128">
        <v>10</v>
      </c>
      <c r="AB128" t="s">
        <v>15</v>
      </c>
      <c r="AC128">
        <v>56</v>
      </c>
      <c r="AD128">
        <v>4</v>
      </c>
      <c r="AE128">
        <v>15</v>
      </c>
      <c r="AF128">
        <v>75</v>
      </c>
      <c r="AG128">
        <v>16</v>
      </c>
      <c r="AH128">
        <v>10</v>
      </c>
      <c r="AI128">
        <v>0</v>
      </c>
      <c r="AJ128">
        <v>26</v>
      </c>
      <c r="AK128">
        <v>49</v>
      </c>
      <c r="AL128" s="2">
        <f t="shared" si="29"/>
        <v>75</v>
      </c>
      <c r="AM128" s="2">
        <f t="shared" si="30"/>
        <v>49</v>
      </c>
      <c r="AN128" s="3" cm="1">
        <f t="array" ref="AN128">INDEX($F$2:$P$201,$A128,MATCH(Q128,$F$1:$P$1))</f>
        <v>7</v>
      </c>
      <c r="AO128" t="s">
        <v>16</v>
      </c>
      <c r="AP128" s="3" cm="1">
        <f t="array" ref="AP128">INDEX($F$2:$P$201,$A128,MATCH(S128,$F$1:$P$1))</f>
        <v>5</v>
      </c>
      <c r="AQ128" t="s">
        <v>17</v>
      </c>
      <c r="AR128" s="3" cm="1">
        <f t="array" ref="AR128">INDEX($F$2:$P$201,$A128,MATCH(U128,$F$1:$P$1))</f>
        <v>7</v>
      </c>
      <c r="AS128" t="s">
        <v>16</v>
      </c>
      <c r="AT128" s="3" cm="1">
        <f t="array" ref="AT128">IFERROR(INDEX($F$2:$P$201,$A128,MATCH(W128,$F$1:$P$1)),0)</f>
        <v>7</v>
      </c>
      <c r="AU128" t="s">
        <v>17</v>
      </c>
      <c r="AV128" s="3" cm="1">
        <f t="array" ref="AV128">IFERROR(INDEX($F$2:$P$201,$A128,MATCH(Y128,$F$1:$P$1)),0)</f>
        <v>8</v>
      </c>
      <c r="AW128" t="s">
        <v>19</v>
      </c>
      <c r="AX128" s="3" cm="1">
        <f t="array" ref="AX128">IFERROR(INDEX($F$2:$P$201,$A128,MATCH(AA128,$F$1:$P$1)),0)</f>
        <v>8</v>
      </c>
      <c r="AY128" t="s">
        <v>15</v>
      </c>
      <c r="AZ128" s="4">
        <f t="shared" si="45"/>
        <v>0</v>
      </c>
      <c r="BA128" s="4">
        <f t="shared" si="45"/>
        <v>7</v>
      </c>
      <c r="BB128" s="4">
        <f t="shared" si="45"/>
        <v>0</v>
      </c>
      <c r="BC128" s="4">
        <f t="shared" si="45"/>
        <v>0</v>
      </c>
      <c r="BD128" s="4">
        <f t="shared" si="45"/>
        <v>0</v>
      </c>
      <c r="BE128" s="6">
        <f t="shared" si="46"/>
        <v>0</v>
      </c>
      <c r="BF128" s="6">
        <f t="shared" si="46"/>
        <v>0</v>
      </c>
      <c r="BG128" s="6">
        <f t="shared" si="46"/>
        <v>0</v>
      </c>
      <c r="BH128" s="6">
        <f t="shared" si="46"/>
        <v>5</v>
      </c>
      <c r="BI128" s="6">
        <f t="shared" si="46"/>
        <v>0</v>
      </c>
      <c r="BJ128" s="5">
        <f t="shared" si="47"/>
        <v>0</v>
      </c>
      <c r="BK128" s="5">
        <f t="shared" si="47"/>
        <v>7</v>
      </c>
      <c r="BL128" s="5">
        <f t="shared" si="47"/>
        <v>0</v>
      </c>
      <c r="BM128" s="5">
        <f t="shared" si="47"/>
        <v>0</v>
      </c>
      <c r="BN128" s="5">
        <f t="shared" si="47"/>
        <v>0</v>
      </c>
      <c r="BO128" s="7">
        <f t="shared" si="48"/>
        <v>0</v>
      </c>
      <c r="BP128" s="7">
        <f t="shared" si="48"/>
        <v>0</v>
      </c>
      <c r="BQ128" s="7">
        <f t="shared" si="48"/>
        <v>0</v>
      </c>
      <c r="BR128" s="7">
        <f t="shared" si="48"/>
        <v>7</v>
      </c>
      <c r="BS128" s="7">
        <f t="shared" si="48"/>
        <v>0</v>
      </c>
      <c r="BT128" s="8">
        <f t="shared" si="49"/>
        <v>0</v>
      </c>
      <c r="BU128" s="8">
        <f t="shared" si="49"/>
        <v>0</v>
      </c>
      <c r="BV128" s="8">
        <f t="shared" si="49"/>
        <v>8</v>
      </c>
      <c r="BW128" s="8">
        <f t="shared" si="49"/>
        <v>0</v>
      </c>
      <c r="BX128" s="8">
        <f t="shared" si="49"/>
        <v>0</v>
      </c>
      <c r="BY128" s="9">
        <f t="shared" si="50"/>
        <v>8</v>
      </c>
      <c r="BZ128" s="9">
        <f t="shared" si="50"/>
        <v>0</v>
      </c>
      <c r="CA128" s="9">
        <f t="shared" si="50"/>
        <v>0</v>
      </c>
      <c r="CB128" s="9">
        <f t="shared" si="50"/>
        <v>0</v>
      </c>
      <c r="CC128" s="9">
        <f t="shared" si="50"/>
        <v>0</v>
      </c>
      <c r="CD128" s="10">
        <f t="shared" si="37"/>
        <v>8</v>
      </c>
      <c r="CE128" s="10">
        <f t="shared" si="38"/>
        <v>14</v>
      </c>
      <c r="CF128" s="10">
        <f t="shared" si="39"/>
        <v>8</v>
      </c>
      <c r="CG128" s="10">
        <f t="shared" si="40"/>
        <v>12</v>
      </c>
      <c r="CH128" s="10">
        <f t="shared" si="41"/>
        <v>0</v>
      </c>
      <c r="CI128" s="4">
        <f t="shared" si="42"/>
        <v>42</v>
      </c>
      <c r="CJ128" s="4">
        <f t="shared" si="43"/>
        <v>3</v>
      </c>
      <c r="CK128" s="11">
        <f t="shared" si="44"/>
        <v>0.71186440677966101</v>
      </c>
      <c r="CM128" s="6" cm="1">
        <f t="array" ref="CM128">IFERROR(IF(CL128="3G", MAX(CD128:CH128)/3, INDEX($CD$2:$CH$201,A128,MATCH(RIGHT(CL128),$BY$1:$CC$1))/LEFT(CL128)),0)</f>
        <v>0</v>
      </c>
    </row>
    <row r="129" spans="1:91" x14ac:dyDescent="0.2">
      <c r="A129">
        <v>128</v>
      </c>
      <c r="B129">
        <v>32</v>
      </c>
      <c r="C129">
        <v>4</v>
      </c>
      <c r="D129">
        <v>6</v>
      </c>
      <c r="F129">
        <v>2</v>
      </c>
      <c r="G129">
        <v>7</v>
      </c>
      <c r="H129">
        <v>5</v>
      </c>
      <c r="I129">
        <v>7</v>
      </c>
      <c r="J129">
        <v>9</v>
      </c>
      <c r="K129">
        <v>12</v>
      </c>
      <c r="L129">
        <v>7</v>
      </c>
      <c r="M129">
        <v>8</v>
      </c>
      <c r="N129">
        <v>8</v>
      </c>
      <c r="O129">
        <v>8</v>
      </c>
      <c r="P129">
        <v>1</v>
      </c>
      <c r="Q129">
        <v>5</v>
      </c>
      <c r="R129" t="s">
        <v>15</v>
      </c>
      <c r="S129">
        <v>8</v>
      </c>
      <c r="T129" t="s">
        <v>19</v>
      </c>
      <c r="U129">
        <v>10</v>
      </c>
      <c r="V129" t="s">
        <v>17</v>
      </c>
      <c r="W129">
        <v>8</v>
      </c>
      <c r="X129" t="s">
        <v>16</v>
      </c>
      <c r="Y129">
        <v>10</v>
      </c>
      <c r="Z129" t="s">
        <v>15</v>
      </c>
      <c r="AA129">
        <v>0</v>
      </c>
      <c r="AB129" t="s">
        <v>25</v>
      </c>
      <c r="AC129">
        <v>55</v>
      </c>
      <c r="AD129">
        <v>6</v>
      </c>
      <c r="AE129">
        <v>9</v>
      </c>
      <c r="AF129">
        <v>70</v>
      </c>
      <c r="AG129">
        <v>16</v>
      </c>
      <c r="AH129">
        <v>11</v>
      </c>
      <c r="AI129">
        <v>0</v>
      </c>
      <c r="AJ129">
        <v>27</v>
      </c>
      <c r="AK129">
        <v>43</v>
      </c>
      <c r="AL129" s="2">
        <f t="shared" si="29"/>
        <v>70</v>
      </c>
      <c r="AM129" s="2">
        <f t="shared" si="30"/>
        <v>43</v>
      </c>
      <c r="AN129" s="3" cm="1">
        <f t="array" ref="AN129">INDEX($F$2:$P$201,$A129,MATCH(Q129,$F$1:$P$1))</f>
        <v>7</v>
      </c>
      <c r="AO129" t="s">
        <v>15</v>
      </c>
      <c r="AP129" s="3" cm="1">
        <f t="array" ref="AP129">INDEX($F$2:$P$201,$A129,MATCH(S129,$F$1:$P$1))</f>
        <v>7</v>
      </c>
      <c r="AQ129" t="s">
        <v>19</v>
      </c>
      <c r="AR129" s="3" cm="1">
        <f t="array" ref="AR129">INDEX($F$2:$P$201,$A129,MATCH(U129,$F$1:$P$1))</f>
        <v>8</v>
      </c>
      <c r="AS129" t="s">
        <v>17</v>
      </c>
      <c r="AT129" s="3" cm="1">
        <f t="array" ref="AT129">IFERROR(INDEX($F$2:$P$201,$A129,MATCH(W129,$F$1:$P$1)),0)</f>
        <v>7</v>
      </c>
      <c r="AU129" t="s">
        <v>16</v>
      </c>
      <c r="AV129" s="3" cm="1">
        <f t="array" ref="AV129">IFERROR(INDEX($F$2:$P$201,$A129,MATCH(Y129,$F$1:$P$1)),0)</f>
        <v>8</v>
      </c>
      <c r="AW129" t="s">
        <v>15</v>
      </c>
      <c r="AX129" s="3" cm="1">
        <f t="array" ref="AX129">IFERROR(INDEX($F$2:$P$201,$A129,MATCH(AA129,$F$1:$P$1)),0)</f>
        <v>0</v>
      </c>
      <c r="AY129" t="s">
        <v>25</v>
      </c>
      <c r="AZ129" s="4">
        <f t="shared" si="45"/>
        <v>7</v>
      </c>
      <c r="BA129" s="4">
        <f t="shared" si="45"/>
        <v>0</v>
      </c>
      <c r="BB129" s="4">
        <f t="shared" si="45"/>
        <v>0</v>
      </c>
      <c r="BC129" s="4">
        <f t="shared" si="45"/>
        <v>0</v>
      </c>
      <c r="BD129" s="4">
        <f t="shared" si="45"/>
        <v>0</v>
      </c>
      <c r="BE129" s="6">
        <f t="shared" si="46"/>
        <v>0</v>
      </c>
      <c r="BF129" s="6">
        <f t="shared" si="46"/>
        <v>0</v>
      </c>
      <c r="BG129" s="6">
        <f t="shared" si="46"/>
        <v>7</v>
      </c>
      <c r="BH129" s="6">
        <f t="shared" si="46"/>
        <v>0</v>
      </c>
      <c r="BI129" s="6">
        <f t="shared" si="46"/>
        <v>0</v>
      </c>
      <c r="BJ129" s="5">
        <f t="shared" si="47"/>
        <v>0</v>
      </c>
      <c r="BK129" s="5">
        <f t="shared" si="47"/>
        <v>0</v>
      </c>
      <c r="BL129" s="5">
        <f t="shared" si="47"/>
        <v>0</v>
      </c>
      <c r="BM129" s="5">
        <f t="shared" si="47"/>
        <v>8</v>
      </c>
      <c r="BN129" s="5">
        <f t="shared" si="47"/>
        <v>0</v>
      </c>
      <c r="BO129" s="7">
        <f t="shared" si="48"/>
        <v>0</v>
      </c>
      <c r="BP129" s="7">
        <f t="shared" si="48"/>
        <v>7</v>
      </c>
      <c r="BQ129" s="7">
        <f t="shared" si="48"/>
        <v>0</v>
      </c>
      <c r="BR129" s="7">
        <f t="shared" si="48"/>
        <v>0</v>
      </c>
      <c r="BS129" s="7">
        <f t="shared" si="48"/>
        <v>0</v>
      </c>
      <c r="BT129" s="8">
        <f t="shared" si="49"/>
        <v>8</v>
      </c>
      <c r="BU129" s="8">
        <f t="shared" si="49"/>
        <v>0</v>
      </c>
      <c r="BV129" s="8">
        <f t="shared" si="49"/>
        <v>0</v>
      </c>
      <c r="BW129" s="8">
        <f t="shared" si="49"/>
        <v>0</v>
      </c>
      <c r="BX129" s="8">
        <f t="shared" si="49"/>
        <v>0</v>
      </c>
      <c r="BY129" s="9">
        <f t="shared" si="50"/>
        <v>0</v>
      </c>
      <c r="BZ129" s="9">
        <f t="shared" si="50"/>
        <v>0</v>
      </c>
      <c r="CA129" s="9">
        <f t="shared" si="50"/>
        <v>0</v>
      </c>
      <c r="CB129" s="9">
        <f t="shared" si="50"/>
        <v>0</v>
      </c>
      <c r="CC129" s="9">
        <f t="shared" si="50"/>
        <v>0</v>
      </c>
      <c r="CD129" s="10">
        <f t="shared" si="37"/>
        <v>15</v>
      </c>
      <c r="CE129" s="10">
        <f t="shared" si="38"/>
        <v>7</v>
      </c>
      <c r="CF129" s="10">
        <f t="shared" si="39"/>
        <v>7</v>
      </c>
      <c r="CG129" s="10">
        <f t="shared" si="40"/>
        <v>8</v>
      </c>
      <c r="CH129" s="10">
        <f t="shared" si="41"/>
        <v>0</v>
      </c>
      <c r="CI129" s="4">
        <f t="shared" si="42"/>
        <v>37</v>
      </c>
      <c r="CJ129" s="4">
        <f t="shared" si="43"/>
        <v>2</v>
      </c>
      <c r="CK129" s="11">
        <f t="shared" si="44"/>
        <v>0.64912280701754388</v>
      </c>
      <c r="CL129" s="6" t="s">
        <v>25</v>
      </c>
      <c r="CM129" s="6" cm="1">
        <f t="array" ref="CM129">IFERROR(IF(CL129="3G", MAX(CD129:CH129)/3, INDEX($CD$2:$CH$201,A129,MATCH(RIGHT(CL129),$BY$1:$CC$1))/LEFT(CL129)),0)</f>
        <v>4</v>
      </c>
    </row>
    <row r="130" spans="1:91" x14ac:dyDescent="0.2">
      <c r="A130">
        <v>129</v>
      </c>
      <c r="B130">
        <v>33</v>
      </c>
      <c r="C130">
        <v>1</v>
      </c>
      <c r="D130">
        <v>6</v>
      </c>
      <c r="F130">
        <v>0</v>
      </c>
      <c r="G130">
        <v>3</v>
      </c>
      <c r="H130">
        <v>6</v>
      </c>
      <c r="I130">
        <v>8</v>
      </c>
      <c r="J130">
        <v>10</v>
      </c>
      <c r="K130">
        <v>19</v>
      </c>
      <c r="L130">
        <v>16</v>
      </c>
      <c r="M130">
        <v>9</v>
      </c>
      <c r="N130">
        <v>2</v>
      </c>
      <c r="O130">
        <v>5</v>
      </c>
      <c r="P130">
        <v>2</v>
      </c>
      <c r="Q130">
        <v>6</v>
      </c>
      <c r="R130" t="s">
        <v>16</v>
      </c>
      <c r="S130">
        <v>9</v>
      </c>
      <c r="T130" t="s">
        <v>17</v>
      </c>
      <c r="U130">
        <v>10</v>
      </c>
      <c r="V130" t="s">
        <v>15</v>
      </c>
      <c r="W130">
        <v>8</v>
      </c>
      <c r="X130" t="s">
        <v>18</v>
      </c>
      <c r="Y130">
        <v>4</v>
      </c>
      <c r="Z130" t="s">
        <v>15</v>
      </c>
      <c r="AA130">
        <v>0</v>
      </c>
      <c r="AB130" t="s">
        <v>27</v>
      </c>
      <c r="AC130">
        <v>44</v>
      </c>
      <c r="AD130">
        <v>8</v>
      </c>
      <c r="AE130">
        <v>6</v>
      </c>
      <c r="AF130">
        <v>58</v>
      </c>
      <c r="AG130">
        <v>19</v>
      </c>
      <c r="AH130">
        <v>3</v>
      </c>
      <c r="AI130">
        <v>4</v>
      </c>
      <c r="AJ130">
        <v>26</v>
      </c>
      <c r="AK130">
        <v>32</v>
      </c>
      <c r="AL130" s="2">
        <f t="shared" si="29"/>
        <v>58</v>
      </c>
      <c r="AM130" s="2">
        <f t="shared" si="30"/>
        <v>32</v>
      </c>
      <c r="AN130" s="3" cm="1">
        <f t="array" ref="AN130">INDEX($F$2:$P$201,$A130,MATCH(Q130,$F$1:$P$1))</f>
        <v>10</v>
      </c>
      <c r="AO130" t="s">
        <v>16</v>
      </c>
      <c r="AP130" s="3" cm="1">
        <f t="array" ref="AP130">INDEX($F$2:$P$201,$A130,MATCH(S130,$F$1:$P$1))</f>
        <v>9</v>
      </c>
      <c r="AQ130" t="s">
        <v>17</v>
      </c>
      <c r="AR130" s="3" cm="1">
        <f t="array" ref="AR130">INDEX($F$2:$P$201,$A130,MATCH(U130,$F$1:$P$1))</f>
        <v>2</v>
      </c>
      <c r="AS130" t="s">
        <v>15</v>
      </c>
      <c r="AT130" s="3" cm="1">
        <f t="array" ref="AT130">IFERROR(INDEX($F$2:$P$201,$A130,MATCH(W130,$F$1:$P$1)),0)</f>
        <v>16</v>
      </c>
      <c r="AU130" t="s">
        <v>18</v>
      </c>
      <c r="AV130" s="3" cm="1">
        <f t="array" ref="AV130">IFERROR(INDEX($F$2:$P$201,$A130,MATCH(Y130,$F$1:$P$1)),0)</f>
        <v>6</v>
      </c>
      <c r="AW130" t="s">
        <v>15</v>
      </c>
      <c r="AX130" s="3" cm="1">
        <f t="array" ref="AX130">IFERROR(INDEX($F$2:$P$201,$A130,MATCH(AA130,$F$1:$P$1)),0)</f>
        <v>0</v>
      </c>
      <c r="AY130" t="s">
        <v>27</v>
      </c>
      <c r="AZ130" s="4">
        <f t="shared" si="45"/>
        <v>0</v>
      </c>
      <c r="BA130" s="4">
        <f t="shared" si="45"/>
        <v>10</v>
      </c>
      <c r="BB130" s="4">
        <f t="shared" si="45"/>
        <v>0</v>
      </c>
      <c r="BC130" s="4">
        <f t="shared" si="45"/>
        <v>0</v>
      </c>
      <c r="BD130" s="4">
        <f t="shared" si="45"/>
        <v>0</v>
      </c>
      <c r="BE130" s="6">
        <f t="shared" si="46"/>
        <v>0</v>
      </c>
      <c r="BF130" s="6">
        <f t="shared" si="46"/>
        <v>0</v>
      </c>
      <c r="BG130" s="6">
        <f t="shared" si="46"/>
        <v>0</v>
      </c>
      <c r="BH130" s="6">
        <f t="shared" si="46"/>
        <v>9</v>
      </c>
      <c r="BI130" s="6">
        <f t="shared" si="46"/>
        <v>0</v>
      </c>
      <c r="BJ130" s="5">
        <f t="shared" si="47"/>
        <v>2</v>
      </c>
      <c r="BK130" s="5">
        <f t="shared" si="47"/>
        <v>0</v>
      </c>
      <c r="BL130" s="5">
        <f t="shared" si="47"/>
        <v>0</v>
      </c>
      <c r="BM130" s="5">
        <f t="shared" si="47"/>
        <v>0</v>
      </c>
      <c r="BN130" s="5">
        <f t="shared" si="47"/>
        <v>0</v>
      </c>
      <c r="BO130" s="7">
        <f t="shared" si="48"/>
        <v>0</v>
      </c>
      <c r="BP130" s="7">
        <f t="shared" si="48"/>
        <v>0</v>
      </c>
      <c r="BQ130" s="7">
        <f t="shared" si="48"/>
        <v>0</v>
      </c>
      <c r="BR130" s="7">
        <f t="shared" si="48"/>
        <v>0</v>
      </c>
      <c r="BS130" s="7">
        <f t="shared" si="48"/>
        <v>16</v>
      </c>
      <c r="BT130" s="8">
        <f t="shared" si="49"/>
        <v>6</v>
      </c>
      <c r="BU130" s="8">
        <f t="shared" si="49"/>
        <v>0</v>
      </c>
      <c r="BV130" s="8">
        <f t="shared" si="49"/>
        <v>0</v>
      </c>
      <c r="BW130" s="8">
        <f t="shared" si="49"/>
        <v>0</v>
      </c>
      <c r="BX130" s="8">
        <f t="shared" si="49"/>
        <v>0</v>
      </c>
      <c r="BY130" s="9">
        <f t="shared" si="50"/>
        <v>0</v>
      </c>
      <c r="BZ130" s="9">
        <f t="shared" si="50"/>
        <v>0</v>
      </c>
      <c r="CA130" s="9">
        <f t="shared" si="50"/>
        <v>0</v>
      </c>
      <c r="CB130" s="9">
        <f t="shared" si="50"/>
        <v>0</v>
      </c>
      <c r="CC130" s="9">
        <f t="shared" si="50"/>
        <v>0</v>
      </c>
      <c r="CD130" s="10">
        <f t="shared" si="37"/>
        <v>8</v>
      </c>
      <c r="CE130" s="10">
        <f t="shared" si="38"/>
        <v>10</v>
      </c>
      <c r="CF130" s="10">
        <f t="shared" si="39"/>
        <v>0</v>
      </c>
      <c r="CG130" s="10">
        <f t="shared" si="40"/>
        <v>9</v>
      </c>
      <c r="CH130" s="10">
        <f t="shared" si="41"/>
        <v>16</v>
      </c>
      <c r="CI130" s="4">
        <f t="shared" si="42"/>
        <v>43</v>
      </c>
      <c r="CJ130" s="4">
        <f t="shared" si="43"/>
        <v>2</v>
      </c>
      <c r="CK130" s="11">
        <f t="shared" si="44"/>
        <v>0.93478260869565222</v>
      </c>
      <c r="CL130" s="6" t="s">
        <v>27</v>
      </c>
      <c r="CM130" s="6" cm="1">
        <f t="array" ref="CM130">IFERROR(IF(CL130="3G", MAX(CD130:CH130)/3, INDEX($CD$2:$CH$201,A130,MATCH(RIGHT(CL130),$BY$1:$CC$1))/LEFT(CL130)),0)</f>
        <v>0</v>
      </c>
    </row>
    <row r="131" spans="1:91" x14ac:dyDescent="0.2">
      <c r="A131">
        <v>130</v>
      </c>
      <c r="B131">
        <v>33</v>
      </c>
      <c r="C131">
        <v>2</v>
      </c>
      <c r="D131">
        <v>6</v>
      </c>
      <c r="F131">
        <v>0</v>
      </c>
      <c r="G131">
        <v>3</v>
      </c>
      <c r="H131">
        <v>6</v>
      </c>
      <c r="I131">
        <v>8</v>
      </c>
      <c r="J131">
        <v>10</v>
      </c>
      <c r="K131">
        <v>19</v>
      </c>
      <c r="L131">
        <v>16</v>
      </c>
      <c r="M131">
        <v>9</v>
      </c>
      <c r="N131">
        <v>2</v>
      </c>
      <c r="O131">
        <v>5</v>
      </c>
      <c r="P131">
        <v>2</v>
      </c>
      <c r="Q131">
        <v>5</v>
      </c>
      <c r="R131" t="s">
        <v>15</v>
      </c>
      <c r="S131">
        <v>9</v>
      </c>
      <c r="T131" t="s">
        <v>18</v>
      </c>
      <c r="U131">
        <v>10</v>
      </c>
      <c r="V131" t="s">
        <v>19</v>
      </c>
      <c r="W131">
        <v>6</v>
      </c>
      <c r="X131" t="s">
        <v>16</v>
      </c>
      <c r="Y131">
        <v>3</v>
      </c>
      <c r="Z131" t="s">
        <v>19</v>
      </c>
      <c r="AA131">
        <v>12</v>
      </c>
      <c r="AB131" t="s">
        <v>17</v>
      </c>
      <c r="AC131">
        <v>34</v>
      </c>
      <c r="AD131">
        <v>7</v>
      </c>
      <c r="AE131">
        <v>15</v>
      </c>
      <c r="AF131">
        <v>56</v>
      </c>
      <c r="AG131">
        <v>17</v>
      </c>
      <c r="AH131">
        <v>3</v>
      </c>
      <c r="AI131">
        <v>0</v>
      </c>
      <c r="AJ131">
        <v>20</v>
      </c>
      <c r="AK131">
        <v>36</v>
      </c>
      <c r="AL131" s="2">
        <f t="shared" ref="AL131:AL194" si="51">AC131+AD131+AE131</f>
        <v>56</v>
      </c>
      <c r="AM131" s="2">
        <f t="shared" ref="AM131:AM194" si="52">AF131-AJ131</f>
        <v>36</v>
      </c>
      <c r="AN131" s="3" cm="1">
        <f t="array" ref="AN131">INDEX($F$2:$P$201,$A131,MATCH(Q131,$F$1:$P$1))</f>
        <v>8</v>
      </c>
      <c r="AO131" t="s">
        <v>15</v>
      </c>
      <c r="AP131" s="3" cm="1">
        <f t="array" ref="AP131">INDEX($F$2:$P$201,$A131,MATCH(S131,$F$1:$P$1))</f>
        <v>9</v>
      </c>
      <c r="AQ131" t="s">
        <v>18</v>
      </c>
      <c r="AR131" s="3" cm="1">
        <f t="array" ref="AR131">INDEX($F$2:$P$201,$A131,MATCH(U131,$F$1:$P$1))</f>
        <v>2</v>
      </c>
      <c r="AS131" t="s">
        <v>19</v>
      </c>
      <c r="AT131" s="3" cm="1">
        <f t="array" ref="AT131">IFERROR(INDEX($F$2:$P$201,$A131,MATCH(W131,$F$1:$P$1)),0)</f>
        <v>10</v>
      </c>
      <c r="AU131" t="s">
        <v>16</v>
      </c>
      <c r="AV131" s="3" cm="1">
        <f t="array" ref="AV131">IFERROR(INDEX($F$2:$P$201,$A131,MATCH(Y131,$F$1:$P$1)),0)</f>
        <v>3</v>
      </c>
      <c r="AW131" t="s">
        <v>19</v>
      </c>
      <c r="AX131" s="3" cm="1">
        <f t="array" ref="AX131">IFERROR(INDEX($F$2:$P$201,$A131,MATCH(AA131,$F$1:$P$1)),0)</f>
        <v>2</v>
      </c>
      <c r="AY131" t="s">
        <v>17</v>
      </c>
      <c r="AZ131" s="4">
        <f t="shared" ref="AZ131:BD162" si="53">IF($AO131=AZ$1,$AN131,0)</f>
        <v>8</v>
      </c>
      <c r="BA131" s="4">
        <f t="shared" si="53"/>
        <v>0</v>
      </c>
      <c r="BB131" s="4">
        <f t="shared" si="53"/>
        <v>0</v>
      </c>
      <c r="BC131" s="4">
        <f t="shared" si="53"/>
        <v>0</v>
      </c>
      <c r="BD131" s="4">
        <f t="shared" si="53"/>
        <v>0</v>
      </c>
      <c r="BE131" s="6">
        <f t="shared" ref="BE131:BI162" si="54">IF($AQ131=BE$1,$AP131,0)</f>
        <v>0</v>
      </c>
      <c r="BF131" s="6">
        <f t="shared" si="54"/>
        <v>0</v>
      </c>
      <c r="BG131" s="6">
        <f t="shared" si="54"/>
        <v>0</v>
      </c>
      <c r="BH131" s="6">
        <f t="shared" si="54"/>
        <v>0</v>
      </c>
      <c r="BI131" s="6">
        <f t="shared" si="54"/>
        <v>9</v>
      </c>
      <c r="BJ131" s="5">
        <f t="shared" ref="BJ131:BN162" si="55">IF($AS131=BJ$1,$AR131,0)</f>
        <v>0</v>
      </c>
      <c r="BK131" s="5">
        <f t="shared" si="55"/>
        <v>0</v>
      </c>
      <c r="BL131" s="5">
        <f t="shared" si="55"/>
        <v>2</v>
      </c>
      <c r="BM131" s="5">
        <f t="shared" si="55"/>
        <v>0</v>
      </c>
      <c r="BN131" s="5">
        <f t="shared" si="55"/>
        <v>0</v>
      </c>
      <c r="BO131" s="7">
        <f t="shared" ref="BO131:BS162" si="56">IF($AU131=BO$1,$AT131,0)</f>
        <v>0</v>
      </c>
      <c r="BP131" s="7">
        <f t="shared" si="56"/>
        <v>10</v>
      </c>
      <c r="BQ131" s="7">
        <f t="shared" si="56"/>
        <v>0</v>
      </c>
      <c r="BR131" s="7">
        <f t="shared" si="56"/>
        <v>0</v>
      </c>
      <c r="BS131" s="7">
        <f t="shared" si="56"/>
        <v>0</v>
      </c>
      <c r="BT131" s="8">
        <f t="shared" ref="BT131:BX162" si="57">IF($AW131=BT$1,$AV131,0)</f>
        <v>0</v>
      </c>
      <c r="BU131" s="8">
        <f t="shared" si="57"/>
        <v>0</v>
      </c>
      <c r="BV131" s="8">
        <f t="shared" si="57"/>
        <v>3</v>
      </c>
      <c r="BW131" s="8">
        <f t="shared" si="57"/>
        <v>0</v>
      </c>
      <c r="BX131" s="8">
        <f t="shared" si="57"/>
        <v>0</v>
      </c>
      <c r="BY131" s="9">
        <f t="shared" ref="BY131:CC162" si="58">IF($AY131=BY$1,$AX131,0)</f>
        <v>0</v>
      </c>
      <c r="BZ131" s="9">
        <f t="shared" si="58"/>
        <v>0</v>
      </c>
      <c r="CA131" s="9">
        <f t="shared" si="58"/>
        <v>0</v>
      </c>
      <c r="CB131" s="9">
        <f t="shared" si="58"/>
        <v>2</v>
      </c>
      <c r="CC131" s="9">
        <f t="shared" si="58"/>
        <v>0</v>
      </c>
      <c r="CD131" s="10">
        <f t="shared" ref="CD131:CD194" si="59">BY131+BT131+BO131+BJ131+BE131+AZ131</f>
        <v>8</v>
      </c>
      <c r="CE131" s="10">
        <f t="shared" ref="CE131:CE194" si="60">BZ131+BU131+BP131+BK131+BF131+BA131</f>
        <v>10</v>
      </c>
      <c r="CF131" s="10">
        <f t="shared" ref="CF131:CF194" si="61">CA131+BV131+BQ131+BL131+BG131+BB131</f>
        <v>5</v>
      </c>
      <c r="CG131" s="10">
        <f t="shared" ref="CG131:CG194" si="62">CB131+BW131+BR131+BM131+BH131+BC131</f>
        <v>2</v>
      </c>
      <c r="CH131" s="10">
        <f t="shared" ref="CH131:CH194" si="63">CC131+BX131+BS131+BN131+BI131+BD131</f>
        <v>9</v>
      </c>
      <c r="CI131" s="4">
        <f t="shared" ref="CI131:CI194" si="64">SUM(CD131:CH131)</f>
        <v>34</v>
      </c>
      <c r="CJ131" s="4">
        <f t="shared" ref="CJ131:CJ194" si="65">IF(LEN(AB131) = 2, 2, 3)</f>
        <v>3</v>
      </c>
      <c r="CK131" s="11">
        <f t="shared" ref="CK131:CK194" si="66">CI131/(AC131+CJ131)</f>
        <v>0.91891891891891897</v>
      </c>
      <c r="CM131" s="6" cm="1">
        <f t="array" ref="CM131">IFERROR(IF(CL131="3G", MAX(CD131:CH131)/3, INDEX($CD$2:$CH$201,A131,MATCH(RIGHT(CL131),$BY$1:$CC$1))/LEFT(CL131)),0)</f>
        <v>0</v>
      </c>
    </row>
    <row r="132" spans="1:91" x14ac:dyDescent="0.2">
      <c r="A132">
        <v>131</v>
      </c>
      <c r="B132">
        <v>33</v>
      </c>
      <c r="C132">
        <v>3</v>
      </c>
      <c r="D132">
        <v>6</v>
      </c>
      <c r="F132">
        <v>0</v>
      </c>
      <c r="G132">
        <v>3</v>
      </c>
      <c r="H132">
        <v>6</v>
      </c>
      <c r="I132">
        <v>8</v>
      </c>
      <c r="J132">
        <v>10</v>
      </c>
      <c r="K132">
        <v>19</v>
      </c>
      <c r="L132">
        <v>16</v>
      </c>
      <c r="M132">
        <v>9</v>
      </c>
      <c r="N132">
        <v>2</v>
      </c>
      <c r="O132">
        <v>5</v>
      </c>
      <c r="P132">
        <v>2</v>
      </c>
      <c r="Q132">
        <v>5</v>
      </c>
      <c r="R132" t="s">
        <v>17</v>
      </c>
      <c r="S132">
        <v>8</v>
      </c>
      <c r="T132" t="s">
        <v>15</v>
      </c>
      <c r="U132">
        <v>10</v>
      </c>
      <c r="V132" t="s">
        <v>15</v>
      </c>
      <c r="W132">
        <v>6</v>
      </c>
      <c r="X132" t="s">
        <v>16</v>
      </c>
      <c r="Y132">
        <v>4</v>
      </c>
      <c r="Z132" t="s">
        <v>19</v>
      </c>
      <c r="AA132">
        <v>3</v>
      </c>
      <c r="AB132" t="s">
        <v>19</v>
      </c>
      <c r="AC132">
        <v>70</v>
      </c>
      <c r="AD132">
        <v>6</v>
      </c>
      <c r="AE132">
        <v>4</v>
      </c>
      <c r="AF132">
        <v>80</v>
      </c>
      <c r="AG132">
        <v>12</v>
      </c>
      <c r="AH132">
        <v>16</v>
      </c>
      <c r="AI132">
        <v>16</v>
      </c>
      <c r="AJ132">
        <v>44</v>
      </c>
      <c r="AK132">
        <v>36</v>
      </c>
      <c r="AL132" s="2">
        <f t="shared" si="51"/>
        <v>80</v>
      </c>
      <c r="AM132" s="2">
        <f t="shared" si="52"/>
        <v>36</v>
      </c>
      <c r="AN132" s="3" cm="1">
        <f t="array" ref="AN132">INDEX($F$2:$P$201,$A132,MATCH(Q132,$F$1:$P$1))</f>
        <v>8</v>
      </c>
      <c r="AO132" t="s">
        <v>17</v>
      </c>
      <c r="AP132" s="3" cm="1">
        <f t="array" ref="AP132">INDEX($F$2:$P$201,$A132,MATCH(S132,$F$1:$P$1))</f>
        <v>16</v>
      </c>
      <c r="AQ132" t="s">
        <v>15</v>
      </c>
      <c r="AR132" s="3" cm="1">
        <f t="array" ref="AR132">INDEX($F$2:$P$201,$A132,MATCH(U132,$F$1:$P$1))</f>
        <v>2</v>
      </c>
      <c r="AS132" t="s">
        <v>15</v>
      </c>
      <c r="AT132" s="3" cm="1">
        <f t="array" ref="AT132">IFERROR(INDEX($F$2:$P$201,$A132,MATCH(W132,$F$1:$P$1)),0)</f>
        <v>10</v>
      </c>
      <c r="AU132" t="s">
        <v>16</v>
      </c>
      <c r="AV132" s="3" cm="1">
        <f t="array" ref="AV132">IFERROR(INDEX($F$2:$P$201,$A132,MATCH(Y132,$F$1:$P$1)),0)</f>
        <v>6</v>
      </c>
      <c r="AW132" t="s">
        <v>19</v>
      </c>
      <c r="AX132" s="3" cm="1">
        <f t="array" ref="AX132">IFERROR(INDEX($F$2:$P$201,$A132,MATCH(AA132,$F$1:$P$1)),0)</f>
        <v>3</v>
      </c>
      <c r="AY132" t="s">
        <v>19</v>
      </c>
      <c r="AZ132" s="4">
        <f t="shared" si="53"/>
        <v>0</v>
      </c>
      <c r="BA132" s="4">
        <f t="shared" si="53"/>
        <v>0</v>
      </c>
      <c r="BB132" s="4">
        <f t="shared" si="53"/>
        <v>0</v>
      </c>
      <c r="BC132" s="4">
        <f t="shared" si="53"/>
        <v>8</v>
      </c>
      <c r="BD132" s="4">
        <f t="shared" si="53"/>
        <v>0</v>
      </c>
      <c r="BE132" s="6">
        <f t="shared" si="54"/>
        <v>16</v>
      </c>
      <c r="BF132" s="6">
        <f t="shared" si="54"/>
        <v>0</v>
      </c>
      <c r="BG132" s="6">
        <f t="shared" si="54"/>
        <v>0</v>
      </c>
      <c r="BH132" s="6">
        <f t="shared" si="54"/>
        <v>0</v>
      </c>
      <c r="BI132" s="6">
        <f t="shared" si="54"/>
        <v>0</v>
      </c>
      <c r="BJ132" s="5">
        <f t="shared" si="55"/>
        <v>2</v>
      </c>
      <c r="BK132" s="5">
        <f t="shared" si="55"/>
        <v>0</v>
      </c>
      <c r="BL132" s="5">
        <f t="shared" si="55"/>
        <v>0</v>
      </c>
      <c r="BM132" s="5">
        <f t="shared" si="55"/>
        <v>0</v>
      </c>
      <c r="BN132" s="5">
        <f t="shared" si="55"/>
        <v>0</v>
      </c>
      <c r="BO132" s="7">
        <f t="shared" si="56"/>
        <v>0</v>
      </c>
      <c r="BP132" s="7">
        <f t="shared" si="56"/>
        <v>10</v>
      </c>
      <c r="BQ132" s="7">
        <f t="shared" si="56"/>
        <v>0</v>
      </c>
      <c r="BR132" s="7">
        <f t="shared" si="56"/>
        <v>0</v>
      </c>
      <c r="BS132" s="7">
        <f t="shared" si="56"/>
        <v>0</v>
      </c>
      <c r="BT132" s="8">
        <f t="shared" si="57"/>
        <v>0</v>
      </c>
      <c r="BU132" s="8">
        <f t="shared" si="57"/>
        <v>0</v>
      </c>
      <c r="BV132" s="8">
        <f t="shared" si="57"/>
        <v>6</v>
      </c>
      <c r="BW132" s="8">
        <f t="shared" si="57"/>
        <v>0</v>
      </c>
      <c r="BX132" s="8">
        <f t="shared" si="57"/>
        <v>0</v>
      </c>
      <c r="BY132" s="9">
        <f t="shared" si="58"/>
        <v>0</v>
      </c>
      <c r="BZ132" s="9">
        <f t="shared" si="58"/>
        <v>0</v>
      </c>
      <c r="CA132" s="9">
        <f t="shared" si="58"/>
        <v>3</v>
      </c>
      <c r="CB132" s="9">
        <f t="shared" si="58"/>
        <v>0</v>
      </c>
      <c r="CC132" s="9">
        <f t="shared" si="58"/>
        <v>0</v>
      </c>
      <c r="CD132" s="10">
        <f t="shared" si="59"/>
        <v>18</v>
      </c>
      <c r="CE132" s="10">
        <f t="shared" si="60"/>
        <v>10</v>
      </c>
      <c r="CF132" s="10">
        <f t="shared" si="61"/>
        <v>9</v>
      </c>
      <c r="CG132" s="10">
        <f t="shared" si="62"/>
        <v>8</v>
      </c>
      <c r="CH132" s="10">
        <f t="shared" si="63"/>
        <v>0</v>
      </c>
      <c r="CI132" s="4">
        <f t="shared" si="64"/>
        <v>45</v>
      </c>
      <c r="CJ132" s="4">
        <f t="shared" si="65"/>
        <v>3</v>
      </c>
      <c r="CK132" s="11">
        <f t="shared" si="66"/>
        <v>0.61643835616438358</v>
      </c>
      <c r="CM132" s="6" cm="1">
        <f t="array" ref="CM132">IFERROR(IF(CL132="3G", MAX(CD132:CH132)/3, INDEX($CD$2:$CH$201,A132,MATCH(RIGHT(CL132),$BY$1:$CC$1))/LEFT(CL132)),0)</f>
        <v>0</v>
      </c>
    </row>
    <row r="133" spans="1:91" x14ac:dyDescent="0.2">
      <c r="A133">
        <v>132</v>
      </c>
      <c r="B133">
        <v>33</v>
      </c>
      <c r="C133">
        <v>4</v>
      </c>
      <c r="D133">
        <v>10</v>
      </c>
      <c r="E133">
        <v>1</v>
      </c>
      <c r="F133">
        <v>0</v>
      </c>
      <c r="G133">
        <v>3</v>
      </c>
      <c r="H133">
        <v>6</v>
      </c>
      <c r="I133">
        <v>8</v>
      </c>
      <c r="J133">
        <v>10</v>
      </c>
      <c r="K133">
        <v>19</v>
      </c>
      <c r="L133">
        <v>16</v>
      </c>
      <c r="M133">
        <v>9</v>
      </c>
      <c r="N133">
        <v>2</v>
      </c>
      <c r="O133">
        <v>5</v>
      </c>
      <c r="P133">
        <v>2</v>
      </c>
      <c r="Q133">
        <v>8</v>
      </c>
      <c r="R133" t="s">
        <v>18</v>
      </c>
      <c r="S133">
        <v>10</v>
      </c>
      <c r="T133" t="s">
        <v>19</v>
      </c>
      <c r="U133">
        <v>0</v>
      </c>
      <c r="V133" t="s">
        <v>23</v>
      </c>
      <c r="W133">
        <v>5</v>
      </c>
      <c r="X133" t="s">
        <v>17</v>
      </c>
      <c r="Y133">
        <v>6</v>
      </c>
      <c r="Z133" t="s">
        <v>16</v>
      </c>
      <c r="AA133">
        <v>11</v>
      </c>
      <c r="AB133" t="s">
        <v>18</v>
      </c>
      <c r="AC133">
        <v>62</v>
      </c>
      <c r="AD133">
        <v>10</v>
      </c>
      <c r="AE133">
        <v>8</v>
      </c>
      <c r="AF133">
        <v>80</v>
      </c>
      <c r="AG133">
        <v>21</v>
      </c>
      <c r="AH133">
        <v>11</v>
      </c>
      <c r="AI133">
        <v>6</v>
      </c>
      <c r="AJ133">
        <v>38</v>
      </c>
      <c r="AK133">
        <v>42</v>
      </c>
      <c r="AL133" s="2">
        <f t="shared" si="51"/>
        <v>80</v>
      </c>
      <c r="AM133" s="2">
        <f t="shared" si="52"/>
        <v>42</v>
      </c>
      <c r="AN133" s="3" cm="1">
        <f t="array" ref="AN133">INDEX($F$2:$P$201,$A133,MATCH(Q133,$F$1:$P$1))</f>
        <v>16</v>
      </c>
      <c r="AO133" t="s">
        <v>18</v>
      </c>
      <c r="AP133" s="3" cm="1">
        <f t="array" ref="AP133">INDEX($F$2:$P$201,$A133,MATCH(S133,$F$1:$P$1))</f>
        <v>2</v>
      </c>
      <c r="AQ133" t="s">
        <v>19</v>
      </c>
      <c r="AR133" s="3" t="e" cm="1">
        <f t="array" ref="AR133">INDEX($F$2:$P$201,$A133,MATCH(U133,$F$1:$P$1))</f>
        <v>#N/A</v>
      </c>
      <c r="AS133" t="s">
        <v>23</v>
      </c>
      <c r="AT133" s="3" cm="1">
        <f t="array" ref="AT133">IFERROR(INDEX($F$2:$P$201,$A133,MATCH(W133,$F$1:$P$1)),0)</f>
        <v>8</v>
      </c>
      <c r="AU133" t="s">
        <v>17</v>
      </c>
      <c r="AV133" s="3" cm="1">
        <f t="array" ref="AV133">IFERROR(INDEX($F$2:$P$201,$A133,MATCH(Y133,$F$1:$P$1)),0)</f>
        <v>10</v>
      </c>
      <c r="AW133" t="s">
        <v>16</v>
      </c>
      <c r="AX133" s="3" cm="1">
        <f t="array" ref="AX133">IFERROR(INDEX($F$2:$P$201,$A133,MATCH(AA133,$F$1:$P$1)),0)</f>
        <v>5</v>
      </c>
      <c r="AY133" t="s">
        <v>18</v>
      </c>
      <c r="AZ133" s="4">
        <f t="shared" si="53"/>
        <v>0</v>
      </c>
      <c r="BA133" s="4">
        <f t="shared" si="53"/>
        <v>0</v>
      </c>
      <c r="BB133" s="4">
        <f t="shared" si="53"/>
        <v>0</v>
      </c>
      <c r="BC133" s="4">
        <f t="shared" si="53"/>
        <v>0</v>
      </c>
      <c r="BD133" s="4">
        <f t="shared" si="53"/>
        <v>16</v>
      </c>
      <c r="BE133" s="6">
        <f t="shared" si="54"/>
        <v>0</v>
      </c>
      <c r="BF133" s="6">
        <f t="shared" si="54"/>
        <v>0</v>
      </c>
      <c r="BG133" s="6">
        <f t="shared" si="54"/>
        <v>2</v>
      </c>
      <c r="BH133" s="6">
        <f t="shared" si="54"/>
        <v>0</v>
      </c>
      <c r="BI133" s="6">
        <f t="shared" si="54"/>
        <v>0</v>
      </c>
      <c r="BJ133" s="5">
        <f t="shared" si="55"/>
        <v>0</v>
      </c>
      <c r="BK133" s="5">
        <f t="shared" si="55"/>
        <v>0</v>
      </c>
      <c r="BL133" s="5">
        <f t="shared" si="55"/>
        <v>0</v>
      </c>
      <c r="BM133" s="5">
        <f t="shared" si="55"/>
        <v>0</v>
      </c>
      <c r="BN133" s="5">
        <f t="shared" si="55"/>
        <v>0</v>
      </c>
      <c r="BO133" s="7">
        <f t="shared" si="56"/>
        <v>0</v>
      </c>
      <c r="BP133" s="7">
        <f t="shared" si="56"/>
        <v>0</v>
      </c>
      <c r="BQ133" s="7">
        <f t="shared" si="56"/>
        <v>0</v>
      </c>
      <c r="BR133" s="7">
        <f t="shared" si="56"/>
        <v>8</v>
      </c>
      <c r="BS133" s="7">
        <f t="shared" si="56"/>
        <v>0</v>
      </c>
      <c r="BT133" s="8">
        <f t="shared" si="57"/>
        <v>0</v>
      </c>
      <c r="BU133" s="8">
        <f t="shared" si="57"/>
        <v>10</v>
      </c>
      <c r="BV133" s="8">
        <f t="shared" si="57"/>
        <v>0</v>
      </c>
      <c r="BW133" s="8">
        <f t="shared" si="57"/>
        <v>0</v>
      </c>
      <c r="BX133" s="8">
        <f t="shared" si="57"/>
        <v>0</v>
      </c>
      <c r="BY133" s="9">
        <f t="shared" si="58"/>
        <v>0</v>
      </c>
      <c r="BZ133" s="9">
        <f t="shared" si="58"/>
        <v>0</v>
      </c>
      <c r="CA133" s="9">
        <f t="shared" si="58"/>
        <v>0</v>
      </c>
      <c r="CB133" s="9">
        <f t="shared" si="58"/>
        <v>0</v>
      </c>
      <c r="CC133" s="9">
        <f t="shared" si="58"/>
        <v>5</v>
      </c>
      <c r="CD133" s="10">
        <f t="shared" si="59"/>
        <v>0</v>
      </c>
      <c r="CE133" s="10">
        <f t="shared" si="60"/>
        <v>10</v>
      </c>
      <c r="CF133" s="10">
        <f t="shared" si="61"/>
        <v>2</v>
      </c>
      <c r="CG133" s="10">
        <f t="shared" si="62"/>
        <v>8</v>
      </c>
      <c r="CH133" s="10">
        <f t="shared" si="63"/>
        <v>21</v>
      </c>
      <c r="CI133" s="4">
        <f t="shared" si="64"/>
        <v>41</v>
      </c>
      <c r="CJ133" s="4">
        <f t="shared" si="65"/>
        <v>3</v>
      </c>
      <c r="CK133" s="11">
        <f t="shared" si="66"/>
        <v>0.63076923076923075</v>
      </c>
      <c r="CM133" s="6" cm="1">
        <f t="array" ref="CM133">IFERROR(IF(CL133="3G", MAX(CD133:CH133)/3, INDEX($CD$2:$CH$201,A133,MATCH(RIGHT(CL133),$BY$1:$CC$1))/LEFT(CL133)),0)</f>
        <v>0</v>
      </c>
    </row>
    <row r="134" spans="1:91" x14ac:dyDescent="0.2">
      <c r="A134">
        <v>133</v>
      </c>
      <c r="B134">
        <v>34</v>
      </c>
      <c r="C134">
        <v>1</v>
      </c>
      <c r="D134">
        <v>5</v>
      </c>
      <c r="F134">
        <v>4</v>
      </c>
      <c r="G134">
        <v>5</v>
      </c>
      <c r="H134">
        <v>2</v>
      </c>
      <c r="I134">
        <v>8</v>
      </c>
      <c r="J134">
        <v>10</v>
      </c>
      <c r="K134">
        <v>14</v>
      </c>
      <c r="L134">
        <v>8</v>
      </c>
      <c r="M134">
        <v>9</v>
      </c>
      <c r="N134">
        <v>6</v>
      </c>
      <c r="O134">
        <v>6</v>
      </c>
      <c r="P134">
        <v>0</v>
      </c>
      <c r="Q134">
        <v>6</v>
      </c>
      <c r="R134" t="s">
        <v>16</v>
      </c>
      <c r="S134">
        <v>4</v>
      </c>
      <c r="T134" t="s">
        <v>15</v>
      </c>
      <c r="U134">
        <v>3</v>
      </c>
      <c r="V134" t="s">
        <v>18</v>
      </c>
      <c r="W134">
        <v>4</v>
      </c>
      <c r="X134" t="s">
        <v>17</v>
      </c>
      <c r="Y134">
        <v>11</v>
      </c>
      <c r="Z134" t="s">
        <v>19</v>
      </c>
      <c r="AA134">
        <v>0</v>
      </c>
      <c r="AB134" t="s">
        <v>23</v>
      </c>
      <c r="AC134">
        <v>29</v>
      </c>
      <c r="AD134">
        <v>3</v>
      </c>
      <c r="AE134">
        <v>6</v>
      </c>
      <c r="AF134">
        <v>38</v>
      </c>
      <c r="AG134">
        <v>6</v>
      </c>
      <c r="AH134">
        <v>2</v>
      </c>
      <c r="AI134">
        <v>4</v>
      </c>
      <c r="AJ134">
        <v>12</v>
      </c>
      <c r="AK134">
        <v>26</v>
      </c>
      <c r="AL134" s="2">
        <f t="shared" si="51"/>
        <v>38</v>
      </c>
      <c r="AM134" s="2">
        <f t="shared" si="52"/>
        <v>26</v>
      </c>
      <c r="AN134" s="3" cm="1">
        <f t="array" ref="AN134">INDEX($F$2:$P$201,$A134,MATCH(Q134,$F$1:$P$1))</f>
        <v>10</v>
      </c>
      <c r="AO134" t="s">
        <v>16</v>
      </c>
      <c r="AP134" s="3" cm="1">
        <f t="array" ref="AP134">INDEX($F$2:$P$201,$A134,MATCH(S134,$F$1:$P$1))</f>
        <v>2</v>
      </c>
      <c r="AQ134" t="s">
        <v>15</v>
      </c>
      <c r="AR134" s="3" cm="1">
        <f t="array" ref="AR134">INDEX($F$2:$P$201,$A134,MATCH(U134,$F$1:$P$1))</f>
        <v>5</v>
      </c>
      <c r="AS134" t="s">
        <v>18</v>
      </c>
      <c r="AT134" s="3" cm="1">
        <f t="array" ref="AT134">IFERROR(INDEX($F$2:$P$201,$A134,MATCH(W134,$F$1:$P$1)),0)</f>
        <v>2</v>
      </c>
      <c r="AU134" t="s">
        <v>17</v>
      </c>
      <c r="AV134" s="3" cm="1">
        <f t="array" ref="AV134">IFERROR(INDEX($F$2:$P$201,$A134,MATCH(Y134,$F$1:$P$1)),0)</f>
        <v>6</v>
      </c>
      <c r="AW134" t="s">
        <v>19</v>
      </c>
      <c r="AX134" s="3" cm="1">
        <f t="array" ref="AX134">IFERROR(INDEX($F$2:$P$201,$A134,MATCH(AA134,$F$1:$P$1)),0)</f>
        <v>0</v>
      </c>
      <c r="AY134" t="s">
        <v>23</v>
      </c>
      <c r="AZ134" s="4">
        <f t="shared" si="53"/>
        <v>0</v>
      </c>
      <c r="BA134" s="4">
        <f t="shared" si="53"/>
        <v>10</v>
      </c>
      <c r="BB134" s="4">
        <f t="shared" si="53"/>
        <v>0</v>
      </c>
      <c r="BC134" s="4">
        <f t="shared" si="53"/>
        <v>0</v>
      </c>
      <c r="BD134" s="4">
        <f t="shared" si="53"/>
        <v>0</v>
      </c>
      <c r="BE134" s="6">
        <f t="shared" si="54"/>
        <v>2</v>
      </c>
      <c r="BF134" s="6">
        <f t="shared" si="54"/>
        <v>0</v>
      </c>
      <c r="BG134" s="6">
        <f t="shared" si="54"/>
        <v>0</v>
      </c>
      <c r="BH134" s="6">
        <f t="shared" si="54"/>
        <v>0</v>
      </c>
      <c r="BI134" s="6">
        <f t="shared" si="54"/>
        <v>0</v>
      </c>
      <c r="BJ134" s="5">
        <f t="shared" si="55"/>
        <v>0</v>
      </c>
      <c r="BK134" s="5">
        <f t="shared" si="55"/>
        <v>0</v>
      </c>
      <c r="BL134" s="5">
        <f t="shared" si="55"/>
        <v>0</v>
      </c>
      <c r="BM134" s="5">
        <f t="shared" si="55"/>
        <v>0</v>
      </c>
      <c r="BN134" s="5">
        <f t="shared" si="55"/>
        <v>5</v>
      </c>
      <c r="BO134" s="7">
        <f t="shared" si="56"/>
        <v>0</v>
      </c>
      <c r="BP134" s="7">
        <f t="shared" si="56"/>
        <v>0</v>
      </c>
      <c r="BQ134" s="7">
        <f t="shared" si="56"/>
        <v>0</v>
      </c>
      <c r="BR134" s="7">
        <f t="shared" si="56"/>
        <v>2</v>
      </c>
      <c r="BS134" s="7">
        <f t="shared" si="56"/>
        <v>0</v>
      </c>
      <c r="BT134" s="8">
        <f t="shared" si="57"/>
        <v>0</v>
      </c>
      <c r="BU134" s="8">
        <f t="shared" si="57"/>
        <v>0</v>
      </c>
      <c r="BV134" s="8">
        <f t="shared" si="57"/>
        <v>6</v>
      </c>
      <c r="BW134" s="8">
        <f t="shared" si="57"/>
        <v>0</v>
      </c>
      <c r="BX134" s="8">
        <f t="shared" si="57"/>
        <v>0</v>
      </c>
      <c r="BY134" s="9">
        <f t="shared" si="58"/>
        <v>0</v>
      </c>
      <c r="BZ134" s="9">
        <f t="shared" si="58"/>
        <v>0</v>
      </c>
      <c r="CA134" s="9">
        <f t="shared" si="58"/>
        <v>0</v>
      </c>
      <c r="CB134" s="9">
        <f t="shared" si="58"/>
        <v>0</v>
      </c>
      <c r="CC134" s="9">
        <f t="shared" si="58"/>
        <v>0</v>
      </c>
      <c r="CD134" s="10">
        <f t="shared" si="59"/>
        <v>2</v>
      </c>
      <c r="CE134" s="10">
        <f t="shared" si="60"/>
        <v>10</v>
      </c>
      <c r="CF134" s="10">
        <f t="shared" si="61"/>
        <v>6</v>
      </c>
      <c r="CG134" s="10">
        <f t="shared" si="62"/>
        <v>2</v>
      </c>
      <c r="CH134" s="10">
        <f t="shared" si="63"/>
        <v>5</v>
      </c>
      <c r="CI134" s="4">
        <f t="shared" si="64"/>
        <v>25</v>
      </c>
      <c r="CJ134" s="4">
        <f t="shared" si="65"/>
        <v>3</v>
      </c>
      <c r="CK134" s="11">
        <f t="shared" si="66"/>
        <v>0.78125</v>
      </c>
      <c r="CM134" s="6" cm="1">
        <f t="array" ref="CM134">IFERROR(IF(CL134="3G", MAX(CD134:CH134)/3, INDEX($CD$2:$CH$201,A134,MATCH(RIGHT(CL134),$BY$1:$CC$1))/LEFT(CL134)),0)</f>
        <v>0</v>
      </c>
    </row>
    <row r="135" spans="1:91" x14ac:dyDescent="0.2">
      <c r="A135">
        <v>134</v>
      </c>
      <c r="B135">
        <v>34</v>
      </c>
      <c r="C135">
        <v>2</v>
      </c>
      <c r="D135">
        <v>6</v>
      </c>
      <c r="E135">
        <v>1</v>
      </c>
      <c r="F135">
        <v>4</v>
      </c>
      <c r="G135">
        <v>5</v>
      </c>
      <c r="H135">
        <v>2</v>
      </c>
      <c r="I135">
        <v>8</v>
      </c>
      <c r="J135">
        <v>10</v>
      </c>
      <c r="K135">
        <v>14</v>
      </c>
      <c r="L135">
        <v>8</v>
      </c>
      <c r="M135">
        <v>9</v>
      </c>
      <c r="N135">
        <v>6</v>
      </c>
      <c r="O135">
        <v>6</v>
      </c>
      <c r="P135">
        <v>0</v>
      </c>
      <c r="Q135">
        <v>6</v>
      </c>
      <c r="R135" t="s">
        <v>18</v>
      </c>
      <c r="S135">
        <v>9</v>
      </c>
      <c r="T135" t="s">
        <v>17</v>
      </c>
      <c r="U135">
        <v>10</v>
      </c>
      <c r="V135" t="s">
        <v>19</v>
      </c>
      <c r="W135">
        <v>5</v>
      </c>
      <c r="X135" t="s">
        <v>19</v>
      </c>
      <c r="Y135">
        <v>10</v>
      </c>
      <c r="Z135" t="s">
        <v>19</v>
      </c>
      <c r="AA135">
        <v>9</v>
      </c>
      <c r="AB135" t="s">
        <v>17</v>
      </c>
      <c r="AC135">
        <v>68</v>
      </c>
      <c r="AD135">
        <v>5</v>
      </c>
      <c r="AE135">
        <v>18</v>
      </c>
      <c r="AF135">
        <v>91</v>
      </c>
      <c r="AG135">
        <v>17</v>
      </c>
      <c r="AH135">
        <v>4</v>
      </c>
      <c r="AI135">
        <v>30</v>
      </c>
      <c r="AJ135">
        <v>51</v>
      </c>
      <c r="AK135">
        <v>40</v>
      </c>
      <c r="AL135" s="2">
        <f t="shared" si="51"/>
        <v>91</v>
      </c>
      <c r="AM135" s="2">
        <f t="shared" si="52"/>
        <v>40</v>
      </c>
      <c r="AN135" s="3" cm="1">
        <f t="array" ref="AN135">INDEX($F$2:$P$201,$A135,MATCH(Q135,$F$1:$P$1))</f>
        <v>10</v>
      </c>
      <c r="AO135" t="s">
        <v>18</v>
      </c>
      <c r="AP135" s="3" cm="1">
        <f t="array" ref="AP135">INDEX($F$2:$P$201,$A135,MATCH(S135,$F$1:$P$1))</f>
        <v>9</v>
      </c>
      <c r="AQ135" t="s">
        <v>17</v>
      </c>
      <c r="AR135" s="3" cm="1">
        <f t="array" ref="AR135">INDEX($F$2:$P$201,$A135,MATCH(U135,$F$1:$P$1))</f>
        <v>6</v>
      </c>
      <c r="AS135" t="s">
        <v>19</v>
      </c>
      <c r="AT135" s="3" cm="1">
        <f t="array" ref="AT135">IFERROR(INDEX($F$2:$P$201,$A135,MATCH(W135,$F$1:$P$1)),0)</f>
        <v>8</v>
      </c>
      <c r="AU135" t="s">
        <v>19</v>
      </c>
      <c r="AV135" s="3" cm="1">
        <f t="array" ref="AV135">IFERROR(INDEX($F$2:$P$201,$A135,MATCH(Y135,$F$1:$P$1)),0)</f>
        <v>6</v>
      </c>
      <c r="AW135" t="s">
        <v>19</v>
      </c>
      <c r="AX135" s="3" cm="1">
        <f t="array" ref="AX135">IFERROR(INDEX($F$2:$P$201,$A135,MATCH(AA135,$F$1:$P$1)),0)</f>
        <v>9</v>
      </c>
      <c r="AY135" t="s">
        <v>17</v>
      </c>
      <c r="AZ135" s="4">
        <f t="shared" si="53"/>
        <v>0</v>
      </c>
      <c r="BA135" s="4">
        <f t="shared" si="53"/>
        <v>0</v>
      </c>
      <c r="BB135" s="4">
        <f t="shared" si="53"/>
        <v>0</v>
      </c>
      <c r="BC135" s="4">
        <f t="shared" si="53"/>
        <v>0</v>
      </c>
      <c r="BD135" s="4">
        <f t="shared" si="53"/>
        <v>10</v>
      </c>
      <c r="BE135" s="6">
        <f t="shared" si="54"/>
        <v>0</v>
      </c>
      <c r="BF135" s="6">
        <f t="shared" si="54"/>
        <v>0</v>
      </c>
      <c r="BG135" s="6">
        <f t="shared" si="54"/>
        <v>0</v>
      </c>
      <c r="BH135" s="6">
        <f t="shared" si="54"/>
        <v>9</v>
      </c>
      <c r="BI135" s="6">
        <f t="shared" si="54"/>
        <v>0</v>
      </c>
      <c r="BJ135" s="5">
        <f t="shared" si="55"/>
        <v>0</v>
      </c>
      <c r="BK135" s="5">
        <f t="shared" si="55"/>
        <v>0</v>
      </c>
      <c r="BL135" s="5">
        <f t="shared" si="55"/>
        <v>6</v>
      </c>
      <c r="BM135" s="5">
        <f t="shared" si="55"/>
        <v>0</v>
      </c>
      <c r="BN135" s="5">
        <f t="shared" si="55"/>
        <v>0</v>
      </c>
      <c r="BO135" s="7">
        <f t="shared" si="56"/>
        <v>0</v>
      </c>
      <c r="BP135" s="7">
        <f t="shared" si="56"/>
        <v>0</v>
      </c>
      <c r="BQ135" s="7">
        <f t="shared" si="56"/>
        <v>8</v>
      </c>
      <c r="BR135" s="7">
        <f t="shared" si="56"/>
        <v>0</v>
      </c>
      <c r="BS135" s="7">
        <f t="shared" si="56"/>
        <v>0</v>
      </c>
      <c r="BT135" s="8">
        <f t="shared" si="57"/>
        <v>0</v>
      </c>
      <c r="BU135" s="8">
        <f t="shared" si="57"/>
        <v>0</v>
      </c>
      <c r="BV135" s="8">
        <f t="shared" si="57"/>
        <v>6</v>
      </c>
      <c r="BW135" s="8">
        <f t="shared" si="57"/>
        <v>0</v>
      </c>
      <c r="BX135" s="8">
        <f t="shared" si="57"/>
        <v>0</v>
      </c>
      <c r="BY135" s="9">
        <f t="shared" si="58"/>
        <v>0</v>
      </c>
      <c r="BZ135" s="9">
        <f t="shared" si="58"/>
        <v>0</v>
      </c>
      <c r="CA135" s="9">
        <f t="shared" si="58"/>
        <v>0</v>
      </c>
      <c r="CB135" s="9">
        <f t="shared" si="58"/>
        <v>9</v>
      </c>
      <c r="CC135" s="9">
        <f t="shared" si="58"/>
        <v>0</v>
      </c>
      <c r="CD135" s="10">
        <f t="shared" si="59"/>
        <v>0</v>
      </c>
      <c r="CE135" s="10">
        <f t="shared" si="60"/>
        <v>0</v>
      </c>
      <c r="CF135" s="10">
        <f t="shared" si="61"/>
        <v>20</v>
      </c>
      <c r="CG135" s="10">
        <f t="shared" si="62"/>
        <v>18</v>
      </c>
      <c r="CH135" s="10">
        <f t="shared" si="63"/>
        <v>10</v>
      </c>
      <c r="CI135" s="4">
        <f t="shared" si="64"/>
        <v>48</v>
      </c>
      <c r="CJ135" s="4">
        <f t="shared" si="65"/>
        <v>3</v>
      </c>
      <c r="CK135" s="11">
        <f t="shared" si="66"/>
        <v>0.676056338028169</v>
      </c>
      <c r="CM135" s="6" cm="1">
        <f t="array" ref="CM135">IFERROR(IF(CL135="3G", MAX(CD135:CH135)/3, INDEX($CD$2:$CH$201,A135,MATCH(RIGHT(CL135),$BY$1:$CC$1))/LEFT(CL135)),0)</f>
        <v>0</v>
      </c>
    </row>
    <row r="136" spans="1:91" x14ac:dyDescent="0.2">
      <c r="A136">
        <v>135</v>
      </c>
      <c r="B136">
        <v>34</v>
      </c>
      <c r="C136">
        <v>3</v>
      </c>
      <c r="D136">
        <v>7</v>
      </c>
      <c r="F136">
        <v>4</v>
      </c>
      <c r="G136">
        <v>5</v>
      </c>
      <c r="H136">
        <v>2</v>
      </c>
      <c r="I136">
        <v>8</v>
      </c>
      <c r="J136">
        <v>10</v>
      </c>
      <c r="K136">
        <v>14</v>
      </c>
      <c r="L136">
        <v>8</v>
      </c>
      <c r="M136">
        <v>9</v>
      </c>
      <c r="N136">
        <v>6</v>
      </c>
      <c r="O136">
        <v>6</v>
      </c>
      <c r="P136">
        <v>0</v>
      </c>
      <c r="Q136">
        <v>5</v>
      </c>
      <c r="R136" t="s">
        <v>15</v>
      </c>
      <c r="S136">
        <v>6</v>
      </c>
      <c r="T136" t="s">
        <v>18</v>
      </c>
      <c r="U136">
        <v>11</v>
      </c>
      <c r="V136" t="s">
        <v>16</v>
      </c>
      <c r="W136">
        <v>8</v>
      </c>
      <c r="X136" t="s">
        <v>17</v>
      </c>
      <c r="Y136">
        <v>10</v>
      </c>
      <c r="Z136" t="s">
        <v>19</v>
      </c>
      <c r="AA136">
        <v>3</v>
      </c>
      <c r="AB136" t="s">
        <v>15</v>
      </c>
      <c r="AC136">
        <v>52</v>
      </c>
      <c r="AD136">
        <v>5</v>
      </c>
      <c r="AE136">
        <v>8</v>
      </c>
      <c r="AF136">
        <v>65</v>
      </c>
      <c r="AG136">
        <v>6</v>
      </c>
      <c r="AH136">
        <v>7</v>
      </c>
      <c r="AI136">
        <v>13</v>
      </c>
      <c r="AJ136">
        <v>26</v>
      </c>
      <c r="AK136">
        <v>39</v>
      </c>
      <c r="AL136" s="2">
        <f t="shared" si="51"/>
        <v>65</v>
      </c>
      <c r="AM136" s="2">
        <f t="shared" si="52"/>
        <v>39</v>
      </c>
      <c r="AN136" s="3" cm="1">
        <f t="array" ref="AN136">INDEX($F$2:$P$201,$A136,MATCH(Q136,$F$1:$P$1))</f>
        <v>8</v>
      </c>
      <c r="AO136" t="s">
        <v>15</v>
      </c>
      <c r="AP136" s="3" cm="1">
        <f t="array" ref="AP136">INDEX($F$2:$P$201,$A136,MATCH(S136,$F$1:$P$1))</f>
        <v>10</v>
      </c>
      <c r="AQ136" t="s">
        <v>18</v>
      </c>
      <c r="AR136" s="3" cm="1">
        <f t="array" ref="AR136">INDEX($F$2:$P$201,$A136,MATCH(U136,$F$1:$P$1))</f>
        <v>6</v>
      </c>
      <c r="AS136" t="s">
        <v>16</v>
      </c>
      <c r="AT136" s="3" cm="1">
        <f t="array" ref="AT136">IFERROR(INDEX($F$2:$P$201,$A136,MATCH(W136,$F$1:$P$1)),0)</f>
        <v>8</v>
      </c>
      <c r="AU136" t="s">
        <v>17</v>
      </c>
      <c r="AV136" s="3" cm="1">
        <f t="array" ref="AV136">IFERROR(INDEX($F$2:$P$201,$A136,MATCH(Y136,$F$1:$P$1)),0)</f>
        <v>6</v>
      </c>
      <c r="AW136" t="s">
        <v>19</v>
      </c>
      <c r="AX136" s="3" cm="1">
        <f t="array" ref="AX136">IFERROR(INDEX($F$2:$P$201,$A136,MATCH(AA136,$F$1:$P$1)),0)</f>
        <v>5</v>
      </c>
      <c r="AY136" t="s">
        <v>15</v>
      </c>
      <c r="AZ136" s="4">
        <f t="shared" si="53"/>
        <v>8</v>
      </c>
      <c r="BA136" s="4">
        <f t="shared" si="53"/>
        <v>0</v>
      </c>
      <c r="BB136" s="4">
        <f t="shared" si="53"/>
        <v>0</v>
      </c>
      <c r="BC136" s="4">
        <f t="shared" si="53"/>
        <v>0</v>
      </c>
      <c r="BD136" s="4">
        <f t="shared" si="53"/>
        <v>0</v>
      </c>
      <c r="BE136" s="6">
        <f t="shared" si="54"/>
        <v>0</v>
      </c>
      <c r="BF136" s="6">
        <f t="shared" si="54"/>
        <v>0</v>
      </c>
      <c r="BG136" s="6">
        <f t="shared" si="54"/>
        <v>0</v>
      </c>
      <c r="BH136" s="6">
        <f t="shared" si="54"/>
        <v>0</v>
      </c>
      <c r="BI136" s="6">
        <f t="shared" si="54"/>
        <v>10</v>
      </c>
      <c r="BJ136" s="5">
        <f t="shared" si="55"/>
        <v>0</v>
      </c>
      <c r="BK136" s="5">
        <f t="shared" si="55"/>
        <v>6</v>
      </c>
      <c r="BL136" s="5">
        <f t="shared" si="55"/>
        <v>0</v>
      </c>
      <c r="BM136" s="5">
        <f t="shared" si="55"/>
        <v>0</v>
      </c>
      <c r="BN136" s="5">
        <f t="shared" si="55"/>
        <v>0</v>
      </c>
      <c r="BO136" s="7">
        <f t="shared" si="56"/>
        <v>0</v>
      </c>
      <c r="BP136" s="7">
        <f t="shared" si="56"/>
        <v>0</v>
      </c>
      <c r="BQ136" s="7">
        <f t="shared" si="56"/>
        <v>0</v>
      </c>
      <c r="BR136" s="7">
        <f t="shared" si="56"/>
        <v>8</v>
      </c>
      <c r="BS136" s="7">
        <f t="shared" si="56"/>
        <v>0</v>
      </c>
      <c r="BT136" s="8">
        <f t="shared" si="57"/>
        <v>0</v>
      </c>
      <c r="BU136" s="8">
        <f t="shared" si="57"/>
        <v>0</v>
      </c>
      <c r="BV136" s="8">
        <f t="shared" si="57"/>
        <v>6</v>
      </c>
      <c r="BW136" s="8">
        <f t="shared" si="57"/>
        <v>0</v>
      </c>
      <c r="BX136" s="8">
        <f t="shared" si="57"/>
        <v>0</v>
      </c>
      <c r="BY136" s="9">
        <f t="shared" si="58"/>
        <v>5</v>
      </c>
      <c r="BZ136" s="9">
        <f t="shared" si="58"/>
        <v>0</v>
      </c>
      <c r="CA136" s="9">
        <f t="shared" si="58"/>
        <v>0</v>
      </c>
      <c r="CB136" s="9">
        <f t="shared" si="58"/>
        <v>0</v>
      </c>
      <c r="CC136" s="9">
        <f t="shared" si="58"/>
        <v>0</v>
      </c>
      <c r="CD136" s="10">
        <f t="shared" si="59"/>
        <v>13</v>
      </c>
      <c r="CE136" s="10">
        <f t="shared" si="60"/>
        <v>6</v>
      </c>
      <c r="CF136" s="10">
        <f t="shared" si="61"/>
        <v>6</v>
      </c>
      <c r="CG136" s="10">
        <f t="shared" si="62"/>
        <v>8</v>
      </c>
      <c r="CH136" s="10">
        <f t="shared" si="63"/>
        <v>10</v>
      </c>
      <c r="CI136" s="4">
        <f t="shared" si="64"/>
        <v>43</v>
      </c>
      <c r="CJ136" s="4">
        <f t="shared" si="65"/>
        <v>3</v>
      </c>
      <c r="CK136" s="11">
        <f t="shared" si="66"/>
        <v>0.78181818181818186</v>
      </c>
      <c r="CM136" s="6" cm="1">
        <f t="array" ref="CM136">IFERROR(IF(CL136="3G", MAX(CD136:CH136)/3, INDEX($CD$2:$CH$201,A136,MATCH(RIGHT(CL136),$BY$1:$CC$1))/LEFT(CL136)),0)</f>
        <v>0</v>
      </c>
    </row>
    <row r="137" spans="1:91" x14ac:dyDescent="0.2">
      <c r="A137">
        <v>136</v>
      </c>
      <c r="B137">
        <v>34</v>
      </c>
      <c r="C137">
        <v>4</v>
      </c>
      <c r="D137">
        <v>10</v>
      </c>
      <c r="F137">
        <v>4</v>
      </c>
      <c r="G137">
        <v>5</v>
      </c>
      <c r="H137">
        <v>2</v>
      </c>
      <c r="I137">
        <v>8</v>
      </c>
      <c r="J137">
        <v>10</v>
      </c>
      <c r="K137">
        <v>14</v>
      </c>
      <c r="L137">
        <v>8</v>
      </c>
      <c r="M137">
        <v>9</v>
      </c>
      <c r="N137">
        <v>6</v>
      </c>
      <c r="O137">
        <v>6</v>
      </c>
      <c r="P137">
        <v>0</v>
      </c>
      <c r="Q137">
        <v>5</v>
      </c>
      <c r="R137" t="s">
        <v>15</v>
      </c>
      <c r="S137">
        <v>8</v>
      </c>
      <c r="T137" t="s">
        <v>18</v>
      </c>
      <c r="U137">
        <v>10</v>
      </c>
      <c r="V137" t="s">
        <v>19</v>
      </c>
      <c r="W137">
        <v>4</v>
      </c>
      <c r="X137" t="s">
        <v>15</v>
      </c>
      <c r="Y137">
        <v>9</v>
      </c>
      <c r="Z137" t="s">
        <v>17</v>
      </c>
      <c r="AA137">
        <v>11</v>
      </c>
      <c r="AB137" t="s">
        <v>16</v>
      </c>
      <c r="AC137">
        <v>82</v>
      </c>
      <c r="AD137">
        <v>9</v>
      </c>
      <c r="AE137">
        <v>6</v>
      </c>
      <c r="AF137">
        <v>97</v>
      </c>
      <c r="AG137">
        <v>24</v>
      </c>
      <c r="AH137">
        <v>15</v>
      </c>
      <c r="AI137">
        <v>9</v>
      </c>
      <c r="AJ137">
        <v>48</v>
      </c>
      <c r="AK137">
        <v>49</v>
      </c>
      <c r="AL137" s="2">
        <f t="shared" si="51"/>
        <v>97</v>
      </c>
      <c r="AM137" s="2">
        <f t="shared" si="52"/>
        <v>49</v>
      </c>
      <c r="AN137" s="3" cm="1">
        <f t="array" ref="AN137">INDEX($F$2:$P$201,$A137,MATCH(Q137,$F$1:$P$1))</f>
        <v>8</v>
      </c>
      <c r="AO137" t="s">
        <v>15</v>
      </c>
      <c r="AP137" s="3" cm="1">
        <f t="array" ref="AP137">INDEX($F$2:$P$201,$A137,MATCH(S137,$F$1:$P$1))</f>
        <v>8</v>
      </c>
      <c r="AQ137" t="s">
        <v>18</v>
      </c>
      <c r="AR137" s="3" cm="1">
        <f t="array" ref="AR137">INDEX($F$2:$P$201,$A137,MATCH(U137,$F$1:$P$1))</f>
        <v>6</v>
      </c>
      <c r="AS137" t="s">
        <v>19</v>
      </c>
      <c r="AT137" s="3" cm="1">
        <f t="array" ref="AT137">IFERROR(INDEX($F$2:$P$201,$A137,MATCH(W137,$F$1:$P$1)),0)</f>
        <v>2</v>
      </c>
      <c r="AU137" t="s">
        <v>15</v>
      </c>
      <c r="AV137" s="3" cm="1">
        <f t="array" ref="AV137">IFERROR(INDEX($F$2:$P$201,$A137,MATCH(Y137,$F$1:$P$1)),0)</f>
        <v>9</v>
      </c>
      <c r="AW137" t="s">
        <v>17</v>
      </c>
      <c r="AX137" s="3" cm="1">
        <f t="array" ref="AX137">IFERROR(INDEX($F$2:$P$201,$A137,MATCH(AA137,$F$1:$P$1)),0)</f>
        <v>6</v>
      </c>
      <c r="AY137" t="s">
        <v>16</v>
      </c>
      <c r="AZ137" s="4">
        <f t="shared" si="53"/>
        <v>8</v>
      </c>
      <c r="BA137" s="4">
        <f t="shared" si="53"/>
        <v>0</v>
      </c>
      <c r="BB137" s="4">
        <f t="shared" si="53"/>
        <v>0</v>
      </c>
      <c r="BC137" s="4">
        <f t="shared" si="53"/>
        <v>0</v>
      </c>
      <c r="BD137" s="4">
        <f t="shared" si="53"/>
        <v>0</v>
      </c>
      <c r="BE137" s="6">
        <f t="shared" si="54"/>
        <v>0</v>
      </c>
      <c r="BF137" s="6">
        <f t="shared" si="54"/>
        <v>0</v>
      </c>
      <c r="BG137" s="6">
        <f t="shared" si="54"/>
        <v>0</v>
      </c>
      <c r="BH137" s="6">
        <f t="shared" si="54"/>
        <v>0</v>
      </c>
      <c r="BI137" s="6">
        <f t="shared" si="54"/>
        <v>8</v>
      </c>
      <c r="BJ137" s="5">
        <f t="shared" si="55"/>
        <v>0</v>
      </c>
      <c r="BK137" s="5">
        <f t="shared" si="55"/>
        <v>0</v>
      </c>
      <c r="BL137" s="5">
        <f t="shared" si="55"/>
        <v>6</v>
      </c>
      <c r="BM137" s="5">
        <f t="shared" si="55"/>
        <v>0</v>
      </c>
      <c r="BN137" s="5">
        <f t="shared" si="55"/>
        <v>0</v>
      </c>
      <c r="BO137" s="7">
        <f t="shared" si="56"/>
        <v>2</v>
      </c>
      <c r="BP137" s="7">
        <f t="shared" si="56"/>
        <v>0</v>
      </c>
      <c r="BQ137" s="7">
        <f t="shared" si="56"/>
        <v>0</v>
      </c>
      <c r="BR137" s="7">
        <f t="shared" si="56"/>
        <v>0</v>
      </c>
      <c r="BS137" s="7">
        <f t="shared" si="56"/>
        <v>0</v>
      </c>
      <c r="BT137" s="8">
        <f t="shared" si="57"/>
        <v>0</v>
      </c>
      <c r="BU137" s="8">
        <f t="shared" si="57"/>
        <v>0</v>
      </c>
      <c r="BV137" s="8">
        <f t="shared" si="57"/>
        <v>0</v>
      </c>
      <c r="BW137" s="8">
        <f t="shared" si="57"/>
        <v>9</v>
      </c>
      <c r="BX137" s="8">
        <f t="shared" si="57"/>
        <v>0</v>
      </c>
      <c r="BY137" s="9">
        <f t="shared" si="58"/>
        <v>0</v>
      </c>
      <c r="BZ137" s="9">
        <f t="shared" si="58"/>
        <v>6</v>
      </c>
      <c r="CA137" s="9">
        <f t="shared" si="58"/>
        <v>0</v>
      </c>
      <c r="CB137" s="9">
        <f t="shared" si="58"/>
        <v>0</v>
      </c>
      <c r="CC137" s="9">
        <f t="shared" si="58"/>
        <v>0</v>
      </c>
      <c r="CD137" s="10">
        <f t="shared" si="59"/>
        <v>10</v>
      </c>
      <c r="CE137" s="10">
        <f t="shared" si="60"/>
        <v>6</v>
      </c>
      <c r="CF137" s="10">
        <f t="shared" si="61"/>
        <v>6</v>
      </c>
      <c r="CG137" s="10">
        <f t="shared" si="62"/>
        <v>9</v>
      </c>
      <c r="CH137" s="10">
        <f t="shared" si="63"/>
        <v>8</v>
      </c>
      <c r="CI137" s="4">
        <f t="shared" si="64"/>
        <v>39</v>
      </c>
      <c r="CJ137" s="4">
        <f t="shared" si="65"/>
        <v>3</v>
      </c>
      <c r="CK137" s="11">
        <f t="shared" si="66"/>
        <v>0.45882352941176469</v>
      </c>
      <c r="CM137" s="6" cm="1">
        <f t="array" ref="CM137">IFERROR(IF(CL137="3G", MAX(CD137:CH137)/3, INDEX($CD$2:$CH$201,A137,MATCH(RIGHT(CL137),$BY$1:$CC$1))/LEFT(CL137)),0)</f>
        <v>0</v>
      </c>
    </row>
    <row r="138" spans="1:91" x14ac:dyDescent="0.2">
      <c r="A138">
        <v>137</v>
      </c>
      <c r="B138">
        <v>35</v>
      </c>
      <c r="C138">
        <v>1</v>
      </c>
      <c r="D138">
        <v>5</v>
      </c>
      <c r="F138">
        <v>2</v>
      </c>
      <c r="G138">
        <v>6</v>
      </c>
      <c r="H138">
        <v>5</v>
      </c>
      <c r="I138">
        <v>10</v>
      </c>
      <c r="J138">
        <v>8</v>
      </c>
      <c r="K138">
        <v>10</v>
      </c>
      <c r="L138">
        <v>6</v>
      </c>
      <c r="M138">
        <v>3</v>
      </c>
      <c r="N138">
        <v>5</v>
      </c>
      <c r="O138">
        <v>3</v>
      </c>
      <c r="P138">
        <v>0</v>
      </c>
      <c r="Q138">
        <v>5</v>
      </c>
      <c r="R138" t="s">
        <v>15</v>
      </c>
      <c r="S138">
        <v>9</v>
      </c>
      <c r="T138" t="s">
        <v>18</v>
      </c>
      <c r="U138">
        <v>10</v>
      </c>
      <c r="V138" t="s">
        <v>19</v>
      </c>
      <c r="W138">
        <v>6</v>
      </c>
      <c r="X138" t="s">
        <v>15</v>
      </c>
      <c r="Y138">
        <v>3</v>
      </c>
      <c r="Z138" t="s">
        <v>18</v>
      </c>
      <c r="AA138">
        <v>11</v>
      </c>
      <c r="AB138" t="s">
        <v>19</v>
      </c>
      <c r="AC138">
        <v>37</v>
      </c>
      <c r="AD138">
        <v>10</v>
      </c>
      <c r="AE138">
        <v>2</v>
      </c>
      <c r="AF138">
        <v>49</v>
      </c>
      <c r="AG138">
        <v>22</v>
      </c>
      <c r="AH138">
        <v>0</v>
      </c>
      <c r="AI138">
        <v>8</v>
      </c>
      <c r="AJ138">
        <v>30</v>
      </c>
      <c r="AK138">
        <v>19</v>
      </c>
      <c r="AL138" s="2">
        <f t="shared" si="51"/>
        <v>49</v>
      </c>
      <c r="AM138" s="2">
        <f t="shared" si="52"/>
        <v>19</v>
      </c>
      <c r="AN138" s="3" cm="1">
        <f t="array" ref="AN138">INDEX($F$2:$P$201,$A138,MATCH(Q138,$F$1:$P$1))</f>
        <v>10</v>
      </c>
      <c r="AO138" t="s">
        <v>15</v>
      </c>
      <c r="AP138" s="3" cm="1">
        <f t="array" ref="AP138">INDEX($F$2:$P$201,$A138,MATCH(S138,$F$1:$P$1))</f>
        <v>3</v>
      </c>
      <c r="AQ138" t="s">
        <v>18</v>
      </c>
      <c r="AR138" s="3" cm="1">
        <f t="array" ref="AR138">INDEX($F$2:$P$201,$A138,MATCH(U138,$F$1:$P$1))</f>
        <v>5</v>
      </c>
      <c r="AS138" t="s">
        <v>19</v>
      </c>
      <c r="AT138" s="3" cm="1">
        <f t="array" ref="AT138">IFERROR(INDEX($F$2:$P$201,$A138,MATCH(W138,$F$1:$P$1)),0)</f>
        <v>8</v>
      </c>
      <c r="AU138" t="s">
        <v>15</v>
      </c>
      <c r="AV138" s="3" cm="1">
        <f t="array" ref="AV138">IFERROR(INDEX($F$2:$P$201,$A138,MATCH(Y138,$F$1:$P$1)),0)</f>
        <v>6</v>
      </c>
      <c r="AW138" t="s">
        <v>18</v>
      </c>
      <c r="AX138" s="3" cm="1">
        <f t="array" ref="AX138">IFERROR(INDEX($F$2:$P$201,$A138,MATCH(AA138,$F$1:$P$1)),0)</f>
        <v>3</v>
      </c>
      <c r="AY138" t="s">
        <v>19</v>
      </c>
      <c r="AZ138" s="4">
        <f t="shared" si="53"/>
        <v>10</v>
      </c>
      <c r="BA138" s="4">
        <f t="shared" si="53"/>
        <v>0</v>
      </c>
      <c r="BB138" s="4">
        <f t="shared" si="53"/>
        <v>0</v>
      </c>
      <c r="BC138" s="4">
        <f t="shared" si="53"/>
        <v>0</v>
      </c>
      <c r="BD138" s="4">
        <f t="shared" si="53"/>
        <v>0</v>
      </c>
      <c r="BE138" s="6">
        <f t="shared" si="54"/>
        <v>0</v>
      </c>
      <c r="BF138" s="6">
        <f t="shared" si="54"/>
        <v>0</v>
      </c>
      <c r="BG138" s="6">
        <f t="shared" si="54"/>
        <v>0</v>
      </c>
      <c r="BH138" s="6">
        <f t="shared" si="54"/>
        <v>0</v>
      </c>
      <c r="BI138" s="6">
        <f t="shared" si="54"/>
        <v>3</v>
      </c>
      <c r="BJ138" s="5">
        <f t="shared" si="55"/>
        <v>0</v>
      </c>
      <c r="BK138" s="5">
        <f t="shared" si="55"/>
        <v>0</v>
      </c>
      <c r="BL138" s="5">
        <f t="shared" si="55"/>
        <v>5</v>
      </c>
      <c r="BM138" s="5">
        <f t="shared" si="55"/>
        <v>0</v>
      </c>
      <c r="BN138" s="5">
        <f t="shared" si="55"/>
        <v>0</v>
      </c>
      <c r="BO138" s="7">
        <f t="shared" si="56"/>
        <v>8</v>
      </c>
      <c r="BP138" s="7">
        <f t="shared" si="56"/>
        <v>0</v>
      </c>
      <c r="BQ138" s="7">
        <f t="shared" si="56"/>
        <v>0</v>
      </c>
      <c r="BR138" s="7">
        <f t="shared" si="56"/>
        <v>0</v>
      </c>
      <c r="BS138" s="7">
        <f t="shared" si="56"/>
        <v>0</v>
      </c>
      <c r="BT138" s="8">
        <f t="shared" si="57"/>
        <v>0</v>
      </c>
      <c r="BU138" s="8">
        <f t="shared" si="57"/>
        <v>0</v>
      </c>
      <c r="BV138" s="8">
        <f t="shared" si="57"/>
        <v>0</v>
      </c>
      <c r="BW138" s="8">
        <f t="shared" si="57"/>
        <v>0</v>
      </c>
      <c r="BX138" s="8">
        <f t="shared" si="57"/>
        <v>6</v>
      </c>
      <c r="BY138" s="9">
        <f t="shared" si="58"/>
        <v>0</v>
      </c>
      <c r="BZ138" s="9">
        <f t="shared" si="58"/>
        <v>0</v>
      </c>
      <c r="CA138" s="9">
        <f t="shared" si="58"/>
        <v>3</v>
      </c>
      <c r="CB138" s="9">
        <f t="shared" si="58"/>
        <v>0</v>
      </c>
      <c r="CC138" s="9">
        <f t="shared" si="58"/>
        <v>0</v>
      </c>
      <c r="CD138" s="10">
        <f t="shared" si="59"/>
        <v>18</v>
      </c>
      <c r="CE138" s="10">
        <f t="shared" si="60"/>
        <v>0</v>
      </c>
      <c r="CF138" s="10">
        <f t="shared" si="61"/>
        <v>8</v>
      </c>
      <c r="CG138" s="10">
        <f t="shared" si="62"/>
        <v>0</v>
      </c>
      <c r="CH138" s="10">
        <f t="shared" si="63"/>
        <v>9</v>
      </c>
      <c r="CI138" s="4">
        <f t="shared" si="64"/>
        <v>35</v>
      </c>
      <c r="CJ138" s="4">
        <f t="shared" si="65"/>
        <v>3</v>
      </c>
      <c r="CK138" s="11">
        <f t="shared" si="66"/>
        <v>0.875</v>
      </c>
      <c r="CM138" s="6" cm="1">
        <f t="array" ref="CM138">IFERROR(IF(CL138="3G", MAX(CD138:CH138)/3, INDEX($CD$2:$CH$201,A138,MATCH(RIGHT(CL138),$BY$1:$CC$1))/LEFT(CL138)),0)</f>
        <v>0</v>
      </c>
    </row>
    <row r="139" spans="1:91" x14ac:dyDescent="0.2">
      <c r="A139">
        <v>138</v>
      </c>
      <c r="B139">
        <v>35</v>
      </c>
      <c r="C139">
        <v>2</v>
      </c>
      <c r="D139">
        <v>10</v>
      </c>
      <c r="E139">
        <v>1</v>
      </c>
      <c r="F139">
        <v>2</v>
      </c>
      <c r="G139">
        <v>6</v>
      </c>
      <c r="H139">
        <v>5</v>
      </c>
      <c r="I139">
        <v>10</v>
      </c>
      <c r="J139">
        <v>8</v>
      </c>
      <c r="K139">
        <v>10</v>
      </c>
      <c r="L139">
        <v>6</v>
      </c>
      <c r="M139">
        <v>3</v>
      </c>
      <c r="N139">
        <v>5</v>
      </c>
      <c r="O139">
        <v>3</v>
      </c>
      <c r="P139">
        <v>0</v>
      </c>
      <c r="Q139">
        <v>5</v>
      </c>
      <c r="R139" t="s">
        <v>18</v>
      </c>
      <c r="S139">
        <v>8</v>
      </c>
      <c r="T139" t="s">
        <v>16</v>
      </c>
      <c r="U139">
        <v>10</v>
      </c>
      <c r="V139" t="s">
        <v>19</v>
      </c>
      <c r="W139">
        <v>6</v>
      </c>
      <c r="X139" t="s">
        <v>17</v>
      </c>
      <c r="Y139">
        <v>9</v>
      </c>
      <c r="Z139" t="s">
        <v>17</v>
      </c>
      <c r="AA139">
        <v>3</v>
      </c>
      <c r="AB139" t="s">
        <v>17</v>
      </c>
      <c r="AC139">
        <v>71</v>
      </c>
      <c r="AD139">
        <v>12</v>
      </c>
      <c r="AE139">
        <v>8</v>
      </c>
      <c r="AF139">
        <v>91</v>
      </c>
      <c r="AG139">
        <v>23</v>
      </c>
      <c r="AH139">
        <v>5</v>
      </c>
      <c r="AI139">
        <v>5</v>
      </c>
      <c r="AJ139">
        <v>33</v>
      </c>
      <c r="AK139">
        <v>58</v>
      </c>
      <c r="AL139" s="2">
        <f t="shared" si="51"/>
        <v>91</v>
      </c>
      <c r="AM139" s="2">
        <f t="shared" si="52"/>
        <v>58</v>
      </c>
      <c r="AN139" s="3" cm="1">
        <f t="array" ref="AN139">INDEX($F$2:$P$201,$A139,MATCH(Q139,$F$1:$P$1))</f>
        <v>10</v>
      </c>
      <c r="AO139" t="s">
        <v>18</v>
      </c>
      <c r="AP139" s="3" cm="1">
        <f t="array" ref="AP139">INDEX($F$2:$P$201,$A139,MATCH(S139,$F$1:$P$1))</f>
        <v>6</v>
      </c>
      <c r="AQ139" t="s">
        <v>16</v>
      </c>
      <c r="AR139" s="3" cm="1">
        <f t="array" ref="AR139">INDEX($F$2:$P$201,$A139,MATCH(U139,$F$1:$P$1))</f>
        <v>5</v>
      </c>
      <c r="AS139" t="s">
        <v>19</v>
      </c>
      <c r="AT139" s="3" cm="1">
        <f t="array" ref="AT139">IFERROR(INDEX($F$2:$P$201,$A139,MATCH(W139,$F$1:$P$1)),0)</f>
        <v>8</v>
      </c>
      <c r="AU139" t="s">
        <v>17</v>
      </c>
      <c r="AV139" s="3" cm="1">
        <f t="array" ref="AV139">IFERROR(INDEX($F$2:$P$201,$A139,MATCH(Y139,$F$1:$P$1)),0)</f>
        <v>3</v>
      </c>
      <c r="AW139" t="s">
        <v>17</v>
      </c>
      <c r="AX139" s="3" cm="1">
        <f t="array" ref="AX139">IFERROR(INDEX($F$2:$P$201,$A139,MATCH(AA139,$F$1:$P$1)),0)</f>
        <v>6</v>
      </c>
      <c r="AY139" t="s">
        <v>17</v>
      </c>
      <c r="AZ139" s="4">
        <f t="shared" si="53"/>
        <v>0</v>
      </c>
      <c r="BA139" s="4">
        <f t="shared" si="53"/>
        <v>0</v>
      </c>
      <c r="BB139" s="4">
        <f t="shared" si="53"/>
        <v>0</v>
      </c>
      <c r="BC139" s="4">
        <f t="shared" si="53"/>
        <v>0</v>
      </c>
      <c r="BD139" s="4">
        <f t="shared" si="53"/>
        <v>10</v>
      </c>
      <c r="BE139" s="6">
        <f t="shared" si="54"/>
        <v>0</v>
      </c>
      <c r="BF139" s="6">
        <f t="shared" si="54"/>
        <v>6</v>
      </c>
      <c r="BG139" s="6">
        <f t="shared" si="54"/>
        <v>0</v>
      </c>
      <c r="BH139" s="6">
        <f t="shared" si="54"/>
        <v>0</v>
      </c>
      <c r="BI139" s="6">
        <f t="shared" si="54"/>
        <v>0</v>
      </c>
      <c r="BJ139" s="5">
        <f t="shared" si="55"/>
        <v>0</v>
      </c>
      <c r="BK139" s="5">
        <f t="shared" si="55"/>
        <v>0</v>
      </c>
      <c r="BL139" s="5">
        <f t="shared" si="55"/>
        <v>5</v>
      </c>
      <c r="BM139" s="5">
        <f t="shared" si="55"/>
        <v>0</v>
      </c>
      <c r="BN139" s="5">
        <f t="shared" si="55"/>
        <v>0</v>
      </c>
      <c r="BO139" s="7">
        <f t="shared" si="56"/>
        <v>0</v>
      </c>
      <c r="BP139" s="7">
        <f t="shared" si="56"/>
        <v>0</v>
      </c>
      <c r="BQ139" s="7">
        <f t="shared" si="56"/>
        <v>0</v>
      </c>
      <c r="BR139" s="7">
        <f t="shared" si="56"/>
        <v>8</v>
      </c>
      <c r="BS139" s="7">
        <f t="shared" si="56"/>
        <v>0</v>
      </c>
      <c r="BT139" s="8">
        <f t="shared" si="57"/>
        <v>0</v>
      </c>
      <c r="BU139" s="8">
        <f t="shared" si="57"/>
        <v>0</v>
      </c>
      <c r="BV139" s="8">
        <f t="shared" si="57"/>
        <v>0</v>
      </c>
      <c r="BW139" s="8">
        <f t="shared" si="57"/>
        <v>3</v>
      </c>
      <c r="BX139" s="8">
        <f t="shared" si="57"/>
        <v>0</v>
      </c>
      <c r="BY139" s="9">
        <f t="shared" si="58"/>
        <v>0</v>
      </c>
      <c r="BZ139" s="9">
        <f t="shared" si="58"/>
        <v>0</v>
      </c>
      <c r="CA139" s="9">
        <f t="shared" si="58"/>
        <v>0</v>
      </c>
      <c r="CB139" s="9">
        <f t="shared" si="58"/>
        <v>6</v>
      </c>
      <c r="CC139" s="9">
        <f t="shared" si="58"/>
        <v>0</v>
      </c>
      <c r="CD139" s="10">
        <f t="shared" si="59"/>
        <v>0</v>
      </c>
      <c r="CE139" s="10">
        <f t="shared" si="60"/>
        <v>6</v>
      </c>
      <c r="CF139" s="10">
        <f t="shared" si="61"/>
        <v>5</v>
      </c>
      <c r="CG139" s="10">
        <f t="shared" si="62"/>
        <v>17</v>
      </c>
      <c r="CH139" s="10">
        <f t="shared" si="63"/>
        <v>10</v>
      </c>
      <c r="CI139" s="4">
        <f t="shared" si="64"/>
        <v>38</v>
      </c>
      <c r="CJ139" s="4">
        <f t="shared" si="65"/>
        <v>3</v>
      </c>
      <c r="CK139" s="11">
        <f t="shared" si="66"/>
        <v>0.51351351351351349</v>
      </c>
      <c r="CM139" s="6" cm="1">
        <f t="array" ref="CM139">IFERROR(IF(CL139="3G", MAX(CD139:CH139)/3, INDEX($CD$2:$CH$201,A139,MATCH(RIGHT(CL139),$BY$1:$CC$1))/LEFT(CL139)),0)</f>
        <v>0</v>
      </c>
    </row>
    <row r="140" spans="1:91" x14ac:dyDescent="0.2">
      <c r="A140">
        <v>139</v>
      </c>
      <c r="B140">
        <v>35</v>
      </c>
      <c r="C140">
        <v>3</v>
      </c>
      <c r="D140">
        <v>7</v>
      </c>
      <c r="F140">
        <v>2</v>
      </c>
      <c r="G140">
        <v>6</v>
      </c>
      <c r="H140">
        <v>5</v>
      </c>
      <c r="I140">
        <v>10</v>
      </c>
      <c r="J140">
        <v>8</v>
      </c>
      <c r="K140">
        <v>10</v>
      </c>
      <c r="L140">
        <v>6</v>
      </c>
      <c r="M140">
        <v>3</v>
      </c>
      <c r="N140">
        <v>5</v>
      </c>
      <c r="O140">
        <v>3</v>
      </c>
      <c r="P140">
        <v>0</v>
      </c>
      <c r="Q140">
        <v>8</v>
      </c>
      <c r="R140" t="s">
        <v>16</v>
      </c>
      <c r="S140">
        <v>4</v>
      </c>
      <c r="T140" t="s">
        <v>15</v>
      </c>
      <c r="U140">
        <v>3</v>
      </c>
      <c r="V140" t="s">
        <v>18</v>
      </c>
      <c r="W140">
        <v>9</v>
      </c>
      <c r="X140" t="s">
        <v>17</v>
      </c>
      <c r="Y140">
        <v>10</v>
      </c>
      <c r="Z140" t="s">
        <v>19</v>
      </c>
      <c r="AA140">
        <v>11</v>
      </c>
      <c r="AB140" t="s">
        <v>17</v>
      </c>
      <c r="AC140">
        <v>34</v>
      </c>
      <c r="AD140">
        <v>2</v>
      </c>
      <c r="AE140">
        <v>7</v>
      </c>
      <c r="AF140">
        <v>43</v>
      </c>
      <c r="AG140">
        <v>6</v>
      </c>
      <c r="AH140">
        <v>4</v>
      </c>
      <c r="AI140">
        <v>0</v>
      </c>
      <c r="AJ140">
        <v>10</v>
      </c>
      <c r="AK140">
        <v>33</v>
      </c>
      <c r="AL140" s="2">
        <f t="shared" si="51"/>
        <v>43</v>
      </c>
      <c r="AM140" s="2">
        <f t="shared" si="52"/>
        <v>33</v>
      </c>
      <c r="AN140" s="3" cm="1">
        <f t="array" ref="AN140">INDEX($F$2:$P$201,$A140,MATCH(Q140,$F$1:$P$1))</f>
        <v>6</v>
      </c>
      <c r="AO140" t="s">
        <v>16</v>
      </c>
      <c r="AP140" s="3" cm="1">
        <f t="array" ref="AP140">INDEX($F$2:$P$201,$A140,MATCH(S140,$F$1:$P$1))</f>
        <v>5</v>
      </c>
      <c r="AQ140" t="s">
        <v>15</v>
      </c>
      <c r="AR140" s="3" cm="1">
        <f t="array" ref="AR140">INDEX($F$2:$P$201,$A140,MATCH(U140,$F$1:$P$1))</f>
        <v>6</v>
      </c>
      <c r="AS140" t="s">
        <v>18</v>
      </c>
      <c r="AT140" s="3" cm="1">
        <f t="array" ref="AT140">IFERROR(INDEX($F$2:$P$201,$A140,MATCH(W140,$F$1:$P$1)),0)</f>
        <v>3</v>
      </c>
      <c r="AU140" t="s">
        <v>17</v>
      </c>
      <c r="AV140" s="3" cm="1">
        <f t="array" ref="AV140">IFERROR(INDEX($F$2:$P$201,$A140,MATCH(Y140,$F$1:$P$1)),0)</f>
        <v>5</v>
      </c>
      <c r="AW140" t="s">
        <v>19</v>
      </c>
      <c r="AX140" s="3" cm="1">
        <f t="array" ref="AX140">IFERROR(INDEX($F$2:$P$201,$A140,MATCH(AA140,$F$1:$P$1)),0)</f>
        <v>3</v>
      </c>
      <c r="AY140" t="s">
        <v>17</v>
      </c>
      <c r="AZ140" s="4">
        <f t="shared" si="53"/>
        <v>0</v>
      </c>
      <c r="BA140" s="4">
        <f t="shared" si="53"/>
        <v>6</v>
      </c>
      <c r="BB140" s="4">
        <f t="shared" si="53"/>
        <v>0</v>
      </c>
      <c r="BC140" s="4">
        <f t="shared" si="53"/>
        <v>0</v>
      </c>
      <c r="BD140" s="4">
        <f t="shared" si="53"/>
        <v>0</v>
      </c>
      <c r="BE140" s="6">
        <f t="shared" si="54"/>
        <v>5</v>
      </c>
      <c r="BF140" s="6">
        <f t="shared" si="54"/>
        <v>0</v>
      </c>
      <c r="BG140" s="6">
        <f t="shared" si="54"/>
        <v>0</v>
      </c>
      <c r="BH140" s="6">
        <f t="shared" si="54"/>
        <v>0</v>
      </c>
      <c r="BI140" s="6">
        <f t="shared" si="54"/>
        <v>0</v>
      </c>
      <c r="BJ140" s="5">
        <f t="shared" si="55"/>
        <v>0</v>
      </c>
      <c r="BK140" s="5">
        <f t="shared" si="55"/>
        <v>0</v>
      </c>
      <c r="BL140" s="5">
        <f t="shared" si="55"/>
        <v>0</v>
      </c>
      <c r="BM140" s="5">
        <f t="shared" si="55"/>
        <v>0</v>
      </c>
      <c r="BN140" s="5">
        <f t="shared" si="55"/>
        <v>6</v>
      </c>
      <c r="BO140" s="7">
        <f t="shared" si="56"/>
        <v>0</v>
      </c>
      <c r="BP140" s="7">
        <f t="shared" si="56"/>
        <v>0</v>
      </c>
      <c r="BQ140" s="7">
        <f t="shared" si="56"/>
        <v>0</v>
      </c>
      <c r="BR140" s="7">
        <f t="shared" si="56"/>
        <v>3</v>
      </c>
      <c r="BS140" s="7">
        <f t="shared" si="56"/>
        <v>0</v>
      </c>
      <c r="BT140" s="8">
        <f t="shared" si="57"/>
        <v>0</v>
      </c>
      <c r="BU140" s="8">
        <f t="shared" si="57"/>
        <v>0</v>
      </c>
      <c r="BV140" s="8">
        <f t="shared" si="57"/>
        <v>5</v>
      </c>
      <c r="BW140" s="8">
        <f t="shared" si="57"/>
        <v>0</v>
      </c>
      <c r="BX140" s="8">
        <f t="shared" si="57"/>
        <v>0</v>
      </c>
      <c r="BY140" s="9">
        <f t="shared" si="58"/>
        <v>0</v>
      </c>
      <c r="BZ140" s="9">
        <f t="shared" si="58"/>
        <v>0</v>
      </c>
      <c r="CA140" s="9">
        <f t="shared" si="58"/>
        <v>0</v>
      </c>
      <c r="CB140" s="9">
        <f t="shared" si="58"/>
        <v>3</v>
      </c>
      <c r="CC140" s="9">
        <f t="shared" si="58"/>
        <v>0</v>
      </c>
      <c r="CD140" s="10">
        <f t="shared" si="59"/>
        <v>5</v>
      </c>
      <c r="CE140" s="10">
        <f t="shared" si="60"/>
        <v>6</v>
      </c>
      <c r="CF140" s="10">
        <f t="shared" si="61"/>
        <v>5</v>
      </c>
      <c r="CG140" s="10">
        <f t="shared" si="62"/>
        <v>6</v>
      </c>
      <c r="CH140" s="10">
        <f t="shared" si="63"/>
        <v>6</v>
      </c>
      <c r="CI140" s="4">
        <f t="shared" si="64"/>
        <v>28</v>
      </c>
      <c r="CJ140" s="4">
        <f t="shared" si="65"/>
        <v>3</v>
      </c>
      <c r="CK140" s="11">
        <f t="shared" si="66"/>
        <v>0.7567567567567568</v>
      </c>
      <c r="CM140" s="6" cm="1">
        <f t="array" ref="CM140">IFERROR(IF(CL140="3G", MAX(CD140:CH140)/3, INDEX($CD$2:$CH$201,A140,MATCH(RIGHT(CL140),$BY$1:$CC$1))/LEFT(CL140)),0)</f>
        <v>0</v>
      </c>
    </row>
    <row r="141" spans="1:91" x14ac:dyDescent="0.2">
      <c r="A141">
        <v>140</v>
      </c>
      <c r="B141">
        <v>35</v>
      </c>
      <c r="C141">
        <v>4</v>
      </c>
      <c r="D141">
        <v>8</v>
      </c>
      <c r="F141">
        <v>2</v>
      </c>
      <c r="G141">
        <v>6</v>
      </c>
      <c r="H141">
        <v>5</v>
      </c>
      <c r="I141">
        <v>10</v>
      </c>
      <c r="J141">
        <v>8</v>
      </c>
      <c r="K141">
        <v>10</v>
      </c>
      <c r="L141">
        <v>6</v>
      </c>
      <c r="M141">
        <v>3</v>
      </c>
      <c r="N141">
        <v>5</v>
      </c>
      <c r="O141">
        <v>3</v>
      </c>
      <c r="P141">
        <v>0</v>
      </c>
      <c r="Q141">
        <v>4</v>
      </c>
      <c r="R141" t="s">
        <v>16</v>
      </c>
      <c r="S141">
        <v>8</v>
      </c>
      <c r="T141" t="s">
        <v>16</v>
      </c>
      <c r="U141">
        <v>10</v>
      </c>
      <c r="V141" t="s">
        <v>19</v>
      </c>
      <c r="W141">
        <v>5</v>
      </c>
      <c r="X141" t="s">
        <v>15</v>
      </c>
      <c r="Y141">
        <v>6</v>
      </c>
      <c r="Z141" t="s">
        <v>15</v>
      </c>
      <c r="AA141">
        <v>11</v>
      </c>
      <c r="AB141" t="s">
        <v>17</v>
      </c>
      <c r="AC141">
        <v>51</v>
      </c>
      <c r="AD141">
        <v>4</v>
      </c>
      <c r="AE141">
        <v>5</v>
      </c>
      <c r="AF141">
        <v>60</v>
      </c>
      <c r="AG141">
        <v>9</v>
      </c>
      <c r="AH141">
        <v>7</v>
      </c>
      <c r="AI141">
        <v>5</v>
      </c>
      <c r="AJ141">
        <v>21</v>
      </c>
      <c r="AK141">
        <v>39</v>
      </c>
      <c r="AL141" s="2">
        <f t="shared" si="51"/>
        <v>60</v>
      </c>
      <c r="AM141" s="2">
        <f t="shared" si="52"/>
        <v>39</v>
      </c>
      <c r="AN141" s="3" cm="1">
        <f t="array" ref="AN141">INDEX($F$2:$P$201,$A141,MATCH(Q141,$F$1:$P$1))</f>
        <v>5</v>
      </c>
      <c r="AO141" t="s">
        <v>16</v>
      </c>
      <c r="AP141" s="3" cm="1">
        <f t="array" ref="AP141">INDEX($F$2:$P$201,$A141,MATCH(S141,$F$1:$P$1))</f>
        <v>6</v>
      </c>
      <c r="AQ141" t="s">
        <v>16</v>
      </c>
      <c r="AR141" s="3" cm="1">
        <f t="array" ref="AR141">INDEX($F$2:$P$201,$A141,MATCH(U141,$F$1:$P$1))</f>
        <v>5</v>
      </c>
      <c r="AS141" t="s">
        <v>19</v>
      </c>
      <c r="AT141" s="3" cm="1">
        <f t="array" ref="AT141">IFERROR(INDEX($F$2:$P$201,$A141,MATCH(W141,$F$1:$P$1)),0)</f>
        <v>10</v>
      </c>
      <c r="AU141" t="s">
        <v>15</v>
      </c>
      <c r="AV141" s="3" cm="1">
        <f t="array" ref="AV141">IFERROR(INDEX($F$2:$P$201,$A141,MATCH(Y141,$F$1:$P$1)),0)</f>
        <v>8</v>
      </c>
      <c r="AW141" t="s">
        <v>15</v>
      </c>
      <c r="AX141" s="3" cm="1">
        <f t="array" ref="AX141">IFERROR(INDEX($F$2:$P$201,$A141,MATCH(AA141,$F$1:$P$1)),0)</f>
        <v>3</v>
      </c>
      <c r="AY141" t="s">
        <v>17</v>
      </c>
      <c r="AZ141" s="4">
        <f t="shared" si="53"/>
        <v>0</v>
      </c>
      <c r="BA141" s="4">
        <f t="shared" si="53"/>
        <v>5</v>
      </c>
      <c r="BB141" s="4">
        <f t="shared" si="53"/>
        <v>0</v>
      </c>
      <c r="BC141" s="4">
        <f t="shared" si="53"/>
        <v>0</v>
      </c>
      <c r="BD141" s="4">
        <f t="shared" si="53"/>
        <v>0</v>
      </c>
      <c r="BE141" s="6">
        <f t="shared" si="54"/>
        <v>0</v>
      </c>
      <c r="BF141" s="6">
        <f t="shared" si="54"/>
        <v>6</v>
      </c>
      <c r="BG141" s="6">
        <f t="shared" si="54"/>
        <v>0</v>
      </c>
      <c r="BH141" s="6">
        <f t="shared" si="54"/>
        <v>0</v>
      </c>
      <c r="BI141" s="6">
        <f t="shared" si="54"/>
        <v>0</v>
      </c>
      <c r="BJ141" s="5">
        <f t="shared" si="55"/>
        <v>0</v>
      </c>
      <c r="BK141" s="5">
        <f t="shared" si="55"/>
        <v>0</v>
      </c>
      <c r="BL141" s="5">
        <f t="shared" si="55"/>
        <v>5</v>
      </c>
      <c r="BM141" s="5">
        <f t="shared" si="55"/>
        <v>0</v>
      </c>
      <c r="BN141" s="5">
        <f t="shared" si="55"/>
        <v>0</v>
      </c>
      <c r="BO141" s="7">
        <f t="shared" si="56"/>
        <v>10</v>
      </c>
      <c r="BP141" s="7">
        <f t="shared" si="56"/>
        <v>0</v>
      </c>
      <c r="BQ141" s="7">
        <f t="shared" si="56"/>
        <v>0</v>
      </c>
      <c r="BR141" s="7">
        <f t="shared" si="56"/>
        <v>0</v>
      </c>
      <c r="BS141" s="7">
        <f t="shared" si="56"/>
        <v>0</v>
      </c>
      <c r="BT141" s="8">
        <f t="shared" si="57"/>
        <v>8</v>
      </c>
      <c r="BU141" s="8">
        <f t="shared" si="57"/>
        <v>0</v>
      </c>
      <c r="BV141" s="8">
        <f t="shared" si="57"/>
        <v>0</v>
      </c>
      <c r="BW141" s="8">
        <f t="shared" si="57"/>
        <v>0</v>
      </c>
      <c r="BX141" s="8">
        <f t="shared" si="57"/>
        <v>0</v>
      </c>
      <c r="BY141" s="9">
        <f t="shared" si="58"/>
        <v>0</v>
      </c>
      <c r="BZ141" s="9">
        <f t="shared" si="58"/>
        <v>0</v>
      </c>
      <c r="CA141" s="9">
        <f t="shared" si="58"/>
        <v>0</v>
      </c>
      <c r="CB141" s="9">
        <f t="shared" si="58"/>
        <v>3</v>
      </c>
      <c r="CC141" s="9">
        <f t="shared" si="58"/>
        <v>0</v>
      </c>
      <c r="CD141" s="10">
        <f t="shared" si="59"/>
        <v>18</v>
      </c>
      <c r="CE141" s="10">
        <f t="shared" si="60"/>
        <v>11</v>
      </c>
      <c r="CF141" s="10">
        <f t="shared" si="61"/>
        <v>5</v>
      </c>
      <c r="CG141" s="10">
        <f t="shared" si="62"/>
        <v>3</v>
      </c>
      <c r="CH141" s="10">
        <f t="shared" si="63"/>
        <v>0</v>
      </c>
      <c r="CI141" s="4">
        <f t="shared" si="64"/>
        <v>37</v>
      </c>
      <c r="CJ141" s="4">
        <f t="shared" si="65"/>
        <v>3</v>
      </c>
      <c r="CK141" s="11">
        <f t="shared" si="66"/>
        <v>0.68518518518518523</v>
      </c>
      <c r="CM141" s="6" cm="1">
        <f t="array" ref="CM141">IFERROR(IF(CL141="3G", MAX(CD141:CH141)/3, INDEX($CD$2:$CH$201,A141,MATCH(RIGHT(CL141),$BY$1:$CC$1))/LEFT(CL141)),0)</f>
        <v>0</v>
      </c>
    </row>
    <row r="142" spans="1:91" x14ac:dyDescent="0.2">
      <c r="A142">
        <v>141</v>
      </c>
      <c r="B142">
        <v>36</v>
      </c>
      <c r="C142">
        <v>1</v>
      </c>
      <c r="D142">
        <v>4</v>
      </c>
      <c r="F142">
        <v>1</v>
      </c>
      <c r="G142">
        <v>2</v>
      </c>
      <c r="H142">
        <v>1</v>
      </c>
      <c r="I142">
        <v>9</v>
      </c>
      <c r="J142">
        <v>5</v>
      </c>
      <c r="K142">
        <v>2</v>
      </c>
      <c r="L142">
        <v>9</v>
      </c>
      <c r="M142">
        <v>5</v>
      </c>
      <c r="N142">
        <v>2</v>
      </c>
      <c r="O142">
        <v>1</v>
      </c>
      <c r="P142">
        <v>1</v>
      </c>
      <c r="Q142">
        <v>5</v>
      </c>
      <c r="R142" t="s">
        <v>18</v>
      </c>
      <c r="S142">
        <v>6</v>
      </c>
      <c r="T142" t="s">
        <v>19</v>
      </c>
      <c r="U142">
        <v>9</v>
      </c>
      <c r="V142" t="s">
        <v>17</v>
      </c>
      <c r="W142">
        <v>6</v>
      </c>
      <c r="X142" t="s">
        <v>19</v>
      </c>
      <c r="Y142">
        <v>3</v>
      </c>
      <c r="Z142" t="s">
        <v>17</v>
      </c>
      <c r="AA142">
        <v>11</v>
      </c>
      <c r="AB142" t="s">
        <v>15</v>
      </c>
      <c r="AC142">
        <v>31</v>
      </c>
      <c r="AD142">
        <v>16</v>
      </c>
      <c r="AE142">
        <v>1</v>
      </c>
      <c r="AF142">
        <v>48</v>
      </c>
      <c r="AG142">
        <v>21</v>
      </c>
      <c r="AH142">
        <v>3</v>
      </c>
      <c r="AI142">
        <v>4</v>
      </c>
      <c r="AJ142">
        <v>28</v>
      </c>
      <c r="AK142">
        <v>20</v>
      </c>
      <c r="AL142" s="2">
        <f t="shared" si="51"/>
        <v>48</v>
      </c>
      <c r="AM142" s="2">
        <f t="shared" si="52"/>
        <v>20</v>
      </c>
      <c r="AN142" s="3" cm="1">
        <f t="array" ref="AN142">INDEX($F$2:$P$201,$A142,MATCH(Q142,$F$1:$P$1))</f>
        <v>9</v>
      </c>
      <c r="AO142" t="s">
        <v>18</v>
      </c>
      <c r="AP142" s="3" cm="1">
        <f t="array" ref="AP142">INDEX($F$2:$P$201,$A142,MATCH(S142,$F$1:$P$1))</f>
        <v>5</v>
      </c>
      <c r="AQ142" t="s">
        <v>19</v>
      </c>
      <c r="AR142" s="3" cm="1">
        <f t="array" ref="AR142">INDEX($F$2:$P$201,$A142,MATCH(U142,$F$1:$P$1))</f>
        <v>5</v>
      </c>
      <c r="AS142" t="s">
        <v>17</v>
      </c>
      <c r="AT142" s="3" cm="1">
        <f t="array" ref="AT142">IFERROR(INDEX($F$2:$P$201,$A142,MATCH(W142,$F$1:$P$1)),0)</f>
        <v>5</v>
      </c>
      <c r="AU142" t="s">
        <v>19</v>
      </c>
      <c r="AV142" s="3" cm="1">
        <f t="array" ref="AV142">IFERROR(INDEX($F$2:$P$201,$A142,MATCH(Y142,$F$1:$P$1)),0)</f>
        <v>2</v>
      </c>
      <c r="AW142" t="s">
        <v>17</v>
      </c>
      <c r="AX142" s="3" cm="1">
        <f t="array" ref="AX142">IFERROR(INDEX($F$2:$P$201,$A142,MATCH(AA142,$F$1:$P$1)),0)</f>
        <v>1</v>
      </c>
      <c r="AY142" t="s">
        <v>15</v>
      </c>
      <c r="AZ142" s="4">
        <f t="shared" si="53"/>
        <v>0</v>
      </c>
      <c r="BA142" s="4">
        <f t="shared" si="53"/>
        <v>0</v>
      </c>
      <c r="BB142" s="4">
        <f t="shared" si="53"/>
        <v>0</v>
      </c>
      <c r="BC142" s="4">
        <f t="shared" si="53"/>
        <v>0</v>
      </c>
      <c r="BD142" s="4">
        <f t="shared" si="53"/>
        <v>9</v>
      </c>
      <c r="BE142" s="6">
        <f t="shared" si="54"/>
        <v>0</v>
      </c>
      <c r="BF142" s="6">
        <f t="shared" si="54"/>
        <v>0</v>
      </c>
      <c r="BG142" s="6">
        <f t="shared" si="54"/>
        <v>5</v>
      </c>
      <c r="BH142" s="6">
        <f t="shared" si="54"/>
        <v>0</v>
      </c>
      <c r="BI142" s="6">
        <f t="shared" si="54"/>
        <v>0</v>
      </c>
      <c r="BJ142" s="5">
        <f t="shared" si="55"/>
        <v>0</v>
      </c>
      <c r="BK142" s="5">
        <f t="shared" si="55"/>
        <v>0</v>
      </c>
      <c r="BL142" s="5">
        <f t="shared" si="55"/>
        <v>0</v>
      </c>
      <c r="BM142" s="5">
        <f t="shared" si="55"/>
        <v>5</v>
      </c>
      <c r="BN142" s="5">
        <f t="shared" si="55"/>
        <v>0</v>
      </c>
      <c r="BO142" s="7">
        <f t="shared" si="56"/>
        <v>0</v>
      </c>
      <c r="BP142" s="7">
        <f t="shared" si="56"/>
        <v>0</v>
      </c>
      <c r="BQ142" s="7">
        <f t="shared" si="56"/>
        <v>5</v>
      </c>
      <c r="BR142" s="7">
        <f t="shared" si="56"/>
        <v>0</v>
      </c>
      <c r="BS142" s="7">
        <f t="shared" si="56"/>
        <v>0</v>
      </c>
      <c r="BT142" s="8">
        <f t="shared" si="57"/>
        <v>0</v>
      </c>
      <c r="BU142" s="8">
        <f t="shared" si="57"/>
        <v>0</v>
      </c>
      <c r="BV142" s="8">
        <f t="shared" si="57"/>
        <v>0</v>
      </c>
      <c r="BW142" s="8">
        <f t="shared" si="57"/>
        <v>2</v>
      </c>
      <c r="BX142" s="8">
        <f t="shared" si="57"/>
        <v>0</v>
      </c>
      <c r="BY142" s="9">
        <f t="shared" si="58"/>
        <v>1</v>
      </c>
      <c r="BZ142" s="9">
        <f t="shared" si="58"/>
        <v>0</v>
      </c>
      <c r="CA142" s="9">
        <f t="shared" si="58"/>
        <v>0</v>
      </c>
      <c r="CB142" s="9">
        <f t="shared" si="58"/>
        <v>0</v>
      </c>
      <c r="CC142" s="9">
        <f t="shared" si="58"/>
        <v>0</v>
      </c>
      <c r="CD142" s="10">
        <f t="shared" si="59"/>
        <v>1</v>
      </c>
      <c r="CE142" s="10">
        <f t="shared" si="60"/>
        <v>0</v>
      </c>
      <c r="CF142" s="10">
        <f t="shared" si="61"/>
        <v>10</v>
      </c>
      <c r="CG142" s="10">
        <f t="shared" si="62"/>
        <v>7</v>
      </c>
      <c r="CH142" s="10">
        <f t="shared" si="63"/>
        <v>9</v>
      </c>
      <c r="CI142" s="4">
        <f t="shared" si="64"/>
        <v>27</v>
      </c>
      <c r="CJ142" s="4">
        <f t="shared" si="65"/>
        <v>3</v>
      </c>
      <c r="CK142" s="11">
        <f t="shared" si="66"/>
        <v>0.79411764705882348</v>
      </c>
      <c r="CM142" s="6" cm="1">
        <f t="array" ref="CM142">IFERROR(IF(CL142="3G", MAX(CD142:CH142)/3, INDEX($CD$2:$CH$201,A142,MATCH(RIGHT(CL142),$BY$1:$CC$1))/LEFT(CL142)),0)</f>
        <v>0</v>
      </c>
    </row>
    <row r="143" spans="1:91" x14ac:dyDescent="0.2">
      <c r="A143">
        <v>142</v>
      </c>
      <c r="B143">
        <v>36</v>
      </c>
      <c r="C143">
        <v>2</v>
      </c>
      <c r="D143">
        <v>10</v>
      </c>
      <c r="E143">
        <v>1</v>
      </c>
      <c r="F143">
        <v>1</v>
      </c>
      <c r="G143">
        <v>2</v>
      </c>
      <c r="H143">
        <v>1</v>
      </c>
      <c r="I143">
        <v>9</v>
      </c>
      <c r="J143">
        <v>5</v>
      </c>
      <c r="K143">
        <v>2</v>
      </c>
      <c r="L143">
        <v>9</v>
      </c>
      <c r="M143">
        <v>5</v>
      </c>
      <c r="N143">
        <v>2</v>
      </c>
      <c r="O143">
        <v>1</v>
      </c>
      <c r="P143">
        <v>1</v>
      </c>
      <c r="Q143">
        <v>5</v>
      </c>
      <c r="R143" t="s">
        <v>18</v>
      </c>
      <c r="S143">
        <v>8</v>
      </c>
      <c r="T143" t="s">
        <v>15</v>
      </c>
      <c r="U143">
        <v>4</v>
      </c>
      <c r="V143" t="s">
        <v>17</v>
      </c>
      <c r="W143">
        <v>8</v>
      </c>
      <c r="X143" t="s">
        <v>16</v>
      </c>
      <c r="Y143">
        <v>4</v>
      </c>
      <c r="Z143" t="s">
        <v>15</v>
      </c>
      <c r="AA143">
        <v>3</v>
      </c>
      <c r="AB143" t="s">
        <v>17</v>
      </c>
      <c r="AC143">
        <v>41</v>
      </c>
      <c r="AD143">
        <v>9</v>
      </c>
      <c r="AE143">
        <v>0</v>
      </c>
      <c r="AF143">
        <v>50</v>
      </c>
      <c r="AG143">
        <v>11</v>
      </c>
      <c r="AH143">
        <v>4</v>
      </c>
      <c r="AI143">
        <v>0</v>
      </c>
      <c r="AJ143">
        <v>15</v>
      </c>
      <c r="AK143">
        <v>35</v>
      </c>
      <c r="AL143" s="2">
        <f t="shared" si="51"/>
        <v>50</v>
      </c>
      <c r="AM143" s="2">
        <f t="shared" si="52"/>
        <v>35</v>
      </c>
      <c r="AN143" s="3" cm="1">
        <f t="array" ref="AN143">INDEX($F$2:$P$201,$A143,MATCH(Q143,$F$1:$P$1))</f>
        <v>9</v>
      </c>
      <c r="AO143" t="s">
        <v>18</v>
      </c>
      <c r="AP143" s="3" cm="1">
        <f t="array" ref="AP143">INDEX($F$2:$P$201,$A143,MATCH(S143,$F$1:$P$1))</f>
        <v>9</v>
      </c>
      <c r="AQ143" t="s">
        <v>15</v>
      </c>
      <c r="AR143" s="3" cm="1">
        <f t="array" ref="AR143">INDEX($F$2:$P$201,$A143,MATCH(U143,$F$1:$P$1))</f>
        <v>1</v>
      </c>
      <c r="AS143" t="s">
        <v>17</v>
      </c>
      <c r="AT143" s="3" cm="1">
        <f t="array" ref="AT143">IFERROR(INDEX($F$2:$P$201,$A143,MATCH(W143,$F$1:$P$1)),0)</f>
        <v>9</v>
      </c>
      <c r="AU143" t="s">
        <v>16</v>
      </c>
      <c r="AV143" s="3" cm="1">
        <f t="array" ref="AV143">IFERROR(INDEX($F$2:$P$201,$A143,MATCH(Y143,$F$1:$P$1)),0)</f>
        <v>1</v>
      </c>
      <c r="AW143" t="s">
        <v>15</v>
      </c>
      <c r="AX143" s="3" cm="1">
        <f t="array" ref="AX143">IFERROR(INDEX($F$2:$P$201,$A143,MATCH(AA143,$F$1:$P$1)),0)</f>
        <v>2</v>
      </c>
      <c r="AY143" t="s">
        <v>17</v>
      </c>
      <c r="AZ143" s="4">
        <f t="shared" si="53"/>
        <v>0</v>
      </c>
      <c r="BA143" s="4">
        <f t="shared" si="53"/>
        <v>0</v>
      </c>
      <c r="BB143" s="4">
        <f t="shared" si="53"/>
        <v>0</v>
      </c>
      <c r="BC143" s="4">
        <f t="shared" si="53"/>
        <v>0</v>
      </c>
      <c r="BD143" s="4">
        <f t="shared" si="53"/>
        <v>9</v>
      </c>
      <c r="BE143" s="6">
        <f t="shared" si="54"/>
        <v>9</v>
      </c>
      <c r="BF143" s="6">
        <f t="shared" si="54"/>
        <v>0</v>
      </c>
      <c r="BG143" s="6">
        <f t="shared" si="54"/>
        <v>0</v>
      </c>
      <c r="BH143" s="6">
        <f t="shared" si="54"/>
        <v>0</v>
      </c>
      <c r="BI143" s="6">
        <f t="shared" si="54"/>
        <v>0</v>
      </c>
      <c r="BJ143" s="5">
        <f t="shared" si="55"/>
        <v>0</v>
      </c>
      <c r="BK143" s="5">
        <f t="shared" si="55"/>
        <v>0</v>
      </c>
      <c r="BL143" s="5">
        <f t="shared" si="55"/>
        <v>0</v>
      </c>
      <c r="BM143" s="5">
        <f t="shared" si="55"/>
        <v>1</v>
      </c>
      <c r="BN143" s="5">
        <f t="shared" si="55"/>
        <v>0</v>
      </c>
      <c r="BO143" s="7">
        <f t="shared" si="56"/>
        <v>0</v>
      </c>
      <c r="BP143" s="7">
        <f t="shared" si="56"/>
        <v>9</v>
      </c>
      <c r="BQ143" s="7">
        <f t="shared" si="56"/>
        <v>0</v>
      </c>
      <c r="BR143" s="7">
        <f t="shared" si="56"/>
        <v>0</v>
      </c>
      <c r="BS143" s="7">
        <f t="shared" si="56"/>
        <v>0</v>
      </c>
      <c r="BT143" s="8">
        <f t="shared" si="57"/>
        <v>1</v>
      </c>
      <c r="BU143" s="8">
        <f t="shared" si="57"/>
        <v>0</v>
      </c>
      <c r="BV143" s="8">
        <f t="shared" si="57"/>
        <v>0</v>
      </c>
      <c r="BW143" s="8">
        <f t="shared" si="57"/>
        <v>0</v>
      </c>
      <c r="BX143" s="8">
        <f t="shared" si="57"/>
        <v>0</v>
      </c>
      <c r="BY143" s="9">
        <f t="shared" si="58"/>
        <v>0</v>
      </c>
      <c r="BZ143" s="9">
        <f t="shared" si="58"/>
        <v>0</v>
      </c>
      <c r="CA143" s="9">
        <f t="shared" si="58"/>
        <v>0</v>
      </c>
      <c r="CB143" s="9">
        <f t="shared" si="58"/>
        <v>2</v>
      </c>
      <c r="CC143" s="9">
        <f t="shared" si="58"/>
        <v>0</v>
      </c>
      <c r="CD143" s="10">
        <f t="shared" si="59"/>
        <v>10</v>
      </c>
      <c r="CE143" s="10">
        <f t="shared" si="60"/>
        <v>9</v>
      </c>
      <c r="CF143" s="10">
        <f t="shared" si="61"/>
        <v>0</v>
      </c>
      <c r="CG143" s="10">
        <f t="shared" si="62"/>
        <v>3</v>
      </c>
      <c r="CH143" s="10">
        <f t="shared" si="63"/>
        <v>9</v>
      </c>
      <c r="CI143" s="4">
        <f t="shared" si="64"/>
        <v>31</v>
      </c>
      <c r="CJ143" s="4">
        <f t="shared" si="65"/>
        <v>3</v>
      </c>
      <c r="CK143" s="11">
        <f t="shared" si="66"/>
        <v>0.70454545454545459</v>
      </c>
      <c r="CM143" s="6" cm="1">
        <f t="array" ref="CM143">IFERROR(IF(CL143="3G", MAX(CD143:CH143)/3, INDEX($CD$2:$CH$201,A143,MATCH(RIGHT(CL143),$BY$1:$CC$1))/LEFT(CL143)),0)</f>
        <v>0</v>
      </c>
    </row>
    <row r="144" spans="1:91" x14ac:dyDescent="0.2">
      <c r="A144">
        <v>143</v>
      </c>
      <c r="B144">
        <v>36</v>
      </c>
      <c r="C144">
        <v>3</v>
      </c>
      <c r="D144">
        <v>6</v>
      </c>
      <c r="F144">
        <v>1</v>
      </c>
      <c r="G144">
        <v>2</v>
      </c>
      <c r="H144">
        <v>1</v>
      </c>
      <c r="I144">
        <v>9</v>
      </c>
      <c r="J144">
        <v>5</v>
      </c>
      <c r="K144">
        <v>2</v>
      </c>
      <c r="L144">
        <v>9</v>
      </c>
      <c r="M144">
        <v>5</v>
      </c>
      <c r="N144">
        <v>2</v>
      </c>
      <c r="O144">
        <v>1</v>
      </c>
      <c r="P144">
        <v>1</v>
      </c>
      <c r="Q144">
        <v>5</v>
      </c>
      <c r="R144" t="s">
        <v>16</v>
      </c>
      <c r="S144">
        <v>8</v>
      </c>
      <c r="T144" t="s">
        <v>16</v>
      </c>
      <c r="U144">
        <v>10</v>
      </c>
      <c r="V144" t="s">
        <v>15</v>
      </c>
      <c r="W144">
        <v>9</v>
      </c>
      <c r="X144" t="s">
        <v>17</v>
      </c>
      <c r="Y144">
        <v>10</v>
      </c>
      <c r="Z144" t="s">
        <v>18</v>
      </c>
      <c r="AA144">
        <v>0</v>
      </c>
      <c r="AB144" t="s">
        <v>27</v>
      </c>
      <c r="AC144">
        <v>46</v>
      </c>
      <c r="AD144">
        <v>11</v>
      </c>
      <c r="AE144">
        <v>2</v>
      </c>
      <c r="AF144">
        <v>59</v>
      </c>
      <c r="AG144">
        <v>20</v>
      </c>
      <c r="AH144">
        <v>0</v>
      </c>
      <c r="AI144">
        <v>0</v>
      </c>
      <c r="AJ144">
        <v>20</v>
      </c>
      <c r="AK144">
        <v>39</v>
      </c>
      <c r="AL144" s="2">
        <f t="shared" si="51"/>
        <v>59</v>
      </c>
      <c r="AM144" s="2">
        <f t="shared" si="52"/>
        <v>39</v>
      </c>
      <c r="AN144" s="3" cm="1">
        <f t="array" ref="AN144">INDEX($F$2:$P$201,$A144,MATCH(Q144,$F$1:$P$1))</f>
        <v>9</v>
      </c>
      <c r="AO144" t="s">
        <v>16</v>
      </c>
      <c r="AP144" s="3" cm="1">
        <f t="array" ref="AP144">INDEX($F$2:$P$201,$A144,MATCH(S144,$F$1:$P$1))</f>
        <v>9</v>
      </c>
      <c r="AQ144" t="s">
        <v>16</v>
      </c>
      <c r="AR144" s="3" cm="1">
        <f t="array" ref="AR144">INDEX($F$2:$P$201,$A144,MATCH(U144,$F$1:$P$1))</f>
        <v>2</v>
      </c>
      <c r="AS144" t="s">
        <v>15</v>
      </c>
      <c r="AT144" s="3" cm="1">
        <f t="array" ref="AT144">IFERROR(INDEX($F$2:$P$201,$A144,MATCH(W144,$F$1:$P$1)),0)</f>
        <v>5</v>
      </c>
      <c r="AU144" t="s">
        <v>17</v>
      </c>
      <c r="AV144" s="3" cm="1">
        <f t="array" ref="AV144">IFERROR(INDEX($F$2:$P$201,$A144,MATCH(Y144,$F$1:$P$1)),0)</f>
        <v>2</v>
      </c>
      <c r="AW144" t="s">
        <v>18</v>
      </c>
      <c r="AX144" s="3" cm="1">
        <f t="array" ref="AX144">IFERROR(INDEX($F$2:$P$201,$A144,MATCH(AA144,$F$1:$P$1)),0)</f>
        <v>0</v>
      </c>
      <c r="AY144" t="s">
        <v>27</v>
      </c>
      <c r="AZ144" s="4">
        <f t="shared" si="53"/>
        <v>0</v>
      </c>
      <c r="BA144" s="4">
        <f t="shared" si="53"/>
        <v>9</v>
      </c>
      <c r="BB144" s="4">
        <f t="shared" si="53"/>
        <v>0</v>
      </c>
      <c r="BC144" s="4">
        <f t="shared" si="53"/>
        <v>0</v>
      </c>
      <c r="BD144" s="4">
        <f t="shared" si="53"/>
        <v>0</v>
      </c>
      <c r="BE144" s="6">
        <f t="shared" si="54"/>
        <v>0</v>
      </c>
      <c r="BF144" s="6">
        <f t="shared" si="54"/>
        <v>9</v>
      </c>
      <c r="BG144" s="6">
        <f t="shared" si="54"/>
        <v>0</v>
      </c>
      <c r="BH144" s="6">
        <f t="shared" si="54"/>
        <v>0</v>
      </c>
      <c r="BI144" s="6">
        <f t="shared" si="54"/>
        <v>0</v>
      </c>
      <c r="BJ144" s="5">
        <f t="shared" si="55"/>
        <v>2</v>
      </c>
      <c r="BK144" s="5">
        <f t="shared" si="55"/>
        <v>0</v>
      </c>
      <c r="BL144" s="5">
        <f t="shared" si="55"/>
        <v>0</v>
      </c>
      <c r="BM144" s="5">
        <f t="shared" si="55"/>
        <v>0</v>
      </c>
      <c r="BN144" s="5">
        <f t="shared" si="55"/>
        <v>0</v>
      </c>
      <c r="BO144" s="7">
        <f t="shared" si="56"/>
        <v>0</v>
      </c>
      <c r="BP144" s="7">
        <f t="shared" si="56"/>
        <v>0</v>
      </c>
      <c r="BQ144" s="7">
        <f t="shared" si="56"/>
        <v>0</v>
      </c>
      <c r="BR144" s="7">
        <f t="shared" si="56"/>
        <v>5</v>
      </c>
      <c r="BS144" s="7">
        <f t="shared" si="56"/>
        <v>0</v>
      </c>
      <c r="BT144" s="8">
        <f t="shared" si="57"/>
        <v>0</v>
      </c>
      <c r="BU144" s="8">
        <f t="shared" si="57"/>
        <v>0</v>
      </c>
      <c r="BV144" s="8">
        <f t="shared" si="57"/>
        <v>0</v>
      </c>
      <c r="BW144" s="8">
        <f t="shared" si="57"/>
        <v>0</v>
      </c>
      <c r="BX144" s="8">
        <f t="shared" si="57"/>
        <v>2</v>
      </c>
      <c r="BY144" s="9">
        <f t="shared" si="58"/>
        <v>0</v>
      </c>
      <c r="BZ144" s="9">
        <f t="shared" si="58"/>
        <v>0</v>
      </c>
      <c r="CA144" s="9">
        <f t="shared" si="58"/>
        <v>0</v>
      </c>
      <c r="CB144" s="9">
        <f t="shared" si="58"/>
        <v>0</v>
      </c>
      <c r="CC144" s="9">
        <f t="shared" si="58"/>
        <v>0</v>
      </c>
      <c r="CD144" s="10">
        <f t="shared" si="59"/>
        <v>2</v>
      </c>
      <c r="CE144" s="10">
        <f t="shared" si="60"/>
        <v>18</v>
      </c>
      <c r="CF144" s="10">
        <f t="shared" si="61"/>
        <v>0</v>
      </c>
      <c r="CG144" s="10">
        <f t="shared" si="62"/>
        <v>5</v>
      </c>
      <c r="CH144" s="10">
        <f t="shared" si="63"/>
        <v>2</v>
      </c>
      <c r="CI144" s="4">
        <f t="shared" si="64"/>
        <v>27</v>
      </c>
      <c r="CJ144" s="4">
        <f t="shared" si="65"/>
        <v>2</v>
      </c>
      <c r="CK144" s="11">
        <f t="shared" si="66"/>
        <v>0.5625</v>
      </c>
      <c r="CL144" s="6" t="s">
        <v>27</v>
      </c>
      <c r="CM144" s="6" cm="1">
        <f t="array" ref="CM144">IFERROR(IF(CL144="3G", MAX(CD144:CH144)/3, INDEX($CD$2:$CH$201,A144,MATCH(RIGHT(CL144),$BY$1:$CC$1))/LEFT(CL144)),0)</f>
        <v>0</v>
      </c>
    </row>
    <row r="145" spans="1:91" x14ac:dyDescent="0.2">
      <c r="A145">
        <v>144</v>
      </c>
      <c r="B145">
        <v>36</v>
      </c>
      <c r="C145">
        <v>4</v>
      </c>
      <c r="D145">
        <v>5</v>
      </c>
      <c r="F145">
        <v>1</v>
      </c>
      <c r="G145">
        <v>2</v>
      </c>
      <c r="H145">
        <v>1</v>
      </c>
      <c r="I145">
        <v>9</v>
      </c>
      <c r="J145">
        <v>5</v>
      </c>
      <c r="K145">
        <v>2</v>
      </c>
      <c r="L145">
        <v>9</v>
      </c>
      <c r="M145">
        <v>5</v>
      </c>
      <c r="N145">
        <v>2</v>
      </c>
      <c r="O145">
        <v>1</v>
      </c>
      <c r="P145">
        <v>1</v>
      </c>
      <c r="Q145">
        <v>6</v>
      </c>
      <c r="R145" t="s">
        <v>18</v>
      </c>
      <c r="S145">
        <v>9</v>
      </c>
      <c r="T145" t="s">
        <v>19</v>
      </c>
      <c r="U145">
        <v>3</v>
      </c>
      <c r="V145" t="s">
        <v>19</v>
      </c>
      <c r="W145">
        <v>4</v>
      </c>
      <c r="X145" t="s">
        <v>17</v>
      </c>
      <c r="Y145">
        <v>9</v>
      </c>
      <c r="Z145" t="s">
        <v>19</v>
      </c>
      <c r="AA145">
        <v>11</v>
      </c>
      <c r="AB145" t="s">
        <v>16</v>
      </c>
      <c r="AC145">
        <v>23</v>
      </c>
      <c r="AD145">
        <v>10</v>
      </c>
      <c r="AE145">
        <v>5</v>
      </c>
      <c r="AF145">
        <v>38</v>
      </c>
      <c r="AG145">
        <v>13</v>
      </c>
      <c r="AH145">
        <v>1</v>
      </c>
      <c r="AI145">
        <v>0</v>
      </c>
      <c r="AJ145">
        <v>14</v>
      </c>
      <c r="AK145">
        <v>24</v>
      </c>
      <c r="AL145" s="2">
        <f t="shared" si="51"/>
        <v>38</v>
      </c>
      <c r="AM145" s="2">
        <f t="shared" si="52"/>
        <v>24</v>
      </c>
      <c r="AN145" s="3" cm="1">
        <f t="array" ref="AN145">INDEX($F$2:$P$201,$A145,MATCH(Q145,$F$1:$P$1))</f>
        <v>5</v>
      </c>
      <c r="AO145" t="s">
        <v>18</v>
      </c>
      <c r="AP145" s="3" cm="1">
        <f t="array" ref="AP145">INDEX($F$2:$P$201,$A145,MATCH(S145,$F$1:$P$1))</f>
        <v>5</v>
      </c>
      <c r="AQ145" t="s">
        <v>19</v>
      </c>
      <c r="AR145" s="3" cm="1">
        <f t="array" ref="AR145">INDEX($F$2:$P$201,$A145,MATCH(U145,$F$1:$P$1))</f>
        <v>2</v>
      </c>
      <c r="AS145" t="s">
        <v>19</v>
      </c>
      <c r="AT145" s="3" cm="1">
        <f t="array" ref="AT145">IFERROR(INDEX($F$2:$P$201,$A145,MATCH(W145,$F$1:$P$1)),0)</f>
        <v>1</v>
      </c>
      <c r="AU145" t="s">
        <v>17</v>
      </c>
      <c r="AV145" s="3" cm="1">
        <f t="array" ref="AV145">IFERROR(INDEX($F$2:$P$201,$A145,MATCH(Y145,$F$1:$P$1)),0)</f>
        <v>5</v>
      </c>
      <c r="AW145" t="s">
        <v>19</v>
      </c>
      <c r="AX145" s="3" cm="1">
        <f t="array" ref="AX145">IFERROR(INDEX($F$2:$P$201,$A145,MATCH(AA145,$F$1:$P$1)),0)</f>
        <v>1</v>
      </c>
      <c r="AY145" t="s">
        <v>16</v>
      </c>
      <c r="AZ145" s="4">
        <f t="shared" si="53"/>
        <v>0</v>
      </c>
      <c r="BA145" s="4">
        <f t="shared" si="53"/>
        <v>0</v>
      </c>
      <c r="BB145" s="4">
        <f t="shared" si="53"/>
        <v>0</v>
      </c>
      <c r="BC145" s="4">
        <f t="shared" si="53"/>
        <v>0</v>
      </c>
      <c r="BD145" s="4">
        <f t="shared" si="53"/>
        <v>5</v>
      </c>
      <c r="BE145" s="6">
        <f t="shared" si="54"/>
        <v>0</v>
      </c>
      <c r="BF145" s="6">
        <f t="shared" si="54"/>
        <v>0</v>
      </c>
      <c r="BG145" s="6">
        <f t="shared" si="54"/>
        <v>5</v>
      </c>
      <c r="BH145" s="6">
        <f t="shared" si="54"/>
        <v>0</v>
      </c>
      <c r="BI145" s="6">
        <f t="shared" si="54"/>
        <v>0</v>
      </c>
      <c r="BJ145" s="5">
        <f t="shared" si="55"/>
        <v>0</v>
      </c>
      <c r="BK145" s="5">
        <f t="shared" si="55"/>
        <v>0</v>
      </c>
      <c r="BL145" s="5">
        <f t="shared" si="55"/>
        <v>2</v>
      </c>
      <c r="BM145" s="5">
        <f t="shared" si="55"/>
        <v>0</v>
      </c>
      <c r="BN145" s="5">
        <f t="shared" si="55"/>
        <v>0</v>
      </c>
      <c r="BO145" s="7">
        <f t="shared" si="56"/>
        <v>0</v>
      </c>
      <c r="BP145" s="7">
        <f t="shared" si="56"/>
        <v>0</v>
      </c>
      <c r="BQ145" s="7">
        <f t="shared" si="56"/>
        <v>0</v>
      </c>
      <c r="BR145" s="7">
        <f t="shared" si="56"/>
        <v>1</v>
      </c>
      <c r="BS145" s="7">
        <f t="shared" si="56"/>
        <v>0</v>
      </c>
      <c r="BT145" s="8">
        <f t="shared" si="57"/>
        <v>0</v>
      </c>
      <c r="BU145" s="8">
        <f t="shared" si="57"/>
        <v>0</v>
      </c>
      <c r="BV145" s="8">
        <f t="shared" si="57"/>
        <v>5</v>
      </c>
      <c r="BW145" s="8">
        <f t="shared" si="57"/>
        <v>0</v>
      </c>
      <c r="BX145" s="8">
        <f t="shared" si="57"/>
        <v>0</v>
      </c>
      <c r="BY145" s="9">
        <f t="shared" si="58"/>
        <v>0</v>
      </c>
      <c r="BZ145" s="9">
        <f t="shared" si="58"/>
        <v>1</v>
      </c>
      <c r="CA145" s="9">
        <f t="shared" si="58"/>
        <v>0</v>
      </c>
      <c r="CB145" s="9">
        <f t="shared" si="58"/>
        <v>0</v>
      </c>
      <c r="CC145" s="9">
        <f t="shared" si="58"/>
        <v>0</v>
      </c>
      <c r="CD145" s="10">
        <f t="shared" si="59"/>
        <v>0</v>
      </c>
      <c r="CE145" s="10">
        <f t="shared" si="60"/>
        <v>1</v>
      </c>
      <c r="CF145" s="10">
        <f t="shared" si="61"/>
        <v>12</v>
      </c>
      <c r="CG145" s="10">
        <f t="shared" si="62"/>
        <v>1</v>
      </c>
      <c r="CH145" s="10">
        <f t="shared" si="63"/>
        <v>5</v>
      </c>
      <c r="CI145" s="4">
        <f t="shared" si="64"/>
        <v>19</v>
      </c>
      <c r="CJ145" s="4">
        <f t="shared" si="65"/>
        <v>3</v>
      </c>
      <c r="CK145" s="11">
        <f t="shared" si="66"/>
        <v>0.73076923076923073</v>
      </c>
      <c r="CM145" s="6" cm="1">
        <f t="array" ref="CM145">IFERROR(IF(CL145="3G", MAX(CD145:CH145)/3, INDEX($CD$2:$CH$201,A145,MATCH(RIGHT(CL145),$BY$1:$CC$1))/LEFT(CL145)),0)</f>
        <v>0</v>
      </c>
    </row>
    <row r="146" spans="1:91" x14ac:dyDescent="0.2">
      <c r="A146">
        <v>145</v>
      </c>
      <c r="B146">
        <v>37</v>
      </c>
      <c r="C146">
        <v>1</v>
      </c>
      <c r="D146">
        <v>8</v>
      </c>
      <c r="E146">
        <v>1</v>
      </c>
      <c r="F146">
        <v>1</v>
      </c>
      <c r="G146">
        <v>3</v>
      </c>
      <c r="H146">
        <v>7</v>
      </c>
      <c r="I146">
        <v>6</v>
      </c>
      <c r="J146">
        <v>15</v>
      </c>
      <c r="K146">
        <v>6</v>
      </c>
      <c r="L146">
        <v>13</v>
      </c>
      <c r="M146">
        <v>8</v>
      </c>
      <c r="N146">
        <v>3</v>
      </c>
      <c r="O146">
        <v>5</v>
      </c>
      <c r="P146">
        <v>4</v>
      </c>
      <c r="Q146">
        <v>5</v>
      </c>
      <c r="R146" t="s">
        <v>18</v>
      </c>
      <c r="S146">
        <v>9</v>
      </c>
      <c r="T146" t="s">
        <v>17</v>
      </c>
      <c r="U146">
        <v>10</v>
      </c>
      <c r="V146" t="s">
        <v>19</v>
      </c>
      <c r="W146">
        <v>3</v>
      </c>
      <c r="X146" t="s">
        <v>16</v>
      </c>
      <c r="Y146">
        <v>9</v>
      </c>
      <c r="Z146" t="s">
        <v>17</v>
      </c>
      <c r="AA146">
        <v>11</v>
      </c>
      <c r="AB146" t="s">
        <v>18</v>
      </c>
      <c r="AC146">
        <v>55</v>
      </c>
      <c r="AD146">
        <v>9</v>
      </c>
      <c r="AE146">
        <v>11</v>
      </c>
      <c r="AF146">
        <v>75</v>
      </c>
      <c r="AG146">
        <v>18</v>
      </c>
      <c r="AH146">
        <v>5</v>
      </c>
      <c r="AI146">
        <v>0</v>
      </c>
      <c r="AJ146">
        <v>23</v>
      </c>
      <c r="AK146">
        <v>52</v>
      </c>
      <c r="AL146" s="2">
        <f t="shared" si="51"/>
        <v>75</v>
      </c>
      <c r="AM146" s="2">
        <f t="shared" si="52"/>
        <v>52</v>
      </c>
      <c r="AN146" s="3" cm="1">
        <f t="array" ref="AN146">INDEX($F$2:$P$201,$A146,MATCH(Q146,$F$1:$P$1))</f>
        <v>6</v>
      </c>
      <c r="AO146" t="s">
        <v>18</v>
      </c>
      <c r="AP146" s="3" cm="1">
        <f t="array" ref="AP146">INDEX($F$2:$P$201,$A146,MATCH(S146,$F$1:$P$1))</f>
        <v>8</v>
      </c>
      <c r="AQ146" t="s">
        <v>17</v>
      </c>
      <c r="AR146" s="3" cm="1">
        <f t="array" ref="AR146">INDEX($F$2:$P$201,$A146,MATCH(U146,$F$1:$P$1))</f>
        <v>3</v>
      </c>
      <c r="AS146" t="s">
        <v>19</v>
      </c>
      <c r="AT146" s="3" cm="1">
        <f t="array" ref="AT146">IFERROR(INDEX($F$2:$P$201,$A146,MATCH(W146,$F$1:$P$1)),0)</f>
        <v>3</v>
      </c>
      <c r="AU146" t="s">
        <v>16</v>
      </c>
      <c r="AV146" s="3" cm="1">
        <f t="array" ref="AV146">IFERROR(INDEX($F$2:$P$201,$A146,MATCH(Y146,$F$1:$P$1)),0)</f>
        <v>8</v>
      </c>
      <c r="AW146" t="s">
        <v>17</v>
      </c>
      <c r="AX146" s="3" cm="1">
        <f t="array" ref="AX146">IFERROR(INDEX($F$2:$P$201,$A146,MATCH(AA146,$F$1:$P$1)),0)</f>
        <v>5</v>
      </c>
      <c r="AY146" t="s">
        <v>18</v>
      </c>
      <c r="AZ146" s="4">
        <f t="shared" si="53"/>
        <v>0</v>
      </c>
      <c r="BA146" s="4">
        <f t="shared" si="53"/>
        <v>0</v>
      </c>
      <c r="BB146" s="4">
        <f t="shared" si="53"/>
        <v>0</v>
      </c>
      <c r="BC146" s="4">
        <f t="shared" si="53"/>
        <v>0</v>
      </c>
      <c r="BD146" s="4">
        <f t="shared" si="53"/>
        <v>6</v>
      </c>
      <c r="BE146" s="6">
        <f t="shared" si="54"/>
        <v>0</v>
      </c>
      <c r="BF146" s="6">
        <f t="shared" si="54"/>
        <v>0</v>
      </c>
      <c r="BG146" s="6">
        <f t="shared" si="54"/>
        <v>0</v>
      </c>
      <c r="BH146" s="6">
        <f t="shared" si="54"/>
        <v>8</v>
      </c>
      <c r="BI146" s="6">
        <f t="shared" si="54"/>
        <v>0</v>
      </c>
      <c r="BJ146" s="5">
        <f t="shared" si="55"/>
        <v>0</v>
      </c>
      <c r="BK146" s="5">
        <f t="shared" si="55"/>
        <v>0</v>
      </c>
      <c r="BL146" s="5">
        <f t="shared" si="55"/>
        <v>3</v>
      </c>
      <c r="BM146" s="5">
        <f t="shared" si="55"/>
        <v>0</v>
      </c>
      <c r="BN146" s="5">
        <f t="shared" si="55"/>
        <v>0</v>
      </c>
      <c r="BO146" s="7">
        <f t="shared" si="56"/>
        <v>0</v>
      </c>
      <c r="BP146" s="7">
        <f t="shared" si="56"/>
        <v>3</v>
      </c>
      <c r="BQ146" s="7">
        <f t="shared" si="56"/>
        <v>0</v>
      </c>
      <c r="BR146" s="7">
        <f t="shared" si="56"/>
        <v>0</v>
      </c>
      <c r="BS146" s="7">
        <f t="shared" si="56"/>
        <v>0</v>
      </c>
      <c r="BT146" s="8">
        <f t="shared" si="57"/>
        <v>0</v>
      </c>
      <c r="BU146" s="8">
        <f t="shared" si="57"/>
        <v>0</v>
      </c>
      <c r="BV146" s="8">
        <f t="shared" si="57"/>
        <v>0</v>
      </c>
      <c r="BW146" s="8">
        <f t="shared" si="57"/>
        <v>8</v>
      </c>
      <c r="BX146" s="8">
        <f t="shared" si="57"/>
        <v>0</v>
      </c>
      <c r="BY146" s="9">
        <f t="shared" si="58"/>
        <v>0</v>
      </c>
      <c r="BZ146" s="9">
        <f t="shared" si="58"/>
        <v>0</v>
      </c>
      <c r="CA146" s="9">
        <f t="shared" si="58"/>
        <v>0</v>
      </c>
      <c r="CB146" s="9">
        <f t="shared" si="58"/>
        <v>0</v>
      </c>
      <c r="CC146" s="9">
        <f t="shared" si="58"/>
        <v>5</v>
      </c>
      <c r="CD146" s="10">
        <f t="shared" si="59"/>
        <v>0</v>
      </c>
      <c r="CE146" s="10">
        <f t="shared" si="60"/>
        <v>3</v>
      </c>
      <c r="CF146" s="10">
        <f t="shared" si="61"/>
        <v>3</v>
      </c>
      <c r="CG146" s="10">
        <f t="shared" si="62"/>
        <v>16</v>
      </c>
      <c r="CH146" s="10">
        <f t="shared" si="63"/>
        <v>11</v>
      </c>
      <c r="CI146" s="4">
        <f t="shared" si="64"/>
        <v>33</v>
      </c>
      <c r="CJ146" s="4">
        <f t="shared" si="65"/>
        <v>3</v>
      </c>
      <c r="CK146" s="11">
        <f t="shared" si="66"/>
        <v>0.56896551724137934</v>
      </c>
      <c r="CM146" s="6" cm="1">
        <f t="array" ref="CM146">IFERROR(IF(CL146="3G", MAX(CD146:CH146)/3, INDEX($CD$2:$CH$201,A146,MATCH(RIGHT(CL146),$BY$1:$CC$1))/LEFT(CL146)),0)</f>
        <v>0</v>
      </c>
    </row>
    <row r="147" spans="1:91" x14ac:dyDescent="0.2">
      <c r="A147">
        <v>146</v>
      </c>
      <c r="B147">
        <v>37</v>
      </c>
      <c r="C147">
        <v>2</v>
      </c>
      <c r="D147">
        <v>9</v>
      </c>
      <c r="F147">
        <v>1</v>
      </c>
      <c r="G147">
        <v>3</v>
      </c>
      <c r="H147">
        <v>7</v>
      </c>
      <c r="I147">
        <v>6</v>
      </c>
      <c r="J147">
        <v>15</v>
      </c>
      <c r="K147">
        <v>6</v>
      </c>
      <c r="L147">
        <v>13</v>
      </c>
      <c r="M147">
        <v>8</v>
      </c>
      <c r="N147">
        <v>3</v>
      </c>
      <c r="O147">
        <v>5</v>
      </c>
      <c r="P147">
        <v>4</v>
      </c>
      <c r="Q147">
        <v>5</v>
      </c>
      <c r="R147" t="s">
        <v>15</v>
      </c>
      <c r="S147">
        <v>9</v>
      </c>
      <c r="T147" t="s">
        <v>16</v>
      </c>
      <c r="U147">
        <v>10</v>
      </c>
      <c r="V147" t="s">
        <v>17</v>
      </c>
      <c r="W147">
        <v>5</v>
      </c>
      <c r="X147" t="s">
        <v>15</v>
      </c>
      <c r="Y147">
        <v>6</v>
      </c>
      <c r="Z147" t="s">
        <v>18</v>
      </c>
      <c r="AA147">
        <v>12</v>
      </c>
      <c r="AB147" t="s">
        <v>19</v>
      </c>
      <c r="AC147">
        <v>69</v>
      </c>
      <c r="AD147">
        <v>7</v>
      </c>
      <c r="AE147">
        <v>6</v>
      </c>
      <c r="AF147">
        <v>82</v>
      </c>
      <c r="AG147">
        <v>20</v>
      </c>
      <c r="AH147">
        <v>8</v>
      </c>
      <c r="AI147">
        <v>5</v>
      </c>
      <c r="AJ147">
        <v>33</v>
      </c>
      <c r="AK147">
        <v>49</v>
      </c>
      <c r="AL147" s="2">
        <f t="shared" si="51"/>
        <v>82</v>
      </c>
      <c r="AM147" s="2">
        <f t="shared" si="52"/>
        <v>49</v>
      </c>
      <c r="AN147" s="3" cm="1">
        <f t="array" ref="AN147">INDEX($F$2:$P$201,$A147,MATCH(Q147,$F$1:$P$1))</f>
        <v>6</v>
      </c>
      <c r="AO147" t="s">
        <v>15</v>
      </c>
      <c r="AP147" s="3" cm="1">
        <f t="array" ref="AP147">INDEX($F$2:$P$201,$A147,MATCH(S147,$F$1:$P$1))</f>
        <v>8</v>
      </c>
      <c r="AQ147" t="s">
        <v>16</v>
      </c>
      <c r="AR147" s="3" cm="1">
        <f t="array" ref="AR147">INDEX($F$2:$P$201,$A147,MATCH(U147,$F$1:$P$1))</f>
        <v>3</v>
      </c>
      <c r="AS147" t="s">
        <v>17</v>
      </c>
      <c r="AT147" s="3" cm="1">
        <f t="array" ref="AT147">IFERROR(INDEX($F$2:$P$201,$A147,MATCH(W147,$F$1:$P$1)),0)</f>
        <v>6</v>
      </c>
      <c r="AU147" t="s">
        <v>15</v>
      </c>
      <c r="AV147" s="3" cm="1">
        <f t="array" ref="AV147">IFERROR(INDEX($F$2:$P$201,$A147,MATCH(Y147,$F$1:$P$1)),0)</f>
        <v>15</v>
      </c>
      <c r="AW147" t="s">
        <v>18</v>
      </c>
      <c r="AX147" s="3" cm="1">
        <f t="array" ref="AX147">IFERROR(INDEX($F$2:$P$201,$A147,MATCH(AA147,$F$1:$P$1)),0)</f>
        <v>4</v>
      </c>
      <c r="AY147" t="s">
        <v>19</v>
      </c>
      <c r="AZ147" s="4">
        <f t="shared" si="53"/>
        <v>6</v>
      </c>
      <c r="BA147" s="4">
        <f t="shared" si="53"/>
        <v>0</v>
      </c>
      <c r="BB147" s="4">
        <f t="shared" si="53"/>
        <v>0</v>
      </c>
      <c r="BC147" s="4">
        <f t="shared" si="53"/>
        <v>0</v>
      </c>
      <c r="BD147" s="4">
        <f t="shared" si="53"/>
        <v>0</v>
      </c>
      <c r="BE147" s="6">
        <f t="shared" si="54"/>
        <v>0</v>
      </c>
      <c r="BF147" s="6">
        <f t="shared" si="54"/>
        <v>8</v>
      </c>
      <c r="BG147" s="6">
        <f t="shared" si="54"/>
        <v>0</v>
      </c>
      <c r="BH147" s="6">
        <f t="shared" si="54"/>
        <v>0</v>
      </c>
      <c r="BI147" s="6">
        <f t="shared" si="54"/>
        <v>0</v>
      </c>
      <c r="BJ147" s="5">
        <f t="shared" si="55"/>
        <v>0</v>
      </c>
      <c r="BK147" s="5">
        <f t="shared" si="55"/>
        <v>0</v>
      </c>
      <c r="BL147" s="5">
        <f t="shared" si="55"/>
        <v>0</v>
      </c>
      <c r="BM147" s="5">
        <f t="shared" si="55"/>
        <v>3</v>
      </c>
      <c r="BN147" s="5">
        <f t="shared" si="55"/>
        <v>0</v>
      </c>
      <c r="BO147" s="7">
        <f t="shared" si="56"/>
        <v>6</v>
      </c>
      <c r="BP147" s="7">
        <f t="shared" si="56"/>
        <v>0</v>
      </c>
      <c r="BQ147" s="7">
        <f t="shared" si="56"/>
        <v>0</v>
      </c>
      <c r="BR147" s="7">
        <f t="shared" si="56"/>
        <v>0</v>
      </c>
      <c r="BS147" s="7">
        <f t="shared" si="56"/>
        <v>0</v>
      </c>
      <c r="BT147" s="8">
        <f t="shared" si="57"/>
        <v>0</v>
      </c>
      <c r="BU147" s="8">
        <f t="shared" si="57"/>
        <v>0</v>
      </c>
      <c r="BV147" s="8">
        <f t="shared" si="57"/>
        <v>0</v>
      </c>
      <c r="BW147" s="8">
        <f t="shared" si="57"/>
        <v>0</v>
      </c>
      <c r="BX147" s="8">
        <f t="shared" si="57"/>
        <v>15</v>
      </c>
      <c r="BY147" s="9">
        <f t="shared" si="58"/>
        <v>0</v>
      </c>
      <c r="BZ147" s="9">
        <f t="shared" si="58"/>
        <v>0</v>
      </c>
      <c r="CA147" s="9">
        <f t="shared" si="58"/>
        <v>4</v>
      </c>
      <c r="CB147" s="9">
        <f t="shared" si="58"/>
        <v>0</v>
      </c>
      <c r="CC147" s="9">
        <f t="shared" si="58"/>
        <v>0</v>
      </c>
      <c r="CD147" s="10">
        <f t="shared" si="59"/>
        <v>12</v>
      </c>
      <c r="CE147" s="10">
        <f t="shared" si="60"/>
        <v>8</v>
      </c>
      <c r="CF147" s="10">
        <f t="shared" si="61"/>
        <v>4</v>
      </c>
      <c r="CG147" s="10">
        <f t="shared" si="62"/>
        <v>3</v>
      </c>
      <c r="CH147" s="10">
        <f t="shared" si="63"/>
        <v>15</v>
      </c>
      <c r="CI147" s="4">
        <f t="shared" si="64"/>
        <v>42</v>
      </c>
      <c r="CJ147" s="4">
        <f t="shared" si="65"/>
        <v>3</v>
      </c>
      <c r="CK147" s="11">
        <f t="shared" si="66"/>
        <v>0.58333333333333337</v>
      </c>
      <c r="CM147" s="6" cm="1">
        <f t="array" ref="CM147">IFERROR(IF(CL147="3G", MAX(CD147:CH147)/3, INDEX($CD$2:$CH$201,A147,MATCH(RIGHT(CL147),$BY$1:$CC$1))/LEFT(CL147)),0)</f>
        <v>0</v>
      </c>
    </row>
    <row r="148" spans="1:91" x14ac:dyDescent="0.2">
      <c r="A148">
        <v>147</v>
      </c>
      <c r="B148">
        <v>37</v>
      </c>
      <c r="C148">
        <v>3</v>
      </c>
      <c r="D148">
        <v>10</v>
      </c>
      <c r="F148">
        <v>1</v>
      </c>
      <c r="G148">
        <v>3</v>
      </c>
      <c r="H148">
        <v>7</v>
      </c>
      <c r="I148">
        <v>6</v>
      </c>
      <c r="J148">
        <v>15</v>
      </c>
      <c r="K148">
        <v>6</v>
      </c>
      <c r="L148">
        <v>13</v>
      </c>
      <c r="M148">
        <v>8</v>
      </c>
      <c r="N148">
        <v>3</v>
      </c>
      <c r="O148">
        <v>5</v>
      </c>
      <c r="P148">
        <v>4</v>
      </c>
      <c r="Q148">
        <v>6</v>
      </c>
      <c r="R148" t="s">
        <v>18</v>
      </c>
      <c r="S148">
        <v>4</v>
      </c>
      <c r="T148" t="s">
        <v>19</v>
      </c>
      <c r="U148">
        <v>3</v>
      </c>
      <c r="V148" t="s">
        <v>16</v>
      </c>
      <c r="W148">
        <v>4</v>
      </c>
      <c r="X148" t="s">
        <v>17</v>
      </c>
      <c r="Y148">
        <v>5</v>
      </c>
      <c r="Z148" t="s">
        <v>15</v>
      </c>
      <c r="AA148">
        <v>11</v>
      </c>
      <c r="AB148" t="s">
        <v>18</v>
      </c>
      <c r="AC148">
        <v>83</v>
      </c>
      <c r="AD148">
        <v>5</v>
      </c>
      <c r="AE148">
        <v>17</v>
      </c>
      <c r="AF148">
        <v>105</v>
      </c>
      <c r="AG148">
        <v>15</v>
      </c>
      <c r="AH148">
        <v>13</v>
      </c>
      <c r="AI148">
        <v>0</v>
      </c>
      <c r="AJ148">
        <v>28</v>
      </c>
      <c r="AK148">
        <v>77</v>
      </c>
      <c r="AL148" s="2">
        <f t="shared" si="51"/>
        <v>105</v>
      </c>
      <c r="AM148" s="2">
        <f t="shared" si="52"/>
        <v>77</v>
      </c>
      <c r="AN148" s="3" cm="1">
        <f t="array" ref="AN148">INDEX($F$2:$P$201,$A148,MATCH(Q148,$F$1:$P$1))</f>
        <v>15</v>
      </c>
      <c r="AO148" t="s">
        <v>18</v>
      </c>
      <c r="AP148" s="3" cm="1">
        <f t="array" ref="AP148">INDEX($F$2:$P$201,$A148,MATCH(S148,$F$1:$P$1))</f>
        <v>7</v>
      </c>
      <c r="AQ148" t="s">
        <v>19</v>
      </c>
      <c r="AR148" s="3" cm="1">
        <f t="array" ref="AR148">INDEX($F$2:$P$201,$A148,MATCH(U148,$F$1:$P$1))</f>
        <v>3</v>
      </c>
      <c r="AS148" t="s">
        <v>16</v>
      </c>
      <c r="AT148" s="3" cm="1">
        <f t="array" ref="AT148">IFERROR(INDEX($F$2:$P$201,$A148,MATCH(W148,$F$1:$P$1)),0)</f>
        <v>7</v>
      </c>
      <c r="AU148" t="s">
        <v>17</v>
      </c>
      <c r="AV148" s="3" cm="1">
        <f t="array" ref="AV148">IFERROR(INDEX($F$2:$P$201,$A148,MATCH(Y148,$F$1:$P$1)),0)</f>
        <v>6</v>
      </c>
      <c r="AW148" t="s">
        <v>15</v>
      </c>
      <c r="AX148" s="3" cm="1">
        <f t="array" ref="AX148">IFERROR(INDEX($F$2:$P$201,$A148,MATCH(AA148,$F$1:$P$1)),0)</f>
        <v>5</v>
      </c>
      <c r="AY148" t="s">
        <v>18</v>
      </c>
      <c r="AZ148" s="4">
        <f t="shared" si="53"/>
        <v>0</v>
      </c>
      <c r="BA148" s="4">
        <f t="shared" si="53"/>
        <v>0</v>
      </c>
      <c r="BB148" s="4">
        <f t="shared" si="53"/>
        <v>0</v>
      </c>
      <c r="BC148" s="4">
        <f t="shared" si="53"/>
        <v>0</v>
      </c>
      <c r="BD148" s="4">
        <f t="shared" si="53"/>
        <v>15</v>
      </c>
      <c r="BE148" s="6">
        <f t="shared" si="54"/>
        <v>0</v>
      </c>
      <c r="BF148" s="6">
        <f t="shared" si="54"/>
        <v>0</v>
      </c>
      <c r="BG148" s="6">
        <f t="shared" si="54"/>
        <v>7</v>
      </c>
      <c r="BH148" s="6">
        <f t="shared" si="54"/>
        <v>0</v>
      </c>
      <c r="BI148" s="6">
        <f t="shared" si="54"/>
        <v>0</v>
      </c>
      <c r="BJ148" s="5">
        <f t="shared" si="55"/>
        <v>0</v>
      </c>
      <c r="BK148" s="5">
        <f t="shared" si="55"/>
        <v>3</v>
      </c>
      <c r="BL148" s="5">
        <f t="shared" si="55"/>
        <v>0</v>
      </c>
      <c r="BM148" s="5">
        <f t="shared" si="55"/>
        <v>0</v>
      </c>
      <c r="BN148" s="5">
        <f t="shared" si="55"/>
        <v>0</v>
      </c>
      <c r="BO148" s="7">
        <f t="shared" si="56"/>
        <v>0</v>
      </c>
      <c r="BP148" s="7">
        <f t="shared" si="56"/>
        <v>0</v>
      </c>
      <c r="BQ148" s="7">
        <f t="shared" si="56"/>
        <v>0</v>
      </c>
      <c r="BR148" s="7">
        <f t="shared" si="56"/>
        <v>7</v>
      </c>
      <c r="BS148" s="7">
        <f t="shared" si="56"/>
        <v>0</v>
      </c>
      <c r="BT148" s="8">
        <f t="shared" si="57"/>
        <v>6</v>
      </c>
      <c r="BU148" s="8">
        <f t="shared" si="57"/>
        <v>0</v>
      </c>
      <c r="BV148" s="8">
        <f t="shared" si="57"/>
        <v>0</v>
      </c>
      <c r="BW148" s="8">
        <f t="shared" si="57"/>
        <v>0</v>
      </c>
      <c r="BX148" s="8">
        <f t="shared" si="57"/>
        <v>0</v>
      </c>
      <c r="BY148" s="9">
        <f t="shared" si="58"/>
        <v>0</v>
      </c>
      <c r="BZ148" s="9">
        <f t="shared" si="58"/>
        <v>0</v>
      </c>
      <c r="CA148" s="9">
        <f t="shared" si="58"/>
        <v>0</v>
      </c>
      <c r="CB148" s="9">
        <f t="shared" si="58"/>
        <v>0</v>
      </c>
      <c r="CC148" s="9">
        <f t="shared" si="58"/>
        <v>5</v>
      </c>
      <c r="CD148" s="10">
        <f t="shared" si="59"/>
        <v>6</v>
      </c>
      <c r="CE148" s="10">
        <f t="shared" si="60"/>
        <v>3</v>
      </c>
      <c r="CF148" s="10">
        <f t="shared" si="61"/>
        <v>7</v>
      </c>
      <c r="CG148" s="10">
        <f t="shared" si="62"/>
        <v>7</v>
      </c>
      <c r="CH148" s="10">
        <f t="shared" si="63"/>
        <v>20</v>
      </c>
      <c r="CI148" s="4">
        <f t="shared" si="64"/>
        <v>43</v>
      </c>
      <c r="CJ148" s="4">
        <f t="shared" si="65"/>
        <v>3</v>
      </c>
      <c r="CK148" s="11">
        <f t="shared" si="66"/>
        <v>0.5</v>
      </c>
      <c r="CM148" s="6" cm="1">
        <f t="array" ref="CM148">IFERROR(IF(CL148="3G", MAX(CD148:CH148)/3, INDEX($CD$2:$CH$201,A148,MATCH(RIGHT(CL148),$BY$1:$CC$1))/LEFT(CL148)),0)</f>
        <v>0</v>
      </c>
    </row>
    <row r="149" spans="1:91" x14ac:dyDescent="0.2">
      <c r="A149">
        <v>148</v>
      </c>
      <c r="B149">
        <v>37</v>
      </c>
      <c r="C149">
        <v>4</v>
      </c>
      <c r="D149">
        <v>8</v>
      </c>
      <c r="F149">
        <v>1</v>
      </c>
      <c r="G149">
        <v>3</v>
      </c>
      <c r="H149">
        <v>7</v>
      </c>
      <c r="I149">
        <v>6</v>
      </c>
      <c r="J149">
        <v>15</v>
      </c>
      <c r="K149">
        <v>6</v>
      </c>
      <c r="L149">
        <v>13</v>
      </c>
      <c r="M149">
        <v>8</v>
      </c>
      <c r="N149">
        <v>3</v>
      </c>
      <c r="O149">
        <v>5</v>
      </c>
      <c r="P149">
        <v>4</v>
      </c>
      <c r="Q149">
        <v>8</v>
      </c>
      <c r="R149" t="s">
        <v>16</v>
      </c>
      <c r="S149">
        <v>10</v>
      </c>
      <c r="T149" t="s">
        <v>19</v>
      </c>
      <c r="U149">
        <v>0</v>
      </c>
      <c r="V149" t="s">
        <v>21</v>
      </c>
      <c r="W149">
        <v>4</v>
      </c>
      <c r="X149" t="s">
        <v>17</v>
      </c>
      <c r="Y149">
        <v>8</v>
      </c>
      <c r="Z149" t="s">
        <v>15</v>
      </c>
      <c r="AA149">
        <v>10</v>
      </c>
      <c r="AB149" t="s">
        <v>17</v>
      </c>
      <c r="AC149">
        <v>55</v>
      </c>
      <c r="AD149">
        <v>12</v>
      </c>
      <c r="AE149">
        <v>3</v>
      </c>
      <c r="AF149">
        <v>70</v>
      </c>
      <c r="AG149">
        <v>17</v>
      </c>
      <c r="AH149">
        <v>1</v>
      </c>
      <c r="AI149">
        <v>0</v>
      </c>
      <c r="AJ149">
        <v>18</v>
      </c>
      <c r="AK149">
        <v>52</v>
      </c>
      <c r="AL149" s="2">
        <f t="shared" si="51"/>
        <v>70</v>
      </c>
      <c r="AM149" s="2">
        <f t="shared" si="52"/>
        <v>52</v>
      </c>
      <c r="AN149" s="3" cm="1">
        <f t="array" ref="AN149">INDEX($F$2:$P$201,$A149,MATCH(Q149,$F$1:$P$1))</f>
        <v>13</v>
      </c>
      <c r="AO149" t="s">
        <v>16</v>
      </c>
      <c r="AP149" s="3" cm="1">
        <f t="array" ref="AP149">INDEX($F$2:$P$201,$A149,MATCH(S149,$F$1:$P$1))</f>
        <v>3</v>
      </c>
      <c r="AQ149" t="s">
        <v>19</v>
      </c>
      <c r="AR149" s="3" t="e" cm="1">
        <f t="array" ref="AR149">INDEX($F$2:$P$201,$A149,MATCH(U149,$F$1:$P$1))</f>
        <v>#N/A</v>
      </c>
      <c r="AS149" t="s">
        <v>21</v>
      </c>
      <c r="AT149" s="3" cm="1">
        <f t="array" ref="AT149">IFERROR(INDEX($F$2:$P$201,$A149,MATCH(W149,$F$1:$P$1)),0)</f>
        <v>7</v>
      </c>
      <c r="AU149" t="s">
        <v>17</v>
      </c>
      <c r="AV149" s="3" cm="1">
        <f t="array" ref="AV149">IFERROR(INDEX($F$2:$P$201,$A149,MATCH(Y149,$F$1:$P$1)),0)</f>
        <v>13</v>
      </c>
      <c r="AW149" t="s">
        <v>15</v>
      </c>
      <c r="AX149" s="3" cm="1">
        <f t="array" ref="AX149">IFERROR(INDEX($F$2:$P$201,$A149,MATCH(AA149,$F$1:$P$1)),0)</f>
        <v>3</v>
      </c>
      <c r="AY149" t="s">
        <v>17</v>
      </c>
      <c r="AZ149" s="4">
        <f t="shared" si="53"/>
        <v>0</v>
      </c>
      <c r="BA149" s="4">
        <f t="shared" si="53"/>
        <v>13</v>
      </c>
      <c r="BB149" s="4">
        <f t="shared" si="53"/>
        <v>0</v>
      </c>
      <c r="BC149" s="4">
        <f t="shared" si="53"/>
        <v>0</v>
      </c>
      <c r="BD149" s="4">
        <f t="shared" si="53"/>
        <v>0</v>
      </c>
      <c r="BE149" s="6">
        <f t="shared" si="54"/>
        <v>0</v>
      </c>
      <c r="BF149" s="6">
        <f t="shared" si="54"/>
        <v>0</v>
      </c>
      <c r="BG149" s="6">
        <f t="shared" si="54"/>
        <v>3</v>
      </c>
      <c r="BH149" s="6">
        <f t="shared" si="54"/>
        <v>0</v>
      </c>
      <c r="BI149" s="6">
        <f t="shared" si="54"/>
        <v>0</v>
      </c>
      <c r="BJ149" s="5">
        <f t="shared" si="55"/>
        <v>0</v>
      </c>
      <c r="BK149" s="5">
        <f t="shared" si="55"/>
        <v>0</v>
      </c>
      <c r="BL149" s="5">
        <f t="shared" si="55"/>
        <v>0</v>
      </c>
      <c r="BM149" s="5">
        <f t="shared" si="55"/>
        <v>0</v>
      </c>
      <c r="BN149" s="5">
        <f t="shared" si="55"/>
        <v>0</v>
      </c>
      <c r="BO149" s="7">
        <f t="shared" si="56"/>
        <v>0</v>
      </c>
      <c r="BP149" s="7">
        <f t="shared" si="56"/>
        <v>0</v>
      </c>
      <c r="BQ149" s="7">
        <f t="shared" si="56"/>
        <v>0</v>
      </c>
      <c r="BR149" s="7">
        <f t="shared" si="56"/>
        <v>7</v>
      </c>
      <c r="BS149" s="7">
        <f t="shared" si="56"/>
        <v>0</v>
      </c>
      <c r="BT149" s="8">
        <f t="shared" si="57"/>
        <v>13</v>
      </c>
      <c r="BU149" s="8">
        <f t="shared" si="57"/>
        <v>0</v>
      </c>
      <c r="BV149" s="8">
        <f t="shared" si="57"/>
        <v>0</v>
      </c>
      <c r="BW149" s="8">
        <f t="shared" si="57"/>
        <v>0</v>
      </c>
      <c r="BX149" s="8">
        <f t="shared" si="57"/>
        <v>0</v>
      </c>
      <c r="BY149" s="9">
        <f t="shared" si="58"/>
        <v>0</v>
      </c>
      <c r="BZ149" s="9">
        <f t="shared" si="58"/>
        <v>0</v>
      </c>
      <c r="CA149" s="9">
        <f t="shared" si="58"/>
        <v>0</v>
      </c>
      <c r="CB149" s="9">
        <f t="shared" si="58"/>
        <v>3</v>
      </c>
      <c r="CC149" s="9">
        <f t="shared" si="58"/>
        <v>0</v>
      </c>
      <c r="CD149" s="10">
        <f t="shared" si="59"/>
        <v>13</v>
      </c>
      <c r="CE149" s="10">
        <f t="shared" si="60"/>
        <v>13</v>
      </c>
      <c r="CF149" s="10">
        <f t="shared" si="61"/>
        <v>3</v>
      </c>
      <c r="CG149" s="10">
        <f t="shared" si="62"/>
        <v>10</v>
      </c>
      <c r="CH149" s="10">
        <f t="shared" si="63"/>
        <v>0</v>
      </c>
      <c r="CI149" s="4">
        <f t="shared" si="64"/>
        <v>39</v>
      </c>
      <c r="CJ149" s="4">
        <f t="shared" si="65"/>
        <v>3</v>
      </c>
      <c r="CK149" s="11">
        <f t="shared" si="66"/>
        <v>0.67241379310344829</v>
      </c>
      <c r="CM149" s="6" cm="1">
        <f t="array" ref="CM149">IFERROR(IF(CL149="3G", MAX(CD149:CH149)/3, INDEX($CD$2:$CH$201,A149,MATCH(RIGHT(CL149),$BY$1:$CC$1))/LEFT(CL149)),0)</f>
        <v>0</v>
      </c>
    </row>
    <row r="150" spans="1:91" x14ac:dyDescent="0.2">
      <c r="A150">
        <v>149</v>
      </c>
      <c r="B150">
        <v>38</v>
      </c>
      <c r="C150">
        <v>1</v>
      </c>
      <c r="D150">
        <v>6</v>
      </c>
      <c r="F150">
        <v>2</v>
      </c>
      <c r="G150">
        <v>2</v>
      </c>
      <c r="H150">
        <v>4</v>
      </c>
      <c r="I150">
        <v>7</v>
      </c>
      <c r="J150">
        <v>10</v>
      </c>
      <c r="K150">
        <v>17</v>
      </c>
      <c r="L150">
        <v>8</v>
      </c>
      <c r="M150">
        <v>4</v>
      </c>
      <c r="N150">
        <v>9</v>
      </c>
      <c r="O150">
        <v>7</v>
      </c>
      <c r="P150">
        <v>1</v>
      </c>
      <c r="Q150">
        <v>5</v>
      </c>
      <c r="R150" t="s">
        <v>16</v>
      </c>
      <c r="S150">
        <v>9</v>
      </c>
      <c r="T150" t="s">
        <v>15</v>
      </c>
      <c r="U150">
        <v>10</v>
      </c>
      <c r="V150" t="s">
        <v>19</v>
      </c>
      <c r="W150">
        <v>8</v>
      </c>
      <c r="X150" t="s">
        <v>19</v>
      </c>
      <c r="Y150">
        <v>4</v>
      </c>
      <c r="Z150" t="s">
        <v>17</v>
      </c>
      <c r="AA150">
        <v>3</v>
      </c>
      <c r="AB150" t="s">
        <v>18</v>
      </c>
      <c r="AC150">
        <v>46</v>
      </c>
      <c r="AD150">
        <v>4</v>
      </c>
      <c r="AE150">
        <v>8</v>
      </c>
      <c r="AF150">
        <v>58</v>
      </c>
      <c r="AG150">
        <v>13</v>
      </c>
      <c r="AH150">
        <v>0</v>
      </c>
      <c r="AI150">
        <v>4</v>
      </c>
      <c r="AJ150">
        <v>17</v>
      </c>
      <c r="AK150">
        <v>41</v>
      </c>
      <c r="AL150" s="2">
        <f t="shared" si="51"/>
        <v>58</v>
      </c>
      <c r="AM150" s="2">
        <f t="shared" si="52"/>
        <v>41</v>
      </c>
      <c r="AN150" s="3" cm="1">
        <f t="array" ref="AN150">INDEX($F$2:$P$201,$A150,MATCH(Q150,$F$1:$P$1))</f>
        <v>7</v>
      </c>
      <c r="AO150" t="s">
        <v>16</v>
      </c>
      <c r="AP150" s="3" cm="1">
        <f t="array" ref="AP150">INDEX($F$2:$P$201,$A150,MATCH(S150,$F$1:$P$1))</f>
        <v>4</v>
      </c>
      <c r="AQ150" t="s">
        <v>15</v>
      </c>
      <c r="AR150" s="3" cm="1">
        <f t="array" ref="AR150">INDEX($F$2:$P$201,$A150,MATCH(U150,$F$1:$P$1))</f>
        <v>9</v>
      </c>
      <c r="AS150" t="s">
        <v>19</v>
      </c>
      <c r="AT150" s="3" cm="1">
        <f t="array" ref="AT150">IFERROR(INDEX($F$2:$P$201,$A150,MATCH(W150,$F$1:$P$1)),0)</f>
        <v>8</v>
      </c>
      <c r="AU150" t="s">
        <v>19</v>
      </c>
      <c r="AV150" s="3" cm="1">
        <f t="array" ref="AV150">IFERROR(INDEX($F$2:$P$201,$A150,MATCH(Y150,$F$1:$P$1)),0)</f>
        <v>4</v>
      </c>
      <c r="AW150" t="s">
        <v>17</v>
      </c>
      <c r="AX150" s="3" cm="1">
        <f t="array" ref="AX150">IFERROR(INDEX($F$2:$P$201,$A150,MATCH(AA150,$F$1:$P$1)),0)</f>
        <v>2</v>
      </c>
      <c r="AY150" t="s">
        <v>18</v>
      </c>
      <c r="AZ150" s="4">
        <f t="shared" si="53"/>
        <v>0</v>
      </c>
      <c r="BA150" s="4">
        <f t="shared" si="53"/>
        <v>7</v>
      </c>
      <c r="BB150" s="4">
        <f t="shared" si="53"/>
        <v>0</v>
      </c>
      <c r="BC150" s="4">
        <f t="shared" si="53"/>
        <v>0</v>
      </c>
      <c r="BD150" s="4">
        <f t="shared" si="53"/>
        <v>0</v>
      </c>
      <c r="BE150" s="6">
        <f t="shared" si="54"/>
        <v>4</v>
      </c>
      <c r="BF150" s="6">
        <f t="shared" si="54"/>
        <v>0</v>
      </c>
      <c r="BG150" s="6">
        <f t="shared" si="54"/>
        <v>0</v>
      </c>
      <c r="BH150" s="6">
        <f t="shared" si="54"/>
        <v>0</v>
      </c>
      <c r="BI150" s="6">
        <f t="shared" si="54"/>
        <v>0</v>
      </c>
      <c r="BJ150" s="5">
        <f t="shared" si="55"/>
        <v>0</v>
      </c>
      <c r="BK150" s="5">
        <f t="shared" si="55"/>
        <v>0</v>
      </c>
      <c r="BL150" s="5">
        <f t="shared" si="55"/>
        <v>9</v>
      </c>
      <c r="BM150" s="5">
        <f t="shared" si="55"/>
        <v>0</v>
      </c>
      <c r="BN150" s="5">
        <f t="shared" si="55"/>
        <v>0</v>
      </c>
      <c r="BO150" s="7">
        <f t="shared" si="56"/>
        <v>0</v>
      </c>
      <c r="BP150" s="7">
        <f t="shared" si="56"/>
        <v>0</v>
      </c>
      <c r="BQ150" s="7">
        <f t="shared" si="56"/>
        <v>8</v>
      </c>
      <c r="BR150" s="7">
        <f t="shared" si="56"/>
        <v>0</v>
      </c>
      <c r="BS150" s="7">
        <f t="shared" si="56"/>
        <v>0</v>
      </c>
      <c r="BT150" s="8">
        <f t="shared" si="57"/>
        <v>0</v>
      </c>
      <c r="BU150" s="8">
        <f t="shared" si="57"/>
        <v>0</v>
      </c>
      <c r="BV150" s="8">
        <f t="shared" si="57"/>
        <v>0</v>
      </c>
      <c r="BW150" s="8">
        <f t="shared" si="57"/>
        <v>4</v>
      </c>
      <c r="BX150" s="8">
        <f t="shared" si="57"/>
        <v>0</v>
      </c>
      <c r="BY150" s="9">
        <f t="shared" si="58"/>
        <v>0</v>
      </c>
      <c r="BZ150" s="9">
        <f t="shared" si="58"/>
        <v>0</v>
      </c>
      <c r="CA150" s="9">
        <f t="shared" si="58"/>
        <v>0</v>
      </c>
      <c r="CB150" s="9">
        <f t="shared" si="58"/>
        <v>0</v>
      </c>
      <c r="CC150" s="9">
        <f t="shared" si="58"/>
        <v>2</v>
      </c>
      <c r="CD150" s="10">
        <f t="shared" si="59"/>
        <v>4</v>
      </c>
      <c r="CE150" s="10">
        <f t="shared" si="60"/>
        <v>7</v>
      </c>
      <c r="CF150" s="10">
        <f t="shared" si="61"/>
        <v>17</v>
      </c>
      <c r="CG150" s="10">
        <f t="shared" si="62"/>
        <v>4</v>
      </c>
      <c r="CH150" s="10">
        <f t="shared" si="63"/>
        <v>2</v>
      </c>
      <c r="CI150" s="4">
        <f t="shared" si="64"/>
        <v>34</v>
      </c>
      <c r="CJ150" s="4">
        <f t="shared" si="65"/>
        <v>3</v>
      </c>
      <c r="CK150" s="11">
        <f t="shared" si="66"/>
        <v>0.69387755102040816</v>
      </c>
      <c r="CM150" s="6" cm="1">
        <f t="array" ref="CM150">IFERROR(IF(CL150="3G", MAX(CD150:CH150)/3, INDEX($CD$2:$CH$201,A150,MATCH(RIGHT(CL150),$BY$1:$CC$1))/LEFT(CL150)),0)</f>
        <v>0</v>
      </c>
    </row>
    <row r="151" spans="1:91" x14ac:dyDescent="0.2">
      <c r="A151">
        <v>150</v>
      </c>
      <c r="B151">
        <v>38</v>
      </c>
      <c r="C151">
        <v>2</v>
      </c>
      <c r="D151">
        <v>9</v>
      </c>
      <c r="F151">
        <v>2</v>
      </c>
      <c r="G151">
        <v>2</v>
      </c>
      <c r="H151">
        <v>4</v>
      </c>
      <c r="I151">
        <v>7</v>
      </c>
      <c r="J151">
        <v>10</v>
      </c>
      <c r="K151">
        <v>17</v>
      </c>
      <c r="L151">
        <v>8</v>
      </c>
      <c r="M151">
        <v>4</v>
      </c>
      <c r="N151">
        <v>9</v>
      </c>
      <c r="O151">
        <v>7</v>
      </c>
      <c r="P151">
        <v>1</v>
      </c>
      <c r="Q151">
        <v>5</v>
      </c>
      <c r="R151" t="s">
        <v>15</v>
      </c>
      <c r="S151">
        <v>8</v>
      </c>
      <c r="T151" t="s">
        <v>19</v>
      </c>
      <c r="U151">
        <v>10</v>
      </c>
      <c r="V151" t="s">
        <v>17</v>
      </c>
      <c r="W151">
        <v>8</v>
      </c>
      <c r="X151" t="s">
        <v>17</v>
      </c>
      <c r="Y151">
        <v>4</v>
      </c>
      <c r="Z151" t="s">
        <v>17</v>
      </c>
      <c r="AA151">
        <v>3</v>
      </c>
      <c r="AB151" t="s">
        <v>16</v>
      </c>
      <c r="AC151">
        <v>55</v>
      </c>
      <c r="AD151">
        <v>11</v>
      </c>
      <c r="AE151">
        <v>9</v>
      </c>
      <c r="AF151">
        <v>75</v>
      </c>
      <c r="AG151">
        <v>23</v>
      </c>
      <c r="AH151">
        <v>4</v>
      </c>
      <c r="AI151">
        <v>5</v>
      </c>
      <c r="AJ151">
        <v>32</v>
      </c>
      <c r="AK151">
        <v>43</v>
      </c>
      <c r="AL151" s="2">
        <f t="shared" si="51"/>
        <v>75</v>
      </c>
      <c r="AM151" s="2">
        <f t="shared" si="52"/>
        <v>43</v>
      </c>
      <c r="AN151" s="3" cm="1">
        <f t="array" ref="AN151">INDEX($F$2:$P$201,$A151,MATCH(Q151,$F$1:$P$1))</f>
        <v>7</v>
      </c>
      <c r="AO151" t="s">
        <v>15</v>
      </c>
      <c r="AP151" s="3" cm="1">
        <f t="array" ref="AP151">INDEX($F$2:$P$201,$A151,MATCH(S151,$F$1:$P$1))</f>
        <v>8</v>
      </c>
      <c r="AQ151" t="s">
        <v>19</v>
      </c>
      <c r="AR151" s="3" cm="1">
        <f t="array" ref="AR151">INDEX($F$2:$P$201,$A151,MATCH(U151,$F$1:$P$1))</f>
        <v>9</v>
      </c>
      <c r="AS151" t="s">
        <v>17</v>
      </c>
      <c r="AT151" s="3" cm="1">
        <f t="array" ref="AT151">IFERROR(INDEX($F$2:$P$201,$A151,MATCH(W151,$F$1:$P$1)),0)</f>
        <v>8</v>
      </c>
      <c r="AU151" t="s">
        <v>17</v>
      </c>
      <c r="AV151" s="3" cm="1">
        <f t="array" ref="AV151">IFERROR(INDEX($F$2:$P$201,$A151,MATCH(Y151,$F$1:$P$1)),0)</f>
        <v>4</v>
      </c>
      <c r="AW151" t="s">
        <v>17</v>
      </c>
      <c r="AX151" s="3" cm="1">
        <f t="array" ref="AX151">IFERROR(INDEX($F$2:$P$201,$A151,MATCH(AA151,$F$1:$P$1)),0)</f>
        <v>2</v>
      </c>
      <c r="AY151" t="s">
        <v>16</v>
      </c>
      <c r="AZ151" s="4">
        <f t="shared" si="53"/>
        <v>7</v>
      </c>
      <c r="BA151" s="4">
        <f t="shared" si="53"/>
        <v>0</v>
      </c>
      <c r="BB151" s="4">
        <f t="shared" si="53"/>
        <v>0</v>
      </c>
      <c r="BC151" s="4">
        <f t="shared" si="53"/>
        <v>0</v>
      </c>
      <c r="BD151" s="4">
        <f t="shared" si="53"/>
        <v>0</v>
      </c>
      <c r="BE151" s="6">
        <f t="shared" si="54"/>
        <v>0</v>
      </c>
      <c r="BF151" s="6">
        <f t="shared" si="54"/>
        <v>0</v>
      </c>
      <c r="BG151" s="6">
        <f t="shared" si="54"/>
        <v>8</v>
      </c>
      <c r="BH151" s="6">
        <f t="shared" si="54"/>
        <v>0</v>
      </c>
      <c r="BI151" s="6">
        <f t="shared" si="54"/>
        <v>0</v>
      </c>
      <c r="BJ151" s="5">
        <f t="shared" si="55"/>
        <v>0</v>
      </c>
      <c r="BK151" s="5">
        <f t="shared" si="55"/>
        <v>0</v>
      </c>
      <c r="BL151" s="5">
        <f t="shared" si="55"/>
        <v>0</v>
      </c>
      <c r="BM151" s="5">
        <f t="shared" si="55"/>
        <v>9</v>
      </c>
      <c r="BN151" s="5">
        <f t="shared" si="55"/>
        <v>0</v>
      </c>
      <c r="BO151" s="7">
        <f t="shared" si="56"/>
        <v>0</v>
      </c>
      <c r="BP151" s="7">
        <f t="shared" si="56"/>
        <v>0</v>
      </c>
      <c r="BQ151" s="7">
        <f t="shared" si="56"/>
        <v>0</v>
      </c>
      <c r="BR151" s="7">
        <f t="shared" si="56"/>
        <v>8</v>
      </c>
      <c r="BS151" s="7">
        <f t="shared" si="56"/>
        <v>0</v>
      </c>
      <c r="BT151" s="8">
        <f t="shared" si="57"/>
        <v>0</v>
      </c>
      <c r="BU151" s="8">
        <f t="shared" si="57"/>
        <v>0</v>
      </c>
      <c r="BV151" s="8">
        <f t="shared" si="57"/>
        <v>0</v>
      </c>
      <c r="BW151" s="8">
        <f t="shared" si="57"/>
        <v>4</v>
      </c>
      <c r="BX151" s="8">
        <f t="shared" si="57"/>
        <v>0</v>
      </c>
      <c r="BY151" s="9">
        <f t="shared" si="58"/>
        <v>0</v>
      </c>
      <c r="BZ151" s="9">
        <f t="shared" si="58"/>
        <v>2</v>
      </c>
      <c r="CA151" s="9">
        <f t="shared" si="58"/>
        <v>0</v>
      </c>
      <c r="CB151" s="9">
        <f t="shared" si="58"/>
        <v>0</v>
      </c>
      <c r="CC151" s="9">
        <f t="shared" si="58"/>
        <v>0</v>
      </c>
      <c r="CD151" s="10">
        <f t="shared" si="59"/>
        <v>7</v>
      </c>
      <c r="CE151" s="10">
        <f t="shared" si="60"/>
        <v>2</v>
      </c>
      <c r="CF151" s="10">
        <f t="shared" si="61"/>
        <v>8</v>
      </c>
      <c r="CG151" s="10">
        <f t="shared" si="62"/>
        <v>21</v>
      </c>
      <c r="CH151" s="10">
        <f t="shared" si="63"/>
        <v>0</v>
      </c>
      <c r="CI151" s="4">
        <f t="shared" si="64"/>
        <v>38</v>
      </c>
      <c r="CJ151" s="4">
        <f t="shared" si="65"/>
        <v>3</v>
      </c>
      <c r="CK151" s="11">
        <f t="shared" si="66"/>
        <v>0.65517241379310343</v>
      </c>
      <c r="CM151" s="6" cm="1">
        <f t="array" ref="CM151">IFERROR(IF(CL151="3G", MAX(CD151:CH151)/3, INDEX($CD$2:$CH$201,A151,MATCH(RIGHT(CL151),$BY$1:$CC$1))/LEFT(CL151)),0)</f>
        <v>0</v>
      </c>
    </row>
    <row r="152" spans="1:91" x14ac:dyDescent="0.2">
      <c r="A152">
        <v>151</v>
      </c>
      <c r="B152">
        <v>38</v>
      </c>
      <c r="C152">
        <v>3</v>
      </c>
      <c r="D152">
        <v>11</v>
      </c>
      <c r="F152">
        <v>2</v>
      </c>
      <c r="G152">
        <v>2</v>
      </c>
      <c r="H152">
        <v>4</v>
      </c>
      <c r="I152">
        <v>7</v>
      </c>
      <c r="J152">
        <v>10</v>
      </c>
      <c r="K152">
        <v>17</v>
      </c>
      <c r="L152">
        <v>8</v>
      </c>
      <c r="M152">
        <v>4</v>
      </c>
      <c r="N152">
        <v>9</v>
      </c>
      <c r="O152">
        <v>7</v>
      </c>
      <c r="P152">
        <v>1</v>
      </c>
      <c r="Q152">
        <v>5</v>
      </c>
      <c r="R152" t="s">
        <v>15</v>
      </c>
      <c r="S152">
        <v>6</v>
      </c>
      <c r="T152" t="s">
        <v>15</v>
      </c>
      <c r="U152">
        <v>9</v>
      </c>
      <c r="V152" t="s">
        <v>18</v>
      </c>
      <c r="W152">
        <v>6</v>
      </c>
      <c r="X152" t="s">
        <v>19</v>
      </c>
      <c r="Y152">
        <v>2</v>
      </c>
      <c r="Z152" t="s">
        <v>16</v>
      </c>
      <c r="AA152">
        <v>0</v>
      </c>
      <c r="AB152" t="s">
        <v>20</v>
      </c>
      <c r="AC152">
        <v>72</v>
      </c>
      <c r="AD152">
        <v>17</v>
      </c>
      <c r="AE152">
        <v>4</v>
      </c>
      <c r="AF152">
        <v>93</v>
      </c>
      <c r="AG152">
        <v>32</v>
      </c>
      <c r="AH152">
        <v>9</v>
      </c>
      <c r="AI152">
        <v>0</v>
      </c>
      <c r="AJ152">
        <v>41</v>
      </c>
      <c r="AK152">
        <v>52</v>
      </c>
      <c r="AL152" s="2">
        <f t="shared" si="51"/>
        <v>93</v>
      </c>
      <c r="AM152" s="2">
        <f t="shared" si="52"/>
        <v>52</v>
      </c>
      <c r="AN152" s="3" cm="1">
        <f t="array" ref="AN152">INDEX($F$2:$P$201,$A152,MATCH(Q152,$F$1:$P$1))</f>
        <v>7</v>
      </c>
      <c r="AO152" t="s">
        <v>15</v>
      </c>
      <c r="AP152" s="3" cm="1">
        <f t="array" ref="AP152">INDEX($F$2:$P$201,$A152,MATCH(S152,$F$1:$P$1))</f>
        <v>10</v>
      </c>
      <c r="AQ152" t="s">
        <v>15</v>
      </c>
      <c r="AR152" s="3" cm="1">
        <f t="array" ref="AR152">INDEX($F$2:$P$201,$A152,MATCH(U152,$F$1:$P$1))</f>
        <v>4</v>
      </c>
      <c r="AS152" t="s">
        <v>18</v>
      </c>
      <c r="AT152" s="3" cm="1">
        <f t="array" ref="AT152">IFERROR(INDEX($F$2:$P$201,$A152,MATCH(W152,$F$1:$P$1)),0)</f>
        <v>10</v>
      </c>
      <c r="AU152" t="s">
        <v>19</v>
      </c>
      <c r="AV152" s="3" cm="1">
        <f t="array" ref="AV152">IFERROR(INDEX($F$2:$P$201,$A152,MATCH(Y152,$F$1:$P$1)),0)</f>
        <v>2</v>
      </c>
      <c r="AW152" t="s">
        <v>16</v>
      </c>
      <c r="AX152" s="3" cm="1">
        <f t="array" ref="AX152">IFERROR(INDEX($F$2:$P$201,$A152,MATCH(AA152,$F$1:$P$1)),0)</f>
        <v>0</v>
      </c>
      <c r="AY152" t="s">
        <v>20</v>
      </c>
      <c r="AZ152" s="4">
        <f t="shared" si="53"/>
        <v>7</v>
      </c>
      <c r="BA152" s="4">
        <f t="shared" si="53"/>
        <v>0</v>
      </c>
      <c r="BB152" s="4">
        <f t="shared" si="53"/>
        <v>0</v>
      </c>
      <c r="BC152" s="4">
        <f t="shared" si="53"/>
        <v>0</v>
      </c>
      <c r="BD152" s="4">
        <f t="shared" si="53"/>
        <v>0</v>
      </c>
      <c r="BE152" s="6">
        <f t="shared" si="54"/>
        <v>10</v>
      </c>
      <c r="BF152" s="6">
        <f t="shared" si="54"/>
        <v>0</v>
      </c>
      <c r="BG152" s="6">
        <f t="shared" si="54"/>
        <v>0</v>
      </c>
      <c r="BH152" s="6">
        <f t="shared" si="54"/>
        <v>0</v>
      </c>
      <c r="BI152" s="6">
        <f t="shared" si="54"/>
        <v>0</v>
      </c>
      <c r="BJ152" s="5">
        <f t="shared" si="55"/>
        <v>0</v>
      </c>
      <c r="BK152" s="5">
        <f t="shared" si="55"/>
        <v>0</v>
      </c>
      <c r="BL152" s="5">
        <f t="shared" si="55"/>
        <v>0</v>
      </c>
      <c r="BM152" s="5">
        <f t="shared" si="55"/>
        <v>0</v>
      </c>
      <c r="BN152" s="5">
        <f t="shared" si="55"/>
        <v>4</v>
      </c>
      <c r="BO152" s="7">
        <f t="shared" si="56"/>
        <v>0</v>
      </c>
      <c r="BP152" s="7">
        <f t="shared" si="56"/>
        <v>0</v>
      </c>
      <c r="BQ152" s="7">
        <f t="shared" si="56"/>
        <v>10</v>
      </c>
      <c r="BR152" s="7">
        <f t="shared" si="56"/>
        <v>0</v>
      </c>
      <c r="BS152" s="7">
        <f t="shared" si="56"/>
        <v>0</v>
      </c>
      <c r="BT152" s="8">
        <f t="shared" si="57"/>
        <v>0</v>
      </c>
      <c r="BU152" s="8">
        <f t="shared" si="57"/>
        <v>2</v>
      </c>
      <c r="BV152" s="8">
        <f t="shared" si="57"/>
        <v>0</v>
      </c>
      <c r="BW152" s="8">
        <f t="shared" si="57"/>
        <v>0</v>
      </c>
      <c r="BX152" s="8">
        <f t="shared" si="57"/>
        <v>0</v>
      </c>
      <c r="BY152" s="9">
        <f t="shared" si="58"/>
        <v>0</v>
      </c>
      <c r="BZ152" s="9">
        <f t="shared" si="58"/>
        <v>0</v>
      </c>
      <c r="CA152" s="9">
        <f t="shared" si="58"/>
        <v>0</v>
      </c>
      <c r="CB152" s="9">
        <f t="shared" si="58"/>
        <v>0</v>
      </c>
      <c r="CC152" s="9">
        <f t="shared" si="58"/>
        <v>0</v>
      </c>
      <c r="CD152" s="10">
        <f t="shared" si="59"/>
        <v>17</v>
      </c>
      <c r="CE152" s="10">
        <f t="shared" si="60"/>
        <v>2</v>
      </c>
      <c r="CF152" s="10">
        <f t="shared" si="61"/>
        <v>10</v>
      </c>
      <c r="CG152" s="10">
        <f t="shared" si="62"/>
        <v>0</v>
      </c>
      <c r="CH152" s="10">
        <f t="shared" si="63"/>
        <v>4</v>
      </c>
      <c r="CI152" s="4">
        <f t="shared" si="64"/>
        <v>33</v>
      </c>
      <c r="CJ152" s="4">
        <f t="shared" si="65"/>
        <v>2</v>
      </c>
      <c r="CK152" s="11">
        <f t="shared" si="66"/>
        <v>0.44594594594594594</v>
      </c>
      <c r="CL152" s="6" t="s">
        <v>20</v>
      </c>
      <c r="CM152" s="6" cm="1">
        <f t="array" ref="CM152">IFERROR(IF(CL152="3G", MAX(CD152:CH152)/3, INDEX($CD$2:$CH$201,A152,MATCH(RIGHT(CL152),$BY$1:$CC$1))/LEFT(CL152)),0)</f>
        <v>8.5</v>
      </c>
    </row>
    <row r="153" spans="1:91" x14ac:dyDescent="0.2">
      <c r="A153">
        <v>152</v>
      </c>
      <c r="B153">
        <v>38</v>
      </c>
      <c r="C153">
        <v>4</v>
      </c>
      <c r="D153">
        <v>7</v>
      </c>
      <c r="E153">
        <v>1</v>
      </c>
      <c r="F153">
        <v>2</v>
      </c>
      <c r="G153">
        <v>2</v>
      </c>
      <c r="H153">
        <v>4</v>
      </c>
      <c r="I153">
        <v>7</v>
      </c>
      <c r="J153">
        <v>10</v>
      </c>
      <c r="K153">
        <v>17</v>
      </c>
      <c r="L153">
        <v>8</v>
      </c>
      <c r="M153">
        <v>4</v>
      </c>
      <c r="N153">
        <v>9</v>
      </c>
      <c r="O153">
        <v>7</v>
      </c>
      <c r="P153">
        <v>1</v>
      </c>
      <c r="Q153">
        <v>6</v>
      </c>
      <c r="R153" t="s">
        <v>19</v>
      </c>
      <c r="S153">
        <v>9</v>
      </c>
      <c r="T153" t="s">
        <v>15</v>
      </c>
      <c r="U153">
        <v>4</v>
      </c>
      <c r="V153" t="s">
        <v>17</v>
      </c>
      <c r="W153">
        <v>6</v>
      </c>
      <c r="X153" t="s">
        <v>15</v>
      </c>
      <c r="Y153">
        <v>3</v>
      </c>
      <c r="Z153" t="s">
        <v>16</v>
      </c>
      <c r="AA153">
        <v>11</v>
      </c>
      <c r="AB153" t="s">
        <v>18</v>
      </c>
      <c r="AC153">
        <v>68</v>
      </c>
      <c r="AD153">
        <v>8</v>
      </c>
      <c r="AE153">
        <v>3</v>
      </c>
      <c r="AF153">
        <v>79</v>
      </c>
      <c r="AG153">
        <v>15</v>
      </c>
      <c r="AH153">
        <v>5</v>
      </c>
      <c r="AI153">
        <v>10</v>
      </c>
      <c r="AJ153">
        <v>30</v>
      </c>
      <c r="AK153">
        <v>49</v>
      </c>
      <c r="AL153" s="2">
        <f t="shared" si="51"/>
        <v>79</v>
      </c>
      <c r="AM153" s="2">
        <f t="shared" si="52"/>
        <v>49</v>
      </c>
      <c r="AN153" s="3" cm="1">
        <f t="array" ref="AN153">INDEX($F$2:$P$201,$A153,MATCH(Q153,$F$1:$P$1))</f>
        <v>10</v>
      </c>
      <c r="AO153" t="s">
        <v>19</v>
      </c>
      <c r="AP153" s="3" cm="1">
        <f t="array" ref="AP153">INDEX($F$2:$P$201,$A153,MATCH(S153,$F$1:$P$1))</f>
        <v>4</v>
      </c>
      <c r="AQ153" t="s">
        <v>15</v>
      </c>
      <c r="AR153" s="3" cm="1">
        <f t="array" ref="AR153">INDEX($F$2:$P$201,$A153,MATCH(U153,$F$1:$P$1))</f>
        <v>4</v>
      </c>
      <c r="AS153" t="s">
        <v>17</v>
      </c>
      <c r="AT153" s="3" cm="1">
        <f t="array" ref="AT153">IFERROR(INDEX($F$2:$P$201,$A153,MATCH(W153,$F$1:$P$1)),0)</f>
        <v>10</v>
      </c>
      <c r="AU153" t="s">
        <v>15</v>
      </c>
      <c r="AV153" s="3" cm="1">
        <f t="array" ref="AV153">IFERROR(INDEX($F$2:$P$201,$A153,MATCH(Y153,$F$1:$P$1)),0)</f>
        <v>2</v>
      </c>
      <c r="AW153" t="s">
        <v>16</v>
      </c>
      <c r="AX153" s="3" cm="1">
        <f t="array" ref="AX153">IFERROR(INDEX($F$2:$P$201,$A153,MATCH(AA153,$F$1:$P$1)),0)</f>
        <v>7</v>
      </c>
      <c r="AY153" t="s">
        <v>18</v>
      </c>
      <c r="AZ153" s="4">
        <f t="shared" si="53"/>
        <v>0</v>
      </c>
      <c r="BA153" s="4">
        <f t="shared" si="53"/>
        <v>0</v>
      </c>
      <c r="BB153" s="4">
        <f t="shared" si="53"/>
        <v>10</v>
      </c>
      <c r="BC153" s="4">
        <f t="shared" si="53"/>
        <v>0</v>
      </c>
      <c r="BD153" s="4">
        <f t="shared" si="53"/>
        <v>0</v>
      </c>
      <c r="BE153" s="6">
        <f t="shared" si="54"/>
        <v>4</v>
      </c>
      <c r="BF153" s="6">
        <f t="shared" si="54"/>
        <v>0</v>
      </c>
      <c r="BG153" s="6">
        <f t="shared" si="54"/>
        <v>0</v>
      </c>
      <c r="BH153" s="6">
        <f t="shared" si="54"/>
        <v>0</v>
      </c>
      <c r="BI153" s="6">
        <f t="shared" si="54"/>
        <v>0</v>
      </c>
      <c r="BJ153" s="5">
        <f t="shared" si="55"/>
        <v>0</v>
      </c>
      <c r="BK153" s="5">
        <f t="shared" si="55"/>
        <v>0</v>
      </c>
      <c r="BL153" s="5">
        <f t="shared" si="55"/>
        <v>0</v>
      </c>
      <c r="BM153" s="5">
        <f t="shared" si="55"/>
        <v>4</v>
      </c>
      <c r="BN153" s="5">
        <f t="shared" si="55"/>
        <v>0</v>
      </c>
      <c r="BO153" s="7">
        <f t="shared" si="56"/>
        <v>10</v>
      </c>
      <c r="BP153" s="7">
        <f t="shared" si="56"/>
        <v>0</v>
      </c>
      <c r="BQ153" s="7">
        <f t="shared" si="56"/>
        <v>0</v>
      </c>
      <c r="BR153" s="7">
        <f t="shared" si="56"/>
        <v>0</v>
      </c>
      <c r="BS153" s="7">
        <f t="shared" si="56"/>
        <v>0</v>
      </c>
      <c r="BT153" s="8">
        <f t="shared" si="57"/>
        <v>0</v>
      </c>
      <c r="BU153" s="8">
        <f t="shared" si="57"/>
        <v>2</v>
      </c>
      <c r="BV153" s="8">
        <f t="shared" si="57"/>
        <v>0</v>
      </c>
      <c r="BW153" s="8">
        <f t="shared" si="57"/>
        <v>0</v>
      </c>
      <c r="BX153" s="8">
        <f t="shared" si="57"/>
        <v>0</v>
      </c>
      <c r="BY153" s="9">
        <f t="shared" si="58"/>
        <v>0</v>
      </c>
      <c r="BZ153" s="9">
        <f t="shared" si="58"/>
        <v>0</v>
      </c>
      <c r="CA153" s="9">
        <f t="shared" si="58"/>
        <v>0</v>
      </c>
      <c r="CB153" s="9">
        <f t="shared" si="58"/>
        <v>0</v>
      </c>
      <c r="CC153" s="9">
        <f t="shared" si="58"/>
        <v>7</v>
      </c>
      <c r="CD153" s="10">
        <f t="shared" si="59"/>
        <v>14</v>
      </c>
      <c r="CE153" s="10">
        <f t="shared" si="60"/>
        <v>2</v>
      </c>
      <c r="CF153" s="10">
        <f t="shared" si="61"/>
        <v>10</v>
      </c>
      <c r="CG153" s="10">
        <f t="shared" si="62"/>
        <v>4</v>
      </c>
      <c r="CH153" s="10">
        <f t="shared" si="63"/>
        <v>7</v>
      </c>
      <c r="CI153" s="4">
        <f t="shared" si="64"/>
        <v>37</v>
      </c>
      <c r="CJ153" s="4">
        <f t="shared" si="65"/>
        <v>3</v>
      </c>
      <c r="CK153" s="11">
        <f t="shared" si="66"/>
        <v>0.52112676056338025</v>
      </c>
      <c r="CM153" s="6" cm="1">
        <f t="array" ref="CM153">IFERROR(IF(CL153="3G", MAX(CD153:CH153)/3, INDEX($CD$2:$CH$201,A153,MATCH(RIGHT(CL153),$BY$1:$CC$1))/LEFT(CL153)),0)</f>
        <v>0</v>
      </c>
    </row>
    <row r="154" spans="1:91" x14ac:dyDescent="0.2">
      <c r="A154">
        <v>153</v>
      </c>
      <c r="B154">
        <v>39</v>
      </c>
      <c r="C154">
        <v>1</v>
      </c>
      <c r="D154">
        <v>7</v>
      </c>
      <c r="F154">
        <v>6</v>
      </c>
      <c r="G154">
        <v>2</v>
      </c>
      <c r="H154">
        <v>3</v>
      </c>
      <c r="I154">
        <v>10</v>
      </c>
      <c r="J154">
        <v>7</v>
      </c>
      <c r="K154">
        <v>11</v>
      </c>
      <c r="L154">
        <v>9</v>
      </c>
      <c r="M154">
        <v>5</v>
      </c>
      <c r="N154">
        <v>2</v>
      </c>
      <c r="O154">
        <v>1</v>
      </c>
      <c r="P154">
        <v>2</v>
      </c>
      <c r="Q154">
        <v>5</v>
      </c>
      <c r="R154" t="s">
        <v>17</v>
      </c>
      <c r="S154">
        <v>8</v>
      </c>
      <c r="T154" t="s">
        <v>18</v>
      </c>
      <c r="U154">
        <v>10</v>
      </c>
      <c r="V154" t="s">
        <v>18</v>
      </c>
      <c r="W154">
        <v>6</v>
      </c>
      <c r="X154" t="s">
        <v>16</v>
      </c>
      <c r="Y154">
        <v>2</v>
      </c>
      <c r="Z154" t="s">
        <v>19</v>
      </c>
      <c r="AA154">
        <v>0</v>
      </c>
      <c r="AB154" t="s">
        <v>21</v>
      </c>
      <c r="AC154">
        <v>50</v>
      </c>
      <c r="AD154">
        <v>4</v>
      </c>
      <c r="AE154">
        <v>4</v>
      </c>
      <c r="AF154">
        <v>58</v>
      </c>
      <c r="AG154">
        <v>10</v>
      </c>
      <c r="AH154">
        <v>5</v>
      </c>
      <c r="AI154">
        <v>13</v>
      </c>
      <c r="AJ154">
        <v>28</v>
      </c>
      <c r="AK154">
        <v>30</v>
      </c>
      <c r="AL154" s="2">
        <f t="shared" si="51"/>
        <v>58</v>
      </c>
      <c r="AM154" s="2">
        <f t="shared" si="52"/>
        <v>30</v>
      </c>
      <c r="AN154" s="3" cm="1">
        <f t="array" ref="AN154">INDEX($F$2:$P$201,$A154,MATCH(Q154,$F$1:$P$1))</f>
        <v>10</v>
      </c>
      <c r="AO154" t="s">
        <v>17</v>
      </c>
      <c r="AP154" s="3" cm="1">
        <f t="array" ref="AP154">INDEX($F$2:$P$201,$A154,MATCH(S154,$F$1:$P$1))</f>
        <v>9</v>
      </c>
      <c r="AQ154" t="s">
        <v>18</v>
      </c>
      <c r="AR154" s="3" cm="1">
        <f t="array" ref="AR154">INDEX($F$2:$P$201,$A154,MATCH(U154,$F$1:$P$1))</f>
        <v>2</v>
      </c>
      <c r="AS154" t="s">
        <v>18</v>
      </c>
      <c r="AT154" s="3" cm="1">
        <f t="array" ref="AT154">IFERROR(INDEX($F$2:$P$201,$A154,MATCH(W154,$F$1:$P$1)),0)</f>
        <v>7</v>
      </c>
      <c r="AU154" t="s">
        <v>16</v>
      </c>
      <c r="AV154" s="3" cm="1">
        <f t="array" ref="AV154">IFERROR(INDEX($F$2:$P$201,$A154,MATCH(Y154,$F$1:$P$1)),0)</f>
        <v>6</v>
      </c>
      <c r="AW154" t="s">
        <v>19</v>
      </c>
      <c r="AX154" s="3" cm="1">
        <f t="array" ref="AX154">IFERROR(INDEX($F$2:$P$201,$A154,MATCH(AA154,$F$1:$P$1)),0)</f>
        <v>0</v>
      </c>
      <c r="AY154" t="s">
        <v>21</v>
      </c>
      <c r="AZ154" s="4">
        <f t="shared" si="53"/>
        <v>0</v>
      </c>
      <c r="BA154" s="4">
        <f t="shared" si="53"/>
        <v>0</v>
      </c>
      <c r="BB154" s="4">
        <f t="shared" si="53"/>
        <v>0</v>
      </c>
      <c r="BC154" s="4">
        <f t="shared" si="53"/>
        <v>10</v>
      </c>
      <c r="BD154" s="4">
        <f t="shared" si="53"/>
        <v>0</v>
      </c>
      <c r="BE154" s="6">
        <f t="shared" si="54"/>
        <v>0</v>
      </c>
      <c r="BF154" s="6">
        <f t="shared" si="54"/>
        <v>0</v>
      </c>
      <c r="BG154" s="6">
        <f t="shared" si="54"/>
        <v>0</v>
      </c>
      <c r="BH154" s="6">
        <f t="shared" si="54"/>
        <v>0</v>
      </c>
      <c r="BI154" s="6">
        <f t="shared" si="54"/>
        <v>9</v>
      </c>
      <c r="BJ154" s="5">
        <f t="shared" si="55"/>
        <v>0</v>
      </c>
      <c r="BK154" s="5">
        <f t="shared" si="55"/>
        <v>0</v>
      </c>
      <c r="BL154" s="5">
        <f t="shared" si="55"/>
        <v>0</v>
      </c>
      <c r="BM154" s="5">
        <f t="shared" si="55"/>
        <v>0</v>
      </c>
      <c r="BN154" s="5">
        <f t="shared" si="55"/>
        <v>2</v>
      </c>
      <c r="BO154" s="7">
        <f t="shared" si="56"/>
        <v>0</v>
      </c>
      <c r="BP154" s="7">
        <f t="shared" si="56"/>
        <v>7</v>
      </c>
      <c r="BQ154" s="7">
        <f t="shared" si="56"/>
        <v>0</v>
      </c>
      <c r="BR154" s="7">
        <f t="shared" si="56"/>
        <v>0</v>
      </c>
      <c r="BS154" s="7">
        <f t="shared" si="56"/>
        <v>0</v>
      </c>
      <c r="BT154" s="8">
        <f t="shared" si="57"/>
        <v>0</v>
      </c>
      <c r="BU154" s="8">
        <f t="shared" si="57"/>
        <v>0</v>
      </c>
      <c r="BV154" s="8">
        <f t="shared" si="57"/>
        <v>6</v>
      </c>
      <c r="BW154" s="8">
        <f t="shared" si="57"/>
        <v>0</v>
      </c>
      <c r="BX154" s="8">
        <f t="shared" si="57"/>
        <v>0</v>
      </c>
      <c r="BY154" s="9">
        <f t="shared" si="58"/>
        <v>0</v>
      </c>
      <c r="BZ154" s="9">
        <f t="shared" si="58"/>
        <v>0</v>
      </c>
      <c r="CA154" s="9">
        <f t="shared" si="58"/>
        <v>0</v>
      </c>
      <c r="CB154" s="9">
        <f t="shared" si="58"/>
        <v>0</v>
      </c>
      <c r="CC154" s="9">
        <f t="shared" si="58"/>
        <v>0</v>
      </c>
      <c r="CD154" s="10">
        <f t="shared" si="59"/>
        <v>0</v>
      </c>
      <c r="CE154" s="10">
        <f t="shared" si="60"/>
        <v>7</v>
      </c>
      <c r="CF154" s="10">
        <f t="shared" si="61"/>
        <v>6</v>
      </c>
      <c r="CG154" s="10">
        <f t="shared" si="62"/>
        <v>10</v>
      </c>
      <c r="CH154" s="10">
        <f t="shared" si="63"/>
        <v>11</v>
      </c>
      <c r="CI154" s="4">
        <f t="shared" si="64"/>
        <v>34</v>
      </c>
      <c r="CJ154" s="4">
        <f t="shared" si="65"/>
        <v>2</v>
      </c>
      <c r="CK154" s="11">
        <f t="shared" si="66"/>
        <v>0.65384615384615385</v>
      </c>
      <c r="CL154" s="6" t="s">
        <v>21</v>
      </c>
      <c r="CM154" s="6" cm="1">
        <f t="array" ref="CM154">IFERROR(IF(CL154="3G", MAX(CD154:CH154)/3, INDEX($CD$2:$CH$201,A154,MATCH(RIGHT(CL154),$BY$1:$CC$1))/LEFT(CL154)),0)</f>
        <v>3.6666666666666665</v>
      </c>
    </row>
    <row r="155" spans="1:91" x14ac:dyDescent="0.2">
      <c r="A155">
        <v>154</v>
      </c>
      <c r="B155">
        <v>39</v>
      </c>
      <c r="C155">
        <v>2</v>
      </c>
      <c r="D155">
        <v>10</v>
      </c>
      <c r="F155">
        <v>6</v>
      </c>
      <c r="G155">
        <v>2</v>
      </c>
      <c r="H155">
        <v>3</v>
      </c>
      <c r="I155">
        <v>10</v>
      </c>
      <c r="J155">
        <v>7</v>
      </c>
      <c r="K155">
        <v>11</v>
      </c>
      <c r="L155">
        <v>9</v>
      </c>
      <c r="M155">
        <v>5</v>
      </c>
      <c r="N155">
        <v>2</v>
      </c>
      <c r="O155">
        <v>1</v>
      </c>
      <c r="P155">
        <v>2</v>
      </c>
      <c r="Q155">
        <v>5</v>
      </c>
      <c r="R155" t="s">
        <v>17</v>
      </c>
      <c r="S155">
        <v>6</v>
      </c>
      <c r="T155" t="s">
        <v>16</v>
      </c>
      <c r="U155">
        <v>9</v>
      </c>
      <c r="V155" t="s">
        <v>19</v>
      </c>
      <c r="W155">
        <v>8</v>
      </c>
      <c r="X155" t="s">
        <v>15</v>
      </c>
      <c r="Y155">
        <v>4</v>
      </c>
      <c r="Z155" t="s">
        <v>19</v>
      </c>
      <c r="AA155">
        <v>3</v>
      </c>
      <c r="AB155" t="s">
        <v>17</v>
      </c>
      <c r="AC155">
        <v>43</v>
      </c>
      <c r="AD155">
        <v>4</v>
      </c>
      <c r="AE155">
        <v>18</v>
      </c>
      <c r="AF155">
        <v>65</v>
      </c>
      <c r="AG155">
        <v>7</v>
      </c>
      <c r="AH155">
        <v>9</v>
      </c>
      <c r="AI155">
        <v>5</v>
      </c>
      <c r="AJ155">
        <v>21</v>
      </c>
      <c r="AK155">
        <v>44</v>
      </c>
      <c r="AL155" s="2">
        <f t="shared" si="51"/>
        <v>65</v>
      </c>
      <c r="AM155" s="2">
        <f t="shared" si="52"/>
        <v>44</v>
      </c>
      <c r="AN155" s="3" cm="1">
        <f t="array" ref="AN155">INDEX($F$2:$P$201,$A155,MATCH(Q155,$F$1:$P$1))</f>
        <v>10</v>
      </c>
      <c r="AO155" t="s">
        <v>17</v>
      </c>
      <c r="AP155" s="3" cm="1">
        <f t="array" ref="AP155">INDEX($F$2:$P$201,$A155,MATCH(S155,$F$1:$P$1))</f>
        <v>7</v>
      </c>
      <c r="AQ155" t="s">
        <v>16</v>
      </c>
      <c r="AR155" s="3" cm="1">
        <f t="array" ref="AR155">INDEX($F$2:$P$201,$A155,MATCH(U155,$F$1:$P$1))</f>
        <v>5</v>
      </c>
      <c r="AS155" t="s">
        <v>19</v>
      </c>
      <c r="AT155" s="3" cm="1">
        <f t="array" ref="AT155">IFERROR(INDEX($F$2:$P$201,$A155,MATCH(W155,$F$1:$P$1)),0)</f>
        <v>9</v>
      </c>
      <c r="AU155" t="s">
        <v>15</v>
      </c>
      <c r="AV155" s="3" cm="1">
        <f t="array" ref="AV155">IFERROR(INDEX($F$2:$P$201,$A155,MATCH(Y155,$F$1:$P$1)),0)</f>
        <v>3</v>
      </c>
      <c r="AW155" t="s">
        <v>19</v>
      </c>
      <c r="AX155" s="3" cm="1">
        <f t="array" ref="AX155">IFERROR(INDEX($F$2:$P$201,$A155,MATCH(AA155,$F$1:$P$1)),0)</f>
        <v>2</v>
      </c>
      <c r="AY155" t="s">
        <v>17</v>
      </c>
      <c r="AZ155" s="4">
        <f t="shared" si="53"/>
        <v>0</v>
      </c>
      <c r="BA155" s="4">
        <f t="shared" si="53"/>
        <v>0</v>
      </c>
      <c r="BB155" s="4">
        <f t="shared" si="53"/>
        <v>0</v>
      </c>
      <c r="BC155" s="4">
        <f t="shared" si="53"/>
        <v>10</v>
      </c>
      <c r="BD155" s="4">
        <f t="shared" si="53"/>
        <v>0</v>
      </c>
      <c r="BE155" s="6">
        <f t="shared" si="54"/>
        <v>0</v>
      </c>
      <c r="BF155" s="6">
        <f t="shared" si="54"/>
        <v>7</v>
      </c>
      <c r="BG155" s="6">
        <f t="shared" si="54"/>
        <v>0</v>
      </c>
      <c r="BH155" s="6">
        <f t="shared" si="54"/>
        <v>0</v>
      </c>
      <c r="BI155" s="6">
        <f t="shared" si="54"/>
        <v>0</v>
      </c>
      <c r="BJ155" s="5">
        <f t="shared" si="55"/>
        <v>0</v>
      </c>
      <c r="BK155" s="5">
        <f t="shared" si="55"/>
        <v>0</v>
      </c>
      <c r="BL155" s="5">
        <f t="shared" si="55"/>
        <v>5</v>
      </c>
      <c r="BM155" s="5">
        <f t="shared" si="55"/>
        <v>0</v>
      </c>
      <c r="BN155" s="5">
        <f t="shared" si="55"/>
        <v>0</v>
      </c>
      <c r="BO155" s="7">
        <f t="shared" si="56"/>
        <v>9</v>
      </c>
      <c r="BP155" s="7">
        <f t="shared" si="56"/>
        <v>0</v>
      </c>
      <c r="BQ155" s="7">
        <f t="shared" si="56"/>
        <v>0</v>
      </c>
      <c r="BR155" s="7">
        <f t="shared" si="56"/>
        <v>0</v>
      </c>
      <c r="BS155" s="7">
        <f t="shared" si="56"/>
        <v>0</v>
      </c>
      <c r="BT155" s="8">
        <f t="shared" si="57"/>
        <v>0</v>
      </c>
      <c r="BU155" s="8">
        <f t="shared" si="57"/>
        <v>0</v>
      </c>
      <c r="BV155" s="8">
        <f t="shared" si="57"/>
        <v>3</v>
      </c>
      <c r="BW155" s="8">
        <f t="shared" si="57"/>
        <v>0</v>
      </c>
      <c r="BX155" s="8">
        <f t="shared" si="57"/>
        <v>0</v>
      </c>
      <c r="BY155" s="9">
        <f t="shared" si="58"/>
        <v>0</v>
      </c>
      <c r="BZ155" s="9">
        <f t="shared" si="58"/>
        <v>0</v>
      </c>
      <c r="CA155" s="9">
        <f t="shared" si="58"/>
        <v>0</v>
      </c>
      <c r="CB155" s="9">
        <f t="shared" si="58"/>
        <v>2</v>
      </c>
      <c r="CC155" s="9">
        <f t="shared" si="58"/>
        <v>0</v>
      </c>
      <c r="CD155" s="10">
        <f t="shared" si="59"/>
        <v>9</v>
      </c>
      <c r="CE155" s="10">
        <f t="shared" si="60"/>
        <v>7</v>
      </c>
      <c r="CF155" s="10">
        <f t="shared" si="61"/>
        <v>8</v>
      </c>
      <c r="CG155" s="10">
        <f t="shared" si="62"/>
        <v>12</v>
      </c>
      <c r="CH155" s="10">
        <f t="shared" si="63"/>
        <v>0</v>
      </c>
      <c r="CI155" s="4">
        <f t="shared" si="64"/>
        <v>36</v>
      </c>
      <c r="CJ155" s="4">
        <f t="shared" si="65"/>
        <v>3</v>
      </c>
      <c r="CK155" s="11">
        <f t="shared" si="66"/>
        <v>0.78260869565217395</v>
      </c>
      <c r="CM155" s="6" cm="1">
        <f t="array" ref="CM155">IFERROR(IF(CL155="3G", MAX(CD155:CH155)/3, INDEX($CD$2:$CH$201,A155,MATCH(RIGHT(CL155),$BY$1:$CC$1))/LEFT(CL155)),0)</f>
        <v>0</v>
      </c>
    </row>
    <row r="156" spans="1:91" x14ac:dyDescent="0.2">
      <c r="A156">
        <v>155</v>
      </c>
      <c r="B156">
        <v>39</v>
      </c>
      <c r="C156">
        <v>3</v>
      </c>
      <c r="D156">
        <v>3</v>
      </c>
      <c r="F156">
        <v>6</v>
      </c>
      <c r="G156">
        <v>2</v>
      </c>
      <c r="H156">
        <v>3</v>
      </c>
      <c r="I156">
        <v>10</v>
      </c>
      <c r="J156">
        <v>7</v>
      </c>
      <c r="K156">
        <v>11</v>
      </c>
      <c r="L156">
        <v>9</v>
      </c>
      <c r="M156">
        <v>5</v>
      </c>
      <c r="N156">
        <v>2</v>
      </c>
      <c r="O156">
        <v>1</v>
      </c>
      <c r="P156">
        <v>2</v>
      </c>
      <c r="Q156">
        <v>4</v>
      </c>
      <c r="R156" t="s">
        <v>17</v>
      </c>
      <c r="S156">
        <v>9</v>
      </c>
      <c r="T156" t="s">
        <v>18</v>
      </c>
      <c r="U156">
        <v>11</v>
      </c>
      <c r="V156" t="s">
        <v>17</v>
      </c>
      <c r="W156">
        <v>6</v>
      </c>
      <c r="X156" t="s">
        <v>16</v>
      </c>
      <c r="Y156">
        <v>3</v>
      </c>
      <c r="Z156" t="s">
        <v>17</v>
      </c>
      <c r="AA156">
        <v>11</v>
      </c>
      <c r="AB156" t="s">
        <v>15</v>
      </c>
      <c r="AC156">
        <v>19</v>
      </c>
      <c r="AD156">
        <v>4</v>
      </c>
      <c r="AE156">
        <v>0</v>
      </c>
      <c r="AF156">
        <v>23</v>
      </c>
      <c r="AG156">
        <v>8</v>
      </c>
      <c r="AH156">
        <v>3</v>
      </c>
      <c r="AI156">
        <v>4</v>
      </c>
      <c r="AJ156">
        <v>15</v>
      </c>
      <c r="AK156">
        <v>8</v>
      </c>
      <c r="AL156" s="2">
        <f t="shared" si="51"/>
        <v>23</v>
      </c>
      <c r="AM156" s="2">
        <f t="shared" si="52"/>
        <v>8</v>
      </c>
      <c r="AN156" s="3" cm="1">
        <f t="array" ref="AN156">INDEX($F$2:$P$201,$A156,MATCH(Q156,$F$1:$P$1))</f>
        <v>3</v>
      </c>
      <c r="AO156" t="s">
        <v>17</v>
      </c>
      <c r="AP156" s="3" cm="1">
        <f t="array" ref="AP156">INDEX($F$2:$P$201,$A156,MATCH(S156,$F$1:$P$1))</f>
        <v>5</v>
      </c>
      <c r="AQ156" t="s">
        <v>18</v>
      </c>
      <c r="AR156" s="3" cm="1">
        <f t="array" ref="AR156">INDEX($F$2:$P$201,$A156,MATCH(U156,$F$1:$P$1))</f>
        <v>1</v>
      </c>
      <c r="AS156" t="s">
        <v>17</v>
      </c>
      <c r="AT156" s="3" cm="1">
        <f t="array" ref="AT156">IFERROR(INDEX($F$2:$P$201,$A156,MATCH(W156,$F$1:$P$1)),0)</f>
        <v>7</v>
      </c>
      <c r="AU156" t="s">
        <v>16</v>
      </c>
      <c r="AV156" s="3" cm="1">
        <f t="array" ref="AV156">IFERROR(INDEX($F$2:$P$201,$A156,MATCH(Y156,$F$1:$P$1)),0)</f>
        <v>2</v>
      </c>
      <c r="AW156" t="s">
        <v>17</v>
      </c>
      <c r="AX156" s="3" cm="1">
        <f t="array" ref="AX156">IFERROR(INDEX($F$2:$P$201,$A156,MATCH(AA156,$F$1:$P$1)),0)</f>
        <v>1</v>
      </c>
      <c r="AY156" t="s">
        <v>15</v>
      </c>
      <c r="AZ156" s="4">
        <f t="shared" si="53"/>
        <v>0</v>
      </c>
      <c r="BA156" s="4">
        <f t="shared" si="53"/>
        <v>0</v>
      </c>
      <c r="BB156" s="4">
        <f t="shared" si="53"/>
        <v>0</v>
      </c>
      <c r="BC156" s="4">
        <f t="shared" si="53"/>
        <v>3</v>
      </c>
      <c r="BD156" s="4">
        <f t="shared" si="53"/>
        <v>0</v>
      </c>
      <c r="BE156" s="6">
        <f t="shared" si="54"/>
        <v>0</v>
      </c>
      <c r="BF156" s="6">
        <f t="shared" si="54"/>
        <v>0</v>
      </c>
      <c r="BG156" s="6">
        <f t="shared" si="54"/>
        <v>0</v>
      </c>
      <c r="BH156" s="6">
        <f t="shared" si="54"/>
        <v>0</v>
      </c>
      <c r="BI156" s="6">
        <f t="shared" si="54"/>
        <v>5</v>
      </c>
      <c r="BJ156" s="5">
        <f t="shared" si="55"/>
        <v>0</v>
      </c>
      <c r="BK156" s="5">
        <f t="shared" si="55"/>
        <v>0</v>
      </c>
      <c r="BL156" s="5">
        <f t="shared" si="55"/>
        <v>0</v>
      </c>
      <c r="BM156" s="5">
        <f t="shared" si="55"/>
        <v>1</v>
      </c>
      <c r="BN156" s="5">
        <f t="shared" si="55"/>
        <v>0</v>
      </c>
      <c r="BO156" s="7">
        <f t="shared" si="56"/>
        <v>0</v>
      </c>
      <c r="BP156" s="7">
        <f t="shared" si="56"/>
        <v>7</v>
      </c>
      <c r="BQ156" s="7">
        <f t="shared" si="56"/>
        <v>0</v>
      </c>
      <c r="BR156" s="7">
        <f t="shared" si="56"/>
        <v>0</v>
      </c>
      <c r="BS156" s="7">
        <f t="shared" si="56"/>
        <v>0</v>
      </c>
      <c r="BT156" s="8">
        <f t="shared" si="57"/>
        <v>0</v>
      </c>
      <c r="BU156" s="8">
        <f t="shared" si="57"/>
        <v>0</v>
      </c>
      <c r="BV156" s="8">
        <f t="shared" si="57"/>
        <v>0</v>
      </c>
      <c r="BW156" s="8">
        <f t="shared" si="57"/>
        <v>2</v>
      </c>
      <c r="BX156" s="8">
        <f t="shared" si="57"/>
        <v>0</v>
      </c>
      <c r="BY156" s="9">
        <f t="shared" si="58"/>
        <v>1</v>
      </c>
      <c r="BZ156" s="9">
        <f t="shared" si="58"/>
        <v>0</v>
      </c>
      <c r="CA156" s="9">
        <f t="shared" si="58"/>
        <v>0</v>
      </c>
      <c r="CB156" s="9">
        <f t="shared" si="58"/>
        <v>0</v>
      </c>
      <c r="CC156" s="9">
        <f t="shared" si="58"/>
        <v>0</v>
      </c>
      <c r="CD156" s="10">
        <f t="shared" si="59"/>
        <v>1</v>
      </c>
      <c r="CE156" s="10">
        <f t="shared" si="60"/>
        <v>7</v>
      </c>
      <c r="CF156" s="10">
        <f t="shared" si="61"/>
        <v>0</v>
      </c>
      <c r="CG156" s="10">
        <f t="shared" si="62"/>
        <v>6</v>
      </c>
      <c r="CH156" s="10">
        <f t="shared" si="63"/>
        <v>5</v>
      </c>
      <c r="CI156" s="4">
        <f t="shared" si="64"/>
        <v>19</v>
      </c>
      <c r="CJ156" s="4">
        <f t="shared" si="65"/>
        <v>3</v>
      </c>
      <c r="CK156" s="11">
        <f t="shared" si="66"/>
        <v>0.86363636363636365</v>
      </c>
      <c r="CM156" s="6" cm="1">
        <f t="array" ref="CM156">IFERROR(IF(CL156="3G", MAX(CD156:CH156)/3, INDEX($CD$2:$CH$201,A156,MATCH(RIGHT(CL156),$BY$1:$CC$1))/LEFT(CL156)),0)</f>
        <v>0</v>
      </c>
    </row>
    <row r="157" spans="1:91" x14ac:dyDescent="0.2">
      <c r="A157">
        <v>156</v>
      </c>
      <c r="B157">
        <v>39</v>
      </c>
      <c r="C157">
        <v>4</v>
      </c>
      <c r="D157">
        <v>5</v>
      </c>
      <c r="E157">
        <v>1</v>
      </c>
      <c r="F157">
        <v>6</v>
      </c>
      <c r="G157">
        <v>2</v>
      </c>
      <c r="H157">
        <v>3</v>
      </c>
      <c r="I157">
        <v>10</v>
      </c>
      <c r="J157">
        <v>7</v>
      </c>
      <c r="K157">
        <v>11</v>
      </c>
      <c r="L157">
        <v>9</v>
      </c>
      <c r="M157">
        <v>5</v>
      </c>
      <c r="N157">
        <v>2</v>
      </c>
      <c r="O157">
        <v>1</v>
      </c>
      <c r="P157">
        <v>2</v>
      </c>
      <c r="Q157">
        <v>6</v>
      </c>
      <c r="R157" t="s">
        <v>16</v>
      </c>
      <c r="S157">
        <v>9</v>
      </c>
      <c r="T157" t="s">
        <v>18</v>
      </c>
      <c r="U157">
        <v>3</v>
      </c>
      <c r="V157" t="s">
        <v>19</v>
      </c>
      <c r="W157">
        <v>5</v>
      </c>
      <c r="X157" t="s">
        <v>16</v>
      </c>
      <c r="Y157">
        <v>8</v>
      </c>
      <c r="Z157" t="s">
        <v>15</v>
      </c>
      <c r="AA157">
        <v>10</v>
      </c>
      <c r="AB157" t="s">
        <v>15</v>
      </c>
      <c r="AC157">
        <v>39</v>
      </c>
      <c r="AD157">
        <v>6</v>
      </c>
      <c r="AE157">
        <v>9</v>
      </c>
      <c r="AF157">
        <v>54</v>
      </c>
      <c r="AG157">
        <v>13</v>
      </c>
      <c r="AH157">
        <v>6</v>
      </c>
      <c r="AI157">
        <v>0</v>
      </c>
      <c r="AJ157">
        <v>19</v>
      </c>
      <c r="AK157">
        <v>35</v>
      </c>
      <c r="AL157" s="2">
        <f t="shared" si="51"/>
        <v>54</v>
      </c>
      <c r="AM157" s="2">
        <f t="shared" si="52"/>
        <v>35</v>
      </c>
      <c r="AN157" s="3" cm="1">
        <f t="array" ref="AN157">INDEX($F$2:$P$201,$A157,MATCH(Q157,$F$1:$P$1))</f>
        <v>7</v>
      </c>
      <c r="AO157" t="s">
        <v>16</v>
      </c>
      <c r="AP157" s="3" cm="1">
        <f t="array" ref="AP157">INDEX($F$2:$P$201,$A157,MATCH(S157,$F$1:$P$1))</f>
        <v>5</v>
      </c>
      <c r="AQ157" t="s">
        <v>18</v>
      </c>
      <c r="AR157" s="3" cm="1">
        <f t="array" ref="AR157">INDEX($F$2:$P$201,$A157,MATCH(U157,$F$1:$P$1))</f>
        <v>2</v>
      </c>
      <c r="AS157" t="s">
        <v>19</v>
      </c>
      <c r="AT157" s="3" cm="1">
        <f t="array" ref="AT157">IFERROR(INDEX($F$2:$P$201,$A157,MATCH(W157,$F$1:$P$1)),0)</f>
        <v>10</v>
      </c>
      <c r="AU157" t="s">
        <v>16</v>
      </c>
      <c r="AV157" s="3" cm="1">
        <f t="array" ref="AV157">IFERROR(INDEX($F$2:$P$201,$A157,MATCH(Y157,$F$1:$P$1)),0)</f>
        <v>9</v>
      </c>
      <c r="AW157" t="s">
        <v>15</v>
      </c>
      <c r="AX157" s="3" cm="1">
        <f t="array" ref="AX157">IFERROR(INDEX($F$2:$P$201,$A157,MATCH(AA157,$F$1:$P$1)),0)</f>
        <v>2</v>
      </c>
      <c r="AY157" t="s">
        <v>15</v>
      </c>
      <c r="AZ157" s="4">
        <f t="shared" si="53"/>
        <v>0</v>
      </c>
      <c r="BA157" s="4">
        <f t="shared" si="53"/>
        <v>7</v>
      </c>
      <c r="BB157" s="4">
        <f t="shared" si="53"/>
        <v>0</v>
      </c>
      <c r="BC157" s="4">
        <f t="shared" si="53"/>
        <v>0</v>
      </c>
      <c r="BD157" s="4">
        <f t="shared" si="53"/>
        <v>0</v>
      </c>
      <c r="BE157" s="6">
        <f t="shared" si="54"/>
        <v>0</v>
      </c>
      <c r="BF157" s="6">
        <f t="shared" si="54"/>
        <v>0</v>
      </c>
      <c r="BG157" s="6">
        <f t="shared" si="54"/>
        <v>0</v>
      </c>
      <c r="BH157" s="6">
        <f t="shared" si="54"/>
        <v>0</v>
      </c>
      <c r="BI157" s="6">
        <f t="shared" si="54"/>
        <v>5</v>
      </c>
      <c r="BJ157" s="5">
        <f t="shared" si="55"/>
        <v>0</v>
      </c>
      <c r="BK157" s="5">
        <f t="shared" si="55"/>
        <v>0</v>
      </c>
      <c r="BL157" s="5">
        <f t="shared" si="55"/>
        <v>2</v>
      </c>
      <c r="BM157" s="5">
        <f t="shared" si="55"/>
        <v>0</v>
      </c>
      <c r="BN157" s="5">
        <f t="shared" si="55"/>
        <v>0</v>
      </c>
      <c r="BO157" s="7">
        <f t="shared" si="56"/>
        <v>0</v>
      </c>
      <c r="BP157" s="7">
        <f t="shared" si="56"/>
        <v>10</v>
      </c>
      <c r="BQ157" s="7">
        <f t="shared" si="56"/>
        <v>0</v>
      </c>
      <c r="BR157" s="7">
        <f t="shared" si="56"/>
        <v>0</v>
      </c>
      <c r="BS157" s="7">
        <f t="shared" si="56"/>
        <v>0</v>
      </c>
      <c r="BT157" s="8">
        <f t="shared" si="57"/>
        <v>9</v>
      </c>
      <c r="BU157" s="8">
        <f t="shared" si="57"/>
        <v>0</v>
      </c>
      <c r="BV157" s="8">
        <f t="shared" si="57"/>
        <v>0</v>
      </c>
      <c r="BW157" s="8">
        <f t="shared" si="57"/>
        <v>0</v>
      </c>
      <c r="BX157" s="8">
        <f t="shared" si="57"/>
        <v>0</v>
      </c>
      <c r="BY157" s="9">
        <f t="shared" si="58"/>
        <v>2</v>
      </c>
      <c r="BZ157" s="9">
        <f t="shared" si="58"/>
        <v>0</v>
      </c>
      <c r="CA157" s="9">
        <f t="shared" si="58"/>
        <v>0</v>
      </c>
      <c r="CB157" s="9">
        <f t="shared" si="58"/>
        <v>0</v>
      </c>
      <c r="CC157" s="9">
        <f t="shared" si="58"/>
        <v>0</v>
      </c>
      <c r="CD157" s="10">
        <f t="shared" si="59"/>
        <v>11</v>
      </c>
      <c r="CE157" s="10">
        <f t="shared" si="60"/>
        <v>17</v>
      </c>
      <c r="CF157" s="10">
        <f t="shared" si="61"/>
        <v>2</v>
      </c>
      <c r="CG157" s="10">
        <f t="shared" si="62"/>
        <v>0</v>
      </c>
      <c r="CH157" s="10">
        <f t="shared" si="63"/>
        <v>5</v>
      </c>
      <c r="CI157" s="4">
        <f t="shared" si="64"/>
        <v>35</v>
      </c>
      <c r="CJ157" s="4">
        <f t="shared" si="65"/>
        <v>3</v>
      </c>
      <c r="CK157" s="11">
        <f t="shared" si="66"/>
        <v>0.83333333333333337</v>
      </c>
      <c r="CM157" s="6" cm="1">
        <f t="array" ref="CM157">IFERROR(IF(CL157="3G", MAX(CD157:CH157)/3, INDEX($CD$2:$CH$201,A157,MATCH(RIGHT(CL157),$BY$1:$CC$1))/LEFT(CL157)),0)</f>
        <v>0</v>
      </c>
    </row>
    <row r="158" spans="1:91" x14ac:dyDescent="0.2">
      <c r="A158">
        <v>157</v>
      </c>
      <c r="B158">
        <v>40</v>
      </c>
      <c r="C158">
        <v>1</v>
      </c>
      <c r="D158">
        <v>6</v>
      </c>
      <c r="F158">
        <v>1</v>
      </c>
      <c r="G158">
        <v>3</v>
      </c>
      <c r="H158">
        <v>5</v>
      </c>
      <c r="I158">
        <v>8</v>
      </c>
      <c r="J158">
        <v>7</v>
      </c>
      <c r="K158">
        <v>9</v>
      </c>
      <c r="L158">
        <v>9</v>
      </c>
      <c r="M158">
        <v>14</v>
      </c>
      <c r="N158">
        <v>5</v>
      </c>
      <c r="O158">
        <v>2</v>
      </c>
      <c r="P158">
        <v>1</v>
      </c>
      <c r="Q158">
        <v>5</v>
      </c>
      <c r="R158" t="s">
        <v>19</v>
      </c>
      <c r="S158">
        <v>9</v>
      </c>
      <c r="T158" t="s">
        <v>16</v>
      </c>
      <c r="U158">
        <v>10</v>
      </c>
      <c r="V158" t="s">
        <v>15</v>
      </c>
      <c r="W158">
        <v>6</v>
      </c>
      <c r="X158" t="s">
        <v>18</v>
      </c>
      <c r="Y158">
        <v>2</v>
      </c>
      <c r="Z158" t="s">
        <v>19</v>
      </c>
      <c r="AA158">
        <v>0</v>
      </c>
      <c r="AB158" t="s">
        <v>27</v>
      </c>
      <c r="AC158">
        <v>38</v>
      </c>
      <c r="AD158">
        <v>5</v>
      </c>
      <c r="AE158">
        <v>9</v>
      </c>
      <c r="AF158">
        <v>52</v>
      </c>
      <c r="AG158">
        <v>14</v>
      </c>
      <c r="AH158">
        <v>2</v>
      </c>
      <c r="AI158">
        <v>4</v>
      </c>
      <c r="AJ158">
        <v>20</v>
      </c>
      <c r="AK158">
        <v>32</v>
      </c>
      <c r="AL158" s="2">
        <f t="shared" si="51"/>
        <v>52</v>
      </c>
      <c r="AM158" s="2">
        <f t="shared" si="52"/>
        <v>32</v>
      </c>
      <c r="AN158" s="3" cm="1">
        <f t="array" ref="AN158">INDEX($F$2:$P$201,$A158,MATCH(Q158,$F$1:$P$1))</f>
        <v>8</v>
      </c>
      <c r="AO158" t="s">
        <v>19</v>
      </c>
      <c r="AP158" s="3" cm="1">
        <f t="array" ref="AP158">INDEX($F$2:$P$201,$A158,MATCH(S158,$F$1:$P$1))</f>
        <v>14</v>
      </c>
      <c r="AQ158" t="s">
        <v>16</v>
      </c>
      <c r="AR158" s="3" cm="1">
        <f t="array" ref="AR158">INDEX($F$2:$P$201,$A158,MATCH(U158,$F$1:$P$1))</f>
        <v>5</v>
      </c>
      <c r="AS158" t="s">
        <v>15</v>
      </c>
      <c r="AT158" s="3" cm="1">
        <f t="array" ref="AT158">IFERROR(INDEX($F$2:$P$201,$A158,MATCH(W158,$F$1:$P$1)),0)</f>
        <v>7</v>
      </c>
      <c r="AU158" t="s">
        <v>18</v>
      </c>
      <c r="AV158" s="3" cm="1">
        <f t="array" ref="AV158">IFERROR(INDEX($F$2:$P$201,$A158,MATCH(Y158,$F$1:$P$1)),0)</f>
        <v>1</v>
      </c>
      <c r="AW158" t="s">
        <v>19</v>
      </c>
      <c r="AX158" s="3" cm="1">
        <f t="array" ref="AX158">IFERROR(INDEX($F$2:$P$201,$A158,MATCH(AA158,$F$1:$P$1)),0)</f>
        <v>0</v>
      </c>
      <c r="AY158" t="s">
        <v>27</v>
      </c>
      <c r="AZ158" s="4">
        <f t="shared" si="53"/>
        <v>0</v>
      </c>
      <c r="BA158" s="4">
        <f t="shared" si="53"/>
        <v>0</v>
      </c>
      <c r="BB158" s="4">
        <f t="shared" si="53"/>
        <v>8</v>
      </c>
      <c r="BC158" s="4">
        <f t="shared" si="53"/>
        <v>0</v>
      </c>
      <c r="BD158" s="4">
        <f t="shared" si="53"/>
        <v>0</v>
      </c>
      <c r="BE158" s="6">
        <f t="shared" si="54"/>
        <v>0</v>
      </c>
      <c r="BF158" s="6">
        <f t="shared" si="54"/>
        <v>14</v>
      </c>
      <c r="BG158" s="6">
        <f t="shared" si="54"/>
        <v>0</v>
      </c>
      <c r="BH158" s="6">
        <f t="shared" si="54"/>
        <v>0</v>
      </c>
      <c r="BI158" s="6">
        <f t="shared" si="54"/>
        <v>0</v>
      </c>
      <c r="BJ158" s="5">
        <f t="shared" si="55"/>
        <v>5</v>
      </c>
      <c r="BK158" s="5">
        <f t="shared" si="55"/>
        <v>0</v>
      </c>
      <c r="BL158" s="5">
        <f t="shared" si="55"/>
        <v>0</v>
      </c>
      <c r="BM158" s="5">
        <f t="shared" si="55"/>
        <v>0</v>
      </c>
      <c r="BN158" s="5">
        <f t="shared" si="55"/>
        <v>0</v>
      </c>
      <c r="BO158" s="7">
        <f t="shared" si="56"/>
        <v>0</v>
      </c>
      <c r="BP158" s="7">
        <f t="shared" si="56"/>
        <v>0</v>
      </c>
      <c r="BQ158" s="7">
        <f t="shared" si="56"/>
        <v>0</v>
      </c>
      <c r="BR158" s="7">
        <f t="shared" si="56"/>
        <v>0</v>
      </c>
      <c r="BS158" s="7">
        <f t="shared" si="56"/>
        <v>7</v>
      </c>
      <c r="BT158" s="8">
        <f t="shared" si="57"/>
        <v>0</v>
      </c>
      <c r="BU158" s="8">
        <f t="shared" si="57"/>
        <v>0</v>
      </c>
      <c r="BV158" s="8">
        <f t="shared" si="57"/>
        <v>1</v>
      </c>
      <c r="BW158" s="8">
        <f t="shared" si="57"/>
        <v>0</v>
      </c>
      <c r="BX158" s="8">
        <f t="shared" si="57"/>
        <v>0</v>
      </c>
      <c r="BY158" s="9">
        <f t="shared" si="58"/>
        <v>0</v>
      </c>
      <c r="BZ158" s="9">
        <f t="shared" si="58"/>
        <v>0</v>
      </c>
      <c r="CA158" s="9">
        <f t="shared" si="58"/>
        <v>0</v>
      </c>
      <c r="CB158" s="9">
        <f t="shared" si="58"/>
        <v>0</v>
      </c>
      <c r="CC158" s="9">
        <f t="shared" si="58"/>
        <v>0</v>
      </c>
      <c r="CD158" s="10">
        <f t="shared" si="59"/>
        <v>5</v>
      </c>
      <c r="CE158" s="10">
        <f t="shared" si="60"/>
        <v>14</v>
      </c>
      <c r="CF158" s="10">
        <f t="shared" si="61"/>
        <v>9</v>
      </c>
      <c r="CG158" s="10">
        <f t="shared" si="62"/>
        <v>0</v>
      </c>
      <c r="CH158" s="10">
        <f t="shared" si="63"/>
        <v>7</v>
      </c>
      <c r="CI158" s="4">
        <f t="shared" si="64"/>
        <v>35</v>
      </c>
      <c r="CJ158" s="4">
        <f t="shared" si="65"/>
        <v>2</v>
      </c>
      <c r="CK158" s="11">
        <f t="shared" si="66"/>
        <v>0.875</v>
      </c>
      <c r="CL158" s="6" t="s">
        <v>27</v>
      </c>
      <c r="CM158" s="6" cm="1">
        <f t="array" ref="CM158">IFERROR(IF(CL158="3G", MAX(CD158:CH158)/3, INDEX($CD$2:$CH$201,A158,MATCH(RIGHT(CL158),$BY$1:$CC$1))/LEFT(CL158)),0)</f>
        <v>0</v>
      </c>
    </row>
    <row r="159" spans="1:91" x14ac:dyDescent="0.2">
      <c r="A159">
        <v>158</v>
      </c>
      <c r="B159">
        <v>40</v>
      </c>
      <c r="C159">
        <v>2</v>
      </c>
      <c r="D159">
        <v>7</v>
      </c>
      <c r="E159">
        <v>1</v>
      </c>
      <c r="F159">
        <v>1</v>
      </c>
      <c r="G159">
        <v>3</v>
      </c>
      <c r="H159">
        <v>5</v>
      </c>
      <c r="I159">
        <v>8</v>
      </c>
      <c r="J159">
        <v>7</v>
      </c>
      <c r="K159">
        <v>9</v>
      </c>
      <c r="L159">
        <v>9</v>
      </c>
      <c r="M159">
        <v>14</v>
      </c>
      <c r="N159">
        <v>5</v>
      </c>
      <c r="O159">
        <v>2</v>
      </c>
      <c r="P159">
        <v>1</v>
      </c>
      <c r="Q159">
        <v>6</v>
      </c>
      <c r="R159" t="s">
        <v>18</v>
      </c>
      <c r="S159">
        <v>4</v>
      </c>
      <c r="T159" t="s">
        <v>18</v>
      </c>
      <c r="U159">
        <v>3</v>
      </c>
      <c r="V159" t="s">
        <v>15</v>
      </c>
      <c r="W159">
        <v>6</v>
      </c>
      <c r="X159" t="s">
        <v>17</v>
      </c>
      <c r="Y159">
        <v>9</v>
      </c>
      <c r="Z159" t="s">
        <v>17</v>
      </c>
      <c r="AA159">
        <v>10</v>
      </c>
      <c r="AB159" t="s">
        <v>16</v>
      </c>
      <c r="AC159">
        <v>68</v>
      </c>
      <c r="AD159">
        <v>11</v>
      </c>
      <c r="AE159">
        <v>16</v>
      </c>
      <c r="AF159">
        <v>95</v>
      </c>
      <c r="AG159">
        <v>31</v>
      </c>
      <c r="AH159">
        <v>5</v>
      </c>
      <c r="AI159">
        <v>13</v>
      </c>
      <c r="AJ159">
        <v>49</v>
      </c>
      <c r="AK159">
        <v>46</v>
      </c>
      <c r="AL159" s="2">
        <f t="shared" si="51"/>
        <v>95</v>
      </c>
      <c r="AM159" s="2">
        <f t="shared" si="52"/>
        <v>46</v>
      </c>
      <c r="AN159" s="3" cm="1">
        <f t="array" ref="AN159">INDEX($F$2:$P$201,$A159,MATCH(Q159,$F$1:$P$1))</f>
        <v>7</v>
      </c>
      <c r="AO159" t="s">
        <v>18</v>
      </c>
      <c r="AP159" s="3" cm="1">
        <f t="array" ref="AP159">INDEX($F$2:$P$201,$A159,MATCH(S159,$F$1:$P$1))</f>
        <v>5</v>
      </c>
      <c r="AQ159" t="s">
        <v>18</v>
      </c>
      <c r="AR159" s="3" cm="1">
        <f t="array" ref="AR159">INDEX($F$2:$P$201,$A159,MATCH(U159,$F$1:$P$1))</f>
        <v>3</v>
      </c>
      <c r="AS159" t="s">
        <v>15</v>
      </c>
      <c r="AT159" s="3" cm="1">
        <f t="array" ref="AT159">IFERROR(INDEX($F$2:$P$201,$A159,MATCH(W159,$F$1:$P$1)),0)</f>
        <v>7</v>
      </c>
      <c r="AU159" t="s">
        <v>17</v>
      </c>
      <c r="AV159" s="3" cm="1">
        <f t="array" ref="AV159">IFERROR(INDEX($F$2:$P$201,$A159,MATCH(Y159,$F$1:$P$1)),0)</f>
        <v>14</v>
      </c>
      <c r="AW159" t="s">
        <v>17</v>
      </c>
      <c r="AX159" s="3" cm="1">
        <f t="array" ref="AX159">IFERROR(INDEX($F$2:$P$201,$A159,MATCH(AA159,$F$1:$P$1)),0)</f>
        <v>5</v>
      </c>
      <c r="AY159" t="s">
        <v>16</v>
      </c>
      <c r="AZ159" s="4">
        <f t="shared" si="53"/>
        <v>0</v>
      </c>
      <c r="BA159" s="4">
        <f t="shared" si="53"/>
        <v>0</v>
      </c>
      <c r="BB159" s="4">
        <f t="shared" si="53"/>
        <v>0</v>
      </c>
      <c r="BC159" s="4">
        <f t="shared" si="53"/>
        <v>0</v>
      </c>
      <c r="BD159" s="4">
        <f t="shared" si="53"/>
        <v>7</v>
      </c>
      <c r="BE159" s="6">
        <f t="shared" si="54"/>
        <v>0</v>
      </c>
      <c r="BF159" s="6">
        <f t="shared" si="54"/>
        <v>0</v>
      </c>
      <c r="BG159" s="6">
        <f t="shared" si="54"/>
        <v>0</v>
      </c>
      <c r="BH159" s="6">
        <f t="shared" si="54"/>
        <v>0</v>
      </c>
      <c r="BI159" s="6">
        <f t="shared" si="54"/>
        <v>5</v>
      </c>
      <c r="BJ159" s="5">
        <f t="shared" si="55"/>
        <v>3</v>
      </c>
      <c r="BK159" s="5">
        <f t="shared" si="55"/>
        <v>0</v>
      </c>
      <c r="BL159" s="5">
        <f t="shared" si="55"/>
        <v>0</v>
      </c>
      <c r="BM159" s="5">
        <f t="shared" si="55"/>
        <v>0</v>
      </c>
      <c r="BN159" s="5">
        <f t="shared" si="55"/>
        <v>0</v>
      </c>
      <c r="BO159" s="7">
        <f t="shared" si="56"/>
        <v>0</v>
      </c>
      <c r="BP159" s="7">
        <f t="shared" si="56"/>
        <v>0</v>
      </c>
      <c r="BQ159" s="7">
        <f t="shared" si="56"/>
        <v>0</v>
      </c>
      <c r="BR159" s="7">
        <f t="shared" si="56"/>
        <v>7</v>
      </c>
      <c r="BS159" s="7">
        <f t="shared" si="56"/>
        <v>0</v>
      </c>
      <c r="BT159" s="8">
        <f t="shared" si="57"/>
        <v>0</v>
      </c>
      <c r="BU159" s="8">
        <f t="shared" si="57"/>
        <v>0</v>
      </c>
      <c r="BV159" s="8">
        <f t="shared" si="57"/>
        <v>0</v>
      </c>
      <c r="BW159" s="8">
        <f t="shared" si="57"/>
        <v>14</v>
      </c>
      <c r="BX159" s="8">
        <f t="shared" si="57"/>
        <v>0</v>
      </c>
      <c r="BY159" s="9">
        <f t="shared" si="58"/>
        <v>0</v>
      </c>
      <c r="BZ159" s="9">
        <f t="shared" si="58"/>
        <v>5</v>
      </c>
      <c r="CA159" s="9">
        <f t="shared" si="58"/>
        <v>0</v>
      </c>
      <c r="CB159" s="9">
        <f t="shared" si="58"/>
        <v>0</v>
      </c>
      <c r="CC159" s="9">
        <f t="shared" si="58"/>
        <v>0</v>
      </c>
      <c r="CD159" s="10">
        <f t="shared" si="59"/>
        <v>3</v>
      </c>
      <c r="CE159" s="10">
        <f t="shared" si="60"/>
        <v>5</v>
      </c>
      <c r="CF159" s="10">
        <f t="shared" si="61"/>
        <v>0</v>
      </c>
      <c r="CG159" s="10">
        <f t="shared" si="62"/>
        <v>21</v>
      </c>
      <c r="CH159" s="10">
        <f t="shared" si="63"/>
        <v>12</v>
      </c>
      <c r="CI159" s="4">
        <f t="shared" si="64"/>
        <v>41</v>
      </c>
      <c r="CJ159" s="4">
        <f t="shared" si="65"/>
        <v>3</v>
      </c>
      <c r="CK159" s="11">
        <f t="shared" si="66"/>
        <v>0.57746478873239437</v>
      </c>
      <c r="CM159" s="6" cm="1">
        <f t="array" ref="CM159">IFERROR(IF(CL159="3G", MAX(CD159:CH159)/3, INDEX($CD$2:$CH$201,A159,MATCH(RIGHT(CL159),$BY$1:$CC$1))/LEFT(CL159)),0)</f>
        <v>0</v>
      </c>
    </row>
    <row r="160" spans="1:91" x14ac:dyDescent="0.2">
      <c r="A160">
        <v>159</v>
      </c>
      <c r="B160">
        <v>40</v>
      </c>
      <c r="C160">
        <v>3</v>
      </c>
      <c r="D160">
        <v>6</v>
      </c>
      <c r="F160">
        <v>1</v>
      </c>
      <c r="G160">
        <v>3</v>
      </c>
      <c r="H160">
        <v>5</v>
      </c>
      <c r="I160">
        <v>8</v>
      </c>
      <c r="J160">
        <v>7</v>
      </c>
      <c r="K160">
        <v>9</v>
      </c>
      <c r="L160">
        <v>9</v>
      </c>
      <c r="M160">
        <v>14</v>
      </c>
      <c r="N160">
        <v>5</v>
      </c>
      <c r="O160">
        <v>2</v>
      </c>
      <c r="P160">
        <v>1</v>
      </c>
      <c r="Q160">
        <v>9</v>
      </c>
      <c r="R160" t="s">
        <v>16</v>
      </c>
      <c r="S160">
        <v>4</v>
      </c>
      <c r="T160" t="s">
        <v>18</v>
      </c>
      <c r="U160">
        <v>2</v>
      </c>
      <c r="V160" t="s">
        <v>19</v>
      </c>
      <c r="W160">
        <v>3</v>
      </c>
      <c r="X160" t="s">
        <v>17</v>
      </c>
      <c r="Y160">
        <v>9</v>
      </c>
      <c r="Z160" t="s">
        <v>16</v>
      </c>
      <c r="AA160">
        <v>11</v>
      </c>
      <c r="AB160" t="s">
        <v>15</v>
      </c>
      <c r="AC160">
        <v>60</v>
      </c>
      <c r="AD160">
        <v>6</v>
      </c>
      <c r="AE160">
        <v>2</v>
      </c>
      <c r="AF160">
        <v>68</v>
      </c>
      <c r="AG160">
        <v>18</v>
      </c>
      <c r="AH160">
        <v>11</v>
      </c>
      <c r="AI160">
        <v>8</v>
      </c>
      <c r="AJ160">
        <v>37</v>
      </c>
      <c r="AK160">
        <v>31</v>
      </c>
      <c r="AL160" s="2">
        <f t="shared" si="51"/>
        <v>68</v>
      </c>
      <c r="AM160" s="2">
        <f t="shared" si="52"/>
        <v>31</v>
      </c>
      <c r="AN160" s="3" cm="1">
        <f t="array" ref="AN160">INDEX($F$2:$P$201,$A160,MATCH(Q160,$F$1:$P$1))</f>
        <v>14</v>
      </c>
      <c r="AO160" t="s">
        <v>16</v>
      </c>
      <c r="AP160" s="3" cm="1">
        <f t="array" ref="AP160">INDEX($F$2:$P$201,$A160,MATCH(S160,$F$1:$P$1))</f>
        <v>5</v>
      </c>
      <c r="AQ160" t="s">
        <v>18</v>
      </c>
      <c r="AR160" s="3" cm="1">
        <f t="array" ref="AR160">INDEX($F$2:$P$201,$A160,MATCH(U160,$F$1:$P$1))</f>
        <v>1</v>
      </c>
      <c r="AS160" t="s">
        <v>19</v>
      </c>
      <c r="AT160" s="3" cm="1">
        <f t="array" ref="AT160">IFERROR(INDEX($F$2:$P$201,$A160,MATCH(W160,$F$1:$P$1)),0)</f>
        <v>3</v>
      </c>
      <c r="AU160" t="s">
        <v>17</v>
      </c>
      <c r="AV160" s="3" cm="1">
        <f t="array" ref="AV160">IFERROR(INDEX($F$2:$P$201,$A160,MATCH(Y160,$F$1:$P$1)),0)</f>
        <v>14</v>
      </c>
      <c r="AW160" t="s">
        <v>16</v>
      </c>
      <c r="AX160" s="3" cm="1">
        <f t="array" ref="AX160">IFERROR(INDEX($F$2:$P$201,$A160,MATCH(AA160,$F$1:$P$1)),0)</f>
        <v>2</v>
      </c>
      <c r="AY160" t="s">
        <v>15</v>
      </c>
      <c r="AZ160" s="4">
        <f t="shared" si="53"/>
        <v>0</v>
      </c>
      <c r="BA160" s="4">
        <f t="shared" si="53"/>
        <v>14</v>
      </c>
      <c r="BB160" s="4">
        <f t="shared" si="53"/>
        <v>0</v>
      </c>
      <c r="BC160" s="4">
        <f t="shared" si="53"/>
        <v>0</v>
      </c>
      <c r="BD160" s="4">
        <f t="shared" si="53"/>
        <v>0</v>
      </c>
      <c r="BE160" s="6">
        <f t="shared" si="54"/>
        <v>0</v>
      </c>
      <c r="BF160" s="6">
        <f t="shared" si="54"/>
        <v>0</v>
      </c>
      <c r="BG160" s="6">
        <f t="shared" si="54"/>
        <v>0</v>
      </c>
      <c r="BH160" s="6">
        <f t="shared" si="54"/>
        <v>0</v>
      </c>
      <c r="BI160" s="6">
        <f t="shared" si="54"/>
        <v>5</v>
      </c>
      <c r="BJ160" s="5">
        <f t="shared" si="55"/>
        <v>0</v>
      </c>
      <c r="BK160" s="5">
        <f t="shared" si="55"/>
        <v>0</v>
      </c>
      <c r="BL160" s="5">
        <f t="shared" si="55"/>
        <v>1</v>
      </c>
      <c r="BM160" s="5">
        <f t="shared" si="55"/>
        <v>0</v>
      </c>
      <c r="BN160" s="5">
        <f t="shared" si="55"/>
        <v>0</v>
      </c>
      <c r="BO160" s="7">
        <f t="shared" si="56"/>
        <v>0</v>
      </c>
      <c r="BP160" s="7">
        <f t="shared" si="56"/>
        <v>0</v>
      </c>
      <c r="BQ160" s="7">
        <f t="shared" si="56"/>
        <v>0</v>
      </c>
      <c r="BR160" s="7">
        <f t="shared" si="56"/>
        <v>3</v>
      </c>
      <c r="BS160" s="7">
        <f t="shared" si="56"/>
        <v>0</v>
      </c>
      <c r="BT160" s="8">
        <f t="shared" si="57"/>
        <v>0</v>
      </c>
      <c r="BU160" s="8">
        <f t="shared" si="57"/>
        <v>14</v>
      </c>
      <c r="BV160" s="8">
        <f t="shared" si="57"/>
        <v>0</v>
      </c>
      <c r="BW160" s="8">
        <f t="shared" si="57"/>
        <v>0</v>
      </c>
      <c r="BX160" s="8">
        <f t="shared" si="57"/>
        <v>0</v>
      </c>
      <c r="BY160" s="9">
        <f t="shared" si="58"/>
        <v>2</v>
      </c>
      <c r="BZ160" s="9">
        <f t="shared" si="58"/>
        <v>0</v>
      </c>
      <c r="CA160" s="9">
        <f t="shared" si="58"/>
        <v>0</v>
      </c>
      <c r="CB160" s="9">
        <f t="shared" si="58"/>
        <v>0</v>
      </c>
      <c r="CC160" s="9">
        <f t="shared" si="58"/>
        <v>0</v>
      </c>
      <c r="CD160" s="10">
        <f t="shared" si="59"/>
        <v>2</v>
      </c>
      <c r="CE160" s="10">
        <f t="shared" si="60"/>
        <v>28</v>
      </c>
      <c r="CF160" s="10">
        <f t="shared" si="61"/>
        <v>1</v>
      </c>
      <c r="CG160" s="10">
        <f t="shared" si="62"/>
        <v>3</v>
      </c>
      <c r="CH160" s="10">
        <f t="shared" si="63"/>
        <v>5</v>
      </c>
      <c r="CI160" s="4">
        <f t="shared" si="64"/>
        <v>39</v>
      </c>
      <c r="CJ160" s="4">
        <f t="shared" si="65"/>
        <v>3</v>
      </c>
      <c r="CK160" s="11">
        <f t="shared" si="66"/>
        <v>0.61904761904761907</v>
      </c>
      <c r="CM160" s="6" cm="1">
        <f t="array" ref="CM160">IFERROR(IF(CL160="3G", MAX(CD160:CH160)/3, INDEX($CD$2:$CH$201,A160,MATCH(RIGHT(CL160),$BY$1:$CC$1))/LEFT(CL160)),0)</f>
        <v>0</v>
      </c>
    </row>
    <row r="161" spans="1:91" x14ac:dyDescent="0.2">
      <c r="A161">
        <v>160</v>
      </c>
      <c r="B161">
        <v>40</v>
      </c>
      <c r="C161">
        <v>4</v>
      </c>
      <c r="D161">
        <v>10</v>
      </c>
      <c r="F161">
        <v>1</v>
      </c>
      <c r="G161">
        <v>3</v>
      </c>
      <c r="H161">
        <v>5</v>
      </c>
      <c r="I161">
        <v>8</v>
      </c>
      <c r="J161">
        <v>7</v>
      </c>
      <c r="K161">
        <v>9</v>
      </c>
      <c r="L161">
        <v>9</v>
      </c>
      <c r="M161">
        <v>14</v>
      </c>
      <c r="N161">
        <v>5</v>
      </c>
      <c r="O161">
        <v>2</v>
      </c>
      <c r="P161">
        <v>1</v>
      </c>
      <c r="Q161">
        <v>8</v>
      </c>
      <c r="R161" t="s">
        <v>17</v>
      </c>
      <c r="S161">
        <v>4</v>
      </c>
      <c r="T161" t="s">
        <v>18</v>
      </c>
      <c r="U161">
        <v>3</v>
      </c>
      <c r="V161" t="s">
        <v>17</v>
      </c>
      <c r="W161">
        <v>5</v>
      </c>
      <c r="X161" t="s">
        <v>15</v>
      </c>
      <c r="Y161">
        <v>8</v>
      </c>
      <c r="Z161" t="s">
        <v>16</v>
      </c>
      <c r="AA161">
        <v>10</v>
      </c>
      <c r="AB161" t="s">
        <v>16</v>
      </c>
      <c r="AC161">
        <v>67</v>
      </c>
      <c r="AD161">
        <v>3</v>
      </c>
      <c r="AE161">
        <v>4</v>
      </c>
      <c r="AF161">
        <v>74</v>
      </c>
      <c r="AG161">
        <v>12</v>
      </c>
      <c r="AH161">
        <v>9</v>
      </c>
      <c r="AI161">
        <v>9</v>
      </c>
      <c r="AJ161">
        <v>30</v>
      </c>
      <c r="AK161">
        <v>44</v>
      </c>
      <c r="AL161" s="2">
        <f t="shared" si="51"/>
        <v>74</v>
      </c>
      <c r="AM161" s="2">
        <f t="shared" si="52"/>
        <v>44</v>
      </c>
      <c r="AN161" s="3" cm="1">
        <f t="array" ref="AN161">INDEX($F$2:$P$201,$A161,MATCH(Q161,$F$1:$P$1))</f>
        <v>9</v>
      </c>
      <c r="AO161" t="s">
        <v>17</v>
      </c>
      <c r="AP161" s="3" cm="1">
        <f t="array" ref="AP161">INDEX($F$2:$P$201,$A161,MATCH(S161,$F$1:$P$1))</f>
        <v>5</v>
      </c>
      <c r="AQ161" t="s">
        <v>18</v>
      </c>
      <c r="AR161" s="3" cm="1">
        <f t="array" ref="AR161">INDEX($F$2:$P$201,$A161,MATCH(U161,$F$1:$P$1))</f>
        <v>3</v>
      </c>
      <c r="AS161" t="s">
        <v>17</v>
      </c>
      <c r="AT161" s="3" cm="1">
        <f t="array" ref="AT161">IFERROR(INDEX($F$2:$P$201,$A161,MATCH(W161,$F$1:$P$1)),0)</f>
        <v>8</v>
      </c>
      <c r="AU161" t="s">
        <v>15</v>
      </c>
      <c r="AV161" s="3" cm="1">
        <f t="array" ref="AV161">IFERROR(INDEX($F$2:$P$201,$A161,MATCH(Y161,$F$1:$P$1)),0)</f>
        <v>9</v>
      </c>
      <c r="AW161" t="s">
        <v>16</v>
      </c>
      <c r="AX161" s="3" cm="1">
        <f t="array" ref="AX161">IFERROR(INDEX($F$2:$P$201,$A161,MATCH(AA161,$F$1:$P$1)),0)</f>
        <v>5</v>
      </c>
      <c r="AY161" t="s">
        <v>16</v>
      </c>
      <c r="AZ161" s="4">
        <f t="shared" si="53"/>
        <v>0</v>
      </c>
      <c r="BA161" s="4">
        <f t="shared" si="53"/>
        <v>0</v>
      </c>
      <c r="BB161" s="4">
        <f t="shared" si="53"/>
        <v>0</v>
      </c>
      <c r="BC161" s="4">
        <f t="shared" si="53"/>
        <v>9</v>
      </c>
      <c r="BD161" s="4">
        <f t="shared" si="53"/>
        <v>0</v>
      </c>
      <c r="BE161" s="6">
        <f t="shared" si="54"/>
        <v>0</v>
      </c>
      <c r="BF161" s="6">
        <f t="shared" si="54"/>
        <v>0</v>
      </c>
      <c r="BG161" s="6">
        <f t="shared" si="54"/>
        <v>0</v>
      </c>
      <c r="BH161" s="6">
        <f t="shared" si="54"/>
        <v>0</v>
      </c>
      <c r="BI161" s="6">
        <f t="shared" si="54"/>
        <v>5</v>
      </c>
      <c r="BJ161" s="5">
        <f t="shared" si="55"/>
        <v>0</v>
      </c>
      <c r="BK161" s="5">
        <f t="shared" si="55"/>
        <v>0</v>
      </c>
      <c r="BL161" s="5">
        <f t="shared" si="55"/>
        <v>0</v>
      </c>
      <c r="BM161" s="5">
        <f t="shared" si="55"/>
        <v>3</v>
      </c>
      <c r="BN161" s="5">
        <f t="shared" si="55"/>
        <v>0</v>
      </c>
      <c r="BO161" s="7">
        <f t="shared" si="56"/>
        <v>8</v>
      </c>
      <c r="BP161" s="7">
        <f t="shared" si="56"/>
        <v>0</v>
      </c>
      <c r="BQ161" s="7">
        <f t="shared" si="56"/>
        <v>0</v>
      </c>
      <c r="BR161" s="7">
        <f t="shared" si="56"/>
        <v>0</v>
      </c>
      <c r="BS161" s="7">
        <f t="shared" si="56"/>
        <v>0</v>
      </c>
      <c r="BT161" s="8">
        <f t="shared" si="57"/>
        <v>0</v>
      </c>
      <c r="BU161" s="8">
        <f t="shared" si="57"/>
        <v>9</v>
      </c>
      <c r="BV161" s="8">
        <f t="shared" si="57"/>
        <v>0</v>
      </c>
      <c r="BW161" s="8">
        <f t="shared" si="57"/>
        <v>0</v>
      </c>
      <c r="BX161" s="8">
        <f t="shared" si="57"/>
        <v>0</v>
      </c>
      <c r="BY161" s="9">
        <f t="shared" si="58"/>
        <v>0</v>
      </c>
      <c r="BZ161" s="9">
        <f t="shared" si="58"/>
        <v>5</v>
      </c>
      <c r="CA161" s="9">
        <f t="shared" si="58"/>
        <v>0</v>
      </c>
      <c r="CB161" s="9">
        <f t="shared" si="58"/>
        <v>0</v>
      </c>
      <c r="CC161" s="9">
        <f t="shared" si="58"/>
        <v>0</v>
      </c>
      <c r="CD161" s="10">
        <f t="shared" si="59"/>
        <v>8</v>
      </c>
      <c r="CE161" s="10">
        <f t="shared" si="60"/>
        <v>14</v>
      </c>
      <c r="CF161" s="10">
        <f t="shared" si="61"/>
        <v>0</v>
      </c>
      <c r="CG161" s="10">
        <f t="shared" si="62"/>
        <v>12</v>
      </c>
      <c r="CH161" s="10">
        <f t="shared" si="63"/>
        <v>5</v>
      </c>
      <c r="CI161" s="4">
        <f t="shared" si="64"/>
        <v>39</v>
      </c>
      <c r="CJ161" s="4">
        <f t="shared" si="65"/>
        <v>3</v>
      </c>
      <c r="CK161" s="11">
        <f t="shared" si="66"/>
        <v>0.55714285714285716</v>
      </c>
      <c r="CM161" s="6" cm="1">
        <f t="array" ref="CM161">IFERROR(IF(CL161="3G", MAX(CD161:CH161)/3, INDEX($CD$2:$CH$201,A161,MATCH(RIGHT(CL161),$BY$1:$CC$1))/LEFT(CL161)),0)</f>
        <v>0</v>
      </c>
    </row>
    <row r="162" spans="1:91" x14ac:dyDescent="0.2">
      <c r="A162">
        <v>161</v>
      </c>
      <c r="B162">
        <v>41</v>
      </c>
      <c r="C162">
        <v>1</v>
      </c>
      <c r="D162">
        <v>6</v>
      </c>
      <c r="F162">
        <v>0</v>
      </c>
      <c r="G162">
        <v>5</v>
      </c>
      <c r="H162">
        <v>6</v>
      </c>
      <c r="I162">
        <v>7</v>
      </c>
      <c r="J162">
        <v>7</v>
      </c>
      <c r="K162">
        <v>13</v>
      </c>
      <c r="L162">
        <v>4</v>
      </c>
      <c r="M162">
        <v>10</v>
      </c>
      <c r="N162">
        <v>11</v>
      </c>
      <c r="O162">
        <v>2</v>
      </c>
      <c r="P162">
        <v>2</v>
      </c>
      <c r="Q162">
        <v>6</v>
      </c>
      <c r="R162" t="s">
        <v>15</v>
      </c>
      <c r="S162">
        <v>9</v>
      </c>
      <c r="T162" t="s">
        <v>15</v>
      </c>
      <c r="U162">
        <v>3</v>
      </c>
      <c r="V162" t="s">
        <v>16</v>
      </c>
      <c r="W162">
        <v>6</v>
      </c>
      <c r="X162" t="s">
        <v>17</v>
      </c>
      <c r="Y162">
        <v>3</v>
      </c>
      <c r="Z162" t="s">
        <v>15</v>
      </c>
      <c r="AA162">
        <v>11</v>
      </c>
      <c r="AB162" t="s">
        <v>16</v>
      </c>
      <c r="AC162">
        <v>53</v>
      </c>
      <c r="AD162">
        <v>8</v>
      </c>
      <c r="AE162">
        <v>3</v>
      </c>
      <c r="AF162">
        <v>64</v>
      </c>
      <c r="AG162">
        <v>18</v>
      </c>
      <c r="AH162">
        <v>2</v>
      </c>
      <c r="AI162">
        <v>5</v>
      </c>
      <c r="AJ162">
        <v>25</v>
      </c>
      <c r="AK162">
        <v>39</v>
      </c>
      <c r="AL162" s="2">
        <f t="shared" si="51"/>
        <v>64</v>
      </c>
      <c r="AM162" s="2">
        <f t="shared" si="52"/>
        <v>39</v>
      </c>
      <c r="AN162" s="3" cm="1">
        <f t="array" ref="AN162">INDEX($F$2:$P$201,$A162,MATCH(Q162,$F$1:$P$1))</f>
        <v>7</v>
      </c>
      <c r="AO162" t="s">
        <v>15</v>
      </c>
      <c r="AP162" s="3" cm="1">
        <f t="array" ref="AP162">INDEX($F$2:$P$201,$A162,MATCH(S162,$F$1:$P$1))</f>
        <v>10</v>
      </c>
      <c r="AQ162" t="s">
        <v>15</v>
      </c>
      <c r="AR162" s="3" cm="1">
        <f t="array" ref="AR162">INDEX($F$2:$P$201,$A162,MATCH(U162,$F$1:$P$1))</f>
        <v>5</v>
      </c>
      <c r="AS162" t="s">
        <v>16</v>
      </c>
      <c r="AT162" s="3" cm="1">
        <f t="array" ref="AT162">IFERROR(INDEX($F$2:$P$201,$A162,MATCH(W162,$F$1:$P$1)),0)</f>
        <v>7</v>
      </c>
      <c r="AU162" t="s">
        <v>17</v>
      </c>
      <c r="AV162" s="3" cm="1">
        <f t="array" ref="AV162">IFERROR(INDEX($F$2:$P$201,$A162,MATCH(Y162,$F$1:$P$1)),0)</f>
        <v>5</v>
      </c>
      <c r="AW162" t="s">
        <v>15</v>
      </c>
      <c r="AX162" s="3" cm="1">
        <f t="array" ref="AX162">IFERROR(INDEX($F$2:$P$201,$A162,MATCH(AA162,$F$1:$P$1)),0)</f>
        <v>2</v>
      </c>
      <c r="AY162" t="s">
        <v>16</v>
      </c>
      <c r="AZ162" s="4">
        <f t="shared" si="53"/>
        <v>7</v>
      </c>
      <c r="BA162" s="4">
        <f t="shared" si="53"/>
        <v>0</v>
      </c>
      <c r="BB162" s="4">
        <f t="shared" si="53"/>
        <v>0</v>
      </c>
      <c r="BC162" s="4">
        <f t="shared" si="53"/>
        <v>0</v>
      </c>
      <c r="BD162" s="4">
        <f t="shared" si="53"/>
        <v>0</v>
      </c>
      <c r="BE162" s="6">
        <f t="shared" si="54"/>
        <v>10</v>
      </c>
      <c r="BF162" s="6">
        <f t="shared" si="54"/>
        <v>0</v>
      </c>
      <c r="BG162" s="6">
        <f t="shared" si="54"/>
        <v>0</v>
      </c>
      <c r="BH162" s="6">
        <f t="shared" si="54"/>
        <v>0</v>
      </c>
      <c r="BI162" s="6">
        <f t="shared" si="54"/>
        <v>0</v>
      </c>
      <c r="BJ162" s="5">
        <f t="shared" si="55"/>
        <v>0</v>
      </c>
      <c r="BK162" s="5">
        <f t="shared" si="55"/>
        <v>5</v>
      </c>
      <c r="BL162" s="5">
        <f t="shared" si="55"/>
        <v>0</v>
      </c>
      <c r="BM162" s="5">
        <f t="shared" si="55"/>
        <v>0</v>
      </c>
      <c r="BN162" s="5">
        <f t="shared" si="55"/>
        <v>0</v>
      </c>
      <c r="BO162" s="7">
        <f t="shared" si="56"/>
        <v>0</v>
      </c>
      <c r="BP162" s="7">
        <f t="shared" si="56"/>
        <v>0</v>
      </c>
      <c r="BQ162" s="7">
        <f t="shared" si="56"/>
        <v>0</v>
      </c>
      <c r="BR162" s="7">
        <f t="shared" si="56"/>
        <v>7</v>
      </c>
      <c r="BS162" s="7">
        <f t="shared" si="56"/>
        <v>0</v>
      </c>
      <c r="BT162" s="8">
        <f t="shared" si="57"/>
        <v>5</v>
      </c>
      <c r="BU162" s="8">
        <f t="shared" si="57"/>
        <v>0</v>
      </c>
      <c r="BV162" s="8">
        <f t="shared" si="57"/>
        <v>0</v>
      </c>
      <c r="BW162" s="8">
        <f t="shared" si="57"/>
        <v>0</v>
      </c>
      <c r="BX162" s="8">
        <f t="shared" si="57"/>
        <v>0</v>
      </c>
      <c r="BY162" s="9">
        <f t="shared" si="58"/>
        <v>0</v>
      </c>
      <c r="BZ162" s="9">
        <f t="shared" si="58"/>
        <v>2</v>
      </c>
      <c r="CA162" s="9">
        <f t="shared" si="58"/>
        <v>0</v>
      </c>
      <c r="CB162" s="9">
        <f t="shared" si="58"/>
        <v>0</v>
      </c>
      <c r="CC162" s="9">
        <f t="shared" si="58"/>
        <v>0</v>
      </c>
      <c r="CD162" s="10">
        <f t="shared" si="59"/>
        <v>22</v>
      </c>
      <c r="CE162" s="10">
        <f t="shared" si="60"/>
        <v>7</v>
      </c>
      <c r="CF162" s="10">
        <f t="shared" si="61"/>
        <v>0</v>
      </c>
      <c r="CG162" s="10">
        <f t="shared" si="62"/>
        <v>7</v>
      </c>
      <c r="CH162" s="10">
        <f t="shared" si="63"/>
        <v>0</v>
      </c>
      <c r="CI162" s="4">
        <f t="shared" si="64"/>
        <v>36</v>
      </c>
      <c r="CJ162" s="4">
        <f t="shared" si="65"/>
        <v>3</v>
      </c>
      <c r="CK162" s="11">
        <f t="shared" si="66"/>
        <v>0.6428571428571429</v>
      </c>
      <c r="CM162" s="6" cm="1">
        <f t="array" ref="CM162">IFERROR(IF(CL162="3G", MAX(CD162:CH162)/3, INDEX($CD$2:$CH$201,A162,MATCH(RIGHT(CL162),$BY$1:$CC$1))/LEFT(CL162)),0)</f>
        <v>0</v>
      </c>
    </row>
    <row r="163" spans="1:91" x14ac:dyDescent="0.2">
      <c r="A163">
        <v>162</v>
      </c>
      <c r="B163">
        <v>41</v>
      </c>
      <c r="C163">
        <v>2</v>
      </c>
      <c r="D163">
        <v>4</v>
      </c>
      <c r="E163">
        <v>1</v>
      </c>
      <c r="F163">
        <v>0</v>
      </c>
      <c r="G163">
        <v>5</v>
      </c>
      <c r="H163">
        <v>6</v>
      </c>
      <c r="I163">
        <v>7</v>
      </c>
      <c r="J163">
        <v>7</v>
      </c>
      <c r="K163">
        <v>13</v>
      </c>
      <c r="L163">
        <v>4</v>
      </c>
      <c r="M163">
        <v>10</v>
      </c>
      <c r="N163">
        <v>11</v>
      </c>
      <c r="O163">
        <v>2</v>
      </c>
      <c r="P163">
        <v>2</v>
      </c>
      <c r="Q163">
        <v>5</v>
      </c>
      <c r="R163" t="s">
        <v>18</v>
      </c>
      <c r="S163">
        <v>6</v>
      </c>
      <c r="T163" t="s">
        <v>17</v>
      </c>
      <c r="U163">
        <v>9</v>
      </c>
      <c r="V163" t="s">
        <v>19</v>
      </c>
      <c r="W163">
        <v>4</v>
      </c>
      <c r="X163" t="s">
        <v>15</v>
      </c>
      <c r="Y163">
        <v>5</v>
      </c>
      <c r="Z163" t="s">
        <v>18</v>
      </c>
      <c r="AA163">
        <v>11</v>
      </c>
      <c r="AB163" t="s">
        <v>16</v>
      </c>
      <c r="AC163">
        <v>38</v>
      </c>
      <c r="AD163">
        <v>2</v>
      </c>
      <c r="AE163">
        <v>10</v>
      </c>
      <c r="AF163">
        <v>50</v>
      </c>
      <c r="AG163">
        <v>8</v>
      </c>
      <c r="AH163">
        <v>11</v>
      </c>
      <c r="AI163">
        <v>4</v>
      </c>
      <c r="AJ163">
        <v>23</v>
      </c>
      <c r="AK163">
        <v>27</v>
      </c>
      <c r="AL163" s="2">
        <f t="shared" si="51"/>
        <v>50</v>
      </c>
      <c r="AM163" s="2">
        <f t="shared" si="52"/>
        <v>27</v>
      </c>
      <c r="AN163" s="3" cm="1">
        <f t="array" ref="AN163">INDEX($F$2:$P$201,$A163,MATCH(Q163,$F$1:$P$1))</f>
        <v>7</v>
      </c>
      <c r="AO163" t="s">
        <v>18</v>
      </c>
      <c r="AP163" s="3" cm="1">
        <f t="array" ref="AP163">INDEX($F$2:$P$201,$A163,MATCH(S163,$F$1:$P$1))</f>
        <v>7</v>
      </c>
      <c r="AQ163" t="s">
        <v>17</v>
      </c>
      <c r="AR163" s="3" cm="1">
        <f t="array" ref="AR163">INDEX($F$2:$P$201,$A163,MATCH(U163,$F$1:$P$1))</f>
        <v>10</v>
      </c>
      <c r="AS163" t="s">
        <v>19</v>
      </c>
      <c r="AT163" s="3" cm="1">
        <f t="array" ref="AT163">IFERROR(INDEX($F$2:$P$201,$A163,MATCH(W163,$F$1:$P$1)),0)</f>
        <v>6</v>
      </c>
      <c r="AU163" t="s">
        <v>15</v>
      </c>
      <c r="AV163" s="3" cm="1">
        <f t="array" ref="AV163">IFERROR(INDEX($F$2:$P$201,$A163,MATCH(Y163,$F$1:$P$1)),0)</f>
        <v>7</v>
      </c>
      <c r="AW163" t="s">
        <v>18</v>
      </c>
      <c r="AX163" s="3" cm="1">
        <f t="array" ref="AX163">IFERROR(INDEX($F$2:$P$201,$A163,MATCH(AA163,$F$1:$P$1)),0)</f>
        <v>2</v>
      </c>
      <c r="AY163" t="s">
        <v>16</v>
      </c>
      <c r="AZ163" s="4">
        <f t="shared" ref="AZ163:BD201" si="67">IF($AO163=AZ$1,$AN163,0)</f>
        <v>0</v>
      </c>
      <c r="BA163" s="4">
        <f t="shared" si="67"/>
        <v>0</v>
      </c>
      <c r="BB163" s="4">
        <f t="shared" si="67"/>
        <v>0</v>
      </c>
      <c r="BC163" s="4">
        <f t="shared" si="67"/>
        <v>0</v>
      </c>
      <c r="BD163" s="4">
        <f t="shared" si="67"/>
        <v>7</v>
      </c>
      <c r="BE163" s="6">
        <f t="shared" ref="BE163:BI201" si="68">IF($AQ163=BE$1,$AP163,0)</f>
        <v>0</v>
      </c>
      <c r="BF163" s="6">
        <f t="shared" si="68"/>
        <v>0</v>
      </c>
      <c r="BG163" s="6">
        <f t="shared" si="68"/>
        <v>0</v>
      </c>
      <c r="BH163" s="6">
        <f t="shared" si="68"/>
        <v>7</v>
      </c>
      <c r="BI163" s="6">
        <f t="shared" si="68"/>
        <v>0</v>
      </c>
      <c r="BJ163" s="5">
        <f t="shared" ref="BJ163:BN201" si="69">IF($AS163=BJ$1,$AR163,0)</f>
        <v>0</v>
      </c>
      <c r="BK163" s="5">
        <f t="shared" si="69"/>
        <v>0</v>
      </c>
      <c r="BL163" s="5">
        <f t="shared" si="69"/>
        <v>10</v>
      </c>
      <c r="BM163" s="5">
        <f t="shared" si="69"/>
        <v>0</v>
      </c>
      <c r="BN163" s="5">
        <f t="shared" si="69"/>
        <v>0</v>
      </c>
      <c r="BO163" s="7">
        <f t="shared" ref="BO163:BS201" si="70">IF($AU163=BO$1,$AT163,0)</f>
        <v>6</v>
      </c>
      <c r="BP163" s="7">
        <f t="shared" si="70"/>
        <v>0</v>
      </c>
      <c r="BQ163" s="7">
        <f t="shared" si="70"/>
        <v>0</v>
      </c>
      <c r="BR163" s="7">
        <f t="shared" si="70"/>
        <v>0</v>
      </c>
      <c r="BS163" s="7">
        <f t="shared" si="70"/>
        <v>0</v>
      </c>
      <c r="BT163" s="8">
        <f t="shared" ref="BT163:BX201" si="71">IF($AW163=BT$1,$AV163,0)</f>
        <v>0</v>
      </c>
      <c r="BU163" s="8">
        <f t="shared" si="71"/>
        <v>0</v>
      </c>
      <c r="BV163" s="8">
        <f t="shared" si="71"/>
        <v>0</v>
      </c>
      <c r="BW163" s="8">
        <f t="shared" si="71"/>
        <v>0</v>
      </c>
      <c r="BX163" s="8">
        <f t="shared" si="71"/>
        <v>7</v>
      </c>
      <c r="BY163" s="9">
        <f t="shared" ref="BY163:CC201" si="72">IF($AY163=BY$1,$AX163,0)</f>
        <v>0</v>
      </c>
      <c r="BZ163" s="9">
        <f t="shared" si="72"/>
        <v>2</v>
      </c>
      <c r="CA163" s="9">
        <f t="shared" si="72"/>
        <v>0</v>
      </c>
      <c r="CB163" s="9">
        <f t="shared" si="72"/>
        <v>0</v>
      </c>
      <c r="CC163" s="9">
        <f t="shared" si="72"/>
        <v>0</v>
      </c>
      <c r="CD163" s="10">
        <f t="shared" si="59"/>
        <v>6</v>
      </c>
      <c r="CE163" s="10">
        <f t="shared" si="60"/>
        <v>2</v>
      </c>
      <c r="CF163" s="10">
        <f t="shared" si="61"/>
        <v>10</v>
      </c>
      <c r="CG163" s="10">
        <f t="shared" si="62"/>
        <v>7</v>
      </c>
      <c r="CH163" s="10">
        <f t="shared" si="63"/>
        <v>14</v>
      </c>
      <c r="CI163" s="4">
        <f t="shared" si="64"/>
        <v>39</v>
      </c>
      <c r="CJ163" s="4">
        <f t="shared" si="65"/>
        <v>3</v>
      </c>
      <c r="CK163" s="11">
        <f t="shared" si="66"/>
        <v>0.95121951219512191</v>
      </c>
      <c r="CM163" s="6" cm="1">
        <f t="array" ref="CM163">IFERROR(IF(CL163="3G", MAX(CD163:CH163)/3, INDEX($CD$2:$CH$201,A163,MATCH(RIGHT(CL163),$BY$1:$CC$1))/LEFT(CL163)),0)</f>
        <v>0</v>
      </c>
    </row>
    <row r="164" spans="1:91" x14ac:dyDescent="0.2">
      <c r="A164">
        <v>163</v>
      </c>
      <c r="B164">
        <v>41</v>
      </c>
      <c r="C164">
        <v>3</v>
      </c>
      <c r="D164">
        <v>10</v>
      </c>
      <c r="F164">
        <v>0</v>
      </c>
      <c r="G164">
        <v>5</v>
      </c>
      <c r="H164">
        <v>6</v>
      </c>
      <c r="I164">
        <v>7</v>
      </c>
      <c r="J164">
        <v>7</v>
      </c>
      <c r="K164">
        <v>13</v>
      </c>
      <c r="L164">
        <v>4</v>
      </c>
      <c r="M164">
        <v>10</v>
      </c>
      <c r="N164">
        <v>11</v>
      </c>
      <c r="O164">
        <v>2</v>
      </c>
      <c r="P164">
        <v>2</v>
      </c>
      <c r="Q164">
        <v>9</v>
      </c>
      <c r="R164" t="s">
        <v>19</v>
      </c>
      <c r="S164">
        <v>10</v>
      </c>
      <c r="T164" t="s">
        <v>18</v>
      </c>
      <c r="U164">
        <v>0</v>
      </c>
      <c r="V164" t="s">
        <v>22</v>
      </c>
      <c r="W164">
        <v>5</v>
      </c>
      <c r="X164" t="s">
        <v>19</v>
      </c>
      <c r="Y164">
        <v>8</v>
      </c>
      <c r="Z164" t="s">
        <v>19</v>
      </c>
      <c r="AA164">
        <v>10</v>
      </c>
      <c r="AB164" t="s">
        <v>17</v>
      </c>
      <c r="AC164">
        <v>59</v>
      </c>
      <c r="AD164">
        <v>10</v>
      </c>
      <c r="AE164">
        <v>16</v>
      </c>
      <c r="AF164">
        <v>85</v>
      </c>
      <c r="AG164">
        <v>17</v>
      </c>
      <c r="AH164">
        <v>8</v>
      </c>
      <c r="AI164">
        <v>9</v>
      </c>
      <c r="AJ164">
        <v>34</v>
      </c>
      <c r="AK164">
        <v>51</v>
      </c>
      <c r="AL164" s="2">
        <f t="shared" si="51"/>
        <v>85</v>
      </c>
      <c r="AM164" s="2">
        <f t="shared" si="52"/>
        <v>51</v>
      </c>
      <c r="AN164" s="3" cm="1">
        <f t="array" ref="AN164">INDEX($F$2:$P$201,$A164,MATCH(Q164,$F$1:$P$1))</f>
        <v>10</v>
      </c>
      <c r="AO164" t="s">
        <v>19</v>
      </c>
      <c r="AP164" s="3" cm="1">
        <f t="array" ref="AP164">INDEX($F$2:$P$201,$A164,MATCH(S164,$F$1:$P$1))</f>
        <v>11</v>
      </c>
      <c r="AQ164" t="s">
        <v>18</v>
      </c>
      <c r="AR164" s="3" t="e" cm="1">
        <f t="array" ref="AR164">INDEX($F$2:$P$201,$A164,MATCH(U164,$F$1:$P$1))</f>
        <v>#N/A</v>
      </c>
      <c r="AS164" t="s">
        <v>22</v>
      </c>
      <c r="AT164" s="3" cm="1">
        <f t="array" ref="AT164">IFERROR(INDEX($F$2:$P$201,$A164,MATCH(W164,$F$1:$P$1)),0)</f>
        <v>7</v>
      </c>
      <c r="AU164" t="s">
        <v>19</v>
      </c>
      <c r="AV164" s="3" cm="1">
        <f t="array" ref="AV164">IFERROR(INDEX($F$2:$P$201,$A164,MATCH(Y164,$F$1:$P$1)),0)</f>
        <v>4</v>
      </c>
      <c r="AW164" t="s">
        <v>19</v>
      </c>
      <c r="AX164" s="3" cm="1">
        <f t="array" ref="AX164">IFERROR(INDEX($F$2:$P$201,$A164,MATCH(AA164,$F$1:$P$1)),0)</f>
        <v>11</v>
      </c>
      <c r="AY164" t="s">
        <v>17</v>
      </c>
      <c r="AZ164" s="4">
        <f t="shared" si="67"/>
        <v>0</v>
      </c>
      <c r="BA164" s="4">
        <f t="shared" si="67"/>
        <v>0</v>
      </c>
      <c r="BB164" s="4">
        <f t="shared" si="67"/>
        <v>10</v>
      </c>
      <c r="BC164" s="4">
        <f t="shared" si="67"/>
        <v>0</v>
      </c>
      <c r="BD164" s="4">
        <f t="shared" si="67"/>
        <v>0</v>
      </c>
      <c r="BE164" s="6">
        <f t="shared" si="68"/>
        <v>0</v>
      </c>
      <c r="BF164" s="6">
        <f t="shared" si="68"/>
        <v>0</v>
      </c>
      <c r="BG164" s="6">
        <f t="shared" si="68"/>
        <v>0</v>
      </c>
      <c r="BH164" s="6">
        <f t="shared" si="68"/>
        <v>0</v>
      </c>
      <c r="BI164" s="6">
        <f t="shared" si="68"/>
        <v>11</v>
      </c>
      <c r="BJ164" s="5">
        <f t="shared" si="69"/>
        <v>0</v>
      </c>
      <c r="BK164" s="5">
        <f t="shared" si="69"/>
        <v>0</v>
      </c>
      <c r="BL164" s="5">
        <f t="shared" si="69"/>
        <v>0</v>
      </c>
      <c r="BM164" s="5">
        <f t="shared" si="69"/>
        <v>0</v>
      </c>
      <c r="BN164" s="5">
        <f t="shared" si="69"/>
        <v>0</v>
      </c>
      <c r="BO164" s="7">
        <f t="shared" si="70"/>
        <v>0</v>
      </c>
      <c r="BP164" s="7">
        <f t="shared" si="70"/>
        <v>0</v>
      </c>
      <c r="BQ164" s="7">
        <f t="shared" si="70"/>
        <v>7</v>
      </c>
      <c r="BR164" s="7">
        <f t="shared" si="70"/>
        <v>0</v>
      </c>
      <c r="BS164" s="7">
        <f t="shared" si="70"/>
        <v>0</v>
      </c>
      <c r="BT164" s="8">
        <f t="shared" si="71"/>
        <v>0</v>
      </c>
      <c r="BU164" s="8">
        <f t="shared" si="71"/>
        <v>0</v>
      </c>
      <c r="BV164" s="8">
        <f t="shared" si="71"/>
        <v>4</v>
      </c>
      <c r="BW164" s="8">
        <f t="shared" si="71"/>
        <v>0</v>
      </c>
      <c r="BX164" s="8">
        <f t="shared" si="71"/>
        <v>0</v>
      </c>
      <c r="BY164" s="9">
        <f t="shared" si="72"/>
        <v>0</v>
      </c>
      <c r="BZ164" s="9">
        <f t="shared" si="72"/>
        <v>0</v>
      </c>
      <c r="CA164" s="9">
        <f t="shared" si="72"/>
        <v>0</v>
      </c>
      <c r="CB164" s="9">
        <f t="shared" si="72"/>
        <v>11</v>
      </c>
      <c r="CC164" s="9">
        <f t="shared" si="72"/>
        <v>0</v>
      </c>
      <c r="CD164" s="10">
        <f t="shared" si="59"/>
        <v>0</v>
      </c>
      <c r="CE164" s="10">
        <f t="shared" si="60"/>
        <v>0</v>
      </c>
      <c r="CF164" s="10">
        <f t="shared" si="61"/>
        <v>21</v>
      </c>
      <c r="CG164" s="10">
        <f t="shared" si="62"/>
        <v>11</v>
      </c>
      <c r="CH164" s="10">
        <f t="shared" si="63"/>
        <v>11</v>
      </c>
      <c r="CI164" s="4">
        <f t="shared" si="64"/>
        <v>43</v>
      </c>
      <c r="CJ164" s="4">
        <f t="shared" si="65"/>
        <v>3</v>
      </c>
      <c r="CK164" s="11">
        <f t="shared" si="66"/>
        <v>0.69354838709677424</v>
      </c>
      <c r="CM164" s="6" cm="1">
        <f t="array" ref="CM164">IFERROR(IF(CL164="3G", MAX(CD164:CH164)/3, INDEX($CD$2:$CH$201,A164,MATCH(RIGHT(CL164),$BY$1:$CC$1))/LEFT(CL164)),0)</f>
        <v>0</v>
      </c>
    </row>
    <row r="165" spans="1:91" x14ac:dyDescent="0.2">
      <c r="A165">
        <v>164</v>
      </c>
      <c r="B165">
        <v>41</v>
      </c>
      <c r="C165">
        <v>4</v>
      </c>
      <c r="D165">
        <v>8</v>
      </c>
      <c r="F165">
        <v>0</v>
      </c>
      <c r="G165">
        <v>5</v>
      </c>
      <c r="H165">
        <v>6</v>
      </c>
      <c r="I165">
        <v>7</v>
      </c>
      <c r="J165">
        <v>7</v>
      </c>
      <c r="K165">
        <v>13</v>
      </c>
      <c r="L165">
        <v>4</v>
      </c>
      <c r="M165">
        <v>10</v>
      </c>
      <c r="N165">
        <v>11</v>
      </c>
      <c r="O165">
        <v>2</v>
      </c>
      <c r="P165">
        <v>2</v>
      </c>
      <c r="Q165">
        <v>5</v>
      </c>
      <c r="R165" t="s">
        <v>18</v>
      </c>
      <c r="S165">
        <v>10</v>
      </c>
      <c r="T165" t="s">
        <v>18</v>
      </c>
      <c r="U165">
        <v>0</v>
      </c>
      <c r="V165" t="s">
        <v>23</v>
      </c>
      <c r="W165">
        <v>8</v>
      </c>
      <c r="X165" t="s">
        <v>17</v>
      </c>
      <c r="Y165">
        <v>4</v>
      </c>
      <c r="Z165" t="s">
        <v>15</v>
      </c>
      <c r="AA165">
        <v>3</v>
      </c>
      <c r="AB165" t="s">
        <v>16</v>
      </c>
      <c r="AC165">
        <v>54</v>
      </c>
      <c r="AD165">
        <v>6</v>
      </c>
      <c r="AE165">
        <v>3</v>
      </c>
      <c r="AF165">
        <v>63</v>
      </c>
      <c r="AG165">
        <v>13</v>
      </c>
      <c r="AH165">
        <v>8</v>
      </c>
      <c r="AI165">
        <v>0</v>
      </c>
      <c r="AJ165">
        <v>21</v>
      </c>
      <c r="AK165">
        <v>42</v>
      </c>
      <c r="AL165" s="2">
        <f t="shared" si="51"/>
        <v>63</v>
      </c>
      <c r="AM165" s="2">
        <f t="shared" si="52"/>
        <v>42</v>
      </c>
      <c r="AN165" s="3" cm="1">
        <f t="array" ref="AN165">INDEX($F$2:$P$201,$A165,MATCH(Q165,$F$1:$P$1))</f>
        <v>7</v>
      </c>
      <c r="AO165" t="s">
        <v>18</v>
      </c>
      <c r="AP165" s="3" cm="1">
        <f t="array" ref="AP165">INDEX($F$2:$P$201,$A165,MATCH(S165,$F$1:$P$1))</f>
        <v>11</v>
      </c>
      <c r="AQ165" t="s">
        <v>18</v>
      </c>
      <c r="AR165" s="3" t="e" cm="1">
        <f t="array" ref="AR165">INDEX($F$2:$P$201,$A165,MATCH(U165,$F$1:$P$1))</f>
        <v>#N/A</v>
      </c>
      <c r="AS165" t="s">
        <v>23</v>
      </c>
      <c r="AT165" s="3" cm="1">
        <f t="array" ref="AT165">IFERROR(INDEX($F$2:$P$201,$A165,MATCH(W165,$F$1:$P$1)),0)</f>
        <v>4</v>
      </c>
      <c r="AU165" t="s">
        <v>17</v>
      </c>
      <c r="AV165" s="3" cm="1">
        <f t="array" ref="AV165">IFERROR(INDEX($F$2:$P$201,$A165,MATCH(Y165,$F$1:$P$1)),0)</f>
        <v>6</v>
      </c>
      <c r="AW165" t="s">
        <v>15</v>
      </c>
      <c r="AX165" s="3" cm="1">
        <f t="array" ref="AX165">IFERROR(INDEX($F$2:$P$201,$A165,MATCH(AA165,$F$1:$P$1)),0)</f>
        <v>5</v>
      </c>
      <c r="AY165" t="s">
        <v>16</v>
      </c>
      <c r="AZ165" s="4">
        <f t="shared" si="67"/>
        <v>0</v>
      </c>
      <c r="BA165" s="4">
        <f t="shared" si="67"/>
        <v>0</v>
      </c>
      <c r="BB165" s="4">
        <f t="shared" si="67"/>
        <v>0</v>
      </c>
      <c r="BC165" s="4">
        <f t="shared" si="67"/>
        <v>0</v>
      </c>
      <c r="BD165" s="4">
        <f t="shared" si="67"/>
        <v>7</v>
      </c>
      <c r="BE165" s="6">
        <f t="shared" si="68"/>
        <v>0</v>
      </c>
      <c r="BF165" s="6">
        <f t="shared" si="68"/>
        <v>0</v>
      </c>
      <c r="BG165" s="6">
        <f t="shared" si="68"/>
        <v>0</v>
      </c>
      <c r="BH165" s="6">
        <f t="shared" si="68"/>
        <v>0</v>
      </c>
      <c r="BI165" s="6">
        <f t="shared" si="68"/>
        <v>11</v>
      </c>
      <c r="BJ165" s="5">
        <f t="shared" si="69"/>
        <v>0</v>
      </c>
      <c r="BK165" s="5">
        <f t="shared" si="69"/>
        <v>0</v>
      </c>
      <c r="BL165" s="5">
        <f t="shared" si="69"/>
        <v>0</v>
      </c>
      <c r="BM165" s="5">
        <f t="shared" si="69"/>
        <v>0</v>
      </c>
      <c r="BN165" s="5">
        <f t="shared" si="69"/>
        <v>0</v>
      </c>
      <c r="BO165" s="7">
        <f t="shared" si="70"/>
        <v>0</v>
      </c>
      <c r="BP165" s="7">
        <f t="shared" si="70"/>
        <v>0</v>
      </c>
      <c r="BQ165" s="7">
        <f t="shared" si="70"/>
        <v>0</v>
      </c>
      <c r="BR165" s="7">
        <f t="shared" si="70"/>
        <v>4</v>
      </c>
      <c r="BS165" s="7">
        <f t="shared" si="70"/>
        <v>0</v>
      </c>
      <c r="BT165" s="8">
        <f t="shared" si="71"/>
        <v>6</v>
      </c>
      <c r="BU165" s="8">
        <f t="shared" si="71"/>
        <v>0</v>
      </c>
      <c r="BV165" s="8">
        <f t="shared" si="71"/>
        <v>0</v>
      </c>
      <c r="BW165" s="8">
        <f t="shared" si="71"/>
        <v>0</v>
      </c>
      <c r="BX165" s="8">
        <f t="shared" si="71"/>
        <v>0</v>
      </c>
      <c r="BY165" s="9">
        <f t="shared" si="72"/>
        <v>0</v>
      </c>
      <c r="BZ165" s="9">
        <f t="shared" si="72"/>
        <v>5</v>
      </c>
      <c r="CA165" s="9">
        <f t="shared" si="72"/>
        <v>0</v>
      </c>
      <c r="CB165" s="9">
        <f t="shared" si="72"/>
        <v>0</v>
      </c>
      <c r="CC165" s="9">
        <f t="shared" si="72"/>
        <v>0</v>
      </c>
      <c r="CD165" s="10">
        <f t="shared" si="59"/>
        <v>6</v>
      </c>
      <c r="CE165" s="10">
        <f t="shared" si="60"/>
        <v>5</v>
      </c>
      <c r="CF165" s="10">
        <f t="shared" si="61"/>
        <v>0</v>
      </c>
      <c r="CG165" s="10">
        <f t="shared" si="62"/>
        <v>4</v>
      </c>
      <c r="CH165" s="10">
        <f t="shared" si="63"/>
        <v>18</v>
      </c>
      <c r="CI165" s="4">
        <f t="shared" si="64"/>
        <v>33</v>
      </c>
      <c r="CJ165" s="4">
        <f t="shared" si="65"/>
        <v>3</v>
      </c>
      <c r="CK165" s="11">
        <f t="shared" si="66"/>
        <v>0.57894736842105265</v>
      </c>
      <c r="CM165" s="6" cm="1">
        <f t="array" ref="CM165">IFERROR(IF(CL165="3G", MAX(CD165:CH165)/3, INDEX($CD$2:$CH$201,A165,MATCH(RIGHT(CL165),$BY$1:$CC$1))/LEFT(CL165)),0)</f>
        <v>0</v>
      </c>
    </row>
    <row r="166" spans="1:91" x14ac:dyDescent="0.2">
      <c r="A166">
        <v>165</v>
      </c>
      <c r="B166">
        <v>42</v>
      </c>
      <c r="C166">
        <v>1</v>
      </c>
      <c r="D166">
        <v>7</v>
      </c>
      <c r="F166">
        <v>4</v>
      </c>
      <c r="G166">
        <v>2</v>
      </c>
      <c r="H166">
        <v>4</v>
      </c>
      <c r="I166">
        <v>2</v>
      </c>
      <c r="J166">
        <v>8</v>
      </c>
      <c r="K166">
        <v>14</v>
      </c>
      <c r="L166">
        <v>10</v>
      </c>
      <c r="M166">
        <v>8</v>
      </c>
      <c r="N166">
        <v>5</v>
      </c>
      <c r="O166">
        <v>5</v>
      </c>
      <c r="P166">
        <v>0</v>
      </c>
      <c r="Q166">
        <v>5</v>
      </c>
      <c r="R166" t="s">
        <v>15</v>
      </c>
      <c r="S166">
        <v>6</v>
      </c>
      <c r="T166" t="s">
        <v>17</v>
      </c>
      <c r="U166">
        <v>11</v>
      </c>
      <c r="V166" t="s">
        <v>16</v>
      </c>
      <c r="W166">
        <v>9</v>
      </c>
      <c r="X166" t="s">
        <v>18</v>
      </c>
      <c r="Y166">
        <v>4</v>
      </c>
      <c r="Z166" t="s">
        <v>19</v>
      </c>
      <c r="AA166">
        <v>2</v>
      </c>
      <c r="AB166" t="s">
        <v>19</v>
      </c>
      <c r="AC166">
        <v>51</v>
      </c>
      <c r="AD166">
        <v>7</v>
      </c>
      <c r="AE166">
        <v>3</v>
      </c>
      <c r="AF166">
        <v>61</v>
      </c>
      <c r="AG166">
        <v>14</v>
      </c>
      <c r="AH166">
        <v>10</v>
      </c>
      <c r="AI166">
        <v>4</v>
      </c>
      <c r="AJ166">
        <v>28</v>
      </c>
      <c r="AK166">
        <v>33</v>
      </c>
      <c r="AL166" s="2">
        <f t="shared" si="51"/>
        <v>61</v>
      </c>
      <c r="AM166" s="2">
        <f t="shared" si="52"/>
        <v>33</v>
      </c>
      <c r="AN166" s="3" cm="1">
        <f t="array" ref="AN166">INDEX($F$2:$P$201,$A166,MATCH(Q166,$F$1:$P$1))</f>
        <v>2</v>
      </c>
      <c r="AO166" t="s">
        <v>15</v>
      </c>
      <c r="AP166" s="3" cm="1">
        <f t="array" ref="AP166">INDEX($F$2:$P$201,$A166,MATCH(S166,$F$1:$P$1))</f>
        <v>8</v>
      </c>
      <c r="AQ166" t="s">
        <v>17</v>
      </c>
      <c r="AR166" s="3" cm="1">
        <f t="array" ref="AR166">INDEX($F$2:$P$201,$A166,MATCH(U166,$F$1:$P$1))</f>
        <v>5</v>
      </c>
      <c r="AS166" t="s">
        <v>16</v>
      </c>
      <c r="AT166" s="3" cm="1">
        <f t="array" ref="AT166">IFERROR(INDEX($F$2:$P$201,$A166,MATCH(W166,$F$1:$P$1)),0)</f>
        <v>8</v>
      </c>
      <c r="AU166" t="s">
        <v>18</v>
      </c>
      <c r="AV166" s="3" cm="1">
        <f t="array" ref="AV166">IFERROR(INDEX($F$2:$P$201,$A166,MATCH(Y166,$F$1:$P$1)),0)</f>
        <v>4</v>
      </c>
      <c r="AW166" t="s">
        <v>19</v>
      </c>
      <c r="AX166" s="3" cm="1">
        <f t="array" ref="AX166">IFERROR(INDEX($F$2:$P$201,$A166,MATCH(AA166,$F$1:$P$1)),0)</f>
        <v>4</v>
      </c>
      <c r="AY166" t="s">
        <v>19</v>
      </c>
      <c r="AZ166" s="4">
        <f t="shared" si="67"/>
        <v>2</v>
      </c>
      <c r="BA166" s="4">
        <f t="shared" si="67"/>
        <v>0</v>
      </c>
      <c r="BB166" s="4">
        <f t="shared" si="67"/>
        <v>0</v>
      </c>
      <c r="BC166" s="4">
        <f t="shared" si="67"/>
        <v>0</v>
      </c>
      <c r="BD166" s="4">
        <f t="shared" si="67"/>
        <v>0</v>
      </c>
      <c r="BE166" s="6">
        <f t="shared" si="68"/>
        <v>0</v>
      </c>
      <c r="BF166" s="6">
        <f t="shared" si="68"/>
        <v>0</v>
      </c>
      <c r="BG166" s="6">
        <f t="shared" si="68"/>
        <v>0</v>
      </c>
      <c r="BH166" s="6">
        <f t="shared" si="68"/>
        <v>8</v>
      </c>
      <c r="BI166" s="6">
        <f t="shared" si="68"/>
        <v>0</v>
      </c>
      <c r="BJ166" s="5">
        <f t="shared" si="69"/>
        <v>0</v>
      </c>
      <c r="BK166" s="5">
        <f t="shared" si="69"/>
        <v>5</v>
      </c>
      <c r="BL166" s="5">
        <f t="shared" si="69"/>
        <v>0</v>
      </c>
      <c r="BM166" s="5">
        <f t="shared" si="69"/>
        <v>0</v>
      </c>
      <c r="BN166" s="5">
        <f t="shared" si="69"/>
        <v>0</v>
      </c>
      <c r="BO166" s="7">
        <f t="shared" si="70"/>
        <v>0</v>
      </c>
      <c r="BP166" s="7">
        <f t="shared" si="70"/>
        <v>0</v>
      </c>
      <c r="BQ166" s="7">
        <f t="shared" si="70"/>
        <v>0</v>
      </c>
      <c r="BR166" s="7">
        <f t="shared" si="70"/>
        <v>0</v>
      </c>
      <c r="BS166" s="7">
        <f t="shared" si="70"/>
        <v>8</v>
      </c>
      <c r="BT166" s="8">
        <f t="shared" si="71"/>
        <v>0</v>
      </c>
      <c r="BU166" s="8">
        <f t="shared" si="71"/>
        <v>0</v>
      </c>
      <c r="BV166" s="8">
        <f t="shared" si="71"/>
        <v>4</v>
      </c>
      <c r="BW166" s="8">
        <f t="shared" si="71"/>
        <v>0</v>
      </c>
      <c r="BX166" s="8">
        <f t="shared" si="71"/>
        <v>0</v>
      </c>
      <c r="BY166" s="9">
        <f t="shared" si="72"/>
        <v>0</v>
      </c>
      <c r="BZ166" s="9">
        <f t="shared" si="72"/>
        <v>0</v>
      </c>
      <c r="CA166" s="9">
        <f t="shared" si="72"/>
        <v>4</v>
      </c>
      <c r="CB166" s="9">
        <f t="shared" si="72"/>
        <v>0</v>
      </c>
      <c r="CC166" s="9">
        <f t="shared" si="72"/>
        <v>0</v>
      </c>
      <c r="CD166" s="10">
        <f t="shared" si="59"/>
        <v>2</v>
      </c>
      <c r="CE166" s="10">
        <f t="shared" si="60"/>
        <v>5</v>
      </c>
      <c r="CF166" s="10">
        <f t="shared" si="61"/>
        <v>8</v>
      </c>
      <c r="CG166" s="10">
        <f t="shared" si="62"/>
        <v>8</v>
      </c>
      <c r="CH166" s="10">
        <f t="shared" si="63"/>
        <v>8</v>
      </c>
      <c r="CI166" s="4">
        <f t="shared" si="64"/>
        <v>31</v>
      </c>
      <c r="CJ166" s="4">
        <f t="shared" si="65"/>
        <v>3</v>
      </c>
      <c r="CK166" s="11">
        <f t="shared" si="66"/>
        <v>0.57407407407407407</v>
      </c>
      <c r="CM166" s="6" cm="1">
        <f t="array" ref="CM166">IFERROR(IF(CL166="3G", MAX(CD166:CH166)/3, INDEX($CD$2:$CH$201,A166,MATCH(RIGHT(CL166),$BY$1:$CC$1))/LEFT(CL166)),0)</f>
        <v>0</v>
      </c>
    </row>
    <row r="167" spans="1:91" x14ac:dyDescent="0.2">
      <c r="A167">
        <v>166</v>
      </c>
      <c r="B167">
        <v>42</v>
      </c>
      <c r="C167">
        <v>2</v>
      </c>
      <c r="D167">
        <v>10</v>
      </c>
      <c r="E167">
        <v>1</v>
      </c>
      <c r="F167">
        <v>4</v>
      </c>
      <c r="G167">
        <v>2</v>
      </c>
      <c r="H167">
        <v>4</v>
      </c>
      <c r="I167">
        <v>2</v>
      </c>
      <c r="J167">
        <v>8</v>
      </c>
      <c r="K167">
        <v>14</v>
      </c>
      <c r="L167">
        <v>10</v>
      </c>
      <c r="M167">
        <v>8</v>
      </c>
      <c r="N167">
        <v>5</v>
      </c>
      <c r="O167">
        <v>5</v>
      </c>
      <c r="P167">
        <v>0</v>
      </c>
      <c r="Q167">
        <v>5</v>
      </c>
      <c r="R167" t="s">
        <v>15</v>
      </c>
      <c r="S167">
        <v>9</v>
      </c>
      <c r="T167" t="s">
        <v>18</v>
      </c>
      <c r="U167">
        <v>10</v>
      </c>
      <c r="V167" t="s">
        <v>18</v>
      </c>
      <c r="W167">
        <v>6</v>
      </c>
      <c r="X167" t="s">
        <v>17</v>
      </c>
      <c r="Y167">
        <v>4</v>
      </c>
      <c r="Z167" t="s">
        <v>15</v>
      </c>
      <c r="AA167">
        <v>11</v>
      </c>
      <c r="AB167" t="s">
        <v>16</v>
      </c>
      <c r="AC167">
        <v>67</v>
      </c>
      <c r="AD167">
        <v>5</v>
      </c>
      <c r="AE167">
        <v>12</v>
      </c>
      <c r="AF167">
        <v>84</v>
      </c>
      <c r="AG167">
        <v>11</v>
      </c>
      <c r="AH167">
        <v>8</v>
      </c>
      <c r="AI167">
        <v>16</v>
      </c>
      <c r="AJ167">
        <v>35</v>
      </c>
      <c r="AK167">
        <v>49</v>
      </c>
      <c r="AL167" s="2">
        <f t="shared" si="51"/>
        <v>84</v>
      </c>
      <c r="AM167" s="2">
        <f t="shared" si="52"/>
        <v>49</v>
      </c>
      <c r="AN167" s="3" cm="1">
        <f t="array" ref="AN167">INDEX($F$2:$P$201,$A167,MATCH(Q167,$F$1:$P$1))</f>
        <v>2</v>
      </c>
      <c r="AO167" t="s">
        <v>15</v>
      </c>
      <c r="AP167" s="3" cm="1">
        <f t="array" ref="AP167">INDEX($F$2:$P$201,$A167,MATCH(S167,$F$1:$P$1))</f>
        <v>8</v>
      </c>
      <c r="AQ167" t="s">
        <v>18</v>
      </c>
      <c r="AR167" s="3" cm="1">
        <f t="array" ref="AR167">INDEX($F$2:$P$201,$A167,MATCH(U167,$F$1:$P$1))</f>
        <v>5</v>
      </c>
      <c r="AS167" t="s">
        <v>18</v>
      </c>
      <c r="AT167" s="3" cm="1">
        <f t="array" ref="AT167">IFERROR(INDEX($F$2:$P$201,$A167,MATCH(W167,$F$1:$P$1)),0)</f>
        <v>8</v>
      </c>
      <c r="AU167" t="s">
        <v>17</v>
      </c>
      <c r="AV167" s="3" cm="1">
        <f t="array" ref="AV167">IFERROR(INDEX($F$2:$P$201,$A167,MATCH(Y167,$F$1:$P$1)),0)</f>
        <v>4</v>
      </c>
      <c r="AW167" t="s">
        <v>15</v>
      </c>
      <c r="AX167" s="3" cm="1">
        <f t="array" ref="AX167">IFERROR(INDEX($F$2:$P$201,$A167,MATCH(AA167,$F$1:$P$1)),0)</f>
        <v>5</v>
      </c>
      <c r="AY167" t="s">
        <v>16</v>
      </c>
      <c r="AZ167" s="4">
        <f t="shared" si="67"/>
        <v>2</v>
      </c>
      <c r="BA167" s="4">
        <f t="shared" si="67"/>
        <v>0</v>
      </c>
      <c r="BB167" s="4">
        <f t="shared" si="67"/>
        <v>0</v>
      </c>
      <c r="BC167" s="4">
        <f t="shared" si="67"/>
        <v>0</v>
      </c>
      <c r="BD167" s="4">
        <f t="shared" si="67"/>
        <v>0</v>
      </c>
      <c r="BE167" s="6">
        <f t="shared" si="68"/>
        <v>0</v>
      </c>
      <c r="BF167" s="6">
        <f t="shared" si="68"/>
        <v>0</v>
      </c>
      <c r="BG167" s="6">
        <f t="shared" si="68"/>
        <v>0</v>
      </c>
      <c r="BH167" s="6">
        <f t="shared" si="68"/>
        <v>0</v>
      </c>
      <c r="BI167" s="6">
        <f t="shared" si="68"/>
        <v>8</v>
      </c>
      <c r="BJ167" s="5">
        <f t="shared" si="69"/>
        <v>0</v>
      </c>
      <c r="BK167" s="5">
        <f t="shared" si="69"/>
        <v>0</v>
      </c>
      <c r="BL167" s="5">
        <f t="shared" si="69"/>
        <v>0</v>
      </c>
      <c r="BM167" s="5">
        <f t="shared" si="69"/>
        <v>0</v>
      </c>
      <c r="BN167" s="5">
        <f t="shared" si="69"/>
        <v>5</v>
      </c>
      <c r="BO167" s="7">
        <f t="shared" si="70"/>
        <v>0</v>
      </c>
      <c r="BP167" s="7">
        <f t="shared" si="70"/>
        <v>0</v>
      </c>
      <c r="BQ167" s="7">
        <f t="shared" si="70"/>
        <v>0</v>
      </c>
      <c r="BR167" s="7">
        <f t="shared" si="70"/>
        <v>8</v>
      </c>
      <c r="BS167" s="7">
        <f t="shared" si="70"/>
        <v>0</v>
      </c>
      <c r="BT167" s="8">
        <f t="shared" si="71"/>
        <v>4</v>
      </c>
      <c r="BU167" s="8">
        <f t="shared" si="71"/>
        <v>0</v>
      </c>
      <c r="BV167" s="8">
        <f t="shared" si="71"/>
        <v>0</v>
      </c>
      <c r="BW167" s="8">
        <f t="shared" si="71"/>
        <v>0</v>
      </c>
      <c r="BX167" s="8">
        <f t="shared" si="71"/>
        <v>0</v>
      </c>
      <c r="BY167" s="9">
        <f t="shared" si="72"/>
        <v>0</v>
      </c>
      <c r="BZ167" s="9">
        <f t="shared" si="72"/>
        <v>5</v>
      </c>
      <c r="CA167" s="9">
        <f t="shared" si="72"/>
        <v>0</v>
      </c>
      <c r="CB167" s="9">
        <f t="shared" si="72"/>
        <v>0</v>
      </c>
      <c r="CC167" s="9">
        <f t="shared" si="72"/>
        <v>0</v>
      </c>
      <c r="CD167" s="10">
        <f t="shared" si="59"/>
        <v>6</v>
      </c>
      <c r="CE167" s="10">
        <f t="shared" si="60"/>
        <v>5</v>
      </c>
      <c r="CF167" s="10">
        <f t="shared" si="61"/>
        <v>0</v>
      </c>
      <c r="CG167" s="10">
        <f t="shared" si="62"/>
        <v>8</v>
      </c>
      <c r="CH167" s="10">
        <f t="shared" si="63"/>
        <v>13</v>
      </c>
      <c r="CI167" s="4">
        <f t="shared" si="64"/>
        <v>32</v>
      </c>
      <c r="CJ167" s="4">
        <f t="shared" si="65"/>
        <v>3</v>
      </c>
      <c r="CK167" s="11">
        <f t="shared" si="66"/>
        <v>0.45714285714285713</v>
      </c>
      <c r="CM167" s="6" cm="1">
        <f t="array" ref="CM167">IFERROR(IF(CL167="3G", MAX(CD167:CH167)/3, INDEX($CD$2:$CH$201,A167,MATCH(RIGHT(CL167),$BY$1:$CC$1))/LEFT(CL167)),0)</f>
        <v>0</v>
      </c>
    </row>
    <row r="168" spans="1:91" x14ac:dyDescent="0.2">
      <c r="A168">
        <v>167</v>
      </c>
      <c r="B168">
        <v>42</v>
      </c>
      <c r="C168">
        <v>3</v>
      </c>
      <c r="D168">
        <v>6</v>
      </c>
      <c r="F168">
        <v>4</v>
      </c>
      <c r="G168">
        <v>2</v>
      </c>
      <c r="H168">
        <v>4</v>
      </c>
      <c r="I168">
        <v>2</v>
      </c>
      <c r="J168">
        <v>8</v>
      </c>
      <c r="K168">
        <v>14</v>
      </c>
      <c r="L168">
        <v>10</v>
      </c>
      <c r="M168">
        <v>8</v>
      </c>
      <c r="N168">
        <v>5</v>
      </c>
      <c r="O168">
        <v>5</v>
      </c>
      <c r="P168">
        <v>0</v>
      </c>
      <c r="Q168">
        <v>5</v>
      </c>
      <c r="R168" t="s">
        <v>15</v>
      </c>
      <c r="S168">
        <v>9</v>
      </c>
      <c r="T168" t="s">
        <v>19</v>
      </c>
      <c r="U168">
        <v>10</v>
      </c>
      <c r="V168" t="s">
        <v>17</v>
      </c>
      <c r="W168">
        <v>3</v>
      </c>
      <c r="X168" t="s">
        <v>18</v>
      </c>
      <c r="Y168">
        <v>9</v>
      </c>
      <c r="Z168" t="s">
        <v>18</v>
      </c>
      <c r="AA168">
        <v>11</v>
      </c>
      <c r="AB168" t="s">
        <v>16</v>
      </c>
      <c r="AC168">
        <v>54</v>
      </c>
      <c r="AD168">
        <v>4</v>
      </c>
      <c r="AE168">
        <v>3</v>
      </c>
      <c r="AF168">
        <v>61</v>
      </c>
      <c r="AG168">
        <v>5</v>
      </c>
      <c r="AH168">
        <v>5</v>
      </c>
      <c r="AI168">
        <v>8</v>
      </c>
      <c r="AJ168">
        <v>18</v>
      </c>
      <c r="AK168">
        <v>43</v>
      </c>
      <c r="AL168" s="2">
        <f t="shared" si="51"/>
        <v>61</v>
      </c>
      <c r="AM168" s="2">
        <f t="shared" si="52"/>
        <v>43</v>
      </c>
      <c r="AN168" s="3" cm="1">
        <f t="array" ref="AN168">INDEX($F$2:$P$201,$A168,MATCH(Q168,$F$1:$P$1))</f>
        <v>2</v>
      </c>
      <c r="AO168" t="s">
        <v>15</v>
      </c>
      <c r="AP168" s="3" cm="1">
        <f t="array" ref="AP168">INDEX($F$2:$P$201,$A168,MATCH(S168,$F$1:$P$1))</f>
        <v>8</v>
      </c>
      <c r="AQ168" t="s">
        <v>19</v>
      </c>
      <c r="AR168" s="3" cm="1">
        <f t="array" ref="AR168">INDEX($F$2:$P$201,$A168,MATCH(U168,$F$1:$P$1))</f>
        <v>5</v>
      </c>
      <c r="AS168" t="s">
        <v>17</v>
      </c>
      <c r="AT168" s="3" cm="1">
        <f t="array" ref="AT168">IFERROR(INDEX($F$2:$P$201,$A168,MATCH(W168,$F$1:$P$1)),0)</f>
        <v>2</v>
      </c>
      <c r="AU168" t="s">
        <v>18</v>
      </c>
      <c r="AV168" s="3" cm="1">
        <f t="array" ref="AV168">IFERROR(INDEX($F$2:$P$201,$A168,MATCH(Y168,$F$1:$P$1)),0)</f>
        <v>8</v>
      </c>
      <c r="AW168" t="s">
        <v>18</v>
      </c>
      <c r="AX168" s="3" cm="1">
        <f t="array" ref="AX168">IFERROR(INDEX($F$2:$P$201,$A168,MATCH(AA168,$F$1:$P$1)),0)</f>
        <v>5</v>
      </c>
      <c r="AY168" t="s">
        <v>16</v>
      </c>
      <c r="AZ168" s="4">
        <f t="shared" si="67"/>
        <v>2</v>
      </c>
      <c r="BA168" s="4">
        <f t="shared" si="67"/>
        <v>0</v>
      </c>
      <c r="BB168" s="4">
        <f t="shared" si="67"/>
        <v>0</v>
      </c>
      <c r="BC168" s="4">
        <f t="shared" si="67"/>
        <v>0</v>
      </c>
      <c r="BD168" s="4">
        <f t="shared" si="67"/>
        <v>0</v>
      </c>
      <c r="BE168" s="6">
        <f t="shared" si="68"/>
        <v>0</v>
      </c>
      <c r="BF168" s="6">
        <f t="shared" si="68"/>
        <v>0</v>
      </c>
      <c r="BG168" s="6">
        <f t="shared" si="68"/>
        <v>8</v>
      </c>
      <c r="BH168" s="6">
        <f t="shared" si="68"/>
        <v>0</v>
      </c>
      <c r="BI168" s="6">
        <f t="shared" si="68"/>
        <v>0</v>
      </c>
      <c r="BJ168" s="5">
        <f t="shared" si="69"/>
        <v>0</v>
      </c>
      <c r="BK168" s="5">
        <f t="shared" si="69"/>
        <v>0</v>
      </c>
      <c r="BL168" s="5">
        <f t="shared" si="69"/>
        <v>0</v>
      </c>
      <c r="BM168" s="5">
        <f t="shared" si="69"/>
        <v>5</v>
      </c>
      <c r="BN168" s="5">
        <f t="shared" si="69"/>
        <v>0</v>
      </c>
      <c r="BO168" s="7">
        <f t="shared" si="70"/>
        <v>0</v>
      </c>
      <c r="BP168" s="7">
        <f t="shared" si="70"/>
        <v>0</v>
      </c>
      <c r="BQ168" s="7">
        <f t="shared" si="70"/>
        <v>0</v>
      </c>
      <c r="BR168" s="7">
        <f t="shared" si="70"/>
        <v>0</v>
      </c>
      <c r="BS168" s="7">
        <f t="shared" si="70"/>
        <v>2</v>
      </c>
      <c r="BT168" s="8">
        <f t="shared" si="71"/>
        <v>0</v>
      </c>
      <c r="BU168" s="8">
        <f t="shared" si="71"/>
        <v>0</v>
      </c>
      <c r="BV168" s="8">
        <f t="shared" si="71"/>
        <v>0</v>
      </c>
      <c r="BW168" s="8">
        <f t="shared" si="71"/>
        <v>0</v>
      </c>
      <c r="BX168" s="8">
        <f t="shared" si="71"/>
        <v>8</v>
      </c>
      <c r="BY168" s="9">
        <f t="shared" si="72"/>
        <v>0</v>
      </c>
      <c r="BZ168" s="9">
        <f t="shared" si="72"/>
        <v>5</v>
      </c>
      <c r="CA168" s="9">
        <f t="shared" si="72"/>
        <v>0</v>
      </c>
      <c r="CB168" s="9">
        <f t="shared" si="72"/>
        <v>0</v>
      </c>
      <c r="CC168" s="9">
        <f t="shared" si="72"/>
        <v>0</v>
      </c>
      <c r="CD168" s="10">
        <f t="shared" si="59"/>
        <v>2</v>
      </c>
      <c r="CE168" s="10">
        <f t="shared" si="60"/>
        <v>5</v>
      </c>
      <c r="CF168" s="10">
        <f t="shared" si="61"/>
        <v>8</v>
      </c>
      <c r="CG168" s="10">
        <f t="shared" si="62"/>
        <v>5</v>
      </c>
      <c r="CH168" s="10">
        <f t="shared" si="63"/>
        <v>10</v>
      </c>
      <c r="CI168" s="4">
        <f t="shared" si="64"/>
        <v>30</v>
      </c>
      <c r="CJ168" s="4">
        <f t="shared" si="65"/>
        <v>3</v>
      </c>
      <c r="CK168" s="11">
        <f t="shared" si="66"/>
        <v>0.52631578947368418</v>
      </c>
      <c r="CM168" s="6" cm="1">
        <f t="array" ref="CM168">IFERROR(IF(CL168="3G", MAX(CD168:CH168)/3, INDEX($CD$2:$CH$201,A168,MATCH(RIGHT(CL168),$BY$1:$CC$1))/LEFT(CL168)),0)</f>
        <v>0</v>
      </c>
    </row>
    <row r="169" spans="1:91" x14ac:dyDescent="0.2">
      <c r="A169">
        <v>168</v>
      </c>
      <c r="B169">
        <v>42</v>
      </c>
      <c r="C169">
        <v>4</v>
      </c>
      <c r="D169">
        <v>6</v>
      </c>
      <c r="F169">
        <v>4</v>
      </c>
      <c r="G169">
        <v>2</v>
      </c>
      <c r="H169">
        <v>4</v>
      </c>
      <c r="I169">
        <v>2</v>
      </c>
      <c r="J169">
        <v>8</v>
      </c>
      <c r="K169">
        <v>14</v>
      </c>
      <c r="L169">
        <v>10</v>
      </c>
      <c r="M169">
        <v>8</v>
      </c>
      <c r="N169">
        <v>5</v>
      </c>
      <c r="O169">
        <v>5</v>
      </c>
      <c r="P169">
        <v>0</v>
      </c>
      <c r="Q169">
        <v>8</v>
      </c>
      <c r="R169" t="s">
        <v>17</v>
      </c>
      <c r="S169">
        <v>10</v>
      </c>
      <c r="T169" t="s">
        <v>17</v>
      </c>
      <c r="U169">
        <v>0</v>
      </c>
      <c r="V169" t="s">
        <v>23</v>
      </c>
      <c r="W169">
        <v>8</v>
      </c>
      <c r="X169" t="s">
        <v>17</v>
      </c>
      <c r="Y169">
        <v>10</v>
      </c>
      <c r="Z169" t="s">
        <v>18</v>
      </c>
      <c r="AA169">
        <v>0</v>
      </c>
      <c r="AB169" t="s">
        <v>21</v>
      </c>
      <c r="AC169">
        <v>40</v>
      </c>
      <c r="AD169">
        <v>7</v>
      </c>
      <c r="AE169">
        <v>7</v>
      </c>
      <c r="AF169">
        <v>54</v>
      </c>
      <c r="AG169">
        <v>16</v>
      </c>
      <c r="AH169">
        <v>0</v>
      </c>
      <c r="AI169">
        <v>8</v>
      </c>
      <c r="AJ169">
        <v>24</v>
      </c>
      <c r="AK169">
        <v>30</v>
      </c>
      <c r="AL169" s="2">
        <f t="shared" si="51"/>
        <v>54</v>
      </c>
      <c r="AM169" s="2">
        <f t="shared" si="52"/>
        <v>30</v>
      </c>
      <c r="AN169" s="3" cm="1">
        <f t="array" ref="AN169">INDEX($F$2:$P$201,$A169,MATCH(Q169,$F$1:$P$1))</f>
        <v>10</v>
      </c>
      <c r="AO169" t="s">
        <v>17</v>
      </c>
      <c r="AP169" s="3" cm="1">
        <f t="array" ref="AP169">INDEX($F$2:$P$201,$A169,MATCH(S169,$F$1:$P$1))</f>
        <v>5</v>
      </c>
      <c r="AQ169" t="s">
        <v>17</v>
      </c>
      <c r="AR169" s="3" t="e" cm="1">
        <f t="array" ref="AR169">INDEX($F$2:$P$201,$A169,MATCH(U169,$F$1:$P$1))</f>
        <v>#N/A</v>
      </c>
      <c r="AS169" t="s">
        <v>23</v>
      </c>
      <c r="AT169" s="3" cm="1">
        <f t="array" ref="AT169">IFERROR(INDEX($F$2:$P$201,$A169,MATCH(W169,$F$1:$P$1)),0)</f>
        <v>10</v>
      </c>
      <c r="AU169" t="s">
        <v>17</v>
      </c>
      <c r="AV169" s="3" cm="1">
        <f t="array" ref="AV169">IFERROR(INDEX($F$2:$P$201,$A169,MATCH(Y169,$F$1:$P$1)),0)</f>
        <v>5</v>
      </c>
      <c r="AW169" t="s">
        <v>18</v>
      </c>
      <c r="AX169" s="3" cm="1">
        <f t="array" ref="AX169">IFERROR(INDEX($F$2:$P$201,$A169,MATCH(AA169,$F$1:$P$1)),0)</f>
        <v>0</v>
      </c>
      <c r="AY169" t="s">
        <v>21</v>
      </c>
      <c r="AZ169" s="4">
        <f t="shared" si="67"/>
        <v>0</v>
      </c>
      <c r="BA169" s="4">
        <f t="shared" si="67"/>
        <v>0</v>
      </c>
      <c r="BB169" s="4">
        <f t="shared" si="67"/>
        <v>0</v>
      </c>
      <c r="BC169" s="4">
        <f t="shared" si="67"/>
        <v>10</v>
      </c>
      <c r="BD169" s="4">
        <f t="shared" si="67"/>
        <v>0</v>
      </c>
      <c r="BE169" s="6">
        <f t="shared" si="68"/>
        <v>0</v>
      </c>
      <c r="BF169" s="6">
        <f t="shared" si="68"/>
        <v>0</v>
      </c>
      <c r="BG169" s="6">
        <f t="shared" si="68"/>
        <v>0</v>
      </c>
      <c r="BH169" s="6">
        <f t="shared" si="68"/>
        <v>5</v>
      </c>
      <c r="BI169" s="6">
        <f t="shared" si="68"/>
        <v>0</v>
      </c>
      <c r="BJ169" s="5">
        <f t="shared" si="69"/>
        <v>0</v>
      </c>
      <c r="BK169" s="5">
        <f t="shared" si="69"/>
        <v>0</v>
      </c>
      <c r="BL169" s="5">
        <f t="shared" si="69"/>
        <v>0</v>
      </c>
      <c r="BM169" s="5">
        <f t="shared" si="69"/>
        <v>0</v>
      </c>
      <c r="BN169" s="5">
        <f t="shared" si="69"/>
        <v>0</v>
      </c>
      <c r="BO169" s="7">
        <f t="shared" si="70"/>
        <v>0</v>
      </c>
      <c r="BP169" s="7">
        <f t="shared" si="70"/>
        <v>0</v>
      </c>
      <c r="BQ169" s="7">
        <f t="shared" si="70"/>
        <v>0</v>
      </c>
      <c r="BR169" s="7">
        <f t="shared" si="70"/>
        <v>10</v>
      </c>
      <c r="BS169" s="7">
        <f t="shared" si="70"/>
        <v>0</v>
      </c>
      <c r="BT169" s="8">
        <f t="shared" si="71"/>
        <v>0</v>
      </c>
      <c r="BU169" s="8">
        <f t="shared" si="71"/>
        <v>0</v>
      </c>
      <c r="BV169" s="8">
        <f t="shared" si="71"/>
        <v>0</v>
      </c>
      <c r="BW169" s="8">
        <f t="shared" si="71"/>
        <v>0</v>
      </c>
      <c r="BX169" s="8">
        <f t="shared" si="71"/>
        <v>5</v>
      </c>
      <c r="BY169" s="9">
        <f t="shared" si="72"/>
        <v>0</v>
      </c>
      <c r="BZ169" s="9">
        <f t="shared" si="72"/>
        <v>0</v>
      </c>
      <c r="CA169" s="9">
        <f t="shared" si="72"/>
        <v>0</v>
      </c>
      <c r="CB169" s="9">
        <f t="shared" si="72"/>
        <v>0</v>
      </c>
      <c r="CC169" s="9">
        <f t="shared" si="72"/>
        <v>0</v>
      </c>
      <c r="CD169" s="10">
        <f t="shared" si="59"/>
        <v>0</v>
      </c>
      <c r="CE169" s="10">
        <f t="shared" si="60"/>
        <v>0</v>
      </c>
      <c r="CF169" s="10">
        <f t="shared" si="61"/>
        <v>0</v>
      </c>
      <c r="CG169" s="10">
        <f t="shared" si="62"/>
        <v>25</v>
      </c>
      <c r="CH169" s="10">
        <f t="shared" si="63"/>
        <v>5</v>
      </c>
      <c r="CI169" s="4">
        <f t="shared" si="64"/>
        <v>30</v>
      </c>
      <c r="CJ169" s="4">
        <f t="shared" si="65"/>
        <v>2</v>
      </c>
      <c r="CK169" s="11">
        <f t="shared" si="66"/>
        <v>0.7142857142857143</v>
      </c>
      <c r="CL169" s="6" t="s">
        <v>21</v>
      </c>
      <c r="CM169" s="6" cm="1">
        <f t="array" ref="CM169">IFERROR(IF(CL169="3G", MAX(CD169:CH169)/3, INDEX($CD$2:$CH$201,A169,MATCH(RIGHT(CL169),$BY$1:$CC$1))/LEFT(CL169)),0)</f>
        <v>8.3333333333333339</v>
      </c>
    </row>
    <row r="170" spans="1:91" x14ac:dyDescent="0.2">
      <c r="A170">
        <v>169</v>
      </c>
      <c r="B170">
        <v>43</v>
      </c>
      <c r="C170">
        <v>1</v>
      </c>
      <c r="D170">
        <v>10</v>
      </c>
      <c r="F170">
        <v>1</v>
      </c>
      <c r="G170">
        <v>0</v>
      </c>
      <c r="H170">
        <v>4</v>
      </c>
      <c r="I170">
        <v>8</v>
      </c>
      <c r="J170">
        <v>11</v>
      </c>
      <c r="K170">
        <v>10</v>
      </c>
      <c r="L170">
        <v>6</v>
      </c>
      <c r="M170">
        <v>5</v>
      </c>
      <c r="N170">
        <v>8</v>
      </c>
      <c r="O170">
        <v>4</v>
      </c>
      <c r="P170">
        <v>0</v>
      </c>
      <c r="Q170">
        <v>4</v>
      </c>
      <c r="R170" t="s">
        <v>17</v>
      </c>
      <c r="S170">
        <v>8</v>
      </c>
      <c r="T170" t="s">
        <v>16</v>
      </c>
      <c r="U170">
        <v>10</v>
      </c>
      <c r="V170" t="s">
        <v>15</v>
      </c>
      <c r="W170">
        <v>6</v>
      </c>
      <c r="X170" t="s">
        <v>15</v>
      </c>
      <c r="Y170">
        <v>2</v>
      </c>
      <c r="Z170" t="s">
        <v>19</v>
      </c>
      <c r="AA170">
        <v>0</v>
      </c>
      <c r="AB170" t="s">
        <v>21</v>
      </c>
      <c r="AC170">
        <v>60</v>
      </c>
      <c r="AD170">
        <v>15</v>
      </c>
      <c r="AE170">
        <v>5</v>
      </c>
      <c r="AF170">
        <v>80</v>
      </c>
      <c r="AG170">
        <v>24</v>
      </c>
      <c r="AH170">
        <v>4</v>
      </c>
      <c r="AI170">
        <v>5</v>
      </c>
      <c r="AJ170">
        <v>33</v>
      </c>
      <c r="AK170">
        <v>47</v>
      </c>
      <c r="AL170" s="2">
        <f t="shared" si="51"/>
        <v>80</v>
      </c>
      <c r="AM170" s="2">
        <f t="shared" si="52"/>
        <v>47</v>
      </c>
      <c r="AN170" s="3" cm="1">
        <f t="array" ref="AN170">INDEX($F$2:$P$201,$A170,MATCH(Q170,$F$1:$P$1))</f>
        <v>4</v>
      </c>
      <c r="AO170" t="s">
        <v>17</v>
      </c>
      <c r="AP170" s="3" cm="1">
        <f t="array" ref="AP170">INDEX($F$2:$P$201,$A170,MATCH(S170,$F$1:$P$1))</f>
        <v>6</v>
      </c>
      <c r="AQ170" t="s">
        <v>16</v>
      </c>
      <c r="AR170" s="3" cm="1">
        <f t="array" ref="AR170">INDEX($F$2:$P$201,$A170,MATCH(U170,$F$1:$P$1))</f>
        <v>8</v>
      </c>
      <c r="AS170" t="s">
        <v>15</v>
      </c>
      <c r="AT170" s="3" cm="1">
        <f t="array" ref="AT170">IFERROR(INDEX($F$2:$P$201,$A170,MATCH(W170,$F$1:$P$1)),0)</f>
        <v>11</v>
      </c>
      <c r="AU170" t="s">
        <v>15</v>
      </c>
      <c r="AV170" s="3" cm="1">
        <f t="array" ref="AV170">IFERROR(INDEX($F$2:$P$201,$A170,MATCH(Y170,$F$1:$P$1)),0)</f>
        <v>1</v>
      </c>
      <c r="AW170" t="s">
        <v>19</v>
      </c>
      <c r="AX170" s="3" cm="1">
        <f t="array" ref="AX170">IFERROR(INDEX($F$2:$P$201,$A170,MATCH(AA170,$F$1:$P$1)),0)</f>
        <v>0</v>
      </c>
      <c r="AY170" t="s">
        <v>21</v>
      </c>
      <c r="AZ170" s="4">
        <f t="shared" si="67"/>
        <v>0</v>
      </c>
      <c r="BA170" s="4">
        <f t="shared" si="67"/>
        <v>0</v>
      </c>
      <c r="BB170" s="4">
        <f t="shared" si="67"/>
        <v>0</v>
      </c>
      <c r="BC170" s="4">
        <f t="shared" si="67"/>
        <v>4</v>
      </c>
      <c r="BD170" s="4">
        <f t="shared" si="67"/>
        <v>0</v>
      </c>
      <c r="BE170" s="6">
        <f t="shared" si="68"/>
        <v>0</v>
      </c>
      <c r="BF170" s="6">
        <f t="shared" si="68"/>
        <v>6</v>
      </c>
      <c r="BG170" s="6">
        <f t="shared" si="68"/>
        <v>0</v>
      </c>
      <c r="BH170" s="6">
        <f t="shared" si="68"/>
        <v>0</v>
      </c>
      <c r="BI170" s="6">
        <f t="shared" si="68"/>
        <v>0</v>
      </c>
      <c r="BJ170" s="5">
        <f t="shared" si="69"/>
        <v>8</v>
      </c>
      <c r="BK170" s="5">
        <f t="shared" si="69"/>
        <v>0</v>
      </c>
      <c r="BL170" s="5">
        <f t="shared" si="69"/>
        <v>0</v>
      </c>
      <c r="BM170" s="5">
        <f t="shared" si="69"/>
        <v>0</v>
      </c>
      <c r="BN170" s="5">
        <f t="shared" si="69"/>
        <v>0</v>
      </c>
      <c r="BO170" s="7">
        <f t="shared" si="70"/>
        <v>11</v>
      </c>
      <c r="BP170" s="7">
        <f t="shared" si="70"/>
        <v>0</v>
      </c>
      <c r="BQ170" s="7">
        <f t="shared" si="70"/>
        <v>0</v>
      </c>
      <c r="BR170" s="7">
        <f t="shared" si="70"/>
        <v>0</v>
      </c>
      <c r="BS170" s="7">
        <f t="shared" si="70"/>
        <v>0</v>
      </c>
      <c r="BT170" s="8">
        <f t="shared" si="71"/>
        <v>0</v>
      </c>
      <c r="BU170" s="8">
        <f t="shared" si="71"/>
        <v>0</v>
      </c>
      <c r="BV170" s="8">
        <f t="shared" si="71"/>
        <v>1</v>
      </c>
      <c r="BW170" s="8">
        <f t="shared" si="71"/>
        <v>0</v>
      </c>
      <c r="BX170" s="8">
        <f t="shared" si="71"/>
        <v>0</v>
      </c>
      <c r="BY170" s="9">
        <f t="shared" si="72"/>
        <v>0</v>
      </c>
      <c r="BZ170" s="9">
        <f t="shared" si="72"/>
        <v>0</v>
      </c>
      <c r="CA170" s="9">
        <f t="shared" si="72"/>
        <v>0</v>
      </c>
      <c r="CB170" s="9">
        <f t="shared" si="72"/>
        <v>0</v>
      </c>
      <c r="CC170" s="9">
        <f t="shared" si="72"/>
        <v>0</v>
      </c>
      <c r="CD170" s="10">
        <f t="shared" si="59"/>
        <v>19</v>
      </c>
      <c r="CE170" s="10">
        <f t="shared" si="60"/>
        <v>6</v>
      </c>
      <c r="CF170" s="10">
        <f t="shared" si="61"/>
        <v>1</v>
      </c>
      <c r="CG170" s="10">
        <f t="shared" si="62"/>
        <v>4</v>
      </c>
      <c r="CH170" s="10">
        <f t="shared" si="63"/>
        <v>0</v>
      </c>
      <c r="CI170" s="4">
        <f t="shared" si="64"/>
        <v>30</v>
      </c>
      <c r="CJ170" s="4">
        <f t="shared" si="65"/>
        <v>2</v>
      </c>
      <c r="CK170" s="11">
        <f t="shared" si="66"/>
        <v>0.4838709677419355</v>
      </c>
      <c r="CL170" s="6" t="s">
        <v>21</v>
      </c>
      <c r="CM170" s="6" cm="1">
        <f t="array" ref="CM170">IFERROR(IF(CL170="3G", MAX(CD170:CH170)/3, INDEX($CD$2:$CH$201,A170,MATCH(RIGHT(CL170),$BY$1:$CC$1))/LEFT(CL170)),0)</f>
        <v>6.333333333333333</v>
      </c>
    </row>
    <row r="171" spans="1:91" x14ac:dyDescent="0.2">
      <c r="A171">
        <v>170</v>
      </c>
      <c r="B171">
        <v>43</v>
      </c>
      <c r="C171">
        <v>2</v>
      </c>
      <c r="D171">
        <v>7</v>
      </c>
      <c r="E171">
        <v>1</v>
      </c>
      <c r="F171">
        <v>1</v>
      </c>
      <c r="G171">
        <v>0</v>
      </c>
      <c r="H171">
        <v>4</v>
      </c>
      <c r="I171">
        <v>8</v>
      </c>
      <c r="J171">
        <v>11</v>
      </c>
      <c r="K171">
        <v>10</v>
      </c>
      <c r="L171">
        <v>6</v>
      </c>
      <c r="M171">
        <v>5</v>
      </c>
      <c r="N171">
        <v>8</v>
      </c>
      <c r="O171">
        <v>4</v>
      </c>
      <c r="P171">
        <v>0</v>
      </c>
      <c r="Q171">
        <v>5</v>
      </c>
      <c r="R171" t="s">
        <v>19</v>
      </c>
      <c r="S171">
        <v>8</v>
      </c>
      <c r="T171" t="s">
        <v>17</v>
      </c>
      <c r="U171">
        <v>10</v>
      </c>
      <c r="V171" t="s">
        <v>19</v>
      </c>
      <c r="W171">
        <v>6</v>
      </c>
      <c r="X171" t="s">
        <v>17</v>
      </c>
      <c r="Y171">
        <v>4</v>
      </c>
      <c r="Z171" t="s">
        <v>16</v>
      </c>
      <c r="AA171">
        <v>3</v>
      </c>
      <c r="AB171" t="s">
        <v>18</v>
      </c>
      <c r="AC171">
        <v>47</v>
      </c>
      <c r="AD171">
        <v>13</v>
      </c>
      <c r="AE171">
        <v>9</v>
      </c>
      <c r="AF171">
        <v>69</v>
      </c>
      <c r="AG171">
        <v>21</v>
      </c>
      <c r="AH171">
        <v>4</v>
      </c>
      <c r="AI171">
        <v>9</v>
      </c>
      <c r="AJ171">
        <v>34</v>
      </c>
      <c r="AK171">
        <v>35</v>
      </c>
      <c r="AL171" s="2">
        <f t="shared" si="51"/>
        <v>69</v>
      </c>
      <c r="AM171" s="2">
        <f t="shared" si="52"/>
        <v>35</v>
      </c>
      <c r="AN171" s="3" cm="1">
        <f t="array" ref="AN171">INDEX($F$2:$P$201,$A171,MATCH(Q171,$F$1:$P$1))</f>
        <v>8</v>
      </c>
      <c r="AO171" t="s">
        <v>19</v>
      </c>
      <c r="AP171" s="3" cm="1">
        <f t="array" ref="AP171">INDEX($F$2:$P$201,$A171,MATCH(S171,$F$1:$P$1))</f>
        <v>6</v>
      </c>
      <c r="AQ171" t="s">
        <v>17</v>
      </c>
      <c r="AR171" s="3" cm="1">
        <f t="array" ref="AR171">INDEX($F$2:$P$201,$A171,MATCH(U171,$F$1:$P$1))</f>
        <v>8</v>
      </c>
      <c r="AS171" t="s">
        <v>19</v>
      </c>
      <c r="AT171" s="3" cm="1">
        <f t="array" ref="AT171">IFERROR(INDEX($F$2:$P$201,$A171,MATCH(W171,$F$1:$P$1)),0)</f>
        <v>11</v>
      </c>
      <c r="AU171" t="s">
        <v>17</v>
      </c>
      <c r="AV171" s="3" cm="1">
        <f t="array" ref="AV171">IFERROR(INDEX($F$2:$P$201,$A171,MATCH(Y171,$F$1:$P$1)),0)</f>
        <v>4</v>
      </c>
      <c r="AW171" t="s">
        <v>16</v>
      </c>
      <c r="AX171" s="3" cm="1">
        <f t="array" ref="AX171">IFERROR(INDEX($F$2:$P$201,$A171,MATCH(AA171,$F$1:$P$1)),0)</f>
        <v>0</v>
      </c>
      <c r="AY171" t="s">
        <v>18</v>
      </c>
      <c r="AZ171" s="4">
        <f t="shared" si="67"/>
        <v>0</v>
      </c>
      <c r="BA171" s="4">
        <f t="shared" si="67"/>
        <v>0</v>
      </c>
      <c r="BB171" s="4">
        <f t="shared" si="67"/>
        <v>8</v>
      </c>
      <c r="BC171" s="4">
        <f t="shared" si="67"/>
        <v>0</v>
      </c>
      <c r="BD171" s="4">
        <f t="shared" si="67"/>
        <v>0</v>
      </c>
      <c r="BE171" s="6">
        <f t="shared" si="68"/>
        <v>0</v>
      </c>
      <c r="BF171" s="6">
        <f t="shared" si="68"/>
        <v>0</v>
      </c>
      <c r="BG171" s="6">
        <f t="shared" si="68"/>
        <v>0</v>
      </c>
      <c r="BH171" s="6">
        <f t="shared" si="68"/>
        <v>6</v>
      </c>
      <c r="BI171" s="6">
        <f t="shared" si="68"/>
        <v>0</v>
      </c>
      <c r="BJ171" s="5">
        <f t="shared" si="69"/>
        <v>0</v>
      </c>
      <c r="BK171" s="5">
        <f t="shared" si="69"/>
        <v>0</v>
      </c>
      <c r="BL171" s="5">
        <f t="shared" si="69"/>
        <v>8</v>
      </c>
      <c r="BM171" s="5">
        <f t="shared" si="69"/>
        <v>0</v>
      </c>
      <c r="BN171" s="5">
        <f t="shared" si="69"/>
        <v>0</v>
      </c>
      <c r="BO171" s="7">
        <f t="shared" si="70"/>
        <v>0</v>
      </c>
      <c r="BP171" s="7">
        <f t="shared" si="70"/>
        <v>0</v>
      </c>
      <c r="BQ171" s="7">
        <f t="shared" si="70"/>
        <v>0</v>
      </c>
      <c r="BR171" s="7">
        <f t="shared" si="70"/>
        <v>11</v>
      </c>
      <c r="BS171" s="7">
        <f t="shared" si="70"/>
        <v>0</v>
      </c>
      <c r="BT171" s="8">
        <f t="shared" si="71"/>
        <v>0</v>
      </c>
      <c r="BU171" s="8">
        <f t="shared" si="71"/>
        <v>4</v>
      </c>
      <c r="BV171" s="8">
        <f t="shared" si="71"/>
        <v>0</v>
      </c>
      <c r="BW171" s="8">
        <f t="shared" si="71"/>
        <v>0</v>
      </c>
      <c r="BX171" s="8">
        <f t="shared" si="71"/>
        <v>0</v>
      </c>
      <c r="BY171" s="9">
        <f t="shared" si="72"/>
        <v>0</v>
      </c>
      <c r="BZ171" s="9">
        <f t="shared" si="72"/>
        <v>0</v>
      </c>
      <c r="CA171" s="9">
        <f t="shared" si="72"/>
        <v>0</v>
      </c>
      <c r="CB171" s="9">
        <f t="shared" si="72"/>
        <v>0</v>
      </c>
      <c r="CC171" s="9">
        <f t="shared" si="72"/>
        <v>0</v>
      </c>
      <c r="CD171" s="10">
        <f t="shared" si="59"/>
        <v>0</v>
      </c>
      <c r="CE171" s="10">
        <f t="shared" si="60"/>
        <v>4</v>
      </c>
      <c r="CF171" s="10">
        <f t="shared" si="61"/>
        <v>16</v>
      </c>
      <c r="CG171" s="10">
        <f t="shared" si="62"/>
        <v>17</v>
      </c>
      <c r="CH171" s="10">
        <f t="shared" si="63"/>
        <v>0</v>
      </c>
      <c r="CI171" s="4">
        <f t="shared" si="64"/>
        <v>37</v>
      </c>
      <c r="CJ171" s="4">
        <f t="shared" si="65"/>
        <v>3</v>
      </c>
      <c r="CK171" s="11">
        <f t="shared" si="66"/>
        <v>0.74</v>
      </c>
      <c r="CM171" s="6" cm="1">
        <f t="array" ref="CM171">IFERROR(IF(CL171="3G", MAX(CD171:CH171)/3, INDEX($CD$2:$CH$201,A171,MATCH(RIGHT(CL171),$BY$1:$CC$1))/LEFT(CL171)),0)</f>
        <v>0</v>
      </c>
    </row>
    <row r="172" spans="1:91" x14ac:dyDescent="0.2">
      <c r="A172">
        <v>171</v>
      </c>
      <c r="B172">
        <v>43</v>
      </c>
      <c r="C172">
        <v>3</v>
      </c>
      <c r="D172">
        <v>8</v>
      </c>
      <c r="F172">
        <v>1</v>
      </c>
      <c r="G172">
        <v>0</v>
      </c>
      <c r="H172">
        <v>4</v>
      </c>
      <c r="I172">
        <v>8</v>
      </c>
      <c r="J172">
        <v>11</v>
      </c>
      <c r="K172">
        <v>10</v>
      </c>
      <c r="L172">
        <v>6</v>
      </c>
      <c r="M172">
        <v>5</v>
      </c>
      <c r="N172">
        <v>8</v>
      </c>
      <c r="O172">
        <v>4</v>
      </c>
      <c r="P172">
        <v>0</v>
      </c>
      <c r="Q172">
        <v>5</v>
      </c>
      <c r="R172" t="s">
        <v>18</v>
      </c>
      <c r="S172">
        <v>6</v>
      </c>
      <c r="T172" t="s">
        <v>17</v>
      </c>
      <c r="U172">
        <v>11</v>
      </c>
      <c r="V172" t="s">
        <v>18</v>
      </c>
      <c r="W172">
        <v>9</v>
      </c>
      <c r="X172" t="s">
        <v>17</v>
      </c>
      <c r="Y172">
        <v>10</v>
      </c>
      <c r="Z172" t="s">
        <v>19</v>
      </c>
      <c r="AA172">
        <v>11</v>
      </c>
      <c r="AB172" t="s">
        <v>18</v>
      </c>
      <c r="AC172">
        <v>71</v>
      </c>
      <c r="AD172">
        <v>11</v>
      </c>
      <c r="AE172">
        <v>5</v>
      </c>
      <c r="AF172">
        <v>87</v>
      </c>
      <c r="AG172">
        <v>26</v>
      </c>
      <c r="AH172">
        <v>8</v>
      </c>
      <c r="AI172">
        <v>8</v>
      </c>
      <c r="AJ172">
        <v>42</v>
      </c>
      <c r="AK172">
        <v>45</v>
      </c>
      <c r="AL172" s="2">
        <f t="shared" si="51"/>
        <v>87</v>
      </c>
      <c r="AM172" s="2">
        <f t="shared" si="52"/>
        <v>45</v>
      </c>
      <c r="AN172" s="3" cm="1">
        <f t="array" ref="AN172">INDEX($F$2:$P$201,$A172,MATCH(Q172,$F$1:$P$1))</f>
        <v>8</v>
      </c>
      <c r="AO172" t="s">
        <v>18</v>
      </c>
      <c r="AP172" s="3" cm="1">
        <f t="array" ref="AP172">INDEX($F$2:$P$201,$A172,MATCH(S172,$F$1:$P$1))</f>
        <v>11</v>
      </c>
      <c r="AQ172" t="s">
        <v>17</v>
      </c>
      <c r="AR172" s="3" cm="1">
        <f t="array" ref="AR172">INDEX($F$2:$P$201,$A172,MATCH(U172,$F$1:$P$1))</f>
        <v>4</v>
      </c>
      <c r="AS172" t="s">
        <v>18</v>
      </c>
      <c r="AT172" s="3" cm="1">
        <f t="array" ref="AT172">IFERROR(INDEX($F$2:$P$201,$A172,MATCH(W172,$F$1:$P$1)),0)</f>
        <v>5</v>
      </c>
      <c r="AU172" t="s">
        <v>17</v>
      </c>
      <c r="AV172" s="3" cm="1">
        <f t="array" ref="AV172">IFERROR(INDEX($F$2:$P$201,$A172,MATCH(Y172,$F$1:$P$1)),0)</f>
        <v>8</v>
      </c>
      <c r="AW172" t="s">
        <v>19</v>
      </c>
      <c r="AX172" s="3" cm="1">
        <f t="array" ref="AX172">IFERROR(INDEX($F$2:$P$201,$A172,MATCH(AA172,$F$1:$P$1)),0)</f>
        <v>4</v>
      </c>
      <c r="AY172" t="s">
        <v>18</v>
      </c>
      <c r="AZ172" s="4">
        <f t="shared" si="67"/>
        <v>0</v>
      </c>
      <c r="BA172" s="4">
        <f t="shared" si="67"/>
        <v>0</v>
      </c>
      <c r="BB172" s="4">
        <f t="shared" si="67"/>
        <v>0</v>
      </c>
      <c r="BC172" s="4">
        <f t="shared" si="67"/>
        <v>0</v>
      </c>
      <c r="BD172" s="4">
        <f t="shared" si="67"/>
        <v>8</v>
      </c>
      <c r="BE172" s="6">
        <f t="shared" si="68"/>
        <v>0</v>
      </c>
      <c r="BF172" s="6">
        <f t="shared" si="68"/>
        <v>0</v>
      </c>
      <c r="BG172" s="6">
        <f t="shared" si="68"/>
        <v>0</v>
      </c>
      <c r="BH172" s="6">
        <f t="shared" si="68"/>
        <v>11</v>
      </c>
      <c r="BI172" s="6">
        <f t="shared" si="68"/>
        <v>0</v>
      </c>
      <c r="BJ172" s="5">
        <f t="shared" si="69"/>
        <v>0</v>
      </c>
      <c r="BK172" s="5">
        <f t="shared" si="69"/>
        <v>0</v>
      </c>
      <c r="BL172" s="5">
        <f t="shared" si="69"/>
        <v>0</v>
      </c>
      <c r="BM172" s="5">
        <f t="shared" si="69"/>
        <v>0</v>
      </c>
      <c r="BN172" s="5">
        <f t="shared" si="69"/>
        <v>4</v>
      </c>
      <c r="BO172" s="7">
        <f t="shared" si="70"/>
        <v>0</v>
      </c>
      <c r="BP172" s="7">
        <f t="shared" si="70"/>
        <v>0</v>
      </c>
      <c r="BQ172" s="7">
        <f t="shared" si="70"/>
        <v>0</v>
      </c>
      <c r="BR172" s="7">
        <f t="shared" si="70"/>
        <v>5</v>
      </c>
      <c r="BS172" s="7">
        <f t="shared" si="70"/>
        <v>0</v>
      </c>
      <c r="BT172" s="8">
        <f t="shared" si="71"/>
        <v>0</v>
      </c>
      <c r="BU172" s="8">
        <f t="shared" si="71"/>
        <v>0</v>
      </c>
      <c r="BV172" s="8">
        <f t="shared" si="71"/>
        <v>8</v>
      </c>
      <c r="BW172" s="8">
        <f t="shared" si="71"/>
        <v>0</v>
      </c>
      <c r="BX172" s="8">
        <f t="shared" si="71"/>
        <v>0</v>
      </c>
      <c r="BY172" s="9">
        <f t="shared" si="72"/>
        <v>0</v>
      </c>
      <c r="BZ172" s="9">
        <f t="shared" si="72"/>
        <v>0</v>
      </c>
      <c r="CA172" s="9">
        <f t="shared" si="72"/>
        <v>0</v>
      </c>
      <c r="CB172" s="9">
        <f t="shared" si="72"/>
        <v>0</v>
      </c>
      <c r="CC172" s="9">
        <f t="shared" si="72"/>
        <v>4</v>
      </c>
      <c r="CD172" s="10">
        <f t="shared" si="59"/>
        <v>0</v>
      </c>
      <c r="CE172" s="10">
        <f t="shared" si="60"/>
        <v>0</v>
      </c>
      <c r="CF172" s="10">
        <f t="shared" si="61"/>
        <v>8</v>
      </c>
      <c r="CG172" s="10">
        <f t="shared" si="62"/>
        <v>16</v>
      </c>
      <c r="CH172" s="10">
        <f t="shared" si="63"/>
        <v>16</v>
      </c>
      <c r="CI172" s="4">
        <f t="shared" si="64"/>
        <v>40</v>
      </c>
      <c r="CJ172" s="4">
        <f t="shared" si="65"/>
        <v>3</v>
      </c>
      <c r="CK172" s="11">
        <f t="shared" si="66"/>
        <v>0.54054054054054057</v>
      </c>
      <c r="CM172" s="6" cm="1">
        <f t="array" ref="CM172">IFERROR(IF(CL172="3G", MAX(CD172:CH172)/3, INDEX($CD$2:$CH$201,A172,MATCH(RIGHT(CL172),$BY$1:$CC$1))/LEFT(CL172)),0)</f>
        <v>0</v>
      </c>
    </row>
    <row r="173" spans="1:91" x14ac:dyDescent="0.2">
      <c r="A173">
        <v>172</v>
      </c>
      <c r="B173">
        <v>43</v>
      </c>
      <c r="C173">
        <v>4</v>
      </c>
      <c r="D173">
        <v>2</v>
      </c>
      <c r="F173">
        <v>1</v>
      </c>
      <c r="G173">
        <v>0</v>
      </c>
      <c r="H173">
        <v>4</v>
      </c>
      <c r="I173">
        <v>8</v>
      </c>
      <c r="J173">
        <v>11</v>
      </c>
      <c r="K173">
        <v>10</v>
      </c>
      <c r="L173">
        <v>6</v>
      </c>
      <c r="M173">
        <v>5</v>
      </c>
      <c r="N173">
        <v>8</v>
      </c>
      <c r="O173">
        <v>4</v>
      </c>
      <c r="P173">
        <v>0</v>
      </c>
      <c r="Q173">
        <v>6</v>
      </c>
      <c r="R173" t="s">
        <v>17</v>
      </c>
      <c r="S173">
        <v>11</v>
      </c>
      <c r="T173" t="s">
        <v>15</v>
      </c>
      <c r="U173">
        <v>12</v>
      </c>
      <c r="V173" t="s">
        <v>19</v>
      </c>
      <c r="W173">
        <v>6</v>
      </c>
      <c r="X173" t="s">
        <v>15</v>
      </c>
      <c r="Y173">
        <v>9</v>
      </c>
      <c r="Z173" t="s">
        <v>17</v>
      </c>
      <c r="AA173">
        <v>3</v>
      </c>
      <c r="AB173" t="s">
        <v>16</v>
      </c>
      <c r="AC173">
        <v>31</v>
      </c>
      <c r="AD173">
        <v>7</v>
      </c>
      <c r="AE173">
        <v>9</v>
      </c>
      <c r="AF173">
        <v>47</v>
      </c>
      <c r="AG173">
        <v>10</v>
      </c>
      <c r="AH173">
        <v>0</v>
      </c>
      <c r="AI173">
        <v>14</v>
      </c>
      <c r="AJ173">
        <v>24</v>
      </c>
      <c r="AK173">
        <v>23</v>
      </c>
      <c r="AL173" s="2">
        <f t="shared" si="51"/>
        <v>47</v>
      </c>
      <c r="AM173" s="2">
        <f t="shared" si="52"/>
        <v>23</v>
      </c>
      <c r="AN173" s="3" cm="1">
        <f t="array" ref="AN173">INDEX($F$2:$P$201,$A173,MATCH(Q173,$F$1:$P$1))</f>
        <v>11</v>
      </c>
      <c r="AO173" t="s">
        <v>17</v>
      </c>
      <c r="AP173" s="3" cm="1">
        <f t="array" ref="AP173">INDEX($F$2:$P$201,$A173,MATCH(S173,$F$1:$P$1))</f>
        <v>4</v>
      </c>
      <c r="AQ173" t="s">
        <v>15</v>
      </c>
      <c r="AR173" s="3" cm="1">
        <f t="array" ref="AR173">INDEX($F$2:$P$201,$A173,MATCH(U173,$F$1:$P$1))</f>
        <v>0</v>
      </c>
      <c r="AS173" t="s">
        <v>19</v>
      </c>
      <c r="AT173" s="3" cm="1">
        <f t="array" ref="AT173">IFERROR(INDEX($F$2:$P$201,$A173,MATCH(W173,$F$1:$P$1)),0)</f>
        <v>11</v>
      </c>
      <c r="AU173" t="s">
        <v>15</v>
      </c>
      <c r="AV173" s="3" cm="1">
        <f t="array" ref="AV173">IFERROR(INDEX($F$2:$P$201,$A173,MATCH(Y173,$F$1:$P$1)),0)</f>
        <v>5</v>
      </c>
      <c r="AW173" t="s">
        <v>17</v>
      </c>
      <c r="AX173" s="3" cm="1">
        <f t="array" ref="AX173">IFERROR(INDEX($F$2:$P$201,$A173,MATCH(AA173,$F$1:$P$1)),0)</f>
        <v>0</v>
      </c>
      <c r="AY173" t="s">
        <v>16</v>
      </c>
      <c r="AZ173" s="4">
        <f t="shared" si="67"/>
        <v>0</v>
      </c>
      <c r="BA173" s="4">
        <f t="shared" si="67"/>
        <v>0</v>
      </c>
      <c r="BB173" s="4">
        <f t="shared" si="67"/>
        <v>0</v>
      </c>
      <c r="BC173" s="4">
        <f t="shared" si="67"/>
        <v>11</v>
      </c>
      <c r="BD173" s="4">
        <f t="shared" si="67"/>
        <v>0</v>
      </c>
      <c r="BE173" s="6">
        <f t="shared" si="68"/>
        <v>4</v>
      </c>
      <c r="BF173" s="6">
        <f t="shared" si="68"/>
        <v>0</v>
      </c>
      <c r="BG173" s="6">
        <f t="shared" si="68"/>
        <v>0</v>
      </c>
      <c r="BH173" s="6">
        <f t="shared" si="68"/>
        <v>0</v>
      </c>
      <c r="BI173" s="6">
        <f t="shared" si="68"/>
        <v>0</v>
      </c>
      <c r="BJ173" s="5">
        <f t="shared" si="69"/>
        <v>0</v>
      </c>
      <c r="BK173" s="5">
        <f t="shared" si="69"/>
        <v>0</v>
      </c>
      <c r="BL173" s="5">
        <f t="shared" si="69"/>
        <v>0</v>
      </c>
      <c r="BM173" s="5">
        <f t="shared" si="69"/>
        <v>0</v>
      </c>
      <c r="BN173" s="5">
        <f t="shared" si="69"/>
        <v>0</v>
      </c>
      <c r="BO173" s="7">
        <f t="shared" si="70"/>
        <v>11</v>
      </c>
      <c r="BP173" s="7">
        <f t="shared" si="70"/>
        <v>0</v>
      </c>
      <c r="BQ173" s="7">
        <f t="shared" si="70"/>
        <v>0</v>
      </c>
      <c r="BR173" s="7">
        <f t="shared" si="70"/>
        <v>0</v>
      </c>
      <c r="BS173" s="7">
        <f t="shared" si="70"/>
        <v>0</v>
      </c>
      <c r="BT173" s="8">
        <f t="shared" si="71"/>
        <v>0</v>
      </c>
      <c r="BU173" s="8">
        <f t="shared" si="71"/>
        <v>0</v>
      </c>
      <c r="BV173" s="8">
        <f t="shared" si="71"/>
        <v>0</v>
      </c>
      <c r="BW173" s="8">
        <f t="shared" si="71"/>
        <v>5</v>
      </c>
      <c r="BX173" s="8">
        <f t="shared" si="71"/>
        <v>0</v>
      </c>
      <c r="BY173" s="9">
        <f t="shared" si="72"/>
        <v>0</v>
      </c>
      <c r="BZ173" s="9">
        <f t="shared" si="72"/>
        <v>0</v>
      </c>
      <c r="CA173" s="9">
        <f t="shared" si="72"/>
        <v>0</v>
      </c>
      <c r="CB173" s="9">
        <f t="shared" si="72"/>
        <v>0</v>
      </c>
      <c r="CC173" s="9">
        <f t="shared" si="72"/>
        <v>0</v>
      </c>
      <c r="CD173" s="10">
        <f t="shared" si="59"/>
        <v>15</v>
      </c>
      <c r="CE173" s="10">
        <f t="shared" si="60"/>
        <v>0</v>
      </c>
      <c r="CF173" s="10">
        <f t="shared" si="61"/>
        <v>0</v>
      </c>
      <c r="CG173" s="10">
        <f t="shared" si="62"/>
        <v>16</v>
      </c>
      <c r="CH173" s="10">
        <f t="shared" si="63"/>
        <v>0</v>
      </c>
      <c r="CI173" s="4">
        <f t="shared" si="64"/>
        <v>31</v>
      </c>
      <c r="CJ173" s="4">
        <f t="shared" si="65"/>
        <v>3</v>
      </c>
      <c r="CK173" s="11">
        <f t="shared" si="66"/>
        <v>0.91176470588235292</v>
      </c>
      <c r="CM173" s="6" cm="1">
        <f t="array" ref="CM173">IFERROR(IF(CL173="3G", MAX(CD173:CH173)/3, INDEX($CD$2:$CH$201,A173,MATCH(RIGHT(CL173),$BY$1:$CC$1))/LEFT(CL173)),0)</f>
        <v>0</v>
      </c>
    </row>
    <row r="174" spans="1:91" x14ac:dyDescent="0.2">
      <c r="A174">
        <v>173</v>
      </c>
      <c r="B174">
        <v>44</v>
      </c>
      <c r="C174">
        <v>1</v>
      </c>
      <c r="D174">
        <v>8</v>
      </c>
      <c r="E174">
        <v>1</v>
      </c>
      <c r="F174">
        <v>4</v>
      </c>
      <c r="G174">
        <v>5</v>
      </c>
      <c r="H174">
        <v>6</v>
      </c>
      <c r="I174">
        <v>5</v>
      </c>
      <c r="J174">
        <v>12</v>
      </c>
      <c r="K174">
        <v>20</v>
      </c>
      <c r="L174">
        <v>10</v>
      </c>
      <c r="M174">
        <v>11</v>
      </c>
      <c r="N174">
        <v>11</v>
      </c>
      <c r="O174">
        <v>2</v>
      </c>
      <c r="P174">
        <v>5</v>
      </c>
      <c r="Q174">
        <v>5</v>
      </c>
      <c r="R174" t="s">
        <v>16</v>
      </c>
      <c r="S174">
        <v>6</v>
      </c>
      <c r="T174" t="s">
        <v>19</v>
      </c>
      <c r="U174">
        <v>9</v>
      </c>
      <c r="V174" t="s">
        <v>17</v>
      </c>
      <c r="W174">
        <v>6</v>
      </c>
      <c r="X174" t="s">
        <v>19</v>
      </c>
      <c r="Y174">
        <v>3</v>
      </c>
      <c r="Z174" t="s">
        <v>18</v>
      </c>
      <c r="AA174">
        <v>11</v>
      </c>
      <c r="AB174" t="s">
        <v>18</v>
      </c>
      <c r="AC174">
        <v>86</v>
      </c>
      <c r="AD174">
        <v>17</v>
      </c>
      <c r="AE174">
        <v>12</v>
      </c>
      <c r="AF174">
        <v>115</v>
      </c>
      <c r="AG174">
        <v>43</v>
      </c>
      <c r="AH174">
        <v>15</v>
      </c>
      <c r="AI174">
        <v>4</v>
      </c>
      <c r="AJ174">
        <v>62</v>
      </c>
      <c r="AK174">
        <v>53</v>
      </c>
      <c r="AL174" s="2">
        <f t="shared" si="51"/>
        <v>115</v>
      </c>
      <c r="AM174" s="2">
        <f t="shared" si="52"/>
        <v>53</v>
      </c>
      <c r="AN174" s="3" cm="1">
        <f t="array" ref="AN174">INDEX($F$2:$P$201,$A174,MATCH(Q174,$F$1:$P$1))</f>
        <v>5</v>
      </c>
      <c r="AO174" t="s">
        <v>16</v>
      </c>
      <c r="AP174" s="3" cm="1">
        <f t="array" ref="AP174">INDEX($F$2:$P$201,$A174,MATCH(S174,$F$1:$P$1))</f>
        <v>12</v>
      </c>
      <c r="AQ174" t="s">
        <v>19</v>
      </c>
      <c r="AR174" s="3" cm="1">
        <f t="array" ref="AR174">INDEX($F$2:$P$201,$A174,MATCH(U174,$F$1:$P$1))</f>
        <v>11</v>
      </c>
      <c r="AS174" t="s">
        <v>17</v>
      </c>
      <c r="AT174" s="3" cm="1">
        <f t="array" ref="AT174">IFERROR(INDEX($F$2:$P$201,$A174,MATCH(W174,$F$1:$P$1)),0)</f>
        <v>12</v>
      </c>
      <c r="AU174" t="s">
        <v>19</v>
      </c>
      <c r="AV174" s="3" cm="1">
        <f t="array" ref="AV174">IFERROR(INDEX($F$2:$P$201,$A174,MATCH(Y174,$F$1:$P$1)),0)</f>
        <v>5</v>
      </c>
      <c r="AW174" t="s">
        <v>18</v>
      </c>
      <c r="AX174" s="3" cm="1">
        <f t="array" ref="AX174">IFERROR(INDEX($F$2:$P$201,$A174,MATCH(AA174,$F$1:$P$1)),0)</f>
        <v>2</v>
      </c>
      <c r="AY174" t="s">
        <v>18</v>
      </c>
      <c r="AZ174" s="4">
        <f t="shared" si="67"/>
        <v>0</v>
      </c>
      <c r="BA174" s="4">
        <f t="shared" si="67"/>
        <v>5</v>
      </c>
      <c r="BB174" s="4">
        <f t="shared" si="67"/>
        <v>0</v>
      </c>
      <c r="BC174" s="4">
        <f t="shared" si="67"/>
        <v>0</v>
      </c>
      <c r="BD174" s="4">
        <f t="shared" si="67"/>
        <v>0</v>
      </c>
      <c r="BE174" s="6">
        <f t="shared" si="68"/>
        <v>0</v>
      </c>
      <c r="BF174" s="6">
        <f t="shared" si="68"/>
        <v>0</v>
      </c>
      <c r="BG174" s="6">
        <f t="shared" si="68"/>
        <v>12</v>
      </c>
      <c r="BH174" s="6">
        <f t="shared" si="68"/>
        <v>0</v>
      </c>
      <c r="BI174" s="6">
        <f t="shared" si="68"/>
        <v>0</v>
      </c>
      <c r="BJ174" s="5">
        <f t="shared" si="69"/>
        <v>0</v>
      </c>
      <c r="BK174" s="5">
        <f t="shared" si="69"/>
        <v>0</v>
      </c>
      <c r="BL174" s="5">
        <f t="shared" si="69"/>
        <v>0</v>
      </c>
      <c r="BM174" s="5">
        <f t="shared" si="69"/>
        <v>11</v>
      </c>
      <c r="BN174" s="5">
        <f t="shared" si="69"/>
        <v>0</v>
      </c>
      <c r="BO174" s="7">
        <f t="shared" si="70"/>
        <v>0</v>
      </c>
      <c r="BP174" s="7">
        <f t="shared" si="70"/>
        <v>0</v>
      </c>
      <c r="BQ174" s="7">
        <f t="shared" si="70"/>
        <v>12</v>
      </c>
      <c r="BR174" s="7">
        <f t="shared" si="70"/>
        <v>0</v>
      </c>
      <c r="BS174" s="7">
        <f t="shared" si="70"/>
        <v>0</v>
      </c>
      <c r="BT174" s="8">
        <f t="shared" si="71"/>
        <v>0</v>
      </c>
      <c r="BU174" s="8">
        <f t="shared" si="71"/>
        <v>0</v>
      </c>
      <c r="BV174" s="8">
        <f t="shared" si="71"/>
        <v>0</v>
      </c>
      <c r="BW174" s="8">
        <f t="shared" si="71"/>
        <v>0</v>
      </c>
      <c r="BX174" s="8">
        <f t="shared" si="71"/>
        <v>5</v>
      </c>
      <c r="BY174" s="9">
        <f t="shared" si="72"/>
        <v>0</v>
      </c>
      <c r="BZ174" s="9">
        <f t="shared" si="72"/>
        <v>0</v>
      </c>
      <c r="CA174" s="9">
        <f t="shared" si="72"/>
        <v>0</v>
      </c>
      <c r="CB174" s="9">
        <f t="shared" si="72"/>
        <v>0</v>
      </c>
      <c r="CC174" s="9">
        <f t="shared" si="72"/>
        <v>2</v>
      </c>
      <c r="CD174" s="10">
        <f t="shared" si="59"/>
        <v>0</v>
      </c>
      <c r="CE174" s="10">
        <f t="shared" si="60"/>
        <v>5</v>
      </c>
      <c r="CF174" s="10">
        <f t="shared" si="61"/>
        <v>24</v>
      </c>
      <c r="CG174" s="10">
        <f t="shared" si="62"/>
        <v>11</v>
      </c>
      <c r="CH174" s="10">
        <f t="shared" si="63"/>
        <v>7</v>
      </c>
      <c r="CI174" s="4">
        <f t="shared" si="64"/>
        <v>47</v>
      </c>
      <c r="CJ174" s="4">
        <f t="shared" si="65"/>
        <v>3</v>
      </c>
      <c r="CK174" s="11">
        <f t="shared" si="66"/>
        <v>0.5280898876404494</v>
      </c>
      <c r="CM174" s="6" cm="1">
        <f t="array" ref="CM174">IFERROR(IF(CL174="3G", MAX(CD174:CH174)/3, INDEX($CD$2:$CH$201,A174,MATCH(RIGHT(CL174),$BY$1:$CC$1))/LEFT(CL174)),0)</f>
        <v>0</v>
      </c>
    </row>
    <row r="175" spans="1:91" x14ac:dyDescent="0.2">
      <c r="A175">
        <v>174</v>
      </c>
      <c r="B175">
        <v>44</v>
      </c>
      <c r="C175">
        <v>2</v>
      </c>
      <c r="D175">
        <v>5</v>
      </c>
      <c r="F175">
        <v>4</v>
      </c>
      <c r="G175">
        <v>5</v>
      </c>
      <c r="H175">
        <v>6</v>
      </c>
      <c r="I175">
        <v>5</v>
      </c>
      <c r="J175">
        <v>12</v>
      </c>
      <c r="K175">
        <v>20</v>
      </c>
      <c r="L175">
        <v>10</v>
      </c>
      <c r="M175">
        <v>11</v>
      </c>
      <c r="N175">
        <v>11</v>
      </c>
      <c r="O175">
        <v>2</v>
      </c>
      <c r="P175">
        <v>5</v>
      </c>
      <c r="Q175">
        <v>8</v>
      </c>
      <c r="R175" t="s">
        <v>16</v>
      </c>
      <c r="S175">
        <v>4</v>
      </c>
      <c r="T175" t="s">
        <v>15</v>
      </c>
      <c r="U175">
        <v>3</v>
      </c>
      <c r="V175" t="s">
        <v>18</v>
      </c>
      <c r="W175">
        <v>9</v>
      </c>
      <c r="X175" t="s">
        <v>15</v>
      </c>
      <c r="Y175">
        <v>10</v>
      </c>
      <c r="Z175" t="s">
        <v>17</v>
      </c>
      <c r="AA175">
        <v>11</v>
      </c>
      <c r="AB175" t="s">
        <v>19</v>
      </c>
      <c r="AC175">
        <v>47</v>
      </c>
      <c r="AD175">
        <v>9</v>
      </c>
      <c r="AE175">
        <v>16</v>
      </c>
      <c r="AF175">
        <v>72</v>
      </c>
      <c r="AG175">
        <v>16</v>
      </c>
      <c r="AH175">
        <v>8</v>
      </c>
      <c r="AI175">
        <v>8</v>
      </c>
      <c r="AJ175">
        <v>32</v>
      </c>
      <c r="AK175">
        <v>40</v>
      </c>
      <c r="AL175" s="2">
        <f t="shared" si="51"/>
        <v>72</v>
      </c>
      <c r="AM175" s="2">
        <f t="shared" si="52"/>
        <v>40</v>
      </c>
      <c r="AN175" s="3" cm="1">
        <f t="array" ref="AN175">INDEX($F$2:$P$201,$A175,MATCH(Q175,$F$1:$P$1))</f>
        <v>10</v>
      </c>
      <c r="AO175" t="s">
        <v>16</v>
      </c>
      <c r="AP175" s="3" cm="1">
        <f t="array" ref="AP175">INDEX($F$2:$P$201,$A175,MATCH(S175,$F$1:$P$1))</f>
        <v>6</v>
      </c>
      <c r="AQ175" t="s">
        <v>15</v>
      </c>
      <c r="AR175" s="3" cm="1">
        <f t="array" ref="AR175">INDEX($F$2:$P$201,$A175,MATCH(U175,$F$1:$P$1))</f>
        <v>5</v>
      </c>
      <c r="AS175" t="s">
        <v>18</v>
      </c>
      <c r="AT175" s="3" cm="1">
        <f t="array" ref="AT175">IFERROR(INDEX($F$2:$P$201,$A175,MATCH(W175,$F$1:$P$1)),0)</f>
        <v>11</v>
      </c>
      <c r="AU175" t="s">
        <v>15</v>
      </c>
      <c r="AV175" s="3" cm="1">
        <f t="array" ref="AV175">IFERROR(INDEX($F$2:$P$201,$A175,MATCH(Y175,$F$1:$P$1)),0)</f>
        <v>11</v>
      </c>
      <c r="AW175" t="s">
        <v>17</v>
      </c>
      <c r="AX175" s="3" cm="1">
        <f t="array" ref="AX175">IFERROR(INDEX($F$2:$P$201,$A175,MATCH(AA175,$F$1:$P$1)),0)</f>
        <v>2</v>
      </c>
      <c r="AY175" t="s">
        <v>19</v>
      </c>
      <c r="AZ175" s="4">
        <f t="shared" si="67"/>
        <v>0</v>
      </c>
      <c r="BA175" s="4">
        <f t="shared" si="67"/>
        <v>10</v>
      </c>
      <c r="BB175" s="4">
        <f t="shared" si="67"/>
        <v>0</v>
      </c>
      <c r="BC175" s="4">
        <f t="shared" si="67"/>
        <v>0</v>
      </c>
      <c r="BD175" s="4">
        <f t="shared" si="67"/>
        <v>0</v>
      </c>
      <c r="BE175" s="6">
        <f t="shared" si="68"/>
        <v>6</v>
      </c>
      <c r="BF175" s="6">
        <f t="shared" si="68"/>
        <v>0</v>
      </c>
      <c r="BG175" s="6">
        <f t="shared" si="68"/>
        <v>0</v>
      </c>
      <c r="BH175" s="6">
        <f t="shared" si="68"/>
        <v>0</v>
      </c>
      <c r="BI175" s="6">
        <f t="shared" si="68"/>
        <v>0</v>
      </c>
      <c r="BJ175" s="5">
        <f t="shared" si="69"/>
        <v>0</v>
      </c>
      <c r="BK175" s="5">
        <f t="shared" si="69"/>
        <v>0</v>
      </c>
      <c r="BL175" s="5">
        <f t="shared" si="69"/>
        <v>0</v>
      </c>
      <c r="BM175" s="5">
        <f t="shared" si="69"/>
        <v>0</v>
      </c>
      <c r="BN175" s="5">
        <f t="shared" si="69"/>
        <v>5</v>
      </c>
      <c r="BO175" s="7">
        <f t="shared" si="70"/>
        <v>11</v>
      </c>
      <c r="BP175" s="7">
        <f t="shared" si="70"/>
        <v>0</v>
      </c>
      <c r="BQ175" s="7">
        <f t="shared" si="70"/>
        <v>0</v>
      </c>
      <c r="BR175" s="7">
        <f t="shared" si="70"/>
        <v>0</v>
      </c>
      <c r="BS175" s="7">
        <f t="shared" si="70"/>
        <v>0</v>
      </c>
      <c r="BT175" s="8">
        <f t="shared" si="71"/>
        <v>0</v>
      </c>
      <c r="BU175" s="8">
        <f t="shared" si="71"/>
        <v>0</v>
      </c>
      <c r="BV175" s="8">
        <f t="shared" si="71"/>
        <v>0</v>
      </c>
      <c r="BW175" s="8">
        <f t="shared" si="71"/>
        <v>11</v>
      </c>
      <c r="BX175" s="8">
        <f t="shared" si="71"/>
        <v>0</v>
      </c>
      <c r="BY175" s="9">
        <f t="shared" si="72"/>
        <v>0</v>
      </c>
      <c r="BZ175" s="9">
        <f t="shared" si="72"/>
        <v>0</v>
      </c>
      <c r="CA175" s="9">
        <f t="shared" si="72"/>
        <v>2</v>
      </c>
      <c r="CB175" s="9">
        <f t="shared" si="72"/>
        <v>0</v>
      </c>
      <c r="CC175" s="9">
        <f t="shared" si="72"/>
        <v>0</v>
      </c>
      <c r="CD175" s="10">
        <f t="shared" si="59"/>
        <v>17</v>
      </c>
      <c r="CE175" s="10">
        <f t="shared" si="60"/>
        <v>10</v>
      </c>
      <c r="CF175" s="10">
        <f t="shared" si="61"/>
        <v>2</v>
      </c>
      <c r="CG175" s="10">
        <f t="shared" si="62"/>
        <v>11</v>
      </c>
      <c r="CH175" s="10">
        <f t="shared" si="63"/>
        <v>5</v>
      </c>
      <c r="CI175" s="4">
        <f t="shared" si="64"/>
        <v>45</v>
      </c>
      <c r="CJ175" s="4">
        <f t="shared" si="65"/>
        <v>3</v>
      </c>
      <c r="CK175" s="11">
        <f t="shared" si="66"/>
        <v>0.9</v>
      </c>
      <c r="CM175" s="6" cm="1">
        <f t="array" ref="CM175">IFERROR(IF(CL175="3G", MAX(CD175:CH175)/3, INDEX($CD$2:$CH$201,A175,MATCH(RIGHT(CL175),$BY$1:$CC$1))/LEFT(CL175)),0)</f>
        <v>0</v>
      </c>
    </row>
    <row r="176" spans="1:91" x14ac:dyDescent="0.2">
      <c r="A176">
        <v>175</v>
      </c>
      <c r="B176">
        <v>44</v>
      </c>
      <c r="C176">
        <v>3</v>
      </c>
      <c r="D176">
        <v>10</v>
      </c>
      <c r="F176">
        <v>4</v>
      </c>
      <c r="G176">
        <v>5</v>
      </c>
      <c r="H176">
        <v>6</v>
      </c>
      <c r="I176">
        <v>5</v>
      </c>
      <c r="J176">
        <v>12</v>
      </c>
      <c r="K176">
        <v>20</v>
      </c>
      <c r="L176">
        <v>10</v>
      </c>
      <c r="M176">
        <v>11</v>
      </c>
      <c r="N176">
        <v>11</v>
      </c>
      <c r="O176">
        <v>2</v>
      </c>
      <c r="P176">
        <v>5</v>
      </c>
      <c r="Q176">
        <v>6</v>
      </c>
      <c r="R176" t="s">
        <v>19</v>
      </c>
      <c r="S176">
        <v>9</v>
      </c>
      <c r="T176" t="s">
        <v>15</v>
      </c>
      <c r="U176">
        <v>3</v>
      </c>
      <c r="V176" t="s">
        <v>18</v>
      </c>
      <c r="W176">
        <v>5</v>
      </c>
      <c r="X176" t="s">
        <v>15</v>
      </c>
      <c r="Y176">
        <v>8</v>
      </c>
      <c r="Z176" t="s">
        <v>15</v>
      </c>
      <c r="AA176">
        <v>10</v>
      </c>
      <c r="AB176" t="s">
        <v>17</v>
      </c>
      <c r="AC176">
        <v>77</v>
      </c>
      <c r="AD176">
        <v>19</v>
      </c>
      <c r="AE176">
        <v>7</v>
      </c>
      <c r="AF176">
        <v>103</v>
      </c>
      <c r="AG176">
        <v>47</v>
      </c>
      <c r="AH176">
        <v>8</v>
      </c>
      <c r="AI176">
        <v>4</v>
      </c>
      <c r="AJ176">
        <v>59</v>
      </c>
      <c r="AK176">
        <v>44</v>
      </c>
      <c r="AL176" s="2">
        <f t="shared" si="51"/>
        <v>103</v>
      </c>
      <c r="AM176" s="2">
        <f t="shared" si="52"/>
        <v>44</v>
      </c>
      <c r="AN176" s="3" cm="1">
        <f t="array" ref="AN176">INDEX($F$2:$P$201,$A176,MATCH(Q176,$F$1:$P$1))</f>
        <v>12</v>
      </c>
      <c r="AO176" t="s">
        <v>19</v>
      </c>
      <c r="AP176" s="3" cm="1">
        <f t="array" ref="AP176">INDEX($F$2:$P$201,$A176,MATCH(S176,$F$1:$P$1))</f>
        <v>11</v>
      </c>
      <c r="AQ176" t="s">
        <v>15</v>
      </c>
      <c r="AR176" s="3" cm="1">
        <f t="array" ref="AR176">INDEX($F$2:$P$201,$A176,MATCH(U176,$F$1:$P$1))</f>
        <v>5</v>
      </c>
      <c r="AS176" t="s">
        <v>18</v>
      </c>
      <c r="AT176" s="3" cm="1">
        <f t="array" ref="AT176">IFERROR(INDEX($F$2:$P$201,$A176,MATCH(W176,$F$1:$P$1)),0)</f>
        <v>5</v>
      </c>
      <c r="AU176" t="s">
        <v>15</v>
      </c>
      <c r="AV176" s="3" cm="1">
        <f t="array" ref="AV176">IFERROR(INDEX($F$2:$P$201,$A176,MATCH(Y176,$F$1:$P$1)),0)</f>
        <v>10</v>
      </c>
      <c r="AW176" t="s">
        <v>15</v>
      </c>
      <c r="AX176" s="3" cm="1">
        <f t="array" ref="AX176">IFERROR(INDEX($F$2:$P$201,$A176,MATCH(AA176,$F$1:$P$1)),0)</f>
        <v>11</v>
      </c>
      <c r="AY176" t="s">
        <v>17</v>
      </c>
      <c r="AZ176" s="4">
        <f t="shared" si="67"/>
        <v>0</v>
      </c>
      <c r="BA176" s="4">
        <f t="shared" si="67"/>
        <v>0</v>
      </c>
      <c r="BB176" s="4">
        <f t="shared" si="67"/>
        <v>12</v>
      </c>
      <c r="BC176" s="4">
        <f t="shared" si="67"/>
        <v>0</v>
      </c>
      <c r="BD176" s="4">
        <f t="shared" si="67"/>
        <v>0</v>
      </c>
      <c r="BE176" s="6">
        <f t="shared" si="68"/>
        <v>11</v>
      </c>
      <c r="BF176" s="6">
        <f t="shared" si="68"/>
        <v>0</v>
      </c>
      <c r="BG176" s="6">
        <f t="shared" si="68"/>
        <v>0</v>
      </c>
      <c r="BH176" s="6">
        <f t="shared" si="68"/>
        <v>0</v>
      </c>
      <c r="BI176" s="6">
        <f t="shared" si="68"/>
        <v>0</v>
      </c>
      <c r="BJ176" s="5">
        <f t="shared" si="69"/>
        <v>0</v>
      </c>
      <c r="BK176" s="5">
        <f t="shared" si="69"/>
        <v>0</v>
      </c>
      <c r="BL176" s="5">
        <f t="shared" si="69"/>
        <v>0</v>
      </c>
      <c r="BM176" s="5">
        <f t="shared" si="69"/>
        <v>0</v>
      </c>
      <c r="BN176" s="5">
        <f t="shared" si="69"/>
        <v>5</v>
      </c>
      <c r="BO176" s="7">
        <f t="shared" si="70"/>
        <v>5</v>
      </c>
      <c r="BP176" s="7">
        <f t="shared" si="70"/>
        <v>0</v>
      </c>
      <c r="BQ176" s="7">
        <f t="shared" si="70"/>
        <v>0</v>
      </c>
      <c r="BR176" s="7">
        <f t="shared" si="70"/>
        <v>0</v>
      </c>
      <c r="BS176" s="7">
        <f t="shared" si="70"/>
        <v>0</v>
      </c>
      <c r="BT176" s="8">
        <f t="shared" si="71"/>
        <v>10</v>
      </c>
      <c r="BU176" s="8">
        <f t="shared" si="71"/>
        <v>0</v>
      </c>
      <c r="BV176" s="8">
        <f t="shared" si="71"/>
        <v>0</v>
      </c>
      <c r="BW176" s="8">
        <f t="shared" si="71"/>
        <v>0</v>
      </c>
      <c r="BX176" s="8">
        <f t="shared" si="71"/>
        <v>0</v>
      </c>
      <c r="BY176" s="9">
        <f t="shared" si="72"/>
        <v>0</v>
      </c>
      <c r="BZ176" s="9">
        <f t="shared" si="72"/>
        <v>0</v>
      </c>
      <c r="CA176" s="9">
        <f t="shared" si="72"/>
        <v>0</v>
      </c>
      <c r="CB176" s="9">
        <f t="shared" si="72"/>
        <v>11</v>
      </c>
      <c r="CC176" s="9">
        <f t="shared" si="72"/>
        <v>0</v>
      </c>
      <c r="CD176" s="10">
        <f t="shared" si="59"/>
        <v>26</v>
      </c>
      <c r="CE176" s="10">
        <f t="shared" si="60"/>
        <v>0</v>
      </c>
      <c r="CF176" s="10">
        <f t="shared" si="61"/>
        <v>12</v>
      </c>
      <c r="CG176" s="10">
        <f t="shared" si="62"/>
        <v>11</v>
      </c>
      <c r="CH176" s="10">
        <f t="shared" si="63"/>
        <v>5</v>
      </c>
      <c r="CI176" s="4">
        <f t="shared" si="64"/>
        <v>54</v>
      </c>
      <c r="CJ176" s="4">
        <f t="shared" si="65"/>
        <v>3</v>
      </c>
      <c r="CK176" s="11">
        <f t="shared" si="66"/>
        <v>0.67500000000000004</v>
      </c>
      <c r="CM176" s="6" cm="1">
        <f t="array" ref="CM176">IFERROR(IF(CL176="3G", MAX(CD176:CH176)/3, INDEX($CD$2:$CH$201,A176,MATCH(RIGHT(CL176),$BY$1:$CC$1))/LEFT(CL176)),0)</f>
        <v>0</v>
      </c>
    </row>
    <row r="177" spans="1:91" x14ac:dyDescent="0.2">
      <c r="A177">
        <v>176</v>
      </c>
      <c r="B177">
        <v>44</v>
      </c>
      <c r="C177">
        <v>4</v>
      </c>
      <c r="D177">
        <v>9</v>
      </c>
      <c r="F177">
        <v>4</v>
      </c>
      <c r="G177">
        <v>5</v>
      </c>
      <c r="H177">
        <v>6</v>
      </c>
      <c r="I177">
        <v>5</v>
      </c>
      <c r="J177">
        <v>12</v>
      </c>
      <c r="K177">
        <v>20</v>
      </c>
      <c r="L177">
        <v>10</v>
      </c>
      <c r="M177">
        <v>11</v>
      </c>
      <c r="N177">
        <v>11</v>
      </c>
      <c r="O177">
        <v>2</v>
      </c>
      <c r="P177">
        <v>5</v>
      </c>
      <c r="Q177">
        <v>8</v>
      </c>
      <c r="R177" t="s">
        <v>15</v>
      </c>
      <c r="S177">
        <v>4</v>
      </c>
      <c r="T177" t="s">
        <v>17</v>
      </c>
      <c r="U177">
        <v>3</v>
      </c>
      <c r="V177" t="s">
        <v>18</v>
      </c>
      <c r="W177">
        <v>4</v>
      </c>
      <c r="X177" t="s">
        <v>15</v>
      </c>
      <c r="Y177">
        <v>5</v>
      </c>
      <c r="Z177" t="s">
        <v>16</v>
      </c>
      <c r="AA177">
        <v>11</v>
      </c>
      <c r="AB177" t="s">
        <v>19</v>
      </c>
      <c r="AC177">
        <v>56</v>
      </c>
      <c r="AD177">
        <v>13</v>
      </c>
      <c r="AE177">
        <v>4</v>
      </c>
      <c r="AF177">
        <v>73</v>
      </c>
      <c r="AG177">
        <v>29</v>
      </c>
      <c r="AH177">
        <v>0</v>
      </c>
      <c r="AI177">
        <v>4</v>
      </c>
      <c r="AJ177">
        <v>33</v>
      </c>
      <c r="AK177">
        <v>40</v>
      </c>
      <c r="AL177" s="2">
        <f t="shared" si="51"/>
        <v>73</v>
      </c>
      <c r="AM177" s="2">
        <f t="shared" si="52"/>
        <v>40</v>
      </c>
      <c r="AN177" s="3" cm="1">
        <f t="array" ref="AN177">INDEX($F$2:$P$201,$A177,MATCH(Q177,$F$1:$P$1))</f>
        <v>10</v>
      </c>
      <c r="AO177" t="s">
        <v>15</v>
      </c>
      <c r="AP177" s="3" cm="1">
        <f t="array" ref="AP177">INDEX($F$2:$P$201,$A177,MATCH(S177,$F$1:$P$1))</f>
        <v>6</v>
      </c>
      <c r="AQ177" t="s">
        <v>17</v>
      </c>
      <c r="AR177" s="3" cm="1">
        <f t="array" ref="AR177">INDEX($F$2:$P$201,$A177,MATCH(U177,$F$1:$P$1))</f>
        <v>5</v>
      </c>
      <c r="AS177" t="s">
        <v>18</v>
      </c>
      <c r="AT177" s="3" cm="1">
        <f t="array" ref="AT177">IFERROR(INDEX($F$2:$P$201,$A177,MATCH(W177,$F$1:$P$1)),0)</f>
        <v>6</v>
      </c>
      <c r="AU177" t="s">
        <v>15</v>
      </c>
      <c r="AV177" s="3" cm="1">
        <f t="array" ref="AV177">IFERROR(INDEX($F$2:$P$201,$A177,MATCH(Y177,$F$1:$P$1)),0)</f>
        <v>5</v>
      </c>
      <c r="AW177" t="s">
        <v>16</v>
      </c>
      <c r="AX177" s="3" cm="1">
        <f t="array" ref="AX177">IFERROR(INDEX($F$2:$P$201,$A177,MATCH(AA177,$F$1:$P$1)),0)</f>
        <v>2</v>
      </c>
      <c r="AY177" t="s">
        <v>19</v>
      </c>
      <c r="AZ177" s="4">
        <f t="shared" si="67"/>
        <v>10</v>
      </c>
      <c r="BA177" s="4">
        <f t="shared" si="67"/>
        <v>0</v>
      </c>
      <c r="BB177" s="4">
        <f t="shared" si="67"/>
        <v>0</v>
      </c>
      <c r="BC177" s="4">
        <f t="shared" si="67"/>
        <v>0</v>
      </c>
      <c r="BD177" s="4">
        <f t="shared" si="67"/>
        <v>0</v>
      </c>
      <c r="BE177" s="6">
        <f t="shared" si="68"/>
        <v>0</v>
      </c>
      <c r="BF177" s="6">
        <f t="shared" si="68"/>
        <v>0</v>
      </c>
      <c r="BG177" s="6">
        <f t="shared" si="68"/>
        <v>0</v>
      </c>
      <c r="BH177" s="6">
        <f t="shared" si="68"/>
        <v>6</v>
      </c>
      <c r="BI177" s="6">
        <f t="shared" si="68"/>
        <v>0</v>
      </c>
      <c r="BJ177" s="5">
        <f t="shared" si="69"/>
        <v>0</v>
      </c>
      <c r="BK177" s="5">
        <f t="shared" si="69"/>
        <v>0</v>
      </c>
      <c r="BL177" s="5">
        <f t="shared" si="69"/>
        <v>0</v>
      </c>
      <c r="BM177" s="5">
        <f t="shared" si="69"/>
        <v>0</v>
      </c>
      <c r="BN177" s="5">
        <f t="shared" si="69"/>
        <v>5</v>
      </c>
      <c r="BO177" s="7">
        <f t="shared" si="70"/>
        <v>6</v>
      </c>
      <c r="BP177" s="7">
        <f t="shared" si="70"/>
        <v>0</v>
      </c>
      <c r="BQ177" s="7">
        <f t="shared" si="70"/>
        <v>0</v>
      </c>
      <c r="BR177" s="7">
        <f t="shared" si="70"/>
        <v>0</v>
      </c>
      <c r="BS177" s="7">
        <f t="shared" si="70"/>
        <v>0</v>
      </c>
      <c r="BT177" s="8">
        <f t="shared" si="71"/>
        <v>0</v>
      </c>
      <c r="BU177" s="8">
        <f t="shared" si="71"/>
        <v>5</v>
      </c>
      <c r="BV177" s="8">
        <f t="shared" si="71"/>
        <v>0</v>
      </c>
      <c r="BW177" s="8">
        <f t="shared" si="71"/>
        <v>0</v>
      </c>
      <c r="BX177" s="8">
        <f t="shared" si="71"/>
        <v>0</v>
      </c>
      <c r="BY177" s="9">
        <f t="shared" si="72"/>
        <v>0</v>
      </c>
      <c r="BZ177" s="9">
        <f t="shared" si="72"/>
        <v>0</v>
      </c>
      <c r="CA177" s="9">
        <f t="shared" si="72"/>
        <v>2</v>
      </c>
      <c r="CB177" s="9">
        <f t="shared" si="72"/>
        <v>0</v>
      </c>
      <c r="CC177" s="9">
        <f t="shared" si="72"/>
        <v>0</v>
      </c>
      <c r="CD177" s="10">
        <f t="shared" si="59"/>
        <v>16</v>
      </c>
      <c r="CE177" s="10">
        <f t="shared" si="60"/>
        <v>5</v>
      </c>
      <c r="CF177" s="10">
        <f t="shared" si="61"/>
        <v>2</v>
      </c>
      <c r="CG177" s="10">
        <f t="shared" si="62"/>
        <v>6</v>
      </c>
      <c r="CH177" s="10">
        <f t="shared" si="63"/>
        <v>5</v>
      </c>
      <c r="CI177" s="4">
        <f t="shared" si="64"/>
        <v>34</v>
      </c>
      <c r="CJ177" s="4">
        <f t="shared" si="65"/>
        <v>3</v>
      </c>
      <c r="CK177" s="11">
        <f t="shared" si="66"/>
        <v>0.57627118644067798</v>
      </c>
      <c r="CM177" s="6" cm="1">
        <f t="array" ref="CM177">IFERROR(IF(CL177="3G", MAX(CD177:CH177)/3, INDEX($CD$2:$CH$201,A177,MATCH(RIGHT(CL177),$BY$1:$CC$1))/LEFT(CL177)),0)</f>
        <v>0</v>
      </c>
    </row>
    <row r="178" spans="1:91" x14ac:dyDescent="0.2">
      <c r="A178">
        <v>177</v>
      </c>
      <c r="B178">
        <v>45</v>
      </c>
      <c r="C178">
        <v>1</v>
      </c>
      <c r="D178">
        <v>7</v>
      </c>
      <c r="F178">
        <v>0</v>
      </c>
      <c r="G178">
        <v>3</v>
      </c>
      <c r="H178">
        <v>3</v>
      </c>
      <c r="I178">
        <v>7</v>
      </c>
      <c r="J178">
        <v>6</v>
      </c>
      <c r="K178">
        <v>7</v>
      </c>
      <c r="L178">
        <v>6</v>
      </c>
      <c r="M178">
        <v>5</v>
      </c>
      <c r="N178">
        <v>8</v>
      </c>
      <c r="O178">
        <v>1</v>
      </c>
      <c r="P178">
        <v>4</v>
      </c>
      <c r="Q178">
        <v>5</v>
      </c>
      <c r="R178" t="s">
        <v>19</v>
      </c>
      <c r="S178">
        <v>8</v>
      </c>
      <c r="T178" t="s">
        <v>15</v>
      </c>
      <c r="U178">
        <v>10</v>
      </c>
      <c r="V178" t="s">
        <v>18</v>
      </c>
      <c r="W178">
        <v>9</v>
      </c>
      <c r="X178" t="s">
        <v>16</v>
      </c>
      <c r="Y178">
        <v>10</v>
      </c>
      <c r="Z178" t="s">
        <v>18</v>
      </c>
      <c r="AA178">
        <v>2</v>
      </c>
      <c r="AB178" t="s">
        <v>15</v>
      </c>
      <c r="AC178">
        <v>46</v>
      </c>
      <c r="AD178">
        <v>10</v>
      </c>
      <c r="AE178">
        <v>2</v>
      </c>
      <c r="AF178">
        <v>58</v>
      </c>
      <c r="AG178">
        <v>25</v>
      </c>
      <c r="AH178">
        <v>4</v>
      </c>
      <c r="AI178">
        <v>0</v>
      </c>
      <c r="AJ178">
        <v>29</v>
      </c>
      <c r="AK178">
        <v>29</v>
      </c>
      <c r="AL178" s="2">
        <f t="shared" si="51"/>
        <v>58</v>
      </c>
      <c r="AM178" s="2">
        <f t="shared" si="52"/>
        <v>29</v>
      </c>
      <c r="AN178" s="3" cm="1">
        <f t="array" ref="AN178">INDEX($F$2:$P$201,$A178,MATCH(Q178,$F$1:$P$1))</f>
        <v>7</v>
      </c>
      <c r="AO178" t="s">
        <v>19</v>
      </c>
      <c r="AP178" s="3" cm="1">
        <f t="array" ref="AP178">INDEX($F$2:$P$201,$A178,MATCH(S178,$F$1:$P$1))</f>
        <v>6</v>
      </c>
      <c r="AQ178" t="s">
        <v>15</v>
      </c>
      <c r="AR178" s="3" cm="1">
        <f t="array" ref="AR178">INDEX($F$2:$P$201,$A178,MATCH(U178,$F$1:$P$1))</f>
        <v>8</v>
      </c>
      <c r="AS178" t="s">
        <v>18</v>
      </c>
      <c r="AT178" s="3" cm="1">
        <f t="array" ref="AT178">IFERROR(INDEX($F$2:$P$201,$A178,MATCH(W178,$F$1:$P$1)),0)</f>
        <v>5</v>
      </c>
      <c r="AU178" t="s">
        <v>16</v>
      </c>
      <c r="AV178" s="3" cm="1">
        <f t="array" ref="AV178">IFERROR(INDEX($F$2:$P$201,$A178,MATCH(Y178,$F$1:$P$1)),0)</f>
        <v>8</v>
      </c>
      <c r="AW178" t="s">
        <v>18</v>
      </c>
      <c r="AX178" s="3" cm="1">
        <f t="array" ref="AX178">IFERROR(INDEX($F$2:$P$201,$A178,MATCH(AA178,$F$1:$P$1)),0)</f>
        <v>0</v>
      </c>
      <c r="AY178" t="s">
        <v>15</v>
      </c>
      <c r="AZ178" s="4">
        <f t="shared" si="67"/>
        <v>0</v>
      </c>
      <c r="BA178" s="4">
        <f t="shared" si="67"/>
        <v>0</v>
      </c>
      <c r="BB178" s="4">
        <f t="shared" si="67"/>
        <v>7</v>
      </c>
      <c r="BC178" s="4">
        <f t="shared" si="67"/>
        <v>0</v>
      </c>
      <c r="BD178" s="4">
        <f t="shared" si="67"/>
        <v>0</v>
      </c>
      <c r="BE178" s="6">
        <f t="shared" si="68"/>
        <v>6</v>
      </c>
      <c r="BF178" s="6">
        <f t="shared" si="68"/>
        <v>0</v>
      </c>
      <c r="BG178" s="6">
        <f t="shared" si="68"/>
        <v>0</v>
      </c>
      <c r="BH178" s="6">
        <f t="shared" si="68"/>
        <v>0</v>
      </c>
      <c r="BI178" s="6">
        <f t="shared" si="68"/>
        <v>0</v>
      </c>
      <c r="BJ178" s="5">
        <f t="shared" si="69"/>
        <v>0</v>
      </c>
      <c r="BK178" s="5">
        <f t="shared" si="69"/>
        <v>0</v>
      </c>
      <c r="BL178" s="5">
        <f t="shared" si="69"/>
        <v>0</v>
      </c>
      <c r="BM178" s="5">
        <f t="shared" si="69"/>
        <v>0</v>
      </c>
      <c r="BN178" s="5">
        <f t="shared" si="69"/>
        <v>8</v>
      </c>
      <c r="BO178" s="7">
        <f t="shared" si="70"/>
        <v>0</v>
      </c>
      <c r="BP178" s="7">
        <f t="shared" si="70"/>
        <v>5</v>
      </c>
      <c r="BQ178" s="7">
        <f t="shared" si="70"/>
        <v>0</v>
      </c>
      <c r="BR178" s="7">
        <f t="shared" si="70"/>
        <v>0</v>
      </c>
      <c r="BS178" s="7">
        <f t="shared" si="70"/>
        <v>0</v>
      </c>
      <c r="BT178" s="8">
        <f t="shared" si="71"/>
        <v>0</v>
      </c>
      <c r="BU178" s="8">
        <f t="shared" si="71"/>
        <v>0</v>
      </c>
      <c r="BV178" s="8">
        <f t="shared" si="71"/>
        <v>0</v>
      </c>
      <c r="BW178" s="8">
        <f t="shared" si="71"/>
        <v>0</v>
      </c>
      <c r="BX178" s="8">
        <f t="shared" si="71"/>
        <v>8</v>
      </c>
      <c r="BY178" s="9">
        <f t="shared" si="72"/>
        <v>0</v>
      </c>
      <c r="BZ178" s="9">
        <f t="shared" si="72"/>
        <v>0</v>
      </c>
      <c r="CA178" s="9">
        <f t="shared" si="72"/>
        <v>0</v>
      </c>
      <c r="CB178" s="9">
        <f t="shared" si="72"/>
        <v>0</v>
      </c>
      <c r="CC178" s="9">
        <f t="shared" si="72"/>
        <v>0</v>
      </c>
      <c r="CD178" s="10">
        <f t="shared" si="59"/>
        <v>6</v>
      </c>
      <c r="CE178" s="10">
        <f t="shared" si="60"/>
        <v>5</v>
      </c>
      <c r="CF178" s="10">
        <f t="shared" si="61"/>
        <v>7</v>
      </c>
      <c r="CG178" s="10">
        <f t="shared" si="62"/>
        <v>0</v>
      </c>
      <c r="CH178" s="10">
        <f t="shared" si="63"/>
        <v>16</v>
      </c>
      <c r="CI178" s="4">
        <f t="shared" si="64"/>
        <v>34</v>
      </c>
      <c r="CJ178" s="4">
        <f t="shared" si="65"/>
        <v>3</v>
      </c>
      <c r="CK178" s="11">
        <f t="shared" si="66"/>
        <v>0.69387755102040816</v>
      </c>
      <c r="CM178" s="6" cm="1">
        <f t="array" ref="CM178">IFERROR(IF(CL178="3G", MAX(CD178:CH178)/3, INDEX($CD$2:$CH$201,A178,MATCH(RIGHT(CL178),$BY$1:$CC$1))/LEFT(CL178)),0)</f>
        <v>0</v>
      </c>
    </row>
    <row r="179" spans="1:91" x14ac:dyDescent="0.2">
      <c r="A179">
        <v>178</v>
      </c>
      <c r="B179">
        <v>45</v>
      </c>
      <c r="C179">
        <v>2</v>
      </c>
      <c r="D179">
        <v>10</v>
      </c>
      <c r="F179">
        <v>0</v>
      </c>
      <c r="G179">
        <v>3</v>
      </c>
      <c r="H179">
        <v>3</v>
      </c>
      <c r="I179">
        <v>7</v>
      </c>
      <c r="J179">
        <v>6</v>
      </c>
      <c r="K179">
        <v>7</v>
      </c>
      <c r="L179">
        <v>6</v>
      </c>
      <c r="M179">
        <v>5</v>
      </c>
      <c r="N179">
        <v>8</v>
      </c>
      <c r="O179">
        <v>1</v>
      </c>
      <c r="P179">
        <v>4</v>
      </c>
      <c r="Q179">
        <v>5</v>
      </c>
      <c r="R179" t="s">
        <v>19</v>
      </c>
      <c r="S179">
        <v>8</v>
      </c>
      <c r="T179" t="s">
        <v>18</v>
      </c>
      <c r="U179">
        <v>10</v>
      </c>
      <c r="V179" t="s">
        <v>17</v>
      </c>
      <c r="W179">
        <v>4</v>
      </c>
      <c r="X179" t="s">
        <v>18</v>
      </c>
      <c r="Y179">
        <v>9</v>
      </c>
      <c r="Z179" t="s">
        <v>16</v>
      </c>
      <c r="AA179">
        <v>11</v>
      </c>
      <c r="AB179" t="s">
        <v>15</v>
      </c>
      <c r="AC179">
        <v>55</v>
      </c>
      <c r="AD179">
        <v>7</v>
      </c>
      <c r="AE179">
        <v>11</v>
      </c>
      <c r="AF179">
        <v>73</v>
      </c>
      <c r="AG179">
        <v>15</v>
      </c>
      <c r="AH179">
        <v>8</v>
      </c>
      <c r="AI179">
        <v>0</v>
      </c>
      <c r="AJ179">
        <v>23</v>
      </c>
      <c r="AK179">
        <v>50</v>
      </c>
      <c r="AL179" s="2">
        <f t="shared" si="51"/>
        <v>73</v>
      </c>
      <c r="AM179" s="2">
        <f t="shared" si="52"/>
        <v>50</v>
      </c>
      <c r="AN179" s="3" cm="1">
        <f t="array" ref="AN179">INDEX($F$2:$P$201,$A179,MATCH(Q179,$F$1:$P$1))</f>
        <v>7</v>
      </c>
      <c r="AO179" t="s">
        <v>19</v>
      </c>
      <c r="AP179" s="3" cm="1">
        <f t="array" ref="AP179">INDEX($F$2:$P$201,$A179,MATCH(S179,$F$1:$P$1))</f>
        <v>6</v>
      </c>
      <c r="AQ179" t="s">
        <v>18</v>
      </c>
      <c r="AR179" s="3" cm="1">
        <f t="array" ref="AR179">INDEX($F$2:$P$201,$A179,MATCH(U179,$F$1:$P$1))</f>
        <v>8</v>
      </c>
      <c r="AS179" t="s">
        <v>17</v>
      </c>
      <c r="AT179" s="3" cm="1">
        <f t="array" ref="AT179">IFERROR(INDEX($F$2:$P$201,$A179,MATCH(W179,$F$1:$P$1)),0)</f>
        <v>3</v>
      </c>
      <c r="AU179" t="s">
        <v>18</v>
      </c>
      <c r="AV179" s="3" cm="1">
        <f t="array" ref="AV179">IFERROR(INDEX($F$2:$P$201,$A179,MATCH(Y179,$F$1:$P$1)),0)</f>
        <v>5</v>
      </c>
      <c r="AW179" t="s">
        <v>16</v>
      </c>
      <c r="AX179" s="3" cm="1">
        <f t="array" ref="AX179">IFERROR(INDEX($F$2:$P$201,$A179,MATCH(AA179,$F$1:$P$1)),0)</f>
        <v>1</v>
      </c>
      <c r="AY179" t="s">
        <v>15</v>
      </c>
      <c r="AZ179" s="4">
        <f t="shared" si="67"/>
        <v>0</v>
      </c>
      <c r="BA179" s="4">
        <f t="shared" si="67"/>
        <v>0</v>
      </c>
      <c r="BB179" s="4">
        <f t="shared" si="67"/>
        <v>7</v>
      </c>
      <c r="BC179" s="4">
        <f t="shared" si="67"/>
        <v>0</v>
      </c>
      <c r="BD179" s="4">
        <f t="shared" si="67"/>
        <v>0</v>
      </c>
      <c r="BE179" s="6">
        <f t="shared" si="68"/>
        <v>0</v>
      </c>
      <c r="BF179" s="6">
        <f t="shared" si="68"/>
        <v>0</v>
      </c>
      <c r="BG179" s="6">
        <f t="shared" si="68"/>
        <v>0</v>
      </c>
      <c r="BH179" s="6">
        <f t="shared" si="68"/>
        <v>0</v>
      </c>
      <c r="BI179" s="6">
        <f t="shared" si="68"/>
        <v>6</v>
      </c>
      <c r="BJ179" s="5">
        <f t="shared" si="69"/>
        <v>0</v>
      </c>
      <c r="BK179" s="5">
        <f t="shared" si="69"/>
        <v>0</v>
      </c>
      <c r="BL179" s="5">
        <f t="shared" si="69"/>
        <v>0</v>
      </c>
      <c r="BM179" s="5">
        <f t="shared" si="69"/>
        <v>8</v>
      </c>
      <c r="BN179" s="5">
        <f t="shared" si="69"/>
        <v>0</v>
      </c>
      <c r="BO179" s="7">
        <f t="shared" si="70"/>
        <v>0</v>
      </c>
      <c r="BP179" s="7">
        <f t="shared" si="70"/>
        <v>0</v>
      </c>
      <c r="BQ179" s="7">
        <f t="shared" si="70"/>
        <v>0</v>
      </c>
      <c r="BR179" s="7">
        <f t="shared" si="70"/>
        <v>0</v>
      </c>
      <c r="BS179" s="7">
        <f t="shared" si="70"/>
        <v>3</v>
      </c>
      <c r="BT179" s="8">
        <f t="shared" si="71"/>
        <v>0</v>
      </c>
      <c r="BU179" s="8">
        <f t="shared" si="71"/>
        <v>5</v>
      </c>
      <c r="BV179" s="8">
        <f t="shared" si="71"/>
        <v>0</v>
      </c>
      <c r="BW179" s="8">
        <f t="shared" si="71"/>
        <v>0</v>
      </c>
      <c r="BX179" s="8">
        <f t="shared" si="71"/>
        <v>0</v>
      </c>
      <c r="BY179" s="9">
        <f t="shared" si="72"/>
        <v>1</v>
      </c>
      <c r="BZ179" s="9">
        <f t="shared" si="72"/>
        <v>0</v>
      </c>
      <c r="CA179" s="9">
        <f t="shared" si="72"/>
        <v>0</v>
      </c>
      <c r="CB179" s="9">
        <f t="shared" si="72"/>
        <v>0</v>
      </c>
      <c r="CC179" s="9">
        <f t="shared" si="72"/>
        <v>0</v>
      </c>
      <c r="CD179" s="10">
        <f t="shared" si="59"/>
        <v>1</v>
      </c>
      <c r="CE179" s="10">
        <f t="shared" si="60"/>
        <v>5</v>
      </c>
      <c r="CF179" s="10">
        <f t="shared" si="61"/>
        <v>7</v>
      </c>
      <c r="CG179" s="10">
        <f t="shared" si="62"/>
        <v>8</v>
      </c>
      <c r="CH179" s="10">
        <f t="shared" si="63"/>
        <v>9</v>
      </c>
      <c r="CI179" s="4">
        <f t="shared" si="64"/>
        <v>30</v>
      </c>
      <c r="CJ179" s="4">
        <f t="shared" si="65"/>
        <v>3</v>
      </c>
      <c r="CK179" s="11">
        <f t="shared" si="66"/>
        <v>0.51724137931034486</v>
      </c>
      <c r="CM179" s="6" cm="1">
        <f t="array" ref="CM179">IFERROR(IF(CL179="3G", MAX(CD179:CH179)/3, INDEX($CD$2:$CH$201,A179,MATCH(RIGHT(CL179),$BY$1:$CC$1))/LEFT(CL179)),0)</f>
        <v>0</v>
      </c>
    </row>
    <row r="180" spans="1:91" x14ac:dyDescent="0.2">
      <c r="A180">
        <v>179</v>
      </c>
      <c r="B180">
        <v>45</v>
      </c>
      <c r="C180">
        <v>3</v>
      </c>
      <c r="D180">
        <v>6</v>
      </c>
      <c r="E180">
        <v>1</v>
      </c>
      <c r="F180">
        <v>0</v>
      </c>
      <c r="G180">
        <v>3</v>
      </c>
      <c r="H180">
        <v>3</v>
      </c>
      <c r="I180">
        <v>7</v>
      </c>
      <c r="J180">
        <v>6</v>
      </c>
      <c r="K180">
        <v>7</v>
      </c>
      <c r="L180">
        <v>6</v>
      </c>
      <c r="M180">
        <v>5</v>
      </c>
      <c r="N180">
        <v>8</v>
      </c>
      <c r="O180">
        <v>1</v>
      </c>
      <c r="P180">
        <v>4</v>
      </c>
      <c r="Q180">
        <v>8</v>
      </c>
      <c r="R180" t="s">
        <v>18</v>
      </c>
      <c r="S180">
        <v>4</v>
      </c>
      <c r="T180" t="s">
        <v>18</v>
      </c>
      <c r="U180">
        <v>3</v>
      </c>
      <c r="V180" t="s">
        <v>19</v>
      </c>
      <c r="W180">
        <v>6</v>
      </c>
      <c r="X180" t="s">
        <v>17</v>
      </c>
      <c r="Y180">
        <v>3</v>
      </c>
      <c r="Z180" t="s">
        <v>19</v>
      </c>
      <c r="AA180">
        <v>11</v>
      </c>
      <c r="AB180" t="s">
        <v>17</v>
      </c>
      <c r="AC180">
        <v>26</v>
      </c>
      <c r="AD180">
        <v>4</v>
      </c>
      <c r="AE180">
        <v>5</v>
      </c>
      <c r="AF180">
        <v>35</v>
      </c>
      <c r="AG180">
        <v>4</v>
      </c>
      <c r="AH180">
        <v>0</v>
      </c>
      <c r="AI180">
        <v>4</v>
      </c>
      <c r="AJ180">
        <v>8</v>
      </c>
      <c r="AK180">
        <v>27</v>
      </c>
      <c r="AL180" s="2">
        <f t="shared" si="51"/>
        <v>35</v>
      </c>
      <c r="AM180" s="2">
        <f t="shared" si="52"/>
        <v>27</v>
      </c>
      <c r="AN180" s="3" cm="1">
        <f t="array" ref="AN180">INDEX($F$2:$P$201,$A180,MATCH(Q180,$F$1:$P$1))</f>
        <v>6</v>
      </c>
      <c r="AO180" t="s">
        <v>18</v>
      </c>
      <c r="AP180" s="3" cm="1">
        <f t="array" ref="AP180">INDEX($F$2:$P$201,$A180,MATCH(S180,$F$1:$P$1))</f>
        <v>3</v>
      </c>
      <c r="AQ180" t="s">
        <v>18</v>
      </c>
      <c r="AR180" s="3" cm="1">
        <f t="array" ref="AR180">INDEX($F$2:$P$201,$A180,MATCH(U180,$F$1:$P$1))</f>
        <v>3</v>
      </c>
      <c r="AS180" t="s">
        <v>19</v>
      </c>
      <c r="AT180" s="3" cm="1">
        <f t="array" ref="AT180">IFERROR(INDEX($F$2:$P$201,$A180,MATCH(W180,$F$1:$P$1)),0)</f>
        <v>6</v>
      </c>
      <c r="AU180" t="s">
        <v>17</v>
      </c>
      <c r="AV180" s="3" cm="1">
        <f t="array" ref="AV180">IFERROR(INDEX($F$2:$P$201,$A180,MATCH(Y180,$F$1:$P$1)),0)</f>
        <v>3</v>
      </c>
      <c r="AW180" t="s">
        <v>19</v>
      </c>
      <c r="AX180" s="3" cm="1">
        <f t="array" ref="AX180">IFERROR(INDEX($F$2:$P$201,$A180,MATCH(AA180,$F$1:$P$1)),0)</f>
        <v>1</v>
      </c>
      <c r="AY180" t="s">
        <v>17</v>
      </c>
      <c r="AZ180" s="4">
        <f t="shared" si="67"/>
        <v>0</v>
      </c>
      <c r="BA180" s="4">
        <f t="shared" si="67"/>
        <v>0</v>
      </c>
      <c r="BB180" s="4">
        <f t="shared" si="67"/>
        <v>0</v>
      </c>
      <c r="BC180" s="4">
        <f t="shared" si="67"/>
        <v>0</v>
      </c>
      <c r="BD180" s="4">
        <f t="shared" si="67"/>
        <v>6</v>
      </c>
      <c r="BE180" s="6">
        <f t="shared" si="68"/>
        <v>0</v>
      </c>
      <c r="BF180" s="6">
        <f t="shared" si="68"/>
        <v>0</v>
      </c>
      <c r="BG180" s="6">
        <f t="shared" si="68"/>
        <v>0</v>
      </c>
      <c r="BH180" s="6">
        <f t="shared" si="68"/>
        <v>0</v>
      </c>
      <c r="BI180" s="6">
        <f t="shared" si="68"/>
        <v>3</v>
      </c>
      <c r="BJ180" s="5">
        <f t="shared" si="69"/>
        <v>0</v>
      </c>
      <c r="BK180" s="5">
        <f t="shared" si="69"/>
        <v>0</v>
      </c>
      <c r="BL180" s="5">
        <f t="shared" si="69"/>
        <v>3</v>
      </c>
      <c r="BM180" s="5">
        <f t="shared" si="69"/>
        <v>0</v>
      </c>
      <c r="BN180" s="5">
        <f t="shared" si="69"/>
        <v>0</v>
      </c>
      <c r="BO180" s="7">
        <f t="shared" si="70"/>
        <v>0</v>
      </c>
      <c r="BP180" s="7">
        <f t="shared" si="70"/>
        <v>0</v>
      </c>
      <c r="BQ180" s="7">
        <f t="shared" si="70"/>
        <v>0</v>
      </c>
      <c r="BR180" s="7">
        <f t="shared" si="70"/>
        <v>6</v>
      </c>
      <c r="BS180" s="7">
        <f t="shared" si="70"/>
        <v>0</v>
      </c>
      <c r="BT180" s="8">
        <f t="shared" si="71"/>
        <v>0</v>
      </c>
      <c r="BU180" s="8">
        <f t="shared" si="71"/>
        <v>0</v>
      </c>
      <c r="BV180" s="8">
        <f t="shared" si="71"/>
        <v>3</v>
      </c>
      <c r="BW180" s="8">
        <f t="shared" si="71"/>
        <v>0</v>
      </c>
      <c r="BX180" s="8">
        <f t="shared" si="71"/>
        <v>0</v>
      </c>
      <c r="BY180" s="9">
        <f t="shared" si="72"/>
        <v>0</v>
      </c>
      <c r="BZ180" s="9">
        <f t="shared" si="72"/>
        <v>0</v>
      </c>
      <c r="CA180" s="9">
        <f t="shared" si="72"/>
        <v>0</v>
      </c>
      <c r="CB180" s="9">
        <f t="shared" si="72"/>
        <v>1</v>
      </c>
      <c r="CC180" s="9">
        <f t="shared" si="72"/>
        <v>0</v>
      </c>
      <c r="CD180" s="10">
        <f t="shared" si="59"/>
        <v>0</v>
      </c>
      <c r="CE180" s="10">
        <f t="shared" si="60"/>
        <v>0</v>
      </c>
      <c r="CF180" s="10">
        <f t="shared" si="61"/>
        <v>6</v>
      </c>
      <c r="CG180" s="10">
        <f t="shared" si="62"/>
        <v>7</v>
      </c>
      <c r="CH180" s="10">
        <f t="shared" si="63"/>
        <v>9</v>
      </c>
      <c r="CI180" s="4">
        <f t="shared" si="64"/>
        <v>22</v>
      </c>
      <c r="CJ180" s="4">
        <f t="shared" si="65"/>
        <v>3</v>
      </c>
      <c r="CK180" s="11">
        <f t="shared" si="66"/>
        <v>0.75862068965517238</v>
      </c>
      <c r="CM180" s="6" cm="1">
        <f t="array" ref="CM180">IFERROR(IF(CL180="3G", MAX(CD180:CH180)/3, INDEX($CD$2:$CH$201,A180,MATCH(RIGHT(CL180),$BY$1:$CC$1))/LEFT(CL180)),0)</f>
        <v>0</v>
      </c>
    </row>
    <row r="181" spans="1:91" x14ac:dyDescent="0.2">
      <c r="A181">
        <v>180</v>
      </c>
      <c r="B181">
        <v>45</v>
      </c>
      <c r="C181">
        <v>4</v>
      </c>
      <c r="D181">
        <v>6</v>
      </c>
      <c r="F181">
        <v>0</v>
      </c>
      <c r="G181">
        <v>3</v>
      </c>
      <c r="H181">
        <v>3</v>
      </c>
      <c r="I181">
        <v>7</v>
      </c>
      <c r="J181">
        <v>6</v>
      </c>
      <c r="K181">
        <v>7</v>
      </c>
      <c r="L181">
        <v>6</v>
      </c>
      <c r="M181">
        <v>5</v>
      </c>
      <c r="N181">
        <v>8</v>
      </c>
      <c r="O181">
        <v>1</v>
      </c>
      <c r="P181">
        <v>4</v>
      </c>
      <c r="Q181">
        <v>5</v>
      </c>
      <c r="R181" t="s">
        <v>19</v>
      </c>
      <c r="S181">
        <v>6</v>
      </c>
      <c r="T181" t="s">
        <v>17</v>
      </c>
      <c r="U181">
        <v>9</v>
      </c>
      <c r="V181" t="s">
        <v>17</v>
      </c>
      <c r="W181">
        <v>8</v>
      </c>
      <c r="X181" t="s">
        <v>15</v>
      </c>
      <c r="Y181">
        <v>4</v>
      </c>
      <c r="Z181" t="s">
        <v>16</v>
      </c>
      <c r="AA181">
        <v>3</v>
      </c>
      <c r="AB181" t="s">
        <v>19</v>
      </c>
      <c r="AC181">
        <v>47</v>
      </c>
      <c r="AD181">
        <v>2</v>
      </c>
      <c r="AE181">
        <v>4</v>
      </c>
      <c r="AF181">
        <v>53</v>
      </c>
      <c r="AG181">
        <v>5</v>
      </c>
      <c r="AH181">
        <v>4</v>
      </c>
      <c r="AI181">
        <v>6</v>
      </c>
      <c r="AJ181">
        <v>15</v>
      </c>
      <c r="AK181">
        <v>38</v>
      </c>
      <c r="AL181" s="2">
        <f t="shared" si="51"/>
        <v>53</v>
      </c>
      <c r="AM181" s="2">
        <f t="shared" si="52"/>
        <v>38</v>
      </c>
      <c r="AN181" s="3" cm="1">
        <f t="array" ref="AN181">INDEX($F$2:$P$201,$A181,MATCH(Q181,$F$1:$P$1))</f>
        <v>7</v>
      </c>
      <c r="AO181" t="s">
        <v>19</v>
      </c>
      <c r="AP181" s="3" cm="1">
        <f t="array" ref="AP181">INDEX($F$2:$P$201,$A181,MATCH(S181,$F$1:$P$1))</f>
        <v>6</v>
      </c>
      <c r="AQ181" t="s">
        <v>17</v>
      </c>
      <c r="AR181" s="3" cm="1">
        <f t="array" ref="AR181">INDEX($F$2:$P$201,$A181,MATCH(U181,$F$1:$P$1))</f>
        <v>5</v>
      </c>
      <c r="AS181" t="s">
        <v>17</v>
      </c>
      <c r="AT181" s="3" cm="1">
        <f t="array" ref="AT181">IFERROR(INDEX($F$2:$P$201,$A181,MATCH(W181,$F$1:$P$1)),0)</f>
        <v>6</v>
      </c>
      <c r="AU181" t="s">
        <v>15</v>
      </c>
      <c r="AV181" s="3" cm="1">
        <f t="array" ref="AV181">IFERROR(INDEX($F$2:$P$201,$A181,MATCH(Y181,$F$1:$P$1)),0)</f>
        <v>3</v>
      </c>
      <c r="AW181" t="s">
        <v>16</v>
      </c>
      <c r="AX181" s="3" cm="1">
        <f t="array" ref="AX181">IFERROR(INDEX($F$2:$P$201,$A181,MATCH(AA181,$F$1:$P$1)),0)</f>
        <v>3</v>
      </c>
      <c r="AY181" t="s">
        <v>19</v>
      </c>
      <c r="AZ181" s="4">
        <f t="shared" si="67"/>
        <v>0</v>
      </c>
      <c r="BA181" s="4">
        <f t="shared" si="67"/>
        <v>0</v>
      </c>
      <c r="BB181" s="4">
        <f t="shared" si="67"/>
        <v>7</v>
      </c>
      <c r="BC181" s="4">
        <f t="shared" si="67"/>
        <v>0</v>
      </c>
      <c r="BD181" s="4">
        <f t="shared" si="67"/>
        <v>0</v>
      </c>
      <c r="BE181" s="6">
        <f t="shared" si="68"/>
        <v>0</v>
      </c>
      <c r="BF181" s="6">
        <f t="shared" si="68"/>
        <v>0</v>
      </c>
      <c r="BG181" s="6">
        <f t="shared" si="68"/>
        <v>0</v>
      </c>
      <c r="BH181" s="6">
        <f t="shared" si="68"/>
        <v>6</v>
      </c>
      <c r="BI181" s="6">
        <f t="shared" si="68"/>
        <v>0</v>
      </c>
      <c r="BJ181" s="5">
        <f t="shared" si="69"/>
        <v>0</v>
      </c>
      <c r="BK181" s="5">
        <f t="shared" si="69"/>
        <v>0</v>
      </c>
      <c r="BL181" s="5">
        <f t="shared" si="69"/>
        <v>0</v>
      </c>
      <c r="BM181" s="5">
        <f t="shared" si="69"/>
        <v>5</v>
      </c>
      <c r="BN181" s="5">
        <f t="shared" si="69"/>
        <v>0</v>
      </c>
      <c r="BO181" s="7">
        <f t="shared" si="70"/>
        <v>6</v>
      </c>
      <c r="BP181" s="7">
        <f t="shared" si="70"/>
        <v>0</v>
      </c>
      <c r="BQ181" s="7">
        <f t="shared" si="70"/>
        <v>0</v>
      </c>
      <c r="BR181" s="7">
        <f t="shared" si="70"/>
        <v>0</v>
      </c>
      <c r="BS181" s="7">
        <f t="shared" si="70"/>
        <v>0</v>
      </c>
      <c r="BT181" s="8">
        <f t="shared" si="71"/>
        <v>0</v>
      </c>
      <c r="BU181" s="8">
        <f t="shared" si="71"/>
        <v>3</v>
      </c>
      <c r="BV181" s="8">
        <f t="shared" si="71"/>
        <v>0</v>
      </c>
      <c r="BW181" s="8">
        <f t="shared" si="71"/>
        <v>0</v>
      </c>
      <c r="BX181" s="8">
        <f t="shared" si="71"/>
        <v>0</v>
      </c>
      <c r="BY181" s="9">
        <f t="shared" si="72"/>
        <v>0</v>
      </c>
      <c r="BZ181" s="9">
        <f t="shared" si="72"/>
        <v>0</v>
      </c>
      <c r="CA181" s="9">
        <f t="shared" si="72"/>
        <v>3</v>
      </c>
      <c r="CB181" s="9">
        <f t="shared" si="72"/>
        <v>0</v>
      </c>
      <c r="CC181" s="9">
        <f t="shared" si="72"/>
        <v>0</v>
      </c>
      <c r="CD181" s="10">
        <f t="shared" si="59"/>
        <v>6</v>
      </c>
      <c r="CE181" s="10">
        <f t="shared" si="60"/>
        <v>3</v>
      </c>
      <c r="CF181" s="10">
        <f t="shared" si="61"/>
        <v>10</v>
      </c>
      <c r="CG181" s="10">
        <f t="shared" si="62"/>
        <v>11</v>
      </c>
      <c r="CH181" s="10">
        <f t="shared" si="63"/>
        <v>0</v>
      </c>
      <c r="CI181" s="4">
        <f t="shared" si="64"/>
        <v>30</v>
      </c>
      <c r="CJ181" s="4">
        <f t="shared" si="65"/>
        <v>3</v>
      </c>
      <c r="CK181" s="11">
        <f t="shared" si="66"/>
        <v>0.6</v>
      </c>
      <c r="CM181" s="6" cm="1">
        <f t="array" ref="CM181">IFERROR(IF(CL181="3G", MAX(CD181:CH181)/3, INDEX($CD$2:$CH$201,A181,MATCH(RIGHT(CL181),$BY$1:$CC$1))/LEFT(CL181)),0)</f>
        <v>0</v>
      </c>
    </row>
    <row r="182" spans="1:91" x14ac:dyDescent="0.2">
      <c r="A182">
        <v>181</v>
      </c>
      <c r="B182">
        <v>46</v>
      </c>
      <c r="C182">
        <v>1</v>
      </c>
      <c r="D182">
        <v>5</v>
      </c>
      <c r="E182">
        <v>1</v>
      </c>
      <c r="F182">
        <v>3</v>
      </c>
      <c r="G182">
        <v>6</v>
      </c>
      <c r="H182">
        <v>5</v>
      </c>
      <c r="I182">
        <v>9</v>
      </c>
      <c r="J182">
        <v>13</v>
      </c>
      <c r="K182">
        <v>14</v>
      </c>
      <c r="L182">
        <v>4</v>
      </c>
      <c r="M182">
        <v>10</v>
      </c>
      <c r="N182">
        <v>3</v>
      </c>
      <c r="O182">
        <v>2</v>
      </c>
      <c r="P182">
        <v>2</v>
      </c>
      <c r="Q182">
        <v>5</v>
      </c>
      <c r="R182" t="s">
        <v>18</v>
      </c>
      <c r="S182">
        <v>8</v>
      </c>
      <c r="T182" t="s">
        <v>17</v>
      </c>
      <c r="U182">
        <v>10</v>
      </c>
      <c r="V182" t="s">
        <v>17</v>
      </c>
      <c r="W182">
        <v>8</v>
      </c>
      <c r="X182" t="s">
        <v>16</v>
      </c>
      <c r="Y182">
        <v>4</v>
      </c>
      <c r="Z182" t="s">
        <v>19</v>
      </c>
      <c r="AA182">
        <v>0</v>
      </c>
      <c r="AB182" t="s">
        <v>21</v>
      </c>
      <c r="AC182">
        <v>36</v>
      </c>
      <c r="AD182">
        <v>6</v>
      </c>
      <c r="AE182">
        <v>6</v>
      </c>
      <c r="AF182">
        <v>48</v>
      </c>
      <c r="AG182">
        <v>11</v>
      </c>
      <c r="AH182">
        <v>6</v>
      </c>
      <c r="AI182">
        <v>0</v>
      </c>
      <c r="AJ182">
        <v>17</v>
      </c>
      <c r="AK182">
        <v>31</v>
      </c>
      <c r="AL182" s="2">
        <f t="shared" si="51"/>
        <v>48</v>
      </c>
      <c r="AM182" s="2">
        <f t="shared" si="52"/>
        <v>31</v>
      </c>
      <c r="AN182" s="3" cm="1">
        <f t="array" ref="AN182">INDEX($F$2:$P$201,$A182,MATCH(Q182,$F$1:$P$1))</f>
        <v>9</v>
      </c>
      <c r="AO182" t="s">
        <v>18</v>
      </c>
      <c r="AP182" s="3" cm="1">
        <f t="array" ref="AP182">INDEX($F$2:$P$201,$A182,MATCH(S182,$F$1:$P$1))</f>
        <v>4</v>
      </c>
      <c r="AQ182" t="s">
        <v>17</v>
      </c>
      <c r="AR182" s="3" cm="1">
        <f t="array" ref="AR182">INDEX($F$2:$P$201,$A182,MATCH(U182,$F$1:$P$1))</f>
        <v>3</v>
      </c>
      <c r="AS182" t="s">
        <v>17</v>
      </c>
      <c r="AT182" s="3" cm="1">
        <f t="array" ref="AT182">IFERROR(INDEX($F$2:$P$201,$A182,MATCH(W182,$F$1:$P$1)),0)</f>
        <v>4</v>
      </c>
      <c r="AU182" t="s">
        <v>16</v>
      </c>
      <c r="AV182" s="3" cm="1">
        <f t="array" ref="AV182">IFERROR(INDEX($F$2:$P$201,$A182,MATCH(Y182,$F$1:$P$1)),0)</f>
        <v>5</v>
      </c>
      <c r="AW182" t="s">
        <v>19</v>
      </c>
      <c r="AX182" s="3" cm="1">
        <f t="array" ref="AX182">IFERROR(INDEX($F$2:$P$201,$A182,MATCH(AA182,$F$1:$P$1)),0)</f>
        <v>0</v>
      </c>
      <c r="AY182" t="s">
        <v>21</v>
      </c>
      <c r="AZ182" s="4">
        <f t="shared" si="67"/>
        <v>0</v>
      </c>
      <c r="BA182" s="4">
        <f t="shared" si="67"/>
        <v>0</v>
      </c>
      <c r="BB182" s="4">
        <f t="shared" si="67"/>
        <v>0</v>
      </c>
      <c r="BC182" s="4">
        <f t="shared" si="67"/>
        <v>0</v>
      </c>
      <c r="BD182" s="4">
        <f t="shared" si="67"/>
        <v>9</v>
      </c>
      <c r="BE182" s="6">
        <f t="shared" si="68"/>
        <v>0</v>
      </c>
      <c r="BF182" s="6">
        <f t="shared" si="68"/>
        <v>0</v>
      </c>
      <c r="BG182" s="6">
        <f t="shared" si="68"/>
        <v>0</v>
      </c>
      <c r="BH182" s="6">
        <f t="shared" si="68"/>
        <v>4</v>
      </c>
      <c r="BI182" s="6">
        <f t="shared" si="68"/>
        <v>0</v>
      </c>
      <c r="BJ182" s="5">
        <f t="shared" si="69"/>
        <v>0</v>
      </c>
      <c r="BK182" s="5">
        <f t="shared" si="69"/>
        <v>0</v>
      </c>
      <c r="BL182" s="5">
        <f t="shared" si="69"/>
        <v>0</v>
      </c>
      <c r="BM182" s="5">
        <f t="shared" si="69"/>
        <v>3</v>
      </c>
      <c r="BN182" s="5">
        <f t="shared" si="69"/>
        <v>0</v>
      </c>
      <c r="BO182" s="7">
        <f t="shared" si="70"/>
        <v>0</v>
      </c>
      <c r="BP182" s="7">
        <f t="shared" si="70"/>
        <v>4</v>
      </c>
      <c r="BQ182" s="7">
        <f t="shared" si="70"/>
        <v>0</v>
      </c>
      <c r="BR182" s="7">
        <f t="shared" si="70"/>
        <v>0</v>
      </c>
      <c r="BS182" s="7">
        <f t="shared" si="70"/>
        <v>0</v>
      </c>
      <c r="BT182" s="8">
        <f t="shared" si="71"/>
        <v>0</v>
      </c>
      <c r="BU182" s="8">
        <f t="shared" si="71"/>
        <v>0</v>
      </c>
      <c r="BV182" s="8">
        <f t="shared" si="71"/>
        <v>5</v>
      </c>
      <c r="BW182" s="8">
        <f t="shared" si="71"/>
        <v>0</v>
      </c>
      <c r="BX182" s="8">
        <f t="shared" si="71"/>
        <v>0</v>
      </c>
      <c r="BY182" s="9">
        <f t="shared" si="72"/>
        <v>0</v>
      </c>
      <c r="BZ182" s="9">
        <f t="shared" si="72"/>
        <v>0</v>
      </c>
      <c r="CA182" s="9">
        <f t="shared" si="72"/>
        <v>0</v>
      </c>
      <c r="CB182" s="9">
        <f t="shared" si="72"/>
        <v>0</v>
      </c>
      <c r="CC182" s="9">
        <f t="shared" si="72"/>
        <v>0</v>
      </c>
      <c r="CD182" s="10">
        <f t="shared" si="59"/>
        <v>0</v>
      </c>
      <c r="CE182" s="10">
        <f t="shared" si="60"/>
        <v>4</v>
      </c>
      <c r="CF182" s="10">
        <f t="shared" si="61"/>
        <v>5</v>
      </c>
      <c r="CG182" s="10">
        <f t="shared" si="62"/>
        <v>7</v>
      </c>
      <c r="CH182" s="10">
        <f t="shared" si="63"/>
        <v>9</v>
      </c>
      <c r="CI182" s="4">
        <f t="shared" si="64"/>
        <v>25</v>
      </c>
      <c r="CJ182" s="4">
        <f t="shared" si="65"/>
        <v>2</v>
      </c>
      <c r="CK182" s="11">
        <f t="shared" si="66"/>
        <v>0.65789473684210531</v>
      </c>
      <c r="CL182" s="6" t="s">
        <v>21</v>
      </c>
      <c r="CM182" s="6" cm="1">
        <f t="array" ref="CM182">IFERROR(IF(CL182="3G", MAX(CD182:CH182)/3, INDEX($CD$2:$CH$201,A182,MATCH(RIGHT(CL182),$BY$1:$CC$1))/LEFT(CL182)),0)</f>
        <v>3</v>
      </c>
    </row>
    <row r="183" spans="1:91" x14ac:dyDescent="0.2">
      <c r="A183">
        <v>182</v>
      </c>
      <c r="B183">
        <v>46</v>
      </c>
      <c r="C183">
        <v>2</v>
      </c>
      <c r="D183">
        <v>6</v>
      </c>
      <c r="F183">
        <v>3</v>
      </c>
      <c r="G183">
        <v>6</v>
      </c>
      <c r="H183">
        <v>5</v>
      </c>
      <c r="I183">
        <v>9</v>
      </c>
      <c r="J183">
        <v>13</v>
      </c>
      <c r="K183">
        <v>14</v>
      </c>
      <c r="L183">
        <v>4</v>
      </c>
      <c r="M183">
        <v>10</v>
      </c>
      <c r="N183">
        <v>3</v>
      </c>
      <c r="O183">
        <v>2</v>
      </c>
      <c r="P183">
        <v>2</v>
      </c>
      <c r="Q183">
        <v>5</v>
      </c>
      <c r="R183" t="s">
        <v>16</v>
      </c>
      <c r="S183">
        <v>9</v>
      </c>
      <c r="T183" t="s">
        <v>17</v>
      </c>
      <c r="U183">
        <v>10</v>
      </c>
      <c r="V183" t="s">
        <v>18</v>
      </c>
      <c r="W183">
        <v>6</v>
      </c>
      <c r="X183" t="s">
        <v>15</v>
      </c>
      <c r="Y183">
        <v>11</v>
      </c>
      <c r="Z183" t="s">
        <v>19</v>
      </c>
      <c r="AA183">
        <v>0</v>
      </c>
      <c r="AB183" t="s">
        <v>23</v>
      </c>
      <c r="AC183">
        <v>53</v>
      </c>
      <c r="AD183">
        <v>8</v>
      </c>
      <c r="AE183">
        <v>4</v>
      </c>
      <c r="AF183">
        <v>65</v>
      </c>
      <c r="AG183">
        <v>18</v>
      </c>
      <c r="AH183">
        <v>7</v>
      </c>
      <c r="AI183">
        <v>4</v>
      </c>
      <c r="AJ183">
        <v>29</v>
      </c>
      <c r="AK183">
        <v>36</v>
      </c>
      <c r="AL183" s="2">
        <f t="shared" si="51"/>
        <v>65</v>
      </c>
      <c r="AM183" s="2">
        <f t="shared" si="52"/>
        <v>36</v>
      </c>
      <c r="AN183" s="3" cm="1">
        <f t="array" ref="AN183">INDEX($F$2:$P$201,$A183,MATCH(Q183,$F$1:$P$1))</f>
        <v>9</v>
      </c>
      <c r="AO183" t="s">
        <v>16</v>
      </c>
      <c r="AP183" s="3" cm="1">
        <f t="array" ref="AP183">INDEX($F$2:$P$201,$A183,MATCH(S183,$F$1:$P$1))</f>
        <v>10</v>
      </c>
      <c r="AQ183" t="s">
        <v>17</v>
      </c>
      <c r="AR183" s="3" cm="1">
        <f t="array" ref="AR183">INDEX($F$2:$P$201,$A183,MATCH(U183,$F$1:$P$1))</f>
        <v>3</v>
      </c>
      <c r="AS183" t="s">
        <v>18</v>
      </c>
      <c r="AT183" s="3" cm="1">
        <f t="array" ref="AT183">IFERROR(INDEX($F$2:$P$201,$A183,MATCH(W183,$F$1:$P$1)),0)</f>
        <v>13</v>
      </c>
      <c r="AU183" t="s">
        <v>15</v>
      </c>
      <c r="AV183" s="3" cm="1">
        <f t="array" ref="AV183">IFERROR(INDEX($F$2:$P$201,$A183,MATCH(Y183,$F$1:$P$1)),0)</f>
        <v>2</v>
      </c>
      <c r="AW183" t="s">
        <v>19</v>
      </c>
      <c r="AX183" s="3" cm="1">
        <f t="array" ref="AX183">IFERROR(INDEX($F$2:$P$201,$A183,MATCH(AA183,$F$1:$P$1)),0)</f>
        <v>0</v>
      </c>
      <c r="AY183" t="s">
        <v>23</v>
      </c>
      <c r="AZ183" s="4">
        <f t="shared" si="67"/>
        <v>0</v>
      </c>
      <c r="BA183" s="4">
        <f t="shared" si="67"/>
        <v>9</v>
      </c>
      <c r="BB183" s="4">
        <f t="shared" si="67"/>
        <v>0</v>
      </c>
      <c r="BC183" s="4">
        <f t="shared" si="67"/>
        <v>0</v>
      </c>
      <c r="BD183" s="4">
        <f t="shared" si="67"/>
        <v>0</v>
      </c>
      <c r="BE183" s="6">
        <f t="shared" si="68"/>
        <v>0</v>
      </c>
      <c r="BF183" s="6">
        <f t="shared" si="68"/>
        <v>0</v>
      </c>
      <c r="BG183" s="6">
        <f t="shared" si="68"/>
        <v>0</v>
      </c>
      <c r="BH183" s="6">
        <f t="shared" si="68"/>
        <v>10</v>
      </c>
      <c r="BI183" s="6">
        <f t="shared" si="68"/>
        <v>0</v>
      </c>
      <c r="BJ183" s="5">
        <f t="shared" si="69"/>
        <v>0</v>
      </c>
      <c r="BK183" s="5">
        <f t="shared" si="69"/>
        <v>0</v>
      </c>
      <c r="BL183" s="5">
        <f t="shared" si="69"/>
        <v>0</v>
      </c>
      <c r="BM183" s="5">
        <f t="shared" si="69"/>
        <v>0</v>
      </c>
      <c r="BN183" s="5">
        <f t="shared" si="69"/>
        <v>3</v>
      </c>
      <c r="BO183" s="7">
        <f t="shared" si="70"/>
        <v>13</v>
      </c>
      <c r="BP183" s="7">
        <f t="shared" si="70"/>
        <v>0</v>
      </c>
      <c r="BQ183" s="7">
        <f t="shared" si="70"/>
        <v>0</v>
      </c>
      <c r="BR183" s="7">
        <f t="shared" si="70"/>
        <v>0</v>
      </c>
      <c r="BS183" s="7">
        <f t="shared" si="70"/>
        <v>0</v>
      </c>
      <c r="BT183" s="8">
        <f t="shared" si="71"/>
        <v>0</v>
      </c>
      <c r="BU183" s="8">
        <f t="shared" si="71"/>
        <v>0</v>
      </c>
      <c r="BV183" s="8">
        <f t="shared" si="71"/>
        <v>2</v>
      </c>
      <c r="BW183" s="8">
        <f t="shared" si="71"/>
        <v>0</v>
      </c>
      <c r="BX183" s="8">
        <f t="shared" si="71"/>
        <v>0</v>
      </c>
      <c r="BY183" s="9">
        <f t="shared" si="72"/>
        <v>0</v>
      </c>
      <c r="BZ183" s="9">
        <f t="shared" si="72"/>
        <v>0</v>
      </c>
      <c r="CA183" s="9">
        <f t="shared" si="72"/>
        <v>0</v>
      </c>
      <c r="CB183" s="9">
        <f t="shared" si="72"/>
        <v>0</v>
      </c>
      <c r="CC183" s="9">
        <f t="shared" si="72"/>
        <v>0</v>
      </c>
      <c r="CD183" s="10">
        <f t="shared" si="59"/>
        <v>13</v>
      </c>
      <c r="CE183" s="10">
        <f t="shared" si="60"/>
        <v>9</v>
      </c>
      <c r="CF183" s="10">
        <f t="shared" si="61"/>
        <v>2</v>
      </c>
      <c r="CG183" s="10">
        <f t="shared" si="62"/>
        <v>10</v>
      </c>
      <c r="CH183" s="10">
        <f t="shared" si="63"/>
        <v>3</v>
      </c>
      <c r="CI183" s="4">
        <f t="shared" si="64"/>
        <v>37</v>
      </c>
      <c r="CJ183" s="4">
        <f t="shared" si="65"/>
        <v>3</v>
      </c>
      <c r="CK183" s="11">
        <f t="shared" si="66"/>
        <v>0.6607142857142857</v>
      </c>
      <c r="CM183" s="6" cm="1">
        <f t="array" ref="CM183">IFERROR(IF(CL183="3G", MAX(CD183:CH183)/3, INDEX($CD$2:$CH$201,A183,MATCH(RIGHT(CL183),$BY$1:$CC$1))/LEFT(CL183)),0)</f>
        <v>0</v>
      </c>
    </row>
    <row r="184" spans="1:91" x14ac:dyDescent="0.2">
      <c r="A184">
        <v>183</v>
      </c>
      <c r="B184">
        <v>46</v>
      </c>
      <c r="C184">
        <v>3</v>
      </c>
      <c r="D184">
        <v>10</v>
      </c>
      <c r="F184">
        <v>3</v>
      </c>
      <c r="G184">
        <v>6</v>
      </c>
      <c r="H184">
        <v>5</v>
      </c>
      <c r="I184">
        <v>9</v>
      </c>
      <c r="J184">
        <v>13</v>
      </c>
      <c r="K184">
        <v>14</v>
      </c>
      <c r="L184">
        <v>4</v>
      </c>
      <c r="M184">
        <v>10</v>
      </c>
      <c r="N184">
        <v>3</v>
      </c>
      <c r="O184">
        <v>2</v>
      </c>
      <c r="P184">
        <v>2</v>
      </c>
      <c r="Q184">
        <v>4</v>
      </c>
      <c r="R184" t="s">
        <v>18</v>
      </c>
      <c r="S184">
        <v>9</v>
      </c>
      <c r="T184" t="s">
        <v>17</v>
      </c>
      <c r="U184">
        <v>11</v>
      </c>
      <c r="V184" t="s">
        <v>19</v>
      </c>
      <c r="W184">
        <v>9</v>
      </c>
      <c r="X184" t="s">
        <v>19</v>
      </c>
      <c r="Y184">
        <v>10</v>
      </c>
      <c r="Z184" t="s">
        <v>17</v>
      </c>
      <c r="AA184">
        <v>0</v>
      </c>
      <c r="AB184" t="s">
        <v>22</v>
      </c>
      <c r="AC184">
        <v>46</v>
      </c>
      <c r="AD184">
        <v>9</v>
      </c>
      <c r="AE184">
        <v>10</v>
      </c>
      <c r="AF184">
        <v>65</v>
      </c>
      <c r="AG184">
        <v>14</v>
      </c>
      <c r="AH184">
        <v>4</v>
      </c>
      <c r="AI184">
        <v>0</v>
      </c>
      <c r="AJ184">
        <v>18</v>
      </c>
      <c r="AK184">
        <v>47</v>
      </c>
      <c r="AL184" s="2">
        <f t="shared" si="51"/>
        <v>65</v>
      </c>
      <c r="AM184" s="2">
        <f t="shared" si="52"/>
        <v>47</v>
      </c>
      <c r="AN184" s="3" cm="1">
        <f t="array" ref="AN184">INDEX($F$2:$P$201,$A184,MATCH(Q184,$F$1:$P$1))</f>
        <v>5</v>
      </c>
      <c r="AO184" t="s">
        <v>18</v>
      </c>
      <c r="AP184" s="3" cm="1">
        <f t="array" ref="AP184">INDEX($F$2:$P$201,$A184,MATCH(S184,$F$1:$P$1))</f>
        <v>10</v>
      </c>
      <c r="AQ184" t="s">
        <v>17</v>
      </c>
      <c r="AR184" s="3" cm="1">
        <f t="array" ref="AR184">INDEX($F$2:$P$201,$A184,MATCH(U184,$F$1:$P$1))</f>
        <v>2</v>
      </c>
      <c r="AS184" t="s">
        <v>19</v>
      </c>
      <c r="AT184" s="3" cm="1">
        <f t="array" ref="AT184">IFERROR(INDEX($F$2:$P$201,$A184,MATCH(W184,$F$1:$P$1)),0)</f>
        <v>10</v>
      </c>
      <c r="AU184" t="s">
        <v>19</v>
      </c>
      <c r="AV184" s="3" cm="1">
        <f t="array" ref="AV184">IFERROR(INDEX($F$2:$P$201,$A184,MATCH(Y184,$F$1:$P$1)),0)</f>
        <v>3</v>
      </c>
      <c r="AW184" t="s">
        <v>17</v>
      </c>
      <c r="AX184" s="3" cm="1">
        <f t="array" ref="AX184">IFERROR(INDEX($F$2:$P$201,$A184,MATCH(AA184,$F$1:$P$1)),0)</f>
        <v>0</v>
      </c>
      <c r="AY184" t="s">
        <v>22</v>
      </c>
      <c r="AZ184" s="4">
        <f t="shared" si="67"/>
        <v>0</v>
      </c>
      <c r="BA184" s="4">
        <f t="shared" si="67"/>
        <v>0</v>
      </c>
      <c r="BB184" s="4">
        <f t="shared" si="67"/>
        <v>0</v>
      </c>
      <c r="BC184" s="4">
        <f t="shared" si="67"/>
        <v>0</v>
      </c>
      <c r="BD184" s="4">
        <f t="shared" si="67"/>
        <v>5</v>
      </c>
      <c r="BE184" s="6">
        <f t="shared" si="68"/>
        <v>0</v>
      </c>
      <c r="BF184" s="6">
        <f t="shared" si="68"/>
        <v>0</v>
      </c>
      <c r="BG184" s="6">
        <f t="shared" si="68"/>
        <v>0</v>
      </c>
      <c r="BH184" s="6">
        <f t="shared" si="68"/>
        <v>10</v>
      </c>
      <c r="BI184" s="6">
        <f t="shared" si="68"/>
        <v>0</v>
      </c>
      <c r="BJ184" s="5">
        <f t="shared" si="69"/>
        <v>0</v>
      </c>
      <c r="BK184" s="5">
        <f t="shared" si="69"/>
        <v>0</v>
      </c>
      <c r="BL184" s="5">
        <f t="shared" si="69"/>
        <v>2</v>
      </c>
      <c r="BM184" s="5">
        <f t="shared" si="69"/>
        <v>0</v>
      </c>
      <c r="BN184" s="5">
        <f t="shared" si="69"/>
        <v>0</v>
      </c>
      <c r="BO184" s="7">
        <f t="shared" si="70"/>
        <v>0</v>
      </c>
      <c r="BP184" s="7">
        <f t="shared" si="70"/>
        <v>0</v>
      </c>
      <c r="BQ184" s="7">
        <f t="shared" si="70"/>
        <v>10</v>
      </c>
      <c r="BR184" s="7">
        <f t="shared" si="70"/>
        <v>0</v>
      </c>
      <c r="BS184" s="7">
        <f t="shared" si="70"/>
        <v>0</v>
      </c>
      <c r="BT184" s="8">
        <f t="shared" si="71"/>
        <v>0</v>
      </c>
      <c r="BU184" s="8">
        <f t="shared" si="71"/>
        <v>0</v>
      </c>
      <c r="BV184" s="8">
        <f t="shared" si="71"/>
        <v>0</v>
      </c>
      <c r="BW184" s="8">
        <f t="shared" si="71"/>
        <v>3</v>
      </c>
      <c r="BX184" s="8">
        <f t="shared" si="71"/>
        <v>0</v>
      </c>
      <c r="BY184" s="9">
        <f t="shared" si="72"/>
        <v>0</v>
      </c>
      <c r="BZ184" s="9">
        <f t="shared" si="72"/>
        <v>0</v>
      </c>
      <c r="CA184" s="9">
        <f t="shared" si="72"/>
        <v>0</v>
      </c>
      <c r="CB184" s="9">
        <f t="shared" si="72"/>
        <v>0</v>
      </c>
      <c r="CC184" s="9">
        <f t="shared" si="72"/>
        <v>0</v>
      </c>
      <c r="CD184" s="10">
        <f t="shared" si="59"/>
        <v>0</v>
      </c>
      <c r="CE184" s="10">
        <f t="shared" si="60"/>
        <v>0</v>
      </c>
      <c r="CF184" s="10">
        <f t="shared" si="61"/>
        <v>12</v>
      </c>
      <c r="CG184" s="10">
        <f t="shared" si="62"/>
        <v>13</v>
      </c>
      <c r="CH184" s="10">
        <f t="shared" si="63"/>
        <v>5</v>
      </c>
      <c r="CI184" s="4">
        <f t="shared" si="64"/>
        <v>30</v>
      </c>
      <c r="CJ184" s="4">
        <f t="shared" si="65"/>
        <v>2</v>
      </c>
      <c r="CK184" s="11">
        <f t="shared" si="66"/>
        <v>0.625</v>
      </c>
      <c r="CL184" s="6" t="s">
        <v>22</v>
      </c>
      <c r="CM184" s="6" cm="1">
        <f t="array" ref="CM184">IFERROR(IF(CL184="3G", MAX(CD184:CH184)/3, INDEX($CD$2:$CH$201,A184,MATCH(RIGHT(CL184),$BY$1:$CC$1))/LEFT(CL184)),0)</f>
        <v>6</v>
      </c>
    </row>
    <row r="185" spans="1:91" x14ac:dyDescent="0.2">
      <c r="A185">
        <v>184</v>
      </c>
      <c r="B185">
        <v>46</v>
      </c>
      <c r="C185">
        <v>4</v>
      </c>
      <c r="D185">
        <v>8</v>
      </c>
      <c r="F185">
        <v>3</v>
      </c>
      <c r="G185">
        <v>6</v>
      </c>
      <c r="H185">
        <v>5</v>
      </c>
      <c r="I185">
        <v>9</v>
      </c>
      <c r="J185">
        <v>13</v>
      </c>
      <c r="K185">
        <v>14</v>
      </c>
      <c r="L185">
        <v>4</v>
      </c>
      <c r="M185">
        <v>10</v>
      </c>
      <c r="N185">
        <v>3</v>
      </c>
      <c r="O185">
        <v>2</v>
      </c>
      <c r="P185">
        <v>2</v>
      </c>
      <c r="Q185">
        <v>6</v>
      </c>
      <c r="R185" t="s">
        <v>15</v>
      </c>
      <c r="S185">
        <v>4</v>
      </c>
      <c r="T185" t="s">
        <v>18</v>
      </c>
      <c r="U185">
        <v>3</v>
      </c>
      <c r="V185" t="s">
        <v>19</v>
      </c>
      <c r="W185">
        <v>6</v>
      </c>
      <c r="X185" t="s">
        <v>15</v>
      </c>
      <c r="Y185">
        <v>4</v>
      </c>
      <c r="Z185" t="s">
        <v>19</v>
      </c>
      <c r="AA185">
        <v>3</v>
      </c>
      <c r="AB185" t="s">
        <v>16</v>
      </c>
      <c r="AC185">
        <v>70</v>
      </c>
      <c r="AD185">
        <v>7</v>
      </c>
      <c r="AE185">
        <v>6</v>
      </c>
      <c r="AF185">
        <v>83</v>
      </c>
      <c r="AG185">
        <v>14</v>
      </c>
      <c r="AH185">
        <v>3</v>
      </c>
      <c r="AI185">
        <v>33</v>
      </c>
      <c r="AJ185">
        <v>50</v>
      </c>
      <c r="AK185">
        <v>33</v>
      </c>
      <c r="AL185" s="2">
        <f t="shared" si="51"/>
        <v>83</v>
      </c>
      <c r="AM185" s="2">
        <f t="shared" si="52"/>
        <v>33</v>
      </c>
      <c r="AN185" s="3" cm="1">
        <f t="array" ref="AN185">INDEX($F$2:$P$201,$A185,MATCH(Q185,$F$1:$P$1))</f>
        <v>13</v>
      </c>
      <c r="AO185" t="s">
        <v>15</v>
      </c>
      <c r="AP185" s="3" cm="1">
        <f t="array" ref="AP185">INDEX($F$2:$P$201,$A185,MATCH(S185,$F$1:$P$1))</f>
        <v>5</v>
      </c>
      <c r="AQ185" t="s">
        <v>18</v>
      </c>
      <c r="AR185" s="3" cm="1">
        <f t="array" ref="AR185">INDEX($F$2:$P$201,$A185,MATCH(U185,$F$1:$P$1))</f>
        <v>6</v>
      </c>
      <c r="AS185" t="s">
        <v>19</v>
      </c>
      <c r="AT185" s="3" cm="1">
        <f t="array" ref="AT185">IFERROR(INDEX($F$2:$P$201,$A185,MATCH(W185,$F$1:$P$1)),0)</f>
        <v>13</v>
      </c>
      <c r="AU185" t="s">
        <v>15</v>
      </c>
      <c r="AV185" s="3" cm="1">
        <f t="array" ref="AV185">IFERROR(INDEX($F$2:$P$201,$A185,MATCH(Y185,$F$1:$P$1)),0)</f>
        <v>5</v>
      </c>
      <c r="AW185" t="s">
        <v>19</v>
      </c>
      <c r="AX185" s="3" cm="1">
        <f t="array" ref="AX185">IFERROR(INDEX($F$2:$P$201,$A185,MATCH(AA185,$F$1:$P$1)),0)</f>
        <v>6</v>
      </c>
      <c r="AY185" t="s">
        <v>16</v>
      </c>
      <c r="AZ185" s="4">
        <f t="shared" si="67"/>
        <v>13</v>
      </c>
      <c r="BA185" s="4">
        <f t="shared" si="67"/>
        <v>0</v>
      </c>
      <c r="BB185" s="4">
        <f t="shared" si="67"/>
        <v>0</v>
      </c>
      <c r="BC185" s="4">
        <f t="shared" si="67"/>
        <v>0</v>
      </c>
      <c r="BD185" s="4">
        <f t="shared" si="67"/>
        <v>0</v>
      </c>
      <c r="BE185" s="6">
        <f t="shared" si="68"/>
        <v>0</v>
      </c>
      <c r="BF185" s="6">
        <f t="shared" si="68"/>
        <v>0</v>
      </c>
      <c r="BG185" s="6">
        <f t="shared" si="68"/>
        <v>0</v>
      </c>
      <c r="BH185" s="6">
        <f t="shared" si="68"/>
        <v>0</v>
      </c>
      <c r="BI185" s="6">
        <f t="shared" si="68"/>
        <v>5</v>
      </c>
      <c r="BJ185" s="5">
        <f t="shared" si="69"/>
        <v>0</v>
      </c>
      <c r="BK185" s="5">
        <f t="shared" si="69"/>
        <v>0</v>
      </c>
      <c r="BL185" s="5">
        <f t="shared" si="69"/>
        <v>6</v>
      </c>
      <c r="BM185" s="5">
        <f t="shared" si="69"/>
        <v>0</v>
      </c>
      <c r="BN185" s="5">
        <f t="shared" si="69"/>
        <v>0</v>
      </c>
      <c r="BO185" s="7">
        <f t="shared" si="70"/>
        <v>13</v>
      </c>
      <c r="BP185" s="7">
        <f t="shared" si="70"/>
        <v>0</v>
      </c>
      <c r="BQ185" s="7">
        <f t="shared" si="70"/>
        <v>0</v>
      </c>
      <c r="BR185" s="7">
        <f t="shared" si="70"/>
        <v>0</v>
      </c>
      <c r="BS185" s="7">
        <f t="shared" si="70"/>
        <v>0</v>
      </c>
      <c r="BT185" s="8">
        <f t="shared" si="71"/>
        <v>0</v>
      </c>
      <c r="BU185" s="8">
        <f t="shared" si="71"/>
        <v>0</v>
      </c>
      <c r="BV185" s="8">
        <f t="shared" si="71"/>
        <v>5</v>
      </c>
      <c r="BW185" s="8">
        <f t="shared" si="71"/>
        <v>0</v>
      </c>
      <c r="BX185" s="8">
        <f t="shared" si="71"/>
        <v>0</v>
      </c>
      <c r="BY185" s="9">
        <f t="shared" si="72"/>
        <v>0</v>
      </c>
      <c r="BZ185" s="9">
        <f t="shared" si="72"/>
        <v>6</v>
      </c>
      <c r="CA185" s="9">
        <f t="shared" si="72"/>
        <v>0</v>
      </c>
      <c r="CB185" s="9">
        <f t="shared" si="72"/>
        <v>0</v>
      </c>
      <c r="CC185" s="9">
        <f t="shared" si="72"/>
        <v>0</v>
      </c>
      <c r="CD185" s="10">
        <f t="shared" si="59"/>
        <v>26</v>
      </c>
      <c r="CE185" s="10">
        <f t="shared" si="60"/>
        <v>6</v>
      </c>
      <c r="CF185" s="10">
        <f t="shared" si="61"/>
        <v>11</v>
      </c>
      <c r="CG185" s="10">
        <f t="shared" si="62"/>
        <v>0</v>
      </c>
      <c r="CH185" s="10">
        <f t="shared" si="63"/>
        <v>5</v>
      </c>
      <c r="CI185" s="4">
        <f t="shared" si="64"/>
        <v>48</v>
      </c>
      <c r="CJ185" s="4">
        <f t="shared" si="65"/>
        <v>3</v>
      </c>
      <c r="CK185" s="11">
        <f t="shared" si="66"/>
        <v>0.65753424657534243</v>
      </c>
      <c r="CM185" s="6" cm="1">
        <f t="array" ref="CM185">IFERROR(IF(CL185="3G", MAX(CD185:CH185)/3, INDEX($CD$2:$CH$201,A185,MATCH(RIGHT(CL185),$BY$1:$CC$1))/LEFT(CL185)),0)</f>
        <v>0</v>
      </c>
    </row>
    <row r="186" spans="1:91" x14ac:dyDescent="0.2">
      <c r="A186">
        <v>185</v>
      </c>
      <c r="B186">
        <v>47</v>
      </c>
      <c r="C186">
        <v>1</v>
      </c>
      <c r="D186">
        <v>5</v>
      </c>
      <c r="F186">
        <v>1</v>
      </c>
      <c r="G186">
        <v>4</v>
      </c>
      <c r="H186">
        <v>5</v>
      </c>
      <c r="I186">
        <v>6</v>
      </c>
      <c r="J186">
        <v>11</v>
      </c>
      <c r="K186">
        <v>5</v>
      </c>
      <c r="L186">
        <v>11</v>
      </c>
      <c r="M186">
        <v>4</v>
      </c>
      <c r="N186">
        <v>2</v>
      </c>
      <c r="O186">
        <v>1</v>
      </c>
      <c r="P186">
        <v>0</v>
      </c>
      <c r="Q186">
        <v>5</v>
      </c>
      <c r="R186" t="s">
        <v>16</v>
      </c>
      <c r="S186">
        <v>9</v>
      </c>
      <c r="T186" t="s">
        <v>17</v>
      </c>
      <c r="U186">
        <v>10</v>
      </c>
      <c r="V186" t="s">
        <v>18</v>
      </c>
      <c r="W186">
        <v>8</v>
      </c>
      <c r="X186" t="s">
        <v>17</v>
      </c>
      <c r="Y186">
        <v>4</v>
      </c>
      <c r="Z186" t="s">
        <v>16</v>
      </c>
      <c r="AA186">
        <v>0</v>
      </c>
      <c r="AB186" t="s">
        <v>24</v>
      </c>
      <c r="AC186">
        <v>32</v>
      </c>
      <c r="AD186">
        <v>12</v>
      </c>
      <c r="AE186">
        <v>2</v>
      </c>
      <c r="AF186">
        <v>46</v>
      </c>
      <c r="AG186">
        <v>23</v>
      </c>
      <c r="AH186">
        <v>1</v>
      </c>
      <c r="AI186">
        <v>0</v>
      </c>
      <c r="AJ186">
        <v>24</v>
      </c>
      <c r="AK186">
        <v>22</v>
      </c>
      <c r="AL186" s="2">
        <f t="shared" si="51"/>
        <v>46</v>
      </c>
      <c r="AM186" s="2">
        <f t="shared" si="52"/>
        <v>22</v>
      </c>
      <c r="AN186" s="3" cm="1">
        <f t="array" ref="AN186">INDEX($F$2:$P$201,$A186,MATCH(Q186,$F$1:$P$1))</f>
        <v>6</v>
      </c>
      <c r="AO186" t="s">
        <v>16</v>
      </c>
      <c r="AP186" s="3" cm="1">
        <f t="array" ref="AP186">INDEX($F$2:$P$201,$A186,MATCH(S186,$F$1:$P$1))</f>
        <v>4</v>
      </c>
      <c r="AQ186" t="s">
        <v>17</v>
      </c>
      <c r="AR186" s="3" cm="1">
        <f t="array" ref="AR186">INDEX($F$2:$P$201,$A186,MATCH(U186,$F$1:$P$1))</f>
        <v>2</v>
      </c>
      <c r="AS186" t="s">
        <v>18</v>
      </c>
      <c r="AT186" s="3" cm="1">
        <f t="array" ref="AT186">IFERROR(INDEX($F$2:$P$201,$A186,MATCH(W186,$F$1:$P$1)),0)</f>
        <v>11</v>
      </c>
      <c r="AU186" t="s">
        <v>17</v>
      </c>
      <c r="AV186" s="3" cm="1">
        <f t="array" ref="AV186">IFERROR(INDEX($F$2:$P$201,$A186,MATCH(Y186,$F$1:$P$1)),0)</f>
        <v>5</v>
      </c>
      <c r="AW186" t="s">
        <v>16</v>
      </c>
      <c r="AX186" s="3" cm="1">
        <f t="array" ref="AX186">IFERROR(INDEX($F$2:$P$201,$A186,MATCH(AA186,$F$1:$P$1)),0)</f>
        <v>0</v>
      </c>
      <c r="AY186" t="s">
        <v>24</v>
      </c>
      <c r="AZ186" s="4">
        <f t="shared" si="67"/>
        <v>0</v>
      </c>
      <c r="BA186" s="4">
        <f t="shared" si="67"/>
        <v>6</v>
      </c>
      <c r="BB186" s="4">
        <f t="shared" si="67"/>
        <v>0</v>
      </c>
      <c r="BC186" s="4">
        <f t="shared" si="67"/>
        <v>0</v>
      </c>
      <c r="BD186" s="4">
        <f t="shared" si="67"/>
        <v>0</v>
      </c>
      <c r="BE186" s="6">
        <f t="shared" si="68"/>
        <v>0</v>
      </c>
      <c r="BF186" s="6">
        <f t="shared" si="68"/>
        <v>0</v>
      </c>
      <c r="BG186" s="6">
        <f t="shared" si="68"/>
        <v>0</v>
      </c>
      <c r="BH186" s="6">
        <f t="shared" si="68"/>
        <v>4</v>
      </c>
      <c r="BI186" s="6">
        <f t="shared" si="68"/>
        <v>0</v>
      </c>
      <c r="BJ186" s="5">
        <f t="shared" si="69"/>
        <v>0</v>
      </c>
      <c r="BK186" s="5">
        <f t="shared" si="69"/>
        <v>0</v>
      </c>
      <c r="BL186" s="5">
        <f t="shared" si="69"/>
        <v>0</v>
      </c>
      <c r="BM186" s="5">
        <f t="shared" si="69"/>
        <v>0</v>
      </c>
      <c r="BN186" s="5">
        <f t="shared" si="69"/>
        <v>2</v>
      </c>
      <c r="BO186" s="7">
        <f t="shared" si="70"/>
        <v>0</v>
      </c>
      <c r="BP186" s="7">
        <f t="shared" si="70"/>
        <v>0</v>
      </c>
      <c r="BQ186" s="7">
        <f t="shared" si="70"/>
        <v>0</v>
      </c>
      <c r="BR186" s="7">
        <f t="shared" si="70"/>
        <v>11</v>
      </c>
      <c r="BS186" s="7">
        <f t="shared" si="70"/>
        <v>0</v>
      </c>
      <c r="BT186" s="8">
        <f t="shared" si="71"/>
        <v>0</v>
      </c>
      <c r="BU186" s="8">
        <f t="shared" si="71"/>
        <v>5</v>
      </c>
      <c r="BV186" s="8">
        <f t="shared" si="71"/>
        <v>0</v>
      </c>
      <c r="BW186" s="8">
        <f t="shared" si="71"/>
        <v>0</v>
      </c>
      <c r="BX186" s="8">
        <f t="shared" si="71"/>
        <v>0</v>
      </c>
      <c r="BY186" s="9">
        <f t="shared" si="72"/>
        <v>0</v>
      </c>
      <c r="BZ186" s="9">
        <f t="shared" si="72"/>
        <v>0</v>
      </c>
      <c r="CA186" s="9">
        <f t="shared" si="72"/>
        <v>0</v>
      </c>
      <c r="CB186" s="9">
        <f t="shared" si="72"/>
        <v>0</v>
      </c>
      <c r="CC186" s="9">
        <f t="shared" si="72"/>
        <v>0</v>
      </c>
      <c r="CD186" s="10">
        <f t="shared" si="59"/>
        <v>0</v>
      </c>
      <c r="CE186" s="10">
        <f t="shared" si="60"/>
        <v>11</v>
      </c>
      <c r="CF186" s="10">
        <f t="shared" si="61"/>
        <v>0</v>
      </c>
      <c r="CG186" s="10">
        <f t="shared" si="62"/>
        <v>15</v>
      </c>
      <c r="CH186" s="10">
        <f t="shared" si="63"/>
        <v>2</v>
      </c>
      <c r="CI186" s="4">
        <f t="shared" si="64"/>
        <v>28</v>
      </c>
      <c r="CJ186" s="4">
        <f t="shared" si="65"/>
        <v>2</v>
      </c>
      <c r="CK186" s="11">
        <f t="shared" si="66"/>
        <v>0.82352941176470584</v>
      </c>
      <c r="CL186" s="6" t="s">
        <v>24</v>
      </c>
      <c r="CM186" s="6" cm="1">
        <f t="array" ref="CM186">IFERROR(IF(CL186="3G", MAX(CD186:CH186)/3, INDEX($CD$2:$CH$201,A186,MATCH(RIGHT(CL186),$BY$1:$CC$1))/LEFT(CL186)),0)</f>
        <v>5.5</v>
      </c>
    </row>
    <row r="187" spans="1:91" x14ac:dyDescent="0.2">
      <c r="A187">
        <v>186</v>
      </c>
      <c r="B187">
        <v>47</v>
      </c>
      <c r="C187">
        <v>2</v>
      </c>
      <c r="D187">
        <v>12</v>
      </c>
      <c r="E187">
        <v>1</v>
      </c>
      <c r="F187">
        <v>1</v>
      </c>
      <c r="G187">
        <v>4</v>
      </c>
      <c r="H187">
        <v>5</v>
      </c>
      <c r="I187">
        <v>6</v>
      </c>
      <c r="J187">
        <v>11</v>
      </c>
      <c r="K187">
        <v>5</v>
      </c>
      <c r="L187">
        <v>11</v>
      </c>
      <c r="M187">
        <v>4</v>
      </c>
      <c r="N187">
        <v>2</v>
      </c>
      <c r="O187">
        <v>1</v>
      </c>
      <c r="P187">
        <v>0</v>
      </c>
      <c r="Q187">
        <v>8</v>
      </c>
      <c r="R187" t="s">
        <v>18</v>
      </c>
      <c r="S187">
        <v>10</v>
      </c>
      <c r="T187" t="s">
        <v>18</v>
      </c>
      <c r="U187">
        <v>0</v>
      </c>
      <c r="V187" t="s">
        <v>23</v>
      </c>
      <c r="W187">
        <v>8</v>
      </c>
      <c r="X187" t="s">
        <v>17</v>
      </c>
      <c r="Y187">
        <v>10</v>
      </c>
      <c r="Z187" t="s">
        <v>15</v>
      </c>
      <c r="AA187">
        <v>3</v>
      </c>
      <c r="AB187" t="s">
        <v>19</v>
      </c>
      <c r="AC187">
        <v>61</v>
      </c>
      <c r="AD187">
        <v>7</v>
      </c>
      <c r="AE187">
        <v>11</v>
      </c>
      <c r="AF187">
        <v>79</v>
      </c>
      <c r="AG187">
        <v>19</v>
      </c>
      <c r="AH187">
        <v>4</v>
      </c>
      <c r="AI187">
        <v>0</v>
      </c>
      <c r="AJ187">
        <v>23</v>
      </c>
      <c r="AK187">
        <v>56</v>
      </c>
      <c r="AL187" s="2">
        <f t="shared" si="51"/>
        <v>79</v>
      </c>
      <c r="AM187" s="2">
        <f t="shared" si="52"/>
        <v>56</v>
      </c>
      <c r="AN187" s="3" cm="1">
        <f t="array" ref="AN187">INDEX($F$2:$P$201,$A187,MATCH(Q187,$F$1:$P$1))</f>
        <v>11</v>
      </c>
      <c r="AO187" t="s">
        <v>18</v>
      </c>
      <c r="AP187" s="3" cm="1">
        <f t="array" ref="AP187">INDEX($F$2:$P$201,$A187,MATCH(S187,$F$1:$P$1))</f>
        <v>2</v>
      </c>
      <c r="AQ187" t="s">
        <v>18</v>
      </c>
      <c r="AR187" s="3" t="e" cm="1">
        <f t="array" ref="AR187">INDEX($F$2:$P$201,$A187,MATCH(U187,$F$1:$P$1))</f>
        <v>#N/A</v>
      </c>
      <c r="AS187" t="s">
        <v>23</v>
      </c>
      <c r="AT187" s="3" cm="1">
        <f t="array" ref="AT187">IFERROR(INDEX($F$2:$P$201,$A187,MATCH(W187,$F$1:$P$1)),0)</f>
        <v>11</v>
      </c>
      <c r="AU187" t="s">
        <v>17</v>
      </c>
      <c r="AV187" s="3" cm="1">
        <f t="array" ref="AV187">IFERROR(INDEX($F$2:$P$201,$A187,MATCH(Y187,$F$1:$P$1)),0)</f>
        <v>2</v>
      </c>
      <c r="AW187" t="s">
        <v>15</v>
      </c>
      <c r="AX187" s="3" cm="1">
        <f t="array" ref="AX187">IFERROR(INDEX($F$2:$P$201,$A187,MATCH(AA187,$F$1:$P$1)),0)</f>
        <v>4</v>
      </c>
      <c r="AY187" t="s">
        <v>19</v>
      </c>
      <c r="AZ187" s="4">
        <f t="shared" si="67"/>
        <v>0</v>
      </c>
      <c r="BA187" s="4">
        <f t="shared" si="67"/>
        <v>0</v>
      </c>
      <c r="BB187" s="4">
        <f t="shared" si="67"/>
        <v>0</v>
      </c>
      <c r="BC187" s="4">
        <f t="shared" si="67"/>
        <v>0</v>
      </c>
      <c r="BD187" s="4">
        <f t="shared" si="67"/>
        <v>11</v>
      </c>
      <c r="BE187" s="6">
        <f t="shared" si="68"/>
        <v>0</v>
      </c>
      <c r="BF187" s="6">
        <f t="shared" si="68"/>
        <v>0</v>
      </c>
      <c r="BG187" s="6">
        <f t="shared" si="68"/>
        <v>0</v>
      </c>
      <c r="BH187" s="6">
        <f t="shared" si="68"/>
        <v>0</v>
      </c>
      <c r="BI187" s="6">
        <f t="shared" si="68"/>
        <v>2</v>
      </c>
      <c r="BJ187" s="5">
        <f t="shared" si="69"/>
        <v>0</v>
      </c>
      <c r="BK187" s="5">
        <f t="shared" si="69"/>
        <v>0</v>
      </c>
      <c r="BL187" s="5">
        <f t="shared" si="69"/>
        <v>0</v>
      </c>
      <c r="BM187" s="5">
        <f t="shared" si="69"/>
        <v>0</v>
      </c>
      <c r="BN187" s="5">
        <f t="shared" si="69"/>
        <v>0</v>
      </c>
      <c r="BO187" s="7">
        <f t="shared" si="70"/>
        <v>0</v>
      </c>
      <c r="BP187" s="7">
        <f t="shared" si="70"/>
        <v>0</v>
      </c>
      <c r="BQ187" s="7">
        <f t="shared" si="70"/>
        <v>0</v>
      </c>
      <c r="BR187" s="7">
        <f t="shared" si="70"/>
        <v>11</v>
      </c>
      <c r="BS187" s="7">
        <f t="shared" si="70"/>
        <v>0</v>
      </c>
      <c r="BT187" s="8">
        <f t="shared" si="71"/>
        <v>2</v>
      </c>
      <c r="BU187" s="8">
        <f t="shared" si="71"/>
        <v>0</v>
      </c>
      <c r="BV187" s="8">
        <f t="shared" si="71"/>
        <v>0</v>
      </c>
      <c r="BW187" s="8">
        <f t="shared" si="71"/>
        <v>0</v>
      </c>
      <c r="BX187" s="8">
        <f t="shared" si="71"/>
        <v>0</v>
      </c>
      <c r="BY187" s="9">
        <f t="shared" si="72"/>
        <v>0</v>
      </c>
      <c r="BZ187" s="9">
        <f t="shared" si="72"/>
        <v>0</v>
      </c>
      <c r="CA187" s="9">
        <f t="shared" si="72"/>
        <v>4</v>
      </c>
      <c r="CB187" s="9">
        <f t="shared" si="72"/>
        <v>0</v>
      </c>
      <c r="CC187" s="9">
        <f t="shared" si="72"/>
        <v>0</v>
      </c>
      <c r="CD187" s="10">
        <f t="shared" si="59"/>
        <v>2</v>
      </c>
      <c r="CE187" s="10">
        <f t="shared" si="60"/>
        <v>0</v>
      </c>
      <c r="CF187" s="10">
        <f t="shared" si="61"/>
        <v>4</v>
      </c>
      <c r="CG187" s="10">
        <f t="shared" si="62"/>
        <v>11</v>
      </c>
      <c r="CH187" s="10">
        <f t="shared" si="63"/>
        <v>13</v>
      </c>
      <c r="CI187" s="4">
        <f t="shared" si="64"/>
        <v>30</v>
      </c>
      <c r="CJ187" s="4">
        <f t="shared" si="65"/>
        <v>3</v>
      </c>
      <c r="CK187" s="11">
        <f t="shared" si="66"/>
        <v>0.46875</v>
      </c>
      <c r="CM187" s="6" cm="1">
        <f t="array" ref="CM187">IFERROR(IF(CL187="3G", MAX(CD187:CH187)/3, INDEX($CD$2:$CH$201,A187,MATCH(RIGHT(CL187),$BY$1:$CC$1))/LEFT(CL187)),0)</f>
        <v>0</v>
      </c>
    </row>
    <row r="188" spans="1:91" x14ac:dyDescent="0.2">
      <c r="A188">
        <v>187</v>
      </c>
      <c r="B188">
        <v>47</v>
      </c>
      <c r="C188">
        <v>3</v>
      </c>
      <c r="D188">
        <v>6</v>
      </c>
      <c r="F188">
        <v>1</v>
      </c>
      <c r="G188">
        <v>4</v>
      </c>
      <c r="H188">
        <v>5</v>
      </c>
      <c r="I188">
        <v>6</v>
      </c>
      <c r="J188">
        <v>11</v>
      </c>
      <c r="K188">
        <v>5</v>
      </c>
      <c r="L188">
        <v>11</v>
      </c>
      <c r="M188">
        <v>4</v>
      </c>
      <c r="N188">
        <v>2</v>
      </c>
      <c r="O188">
        <v>1</v>
      </c>
      <c r="P188">
        <v>0</v>
      </c>
      <c r="Q188">
        <v>5</v>
      </c>
      <c r="R188" t="s">
        <v>16</v>
      </c>
      <c r="S188">
        <v>6</v>
      </c>
      <c r="T188" t="s">
        <v>15</v>
      </c>
      <c r="U188">
        <v>11</v>
      </c>
      <c r="V188" t="s">
        <v>19</v>
      </c>
      <c r="W188">
        <v>4</v>
      </c>
      <c r="X188" t="s">
        <v>15</v>
      </c>
      <c r="Y188">
        <v>9</v>
      </c>
      <c r="Z188" t="s">
        <v>17</v>
      </c>
      <c r="AA188">
        <v>2</v>
      </c>
      <c r="AB188" t="s">
        <v>18</v>
      </c>
      <c r="AC188">
        <v>43</v>
      </c>
      <c r="AD188">
        <v>6</v>
      </c>
      <c r="AE188">
        <v>4</v>
      </c>
      <c r="AF188">
        <v>53</v>
      </c>
      <c r="AG188">
        <v>14</v>
      </c>
      <c r="AH188">
        <v>2</v>
      </c>
      <c r="AI188">
        <v>5</v>
      </c>
      <c r="AJ188">
        <v>21</v>
      </c>
      <c r="AK188">
        <v>32</v>
      </c>
      <c r="AL188" s="2">
        <f t="shared" si="51"/>
        <v>53</v>
      </c>
      <c r="AM188" s="2">
        <f t="shared" si="52"/>
        <v>32</v>
      </c>
      <c r="AN188" s="3" cm="1">
        <f t="array" ref="AN188">INDEX($F$2:$P$201,$A188,MATCH(Q188,$F$1:$P$1))</f>
        <v>6</v>
      </c>
      <c r="AO188" t="s">
        <v>16</v>
      </c>
      <c r="AP188" s="3" cm="1">
        <f t="array" ref="AP188">INDEX($F$2:$P$201,$A188,MATCH(S188,$F$1:$P$1))</f>
        <v>11</v>
      </c>
      <c r="AQ188" t="s">
        <v>15</v>
      </c>
      <c r="AR188" s="3" cm="1">
        <f t="array" ref="AR188">INDEX($F$2:$P$201,$A188,MATCH(U188,$F$1:$P$1))</f>
        <v>1</v>
      </c>
      <c r="AS188" t="s">
        <v>19</v>
      </c>
      <c r="AT188" s="3" cm="1">
        <f t="array" ref="AT188">IFERROR(INDEX($F$2:$P$201,$A188,MATCH(W188,$F$1:$P$1)),0)</f>
        <v>5</v>
      </c>
      <c r="AU188" t="s">
        <v>15</v>
      </c>
      <c r="AV188" s="3" cm="1">
        <f t="array" ref="AV188">IFERROR(INDEX($F$2:$P$201,$A188,MATCH(Y188,$F$1:$P$1)),0)</f>
        <v>4</v>
      </c>
      <c r="AW188" t="s">
        <v>17</v>
      </c>
      <c r="AX188" s="3" cm="1">
        <f t="array" ref="AX188">IFERROR(INDEX($F$2:$P$201,$A188,MATCH(AA188,$F$1:$P$1)),0)</f>
        <v>1</v>
      </c>
      <c r="AY188" t="s">
        <v>18</v>
      </c>
      <c r="AZ188" s="4">
        <f t="shared" si="67"/>
        <v>0</v>
      </c>
      <c r="BA188" s="4">
        <f t="shared" si="67"/>
        <v>6</v>
      </c>
      <c r="BB188" s="4">
        <f t="shared" si="67"/>
        <v>0</v>
      </c>
      <c r="BC188" s="4">
        <f t="shared" si="67"/>
        <v>0</v>
      </c>
      <c r="BD188" s="4">
        <f t="shared" si="67"/>
        <v>0</v>
      </c>
      <c r="BE188" s="6">
        <f t="shared" si="68"/>
        <v>11</v>
      </c>
      <c r="BF188" s="6">
        <f t="shared" si="68"/>
        <v>0</v>
      </c>
      <c r="BG188" s="6">
        <f t="shared" si="68"/>
        <v>0</v>
      </c>
      <c r="BH188" s="6">
        <f t="shared" si="68"/>
        <v>0</v>
      </c>
      <c r="BI188" s="6">
        <f t="shared" si="68"/>
        <v>0</v>
      </c>
      <c r="BJ188" s="5">
        <f t="shared" si="69"/>
        <v>0</v>
      </c>
      <c r="BK188" s="5">
        <f t="shared" si="69"/>
        <v>0</v>
      </c>
      <c r="BL188" s="5">
        <f t="shared" si="69"/>
        <v>1</v>
      </c>
      <c r="BM188" s="5">
        <f t="shared" si="69"/>
        <v>0</v>
      </c>
      <c r="BN188" s="5">
        <f t="shared" si="69"/>
        <v>0</v>
      </c>
      <c r="BO188" s="7">
        <f t="shared" si="70"/>
        <v>5</v>
      </c>
      <c r="BP188" s="7">
        <f t="shared" si="70"/>
        <v>0</v>
      </c>
      <c r="BQ188" s="7">
        <f t="shared" si="70"/>
        <v>0</v>
      </c>
      <c r="BR188" s="7">
        <f t="shared" si="70"/>
        <v>0</v>
      </c>
      <c r="BS188" s="7">
        <f t="shared" si="70"/>
        <v>0</v>
      </c>
      <c r="BT188" s="8">
        <f t="shared" si="71"/>
        <v>0</v>
      </c>
      <c r="BU188" s="8">
        <f t="shared" si="71"/>
        <v>0</v>
      </c>
      <c r="BV188" s="8">
        <f t="shared" si="71"/>
        <v>0</v>
      </c>
      <c r="BW188" s="8">
        <f t="shared" si="71"/>
        <v>4</v>
      </c>
      <c r="BX188" s="8">
        <f t="shared" si="71"/>
        <v>0</v>
      </c>
      <c r="BY188" s="9">
        <f t="shared" si="72"/>
        <v>0</v>
      </c>
      <c r="BZ188" s="9">
        <f t="shared" si="72"/>
        <v>0</v>
      </c>
      <c r="CA188" s="9">
        <f t="shared" si="72"/>
        <v>0</v>
      </c>
      <c r="CB188" s="9">
        <f t="shared" si="72"/>
        <v>0</v>
      </c>
      <c r="CC188" s="9">
        <f t="shared" si="72"/>
        <v>1</v>
      </c>
      <c r="CD188" s="10">
        <f t="shared" si="59"/>
        <v>16</v>
      </c>
      <c r="CE188" s="10">
        <f t="shared" si="60"/>
        <v>6</v>
      </c>
      <c r="CF188" s="10">
        <f t="shared" si="61"/>
        <v>1</v>
      </c>
      <c r="CG188" s="10">
        <f t="shared" si="62"/>
        <v>4</v>
      </c>
      <c r="CH188" s="10">
        <f t="shared" si="63"/>
        <v>1</v>
      </c>
      <c r="CI188" s="4">
        <f t="shared" si="64"/>
        <v>28</v>
      </c>
      <c r="CJ188" s="4">
        <f t="shared" si="65"/>
        <v>3</v>
      </c>
      <c r="CK188" s="11">
        <f t="shared" si="66"/>
        <v>0.60869565217391308</v>
      </c>
      <c r="CM188" s="6" cm="1">
        <f t="array" ref="CM188">IFERROR(IF(CL188="3G", MAX(CD188:CH188)/3, INDEX($CD$2:$CH$201,A188,MATCH(RIGHT(CL188),$BY$1:$CC$1))/LEFT(CL188)),0)</f>
        <v>0</v>
      </c>
    </row>
    <row r="189" spans="1:91" x14ac:dyDescent="0.2">
      <c r="A189">
        <v>188</v>
      </c>
      <c r="B189">
        <v>47</v>
      </c>
      <c r="C189">
        <v>4</v>
      </c>
      <c r="D189">
        <v>6</v>
      </c>
      <c r="F189">
        <v>1</v>
      </c>
      <c r="G189">
        <v>4</v>
      </c>
      <c r="H189">
        <v>5</v>
      </c>
      <c r="I189">
        <v>6</v>
      </c>
      <c r="J189">
        <v>11</v>
      </c>
      <c r="K189">
        <v>5</v>
      </c>
      <c r="L189">
        <v>11</v>
      </c>
      <c r="M189">
        <v>4</v>
      </c>
      <c r="N189">
        <v>2</v>
      </c>
      <c r="O189">
        <v>1</v>
      </c>
      <c r="P189">
        <v>0</v>
      </c>
      <c r="Q189">
        <v>5</v>
      </c>
      <c r="R189" t="s">
        <v>17</v>
      </c>
      <c r="S189">
        <v>9</v>
      </c>
      <c r="T189" t="s">
        <v>17</v>
      </c>
      <c r="U189">
        <v>10</v>
      </c>
      <c r="V189" t="s">
        <v>15</v>
      </c>
      <c r="W189">
        <v>6</v>
      </c>
      <c r="X189" t="s">
        <v>15</v>
      </c>
      <c r="Y189">
        <v>4</v>
      </c>
      <c r="Z189" t="s">
        <v>16</v>
      </c>
      <c r="AA189">
        <v>3</v>
      </c>
      <c r="AB189" t="s">
        <v>19</v>
      </c>
      <c r="AC189">
        <v>37</v>
      </c>
      <c r="AD189">
        <v>7</v>
      </c>
      <c r="AE189">
        <v>0</v>
      </c>
      <c r="AF189">
        <v>44</v>
      </c>
      <c r="AG189">
        <v>16</v>
      </c>
      <c r="AH189">
        <v>2</v>
      </c>
      <c r="AI189">
        <v>4</v>
      </c>
      <c r="AJ189">
        <v>22</v>
      </c>
      <c r="AK189">
        <v>22</v>
      </c>
      <c r="AL189" s="2">
        <f t="shared" si="51"/>
        <v>44</v>
      </c>
      <c r="AM189" s="2">
        <f t="shared" si="52"/>
        <v>22</v>
      </c>
      <c r="AN189" s="3" cm="1">
        <f t="array" ref="AN189">INDEX($F$2:$P$201,$A189,MATCH(Q189,$F$1:$P$1))</f>
        <v>6</v>
      </c>
      <c r="AO189" t="s">
        <v>17</v>
      </c>
      <c r="AP189" s="3" cm="1">
        <f t="array" ref="AP189">INDEX($F$2:$P$201,$A189,MATCH(S189,$F$1:$P$1))</f>
        <v>4</v>
      </c>
      <c r="AQ189" t="s">
        <v>17</v>
      </c>
      <c r="AR189" s="3" cm="1">
        <f t="array" ref="AR189">INDEX($F$2:$P$201,$A189,MATCH(U189,$F$1:$P$1))</f>
        <v>2</v>
      </c>
      <c r="AS189" t="s">
        <v>15</v>
      </c>
      <c r="AT189" s="3" cm="1">
        <f t="array" ref="AT189">IFERROR(INDEX($F$2:$P$201,$A189,MATCH(W189,$F$1:$P$1)),0)</f>
        <v>11</v>
      </c>
      <c r="AU189" t="s">
        <v>15</v>
      </c>
      <c r="AV189" s="3" cm="1">
        <f t="array" ref="AV189">IFERROR(INDEX($F$2:$P$201,$A189,MATCH(Y189,$F$1:$P$1)),0)</f>
        <v>5</v>
      </c>
      <c r="AW189" t="s">
        <v>16</v>
      </c>
      <c r="AX189" s="3" cm="1">
        <f t="array" ref="AX189">IFERROR(INDEX($F$2:$P$201,$A189,MATCH(AA189,$F$1:$P$1)),0)</f>
        <v>4</v>
      </c>
      <c r="AY189" t="s">
        <v>19</v>
      </c>
      <c r="AZ189" s="4">
        <f t="shared" si="67"/>
        <v>0</v>
      </c>
      <c r="BA189" s="4">
        <f t="shared" si="67"/>
        <v>0</v>
      </c>
      <c r="BB189" s="4">
        <f t="shared" si="67"/>
        <v>0</v>
      </c>
      <c r="BC189" s="4">
        <f t="shared" si="67"/>
        <v>6</v>
      </c>
      <c r="BD189" s="4">
        <f t="shared" si="67"/>
        <v>0</v>
      </c>
      <c r="BE189" s="6">
        <f t="shared" si="68"/>
        <v>0</v>
      </c>
      <c r="BF189" s="6">
        <f t="shared" si="68"/>
        <v>0</v>
      </c>
      <c r="BG189" s="6">
        <f t="shared" si="68"/>
        <v>0</v>
      </c>
      <c r="BH189" s="6">
        <f t="shared" si="68"/>
        <v>4</v>
      </c>
      <c r="BI189" s="6">
        <f t="shared" si="68"/>
        <v>0</v>
      </c>
      <c r="BJ189" s="5">
        <f t="shared" si="69"/>
        <v>2</v>
      </c>
      <c r="BK189" s="5">
        <f t="shared" si="69"/>
        <v>0</v>
      </c>
      <c r="BL189" s="5">
        <f t="shared" si="69"/>
        <v>0</v>
      </c>
      <c r="BM189" s="5">
        <f t="shared" si="69"/>
        <v>0</v>
      </c>
      <c r="BN189" s="5">
        <f t="shared" si="69"/>
        <v>0</v>
      </c>
      <c r="BO189" s="7">
        <f t="shared" si="70"/>
        <v>11</v>
      </c>
      <c r="BP189" s="7">
        <f t="shared" si="70"/>
        <v>0</v>
      </c>
      <c r="BQ189" s="7">
        <f t="shared" si="70"/>
        <v>0</v>
      </c>
      <c r="BR189" s="7">
        <f t="shared" si="70"/>
        <v>0</v>
      </c>
      <c r="BS189" s="7">
        <f t="shared" si="70"/>
        <v>0</v>
      </c>
      <c r="BT189" s="8">
        <f t="shared" si="71"/>
        <v>0</v>
      </c>
      <c r="BU189" s="8">
        <f t="shared" si="71"/>
        <v>5</v>
      </c>
      <c r="BV189" s="8">
        <f t="shared" si="71"/>
        <v>0</v>
      </c>
      <c r="BW189" s="8">
        <f t="shared" si="71"/>
        <v>0</v>
      </c>
      <c r="BX189" s="8">
        <f t="shared" si="71"/>
        <v>0</v>
      </c>
      <c r="BY189" s="9">
        <f t="shared" si="72"/>
        <v>0</v>
      </c>
      <c r="BZ189" s="9">
        <f t="shared" si="72"/>
        <v>0</v>
      </c>
      <c r="CA189" s="9">
        <f t="shared" si="72"/>
        <v>4</v>
      </c>
      <c r="CB189" s="9">
        <f t="shared" si="72"/>
        <v>0</v>
      </c>
      <c r="CC189" s="9">
        <f t="shared" si="72"/>
        <v>0</v>
      </c>
      <c r="CD189" s="10">
        <f t="shared" si="59"/>
        <v>13</v>
      </c>
      <c r="CE189" s="10">
        <f t="shared" si="60"/>
        <v>5</v>
      </c>
      <c r="CF189" s="10">
        <f t="shared" si="61"/>
        <v>4</v>
      </c>
      <c r="CG189" s="10">
        <f t="shared" si="62"/>
        <v>10</v>
      </c>
      <c r="CH189" s="10">
        <f t="shared" si="63"/>
        <v>0</v>
      </c>
      <c r="CI189" s="4">
        <f t="shared" si="64"/>
        <v>32</v>
      </c>
      <c r="CJ189" s="4">
        <f t="shared" si="65"/>
        <v>3</v>
      </c>
      <c r="CK189" s="11">
        <f t="shared" si="66"/>
        <v>0.8</v>
      </c>
      <c r="CM189" s="6" cm="1">
        <f t="array" ref="CM189">IFERROR(IF(CL189="3G", MAX(CD189:CH189)/3, INDEX($CD$2:$CH$201,A189,MATCH(RIGHT(CL189),$BY$1:$CC$1))/LEFT(CL189)),0)</f>
        <v>0</v>
      </c>
    </row>
    <row r="190" spans="1:91" x14ac:dyDescent="0.2">
      <c r="A190">
        <v>189</v>
      </c>
      <c r="B190">
        <v>48</v>
      </c>
      <c r="C190">
        <v>1</v>
      </c>
      <c r="D190">
        <v>11</v>
      </c>
      <c r="E190">
        <v>1</v>
      </c>
      <c r="F190">
        <v>0</v>
      </c>
      <c r="G190">
        <v>6</v>
      </c>
      <c r="H190">
        <v>7</v>
      </c>
      <c r="I190">
        <v>7</v>
      </c>
      <c r="J190">
        <v>10</v>
      </c>
      <c r="K190">
        <v>6</v>
      </c>
      <c r="L190">
        <v>8</v>
      </c>
      <c r="M190">
        <v>8</v>
      </c>
      <c r="N190">
        <v>5</v>
      </c>
      <c r="O190">
        <v>1</v>
      </c>
      <c r="P190">
        <v>3</v>
      </c>
      <c r="Q190">
        <v>5</v>
      </c>
      <c r="R190" t="s">
        <v>17</v>
      </c>
      <c r="S190">
        <v>8</v>
      </c>
      <c r="T190" t="s">
        <v>18</v>
      </c>
      <c r="U190">
        <v>10</v>
      </c>
      <c r="V190" t="s">
        <v>18</v>
      </c>
      <c r="W190">
        <v>8</v>
      </c>
      <c r="X190" t="s">
        <v>19</v>
      </c>
      <c r="Y190">
        <v>4</v>
      </c>
      <c r="Z190" t="s">
        <v>19</v>
      </c>
      <c r="AA190">
        <v>3</v>
      </c>
      <c r="AB190" t="s">
        <v>16</v>
      </c>
      <c r="AC190">
        <v>72</v>
      </c>
      <c r="AD190">
        <v>9</v>
      </c>
      <c r="AE190">
        <v>13</v>
      </c>
      <c r="AF190">
        <v>94</v>
      </c>
      <c r="AG190">
        <v>23</v>
      </c>
      <c r="AH190">
        <v>8</v>
      </c>
      <c r="AI190">
        <v>4</v>
      </c>
      <c r="AJ190">
        <v>35</v>
      </c>
      <c r="AK190">
        <v>59</v>
      </c>
      <c r="AL190" s="2">
        <f t="shared" si="51"/>
        <v>94</v>
      </c>
      <c r="AM190" s="2">
        <f t="shared" si="52"/>
        <v>59</v>
      </c>
      <c r="AN190" s="3" cm="1">
        <f t="array" ref="AN190">INDEX($F$2:$P$201,$A190,MATCH(Q190,$F$1:$P$1))</f>
        <v>7</v>
      </c>
      <c r="AO190" t="s">
        <v>17</v>
      </c>
      <c r="AP190" s="3" cm="1">
        <f t="array" ref="AP190">INDEX($F$2:$P$201,$A190,MATCH(S190,$F$1:$P$1))</f>
        <v>8</v>
      </c>
      <c r="AQ190" t="s">
        <v>18</v>
      </c>
      <c r="AR190" s="3" cm="1">
        <f t="array" ref="AR190">INDEX($F$2:$P$201,$A190,MATCH(U190,$F$1:$P$1))</f>
        <v>5</v>
      </c>
      <c r="AS190" t="s">
        <v>18</v>
      </c>
      <c r="AT190" s="3" cm="1">
        <f t="array" ref="AT190">IFERROR(INDEX($F$2:$P$201,$A190,MATCH(W190,$F$1:$P$1)),0)</f>
        <v>8</v>
      </c>
      <c r="AU190" t="s">
        <v>19</v>
      </c>
      <c r="AV190" s="3" cm="1">
        <f t="array" ref="AV190">IFERROR(INDEX($F$2:$P$201,$A190,MATCH(Y190,$F$1:$P$1)),0)</f>
        <v>7</v>
      </c>
      <c r="AW190" t="s">
        <v>19</v>
      </c>
      <c r="AX190" s="3" cm="1">
        <f t="array" ref="AX190">IFERROR(INDEX($F$2:$P$201,$A190,MATCH(AA190,$F$1:$P$1)),0)</f>
        <v>6</v>
      </c>
      <c r="AY190" t="s">
        <v>16</v>
      </c>
      <c r="AZ190" s="4">
        <f t="shared" si="67"/>
        <v>0</v>
      </c>
      <c r="BA190" s="4">
        <f t="shared" si="67"/>
        <v>0</v>
      </c>
      <c r="BB190" s="4">
        <f t="shared" si="67"/>
        <v>0</v>
      </c>
      <c r="BC190" s="4">
        <f t="shared" si="67"/>
        <v>7</v>
      </c>
      <c r="BD190" s="4">
        <f t="shared" si="67"/>
        <v>0</v>
      </c>
      <c r="BE190" s="6">
        <f t="shared" si="68"/>
        <v>0</v>
      </c>
      <c r="BF190" s="6">
        <f t="shared" si="68"/>
        <v>0</v>
      </c>
      <c r="BG190" s="6">
        <f t="shared" si="68"/>
        <v>0</v>
      </c>
      <c r="BH190" s="6">
        <f t="shared" si="68"/>
        <v>0</v>
      </c>
      <c r="BI190" s="6">
        <f t="shared" si="68"/>
        <v>8</v>
      </c>
      <c r="BJ190" s="5">
        <f t="shared" si="69"/>
        <v>0</v>
      </c>
      <c r="BK190" s="5">
        <f t="shared" si="69"/>
        <v>0</v>
      </c>
      <c r="BL190" s="5">
        <f t="shared" si="69"/>
        <v>0</v>
      </c>
      <c r="BM190" s="5">
        <f t="shared" si="69"/>
        <v>0</v>
      </c>
      <c r="BN190" s="5">
        <f t="shared" si="69"/>
        <v>5</v>
      </c>
      <c r="BO190" s="7">
        <f t="shared" si="70"/>
        <v>0</v>
      </c>
      <c r="BP190" s="7">
        <f t="shared" si="70"/>
        <v>0</v>
      </c>
      <c r="BQ190" s="7">
        <f t="shared" si="70"/>
        <v>8</v>
      </c>
      <c r="BR190" s="7">
        <f t="shared" si="70"/>
        <v>0</v>
      </c>
      <c r="BS190" s="7">
        <f t="shared" si="70"/>
        <v>0</v>
      </c>
      <c r="BT190" s="8">
        <f t="shared" si="71"/>
        <v>0</v>
      </c>
      <c r="BU190" s="8">
        <f t="shared" si="71"/>
        <v>0</v>
      </c>
      <c r="BV190" s="8">
        <f t="shared" si="71"/>
        <v>7</v>
      </c>
      <c r="BW190" s="8">
        <f t="shared" si="71"/>
        <v>0</v>
      </c>
      <c r="BX190" s="8">
        <f t="shared" si="71"/>
        <v>0</v>
      </c>
      <c r="BY190" s="9">
        <f t="shared" si="72"/>
        <v>0</v>
      </c>
      <c r="BZ190" s="9">
        <f t="shared" si="72"/>
        <v>6</v>
      </c>
      <c r="CA190" s="9">
        <f t="shared" si="72"/>
        <v>0</v>
      </c>
      <c r="CB190" s="9">
        <f t="shared" si="72"/>
        <v>0</v>
      </c>
      <c r="CC190" s="9">
        <f t="shared" si="72"/>
        <v>0</v>
      </c>
      <c r="CD190" s="10">
        <f t="shared" si="59"/>
        <v>0</v>
      </c>
      <c r="CE190" s="10">
        <f t="shared" si="60"/>
        <v>6</v>
      </c>
      <c r="CF190" s="10">
        <f t="shared" si="61"/>
        <v>15</v>
      </c>
      <c r="CG190" s="10">
        <f t="shared" si="62"/>
        <v>7</v>
      </c>
      <c r="CH190" s="10">
        <f t="shared" si="63"/>
        <v>13</v>
      </c>
      <c r="CI190" s="4">
        <f t="shared" si="64"/>
        <v>41</v>
      </c>
      <c r="CJ190" s="4">
        <f t="shared" si="65"/>
        <v>3</v>
      </c>
      <c r="CK190" s="11">
        <f t="shared" si="66"/>
        <v>0.54666666666666663</v>
      </c>
      <c r="CM190" s="6" cm="1">
        <f t="array" ref="CM190">IFERROR(IF(CL190="3G", MAX(CD190:CH190)/3, INDEX($CD$2:$CH$201,A190,MATCH(RIGHT(CL190),$BY$1:$CC$1))/LEFT(CL190)),0)</f>
        <v>0</v>
      </c>
    </row>
    <row r="191" spans="1:91" x14ac:dyDescent="0.2">
      <c r="A191">
        <v>190</v>
      </c>
      <c r="B191">
        <v>48</v>
      </c>
      <c r="C191">
        <v>2</v>
      </c>
      <c r="D191">
        <v>9</v>
      </c>
      <c r="F191">
        <v>0</v>
      </c>
      <c r="G191">
        <v>6</v>
      </c>
      <c r="H191">
        <v>7</v>
      </c>
      <c r="I191">
        <v>7</v>
      </c>
      <c r="J191">
        <v>10</v>
      </c>
      <c r="K191">
        <v>6</v>
      </c>
      <c r="L191">
        <v>8</v>
      </c>
      <c r="M191">
        <v>8</v>
      </c>
      <c r="N191">
        <v>5</v>
      </c>
      <c r="O191">
        <v>1</v>
      </c>
      <c r="P191">
        <v>3</v>
      </c>
      <c r="Q191">
        <v>5</v>
      </c>
      <c r="R191" t="s">
        <v>19</v>
      </c>
      <c r="S191">
        <v>6</v>
      </c>
      <c r="T191" t="s">
        <v>17</v>
      </c>
      <c r="U191">
        <v>9</v>
      </c>
      <c r="V191" t="s">
        <v>17</v>
      </c>
      <c r="W191">
        <v>6</v>
      </c>
      <c r="X191" t="s">
        <v>17</v>
      </c>
      <c r="Y191">
        <v>3</v>
      </c>
      <c r="Z191" t="s">
        <v>18</v>
      </c>
      <c r="AA191">
        <v>11</v>
      </c>
      <c r="AB191" t="s">
        <v>15</v>
      </c>
      <c r="AC191">
        <v>67</v>
      </c>
      <c r="AD191">
        <v>10</v>
      </c>
      <c r="AE191">
        <v>1</v>
      </c>
      <c r="AF191">
        <v>78</v>
      </c>
      <c r="AG191">
        <v>28</v>
      </c>
      <c r="AH191">
        <v>9</v>
      </c>
      <c r="AI191">
        <v>0</v>
      </c>
      <c r="AJ191">
        <v>37</v>
      </c>
      <c r="AK191">
        <v>41</v>
      </c>
      <c r="AL191" s="2">
        <f t="shared" si="51"/>
        <v>78</v>
      </c>
      <c r="AM191" s="2">
        <f t="shared" si="52"/>
        <v>41</v>
      </c>
      <c r="AN191" s="3" cm="1">
        <f t="array" ref="AN191">INDEX($F$2:$P$201,$A191,MATCH(Q191,$F$1:$P$1))</f>
        <v>7</v>
      </c>
      <c r="AO191" t="s">
        <v>19</v>
      </c>
      <c r="AP191" s="3" cm="1">
        <f t="array" ref="AP191">INDEX($F$2:$P$201,$A191,MATCH(S191,$F$1:$P$1))</f>
        <v>10</v>
      </c>
      <c r="AQ191" t="s">
        <v>17</v>
      </c>
      <c r="AR191" s="3" cm="1">
        <f t="array" ref="AR191">INDEX($F$2:$P$201,$A191,MATCH(U191,$F$1:$P$1))</f>
        <v>8</v>
      </c>
      <c r="AS191" t="s">
        <v>17</v>
      </c>
      <c r="AT191" s="3" cm="1">
        <f t="array" ref="AT191">IFERROR(INDEX($F$2:$P$201,$A191,MATCH(W191,$F$1:$P$1)),0)</f>
        <v>10</v>
      </c>
      <c r="AU191" t="s">
        <v>17</v>
      </c>
      <c r="AV191" s="3" cm="1">
        <f t="array" ref="AV191">IFERROR(INDEX($F$2:$P$201,$A191,MATCH(Y191,$F$1:$P$1)),0)</f>
        <v>6</v>
      </c>
      <c r="AW191" t="s">
        <v>18</v>
      </c>
      <c r="AX191" s="3" cm="1">
        <f t="array" ref="AX191">IFERROR(INDEX($F$2:$P$201,$A191,MATCH(AA191,$F$1:$P$1)),0)</f>
        <v>1</v>
      </c>
      <c r="AY191" t="s">
        <v>15</v>
      </c>
      <c r="AZ191" s="4">
        <f t="shared" si="67"/>
        <v>0</v>
      </c>
      <c r="BA191" s="4">
        <f t="shared" si="67"/>
        <v>0</v>
      </c>
      <c r="BB191" s="4">
        <f t="shared" si="67"/>
        <v>7</v>
      </c>
      <c r="BC191" s="4">
        <f t="shared" si="67"/>
        <v>0</v>
      </c>
      <c r="BD191" s="4">
        <f t="shared" si="67"/>
        <v>0</v>
      </c>
      <c r="BE191" s="6">
        <f t="shared" si="68"/>
        <v>0</v>
      </c>
      <c r="BF191" s="6">
        <f t="shared" si="68"/>
        <v>0</v>
      </c>
      <c r="BG191" s="6">
        <f t="shared" si="68"/>
        <v>0</v>
      </c>
      <c r="BH191" s="6">
        <f t="shared" si="68"/>
        <v>10</v>
      </c>
      <c r="BI191" s="6">
        <f t="shared" si="68"/>
        <v>0</v>
      </c>
      <c r="BJ191" s="5">
        <f t="shared" si="69"/>
        <v>0</v>
      </c>
      <c r="BK191" s="5">
        <f t="shared" si="69"/>
        <v>0</v>
      </c>
      <c r="BL191" s="5">
        <f t="shared" si="69"/>
        <v>0</v>
      </c>
      <c r="BM191" s="5">
        <f t="shared" si="69"/>
        <v>8</v>
      </c>
      <c r="BN191" s="5">
        <f t="shared" si="69"/>
        <v>0</v>
      </c>
      <c r="BO191" s="7">
        <f t="shared" si="70"/>
        <v>0</v>
      </c>
      <c r="BP191" s="7">
        <f t="shared" si="70"/>
        <v>0</v>
      </c>
      <c r="BQ191" s="7">
        <f t="shared" si="70"/>
        <v>0</v>
      </c>
      <c r="BR191" s="7">
        <f t="shared" si="70"/>
        <v>10</v>
      </c>
      <c r="BS191" s="7">
        <f t="shared" si="70"/>
        <v>0</v>
      </c>
      <c r="BT191" s="8">
        <f t="shared" si="71"/>
        <v>0</v>
      </c>
      <c r="BU191" s="8">
        <f t="shared" si="71"/>
        <v>0</v>
      </c>
      <c r="BV191" s="8">
        <f t="shared" si="71"/>
        <v>0</v>
      </c>
      <c r="BW191" s="8">
        <f t="shared" si="71"/>
        <v>0</v>
      </c>
      <c r="BX191" s="8">
        <f t="shared" si="71"/>
        <v>6</v>
      </c>
      <c r="BY191" s="9">
        <f t="shared" si="72"/>
        <v>1</v>
      </c>
      <c r="BZ191" s="9">
        <f t="shared" si="72"/>
        <v>0</v>
      </c>
      <c r="CA191" s="9">
        <f t="shared" si="72"/>
        <v>0</v>
      </c>
      <c r="CB191" s="9">
        <f t="shared" si="72"/>
        <v>0</v>
      </c>
      <c r="CC191" s="9">
        <f t="shared" si="72"/>
        <v>0</v>
      </c>
      <c r="CD191" s="10">
        <f t="shared" si="59"/>
        <v>1</v>
      </c>
      <c r="CE191" s="10">
        <f t="shared" si="60"/>
        <v>0</v>
      </c>
      <c r="CF191" s="10">
        <f t="shared" si="61"/>
        <v>7</v>
      </c>
      <c r="CG191" s="10">
        <f t="shared" si="62"/>
        <v>28</v>
      </c>
      <c r="CH191" s="10">
        <f t="shared" si="63"/>
        <v>6</v>
      </c>
      <c r="CI191" s="4">
        <f t="shared" si="64"/>
        <v>42</v>
      </c>
      <c r="CJ191" s="4">
        <f t="shared" si="65"/>
        <v>3</v>
      </c>
      <c r="CK191" s="11">
        <f t="shared" si="66"/>
        <v>0.6</v>
      </c>
      <c r="CM191" s="6" cm="1">
        <f t="array" ref="CM191">IFERROR(IF(CL191="3G", MAX(CD191:CH191)/3, INDEX($CD$2:$CH$201,A191,MATCH(RIGHT(CL191),$BY$1:$CC$1))/LEFT(CL191)),0)</f>
        <v>0</v>
      </c>
    </row>
    <row r="192" spans="1:91" x14ac:dyDescent="0.2">
      <c r="A192">
        <v>191</v>
      </c>
      <c r="B192">
        <v>48</v>
      </c>
      <c r="C192">
        <v>3</v>
      </c>
      <c r="D192">
        <v>6</v>
      </c>
      <c r="F192">
        <v>0</v>
      </c>
      <c r="G192">
        <v>6</v>
      </c>
      <c r="H192">
        <v>7</v>
      </c>
      <c r="I192">
        <v>7</v>
      </c>
      <c r="J192">
        <v>10</v>
      </c>
      <c r="K192">
        <v>6</v>
      </c>
      <c r="L192">
        <v>8</v>
      </c>
      <c r="M192">
        <v>8</v>
      </c>
      <c r="N192">
        <v>5</v>
      </c>
      <c r="O192">
        <v>1</v>
      </c>
      <c r="P192">
        <v>3</v>
      </c>
      <c r="Q192">
        <v>9</v>
      </c>
      <c r="R192" t="s">
        <v>16</v>
      </c>
      <c r="S192">
        <v>10</v>
      </c>
      <c r="T192" t="s">
        <v>18</v>
      </c>
      <c r="U192">
        <v>11</v>
      </c>
      <c r="V192" t="s">
        <v>17</v>
      </c>
      <c r="W192">
        <v>5</v>
      </c>
      <c r="X192" t="s">
        <v>19</v>
      </c>
      <c r="Y192">
        <v>8</v>
      </c>
      <c r="Z192" t="s">
        <v>19</v>
      </c>
      <c r="AA192">
        <v>10</v>
      </c>
      <c r="AB192" t="s">
        <v>15</v>
      </c>
      <c r="AC192">
        <v>43</v>
      </c>
      <c r="AD192">
        <v>7</v>
      </c>
      <c r="AE192">
        <v>12</v>
      </c>
      <c r="AF192">
        <v>62</v>
      </c>
      <c r="AG192">
        <v>7</v>
      </c>
      <c r="AH192">
        <v>2</v>
      </c>
      <c r="AI192">
        <v>0</v>
      </c>
      <c r="AJ192">
        <v>9</v>
      </c>
      <c r="AK192">
        <v>53</v>
      </c>
      <c r="AL192" s="2">
        <f t="shared" si="51"/>
        <v>62</v>
      </c>
      <c r="AM192" s="2">
        <f t="shared" si="52"/>
        <v>53</v>
      </c>
      <c r="AN192" s="3" cm="1">
        <f t="array" ref="AN192">INDEX($F$2:$P$201,$A192,MATCH(Q192,$F$1:$P$1))</f>
        <v>8</v>
      </c>
      <c r="AO192" t="s">
        <v>16</v>
      </c>
      <c r="AP192" s="3" cm="1">
        <f t="array" ref="AP192">INDEX($F$2:$P$201,$A192,MATCH(S192,$F$1:$P$1))</f>
        <v>5</v>
      </c>
      <c r="AQ192" t="s">
        <v>18</v>
      </c>
      <c r="AR192" s="3" cm="1">
        <f t="array" ref="AR192">INDEX($F$2:$P$201,$A192,MATCH(U192,$F$1:$P$1))</f>
        <v>1</v>
      </c>
      <c r="AS192" t="s">
        <v>17</v>
      </c>
      <c r="AT192" s="3" cm="1">
        <f t="array" ref="AT192">IFERROR(INDEX($F$2:$P$201,$A192,MATCH(W192,$F$1:$P$1)),0)</f>
        <v>7</v>
      </c>
      <c r="AU192" t="s">
        <v>19</v>
      </c>
      <c r="AV192" s="3" cm="1">
        <f t="array" ref="AV192">IFERROR(INDEX($F$2:$P$201,$A192,MATCH(Y192,$F$1:$P$1)),0)</f>
        <v>8</v>
      </c>
      <c r="AW192" t="s">
        <v>19</v>
      </c>
      <c r="AX192" s="3" cm="1">
        <f t="array" ref="AX192">IFERROR(INDEX($F$2:$P$201,$A192,MATCH(AA192,$F$1:$P$1)),0)</f>
        <v>5</v>
      </c>
      <c r="AY192" t="s">
        <v>15</v>
      </c>
      <c r="AZ192" s="4">
        <f t="shared" si="67"/>
        <v>0</v>
      </c>
      <c r="BA192" s="4">
        <f t="shared" si="67"/>
        <v>8</v>
      </c>
      <c r="BB192" s="4">
        <f t="shared" si="67"/>
        <v>0</v>
      </c>
      <c r="BC192" s="4">
        <f t="shared" si="67"/>
        <v>0</v>
      </c>
      <c r="BD192" s="4">
        <f t="shared" si="67"/>
        <v>0</v>
      </c>
      <c r="BE192" s="6">
        <f t="shared" si="68"/>
        <v>0</v>
      </c>
      <c r="BF192" s="6">
        <f t="shared" si="68"/>
        <v>0</v>
      </c>
      <c r="BG192" s="6">
        <f t="shared" si="68"/>
        <v>0</v>
      </c>
      <c r="BH192" s="6">
        <f t="shared" si="68"/>
        <v>0</v>
      </c>
      <c r="BI192" s="6">
        <f t="shared" si="68"/>
        <v>5</v>
      </c>
      <c r="BJ192" s="5">
        <f t="shared" si="69"/>
        <v>0</v>
      </c>
      <c r="BK192" s="5">
        <f t="shared" si="69"/>
        <v>0</v>
      </c>
      <c r="BL192" s="5">
        <f t="shared" si="69"/>
        <v>0</v>
      </c>
      <c r="BM192" s="5">
        <f t="shared" si="69"/>
        <v>1</v>
      </c>
      <c r="BN192" s="5">
        <f t="shared" si="69"/>
        <v>0</v>
      </c>
      <c r="BO192" s="7">
        <f t="shared" si="70"/>
        <v>0</v>
      </c>
      <c r="BP192" s="7">
        <f t="shared" si="70"/>
        <v>0</v>
      </c>
      <c r="BQ192" s="7">
        <f t="shared" si="70"/>
        <v>7</v>
      </c>
      <c r="BR192" s="7">
        <f t="shared" si="70"/>
        <v>0</v>
      </c>
      <c r="BS192" s="7">
        <f t="shared" si="70"/>
        <v>0</v>
      </c>
      <c r="BT192" s="8">
        <f t="shared" si="71"/>
        <v>0</v>
      </c>
      <c r="BU192" s="8">
        <f t="shared" si="71"/>
        <v>0</v>
      </c>
      <c r="BV192" s="8">
        <f t="shared" si="71"/>
        <v>8</v>
      </c>
      <c r="BW192" s="8">
        <f t="shared" si="71"/>
        <v>0</v>
      </c>
      <c r="BX192" s="8">
        <f t="shared" si="71"/>
        <v>0</v>
      </c>
      <c r="BY192" s="9">
        <f t="shared" si="72"/>
        <v>5</v>
      </c>
      <c r="BZ192" s="9">
        <f t="shared" si="72"/>
        <v>0</v>
      </c>
      <c r="CA192" s="9">
        <f t="shared" si="72"/>
        <v>0</v>
      </c>
      <c r="CB192" s="9">
        <f t="shared" si="72"/>
        <v>0</v>
      </c>
      <c r="CC192" s="9">
        <f t="shared" si="72"/>
        <v>0</v>
      </c>
      <c r="CD192" s="10">
        <f t="shared" si="59"/>
        <v>5</v>
      </c>
      <c r="CE192" s="10">
        <f t="shared" si="60"/>
        <v>8</v>
      </c>
      <c r="CF192" s="10">
        <f t="shared" si="61"/>
        <v>15</v>
      </c>
      <c r="CG192" s="10">
        <f t="shared" si="62"/>
        <v>1</v>
      </c>
      <c r="CH192" s="10">
        <f t="shared" si="63"/>
        <v>5</v>
      </c>
      <c r="CI192" s="4">
        <f t="shared" si="64"/>
        <v>34</v>
      </c>
      <c r="CJ192" s="4">
        <f t="shared" si="65"/>
        <v>3</v>
      </c>
      <c r="CK192" s="11">
        <f t="shared" si="66"/>
        <v>0.73913043478260865</v>
      </c>
      <c r="CM192" s="6" cm="1">
        <f t="array" ref="CM192">IFERROR(IF(CL192="3G", MAX(CD192:CH192)/3, INDEX($CD$2:$CH$201,A192,MATCH(RIGHT(CL192),$BY$1:$CC$1))/LEFT(CL192)),0)</f>
        <v>0</v>
      </c>
    </row>
    <row r="193" spans="1:91" x14ac:dyDescent="0.2">
      <c r="A193">
        <v>192</v>
      </c>
      <c r="B193">
        <v>48</v>
      </c>
      <c r="C193">
        <v>4</v>
      </c>
      <c r="D193">
        <v>7</v>
      </c>
      <c r="F193">
        <v>0</v>
      </c>
      <c r="G193">
        <v>6</v>
      </c>
      <c r="H193">
        <v>7</v>
      </c>
      <c r="I193">
        <v>7</v>
      </c>
      <c r="J193">
        <v>10</v>
      </c>
      <c r="K193">
        <v>6</v>
      </c>
      <c r="L193">
        <v>8</v>
      </c>
      <c r="M193">
        <v>8</v>
      </c>
      <c r="N193">
        <v>5</v>
      </c>
      <c r="O193">
        <v>1</v>
      </c>
      <c r="P193">
        <v>3</v>
      </c>
      <c r="Q193">
        <v>4</v>
      </c>
      <c r="R193" t="s">
        <v>19</v>
      </c>
      <c r="S193">
        <v>5</v>
      </c>
      <c r="T193" t="s">
        <v>19</v>
      </c>
      <c r="U193">
        <v>11</v>
      </c>
      <c r="V193" t="s">
        <v>17</v>
      </c>
      <c r="W193">
        <v>6</v>
      </c>
      <c r="X193" t="s">
        <v>15</v>
      </c>
      <c r="Y193">
        <v>9</v>
      </c>
      <c r="Z193" t="s">
        <v>16</v>
      </c>
      <c r="AA193">
        <v>2</v>
      </c>
      <c r="AB193" t="s">
        <v>15</v>
      </c>
      <c r="AC193">
        <v>31</v>
      </c>
      <c r="AD193">
        <v>3</v>
      </c>
      <c r="AE193">
        <v>0</v>
      </c>
      <c r="AF193">
        <v>34</v>
      </c>
      <c r="AG193">
        <v>6</v>
      </c>
      <c r="AH193">
        <v>1</v>
      </c>
      <c r="AI193">
        <v>0</v>
      </c>
      <c r="AJ193">
        <v>7</v>
      </c>
      <c r="AK193">
        <v>27</v>
      </c>
      <c r="AL193" s="2">
        <f t="shared" si="51"/>
        <v>34</v>
      </c>
      <c r="AM193" s="2">
        <f t="shared" si="52"/>
        <v>27</v>
      </c>
      <c r="AN193" s="3" cm="1">
        <f t="array" ref="AN193">INDEX($F$2:$P$201,$A193,MATCH(Q193,$F$1:$P$1))</f>
        <v>7</v>
      </c>
      <c r="AO193" t="s">
        <v>19</v>
      </c>
      <c r="AP193" s="3" cm="1">
        <f t="array" ref="AP193">INDEX($F$2:$P$201,$A193,MATCH(S193,$F$1:$P$1))</f>
        <v>7</v>
      </c>
      <c r="AQ193" t="s">
        <v>19</v>
      </c>
      <c r="AR193" s="3" cm="1">
        <f t="array" ref="AR193">INDEX($F$2:$P$201,$A193,MATCH(U193,$F$1:$P$1))</f>
        <v>1</v>
      </c>
      <c r="AS193" t="s">
        <v>17</v>
      </c>
      <c r="AT193" s="3" cm="1">
        <f t="array" ref="AT193">IFERROR(INDEX($F$2:$P$201,$A193,MATCH(W193,$F$1:$P$1)),0)</f>
        <v>10</v>
      </c>
      <c r="AU193" t="s">
        <v>15</v>
      </c>
      <c r="AV193" s="3" cm="1">
        <f t="array" ref="AV193">IFERROR(INDEX($F$2:$P$201,$A193,MATCH(Y193,$F$1:$P$1)),0)</f>
        <v>8</v>
      </c>
      <c r="AW193" t="s">
        <v>16</v>
      </c>
      <c r="AX193" s="3" cm="1">
        <f t="array" ref="AX193">IFERROR(INDEX($F$2:$P$201,$A193,MATCH(AA193,$F$1:$P$1)),0)</f>
        <v>0</v>
      </c>
      <c r="AY193" t="s">
        <v>15</v>
      </c>
      <c r="AZ193" s="4">
        <f t="shared" si="67"/>
        <v>0</v>
      </c>
      <c r="BA193" s="4">
        <f t="shared" si="67"/>
        <v>0</v>
      </c>
      <c r="BB193" s="4">
        <f t="shared" si="67"/>
        <v>7</v>
      </c>
      <c r="BC193" s="4">
        <f t="shared" si="67"/>
        <v>0</v>
      </c>
      <c r="BD193" s="4">
        <f t="shared" si="67"/>
        <v>0</v>
      </c>
      <c r="BE193" s="6">
        <f t="shared" si="68"/>
        <v>0</v>
      </c>
      <c r="BF193" s="6">
        <f t="shared" si="68"/>
        <v>0</v>
      </c>
      <c r="BG193" s="6">
        <f t="shared" si="68"/>
        <v>7</v>
      </c>
      <c r="BH193" s="6">
        <f t="shared" si="68"/>
        <v>0</v>
      </c>
      <c r="BI193" s="6">
        <f t="shared" si="68"/>
        <v>0</v>
      </c>
      <c r="BJ193" s="5">
        <f t="shared" si="69"/>
        <v>0</v>
      </c>
      <c r="BK193" s="5">
        <f t="shared" si="69"/>
        <v>0</v>
      </c>
      <c r="BL193" s="5">
        <f t="shared" si="69"/>
        <v>0</v>
      </c>
      <c r="BM193" s="5">
        <f t="shared" si="69"/>
        <v>1</v>
      </c>
      <c r="BN193" s="5">
        <f t="shared" si="69"/>
        <v>0</v>
      </c>
      <c r="BO193" s="7">
        <f t="shared" si="70"/>
        <v>10</v>
      </c>
      <c r="BP193" s="7">
        <f t="shared" si="70"/>
        <v>0</v>
      </c>
      <c r="BQ193" s="7">
        <f t="shared" si="70"/>
        <v>0</v>
      </c>
      <c r="BR193" s="7">
        <f t="shared" si="70"/>
        <v>0</v>
      </c>
      <c r="BS193" s="7">
        <f t="shared" si="70"/>
        <v>0</v>
      </c>
      <c r="BT193" s="8">
        <f t="shared" si="71"/>
        <v>0</v>
      </c>
      <c r="BU193" s="8">
        <f t="shared" si="71"/>
        <v>8</v>
      </c>
      <c r="BV193" s="8">
        <f t="shared" si="71"/>
        <v>0</v>
      </c>
      <c r="BW193" s="8">
        <f t="shared" si="71"/>
        <v>0</v>
      </c>
      <c r="BX193" s="8">
        <f t="shared" si="71"/>
        <v>0</v>
      </c>
      <c r="BY193" s="9">
        <f t="shared" si="72"/>
        <v>0</v>
      </c>
      <c r="BZ193" s="9">
        <f t="shared" si="72"/>
        <v>0</v>
      </c>
      <c r="CA193" s="9">
        <f t="shared" si="72"/>
        <v>0</v>
      </c>
      <c r="CB193" s="9">
        <f t="shared" si="72"/>
        <v>0</v>
      </c>
      <c r="CC193" s="9">
        <f t="shared" si="72"/>
        <v>0</v>
      </c>
      <c r="CD193" s="10">
        <f t="shared" si="59"/>
        <v>10</v>
      </c>
      <c r="CE193" s="10">
        <f t="shared" si="60"/>
        <v>8</v>
      </c>
      <c r="CF193" s="10">
        <f t="shared" si="61"/>
        <v>14</v>
      </c>
      <c r="CG193" s="10">
        <f t="shared" si="62"/>
        <v>1</v>
      </c>
      <c r="CH193" s="10">
        <f t="shared" si="63"/>
        <v>0</v>
      </c>
      <c r="CI193" s="4">
        <f t="shared" si="64"/>
        <v>33</v>
      </c>
      <c r="CJ193" s="4">
        <f t="shared" si="65"/>
        <v>3</v>
      </c>
      <c r="CK193" s="11">
        <f t="shared" si="66"/>
        <v>0.97058823529411764</v>
      </c>
      <c r="CM193" s="6" cm="1">
        <f t="array" ref="CM193">IFERROR(IF(CL193="3G", MAX(CD193:CH193)/3, INDEX($CD$2:$CH$201,A193,MATCH(RIGHT(CL193),$BY$1:$CC$1))/LEFT(CL193)),0)</f>
        <v>0</v>
      </c>
    </row>
    <row r="194" spans="1:91" x14ac:dyDescent="0.2">
      <c r="A194">
        <v>193</v>
      </c>
      <c r="B194">
        <v>49</v>
      </c>
      <c r="C194">
        <v>1</v>
      </c>
      <c r="D194">
        <v>4</v>
      </c>
      <c r="F194">
        <v>0</v>
      </c>
      <c r="G194">
        <v>5</v>
      </c>
      <c r="H194">
        <v>3</v>
      </c>
      <c r="I194">
        <v>6</v>
      </c>
      <c r="J194">
        <v>13</v>
      </c>
      <c r="K194">
        <v>13</v>
      </c>
      <c r="L194">
        <v>5</v>
      </c>
      <c r="M194">
        <v>3</v>
      </c>
      <c r="N194">
        <v>9</v>
      </c>
      <c r="O194">
        <v>4</v>
      </c>
      <c r="P194">
        <v>1</v>
      </c>
      <c r="Q194">
        <v>6</v>
      </c>
      <c r="R194" t="s">
        <v>16</v>
      </c>
      <c r="S194">
        <v>9</v>
      </c>
      <c r="T194" t="s">
        <v>15</v>
      </c>
      <c r="U194">
        <v>3</v>
      </c>
      <c r="V194" t="s">
        <v>18</v>
      </c>
      <c r="W194">
        <v>6</v>
      </c>
      <c r="X194" t="s">
        <v>16</v>
      </c>
      <c r="Y194">
        <v>3</v>
      </c>
      <c r="Z194" t="s">
        <v>18</v>
      </c>
      <c r="AA194">
        <v>11</v>
      </c>
      <c r="AB194" t="s">
        <v>19</v>
      </c>
      <c r="AC194">
        <v>47</v>
      </c>
      <c r="AD194">
        <v>6</v>
      </c>
      <c r="AE194">
        <v>5</v>
      </c>
      <c r="AF194">
        <v>58</v>
      </c>
      <c r="AG194">
        <v>17</v>
      </c>
      <c r="AH194">
        <v>5</v>
      </c>
      <c r="AI194">
        <v>8</v>
      </c>
      <c r="AJ194">
        <v>30</v>
      </c>
      <c r="AK194">
        <v>28</v>
      </c>
      <c r="AL194" s="2">
        <f t="shared" si="51"/>
        <v>58</v>
      </c>
      <c r="AM194" s="2">
        <f t="shared" si="52"/>
        <v>28</v>
      </c>
      <c r="AN194" s="3" cm="1">
        <f t="array" ref="AN194">INDEX($F$2:$P$201,$A194,MATCH(Q194,$F$1:$P$1))</f>
        <v>13</v>
      </c>
      <c r="AO194" t="s">
        <v>16</v>
      </c>
      <c r="AP194" s="3" cm="1">
        <f t="array" ref="AP194">INDEX($F$2:$P$201,$A194,MATCH(S194,$F$1:$P$1))</f>
        <v>3</v>
      </c>
      <c r="AQ194" t="s">
        <v>15</v>
      </c>
      <c r="AR194" s="3" cm="1">
        <f t="array" ref="AR194">INDEX($F$2:$P$201,$A194,MATCH(U194,$F$1:$P$1))</f>
        <v>5</v>
      </c>
      <c r="AS194" t="s">
        <v>18</v>
      </c>
      <c r="AT194" s="3" cm="1">
        <f t="array" ref="AT194">IFERROR(INDEX($F$2:$P$201,$A194,MATCH(W194,$F$1:$P$1)),0)</f>
        <v>13</v>
      </c>
      <c r="AU194" t="s">
        <v>16</v>
      </c>
      <c r="AV194" s="3" cm="1">
        <f t="array" ref="AV194">IFERROR(INDEX($F$2:$P$201,$A194,MATCH(Y194,$F$1:$P$1)),0)</f>
        <v>5</v>
      </c>
      <c r="AW194" t="s">
        <v>18</v>
      </c>
      <c r="AX194" s="3" cm="1">
        <f t="array" ref="AX194">IFERROR(INDEX($F$2:$P$201,$A194,MATCH(AA194,$F$1:$P$1)),0)</f>
        <v>4</v>
      </c>
      <c r="AY194" t="s">
        <v>19</v>
      </c>
      <c r="AZ194" s="4">
        <f t="shared" si="67"/>
        <v>0</v>
      </c>
      <c r="BA194" s="4">
        <f t="shared" si="67"/>
        <v>13</v>
      </c>
      <c r="BB194" s="4">
        <f t="shared" si="67"/>
        <v>0</v>
      </c>
      <c r="BC194" s="4">
        <f t="shared" si="67"/>
        <v>0</v>
      </c>
      <c r="BD194" s="4">
        <f t="shared" si="67"/>
        <v>0</v>
      </c>
      <c r="BE194" s="6">
        <f t="shared" si="68"/>
        <v>3</v>
      </c>
      <c r="BF194" s="6">
        <f t="shared" si="68"/>
        <v>0</v>
      </c>
      <c r="BG194" s="6">
        <f t="shared" si="68"/>
        <v>0</v>
      </c>
      <c r="BH194" s="6">
        <f t="shared" si="68"/>
        <v>0</v>
      </c>
      <c r="BI194" s="6">
        <f t="shared" si="68"/>
        <v>0</v>
      </c>
      <c r="BJ194" s="5">
        <f t="shared" si="69"/>
        <v>0</v>
      </c>
      <c r="BK194" s="5">
        <f t="shared" si="69"/>
        <v>0</v>
      </c>
      <c r="BL194" s="5">
        <f t="shared" si="69"/>
        <v>0</v>
      </c>
      <c r="BM194" s="5">
        <f t="shared" si="69"/>
        <v>0</v>
      </c>
      <c r="BN194" s="5">
        <f t="shared" si="69"/>
        <v>5</v>
      </c>
      <c r="BO194" s="7">
        <f t="shared" si="70"/>
        <v>0</v>
      </c>
      <c r="BP194" s="7">
        <f t="shared" si="70"/>
        <v>13</v>
      </c>
      <c r="BQ194" s="7">
        <f t="shared" si="70"/>
        <v>0</v>
      </c>
      <c r="BR194" s="7">
        <f t="shared" si="70"/>
        <v>0</v>
      </c>
      <c r="BS194" s="7">
        <f t="shared" si="70"/>
        <v>0</v>
      </c>
      <c r="BT194" s="8">
        <f t="shared" si="71"/>
        <v>0</v>
      </c>
      <c r="BU194" s="8">
        <f t="shared" si="71"/>
        <v>0</v>
      </c>
      <c r="BV194" s="8">
        <f t="shared" si="71"/>
        <v>0</v>
      </c>
      <c r="BW194" s="8">
        <f t="shared" si="71"/>
        <v>0</v>
      </c>
      <c r="BX194" s="8">
        <f t="shared" si="71"/>
        <v>5</v>
      </c>
      <c r="BY194" s="9">
        <f t="shared" si="72"/>
        <v>0</v>
      </c>
      <c r="BZ194" s="9">
        <f t="shared" si="72"/>
        <v>0</v>
      </c>
      <c r="CA194" s="9">
        <f t="shared" si="72"/>
        <v>4</v>
      </c>
      <c r="CB194" s="9">
        <f t="shared" si="72"/>
        <v>0</v>
      </c>
      <c r="CC194" s="9">
        <f t="shared" si="72"/>
        <v>0</v>
      </c>
      <c r="CD194" s="10">
        <f t="shared" si="59"/>
        <v>3</v>
      </c>
      <c r="CE194" s="10">
        <f t="shared" si="60"/>
        <v>26</v>
      </c>
      <c r="CF194" s="10">
        <f t="shared" si="61"/>
        <v>4</v>
      </c>
      <c r="CG194" s="10">
        <f t="shared" si="62"/>
        <v>0</v>
      </c>
      <c r="CH194" s="10">
        <f t="shared" si="63"/>
        <v>10</v>
      </c>
      <c r="CI194" s="4">
        <f t="shared" si="64"/>
        <v>43</v>
      </c>
      <c r="CJ194" s="4">
        <f t="shared" si="65"/>
        <v>3</v>
      </c>
      <c r="CK194" s="11">
        <f t="shared" si="66"/>
        <v>0.86</v>
      </c>
      <c r="CM194" s="6" cm="1">
        <f t="array" ref="CM194">IFERROR(IF(CL194="3G", MAX(CD194:CH194)/3, INDEX($CD$2:$CH$201,A194,MATCH(RIGHT(CL194),$BY$1:$CC$1))/LEFT(CL194)),0)</f>
        <v>0</v>
      </c>
    </row>
    <row r="195" spans="1:91" x14ac:dyDescent="0.2">
      <c r="A195">
        <v>194</v>
      </c>
      <c r="B195">
        <v>49</v>
      </c>
      <c r="C195">
        <v>2</v>
      </c>
      <c r="D195">
        <v>10</v>
      </c>
      <c r="F195">
        <v>0</v>
      </c>
      <c r="G195">
        <v>5</v>
      </c>
      <c r="H195">
        <v>3</v>
      </c>
      <c r="I195">
        <v>6</v>
      </c>
      <c r="J195">
        <v>13</v>
      </c>
      <c r="K195">
        <v>13</v>
      </c>
      <c r="L195">
        <v>5</v>
      </c>
      <c r="M195">
        <v>3</v>
      </c>
      <c r="N195">
        <v>9</v>
      </c>
      <c r="O195">
        <v>4</v>
      </c>
      <c r="P195">
        <v>1</v>
      </c>
      <c r="Q195">
        <v>5</v>
      </c>
      <c r="R195" t="s">
        <v>16</v>
      </c>
      <c r="S195">
        <v>6</v>
      </c>
      <c r="T195" t="s">
        <v>16</v>
      </c>
      <c r="U195">
        <v>9</v>
      </c>
      <c r="V195" t="s">
        <v>17</v>
      </c>
      <c r="W195">
        <v>5</v>
      </c>
      <c r="X195" t="s">
        <v>15</v>
      </c>
      <c r="Y195">
        <v>8</v>
      </c>
      <c r="Z195" t="s">
        <v>19</v>
      </c>
      <c r="AA195">
        <v>10</v>
      </c>
      <c r="AB195" t="s">
        <v>19</v>
      </c>
      <c r="AC195">
        <v>77</v>
      </c>
      <c r="AD195">
        <v>15</v>
      </c>
      <c r="AE195">
        <v>5</v>
      </c>
      <c r="AF195">
        <v>97</v>
      </c>
      <c r="AG195">
        <v>33</v>
      </c>
      <c r="AH195">
        <v>9</v>
      </c>
      <c r="AI195">
        <v>8</v>
      </c>
      <c r="AJ195">
        <v>50</v>
      </c>
      <c r="AK195">
        <v>47</v>
      </c>
      <c r="AL195" s="2">
        <f t="shared" ref="AL195:AL201" si="73">AC195+AD195+AE195</f>
        <v>97</v>
      </c>
      <c r="AM195" s="2">
        <f t="shared" ref="AM195:AM201" si="74">AF195-AJ195</f>
        <v>47</v>
      </c>
      <c r="AN195" s="3" cm="1">
        <f t="array" ref="AN195">INDEX($F$2:$P$201,$A195,MATCH(Q195,$F$1:$P$1))</f>
        <v>6</v>
      </c>
      <c r="AO195" t="s">
        <v>16</v>
      </c>
      <c r="AP195" s="3" cm="1">
        <f t="array" ref="AP195">INDEX($F$2:$P$201,$A195,MATCH(S195,$F$1:$P$1))</f>
        <v>13</v>
      </c>
      <c r="AQ195" t="s">
        <v>16</v>
      </c>
      <c r="AR195" s="3" cm="1">
        <f t="array" ref="AR195">INDEX($F$2:$P$201,$A195,MATCH(U195,$F$1:$P$1))</f>
        <v>3</v>
      </c>
      <c r="AS195" t="s">
        <v>17</v>
      </c>
      <c r="AT195" s="3" cm="1">
        <f t="array" ref="AT195">IFERROR(INDEX($F$2:$P$201,$A195,MATCH(W195,$F$1:$P$1)),0)</f>
        <v>6</v>
      </c>
      <c r="AU195" t="s">
        <v>15</v>
      </c>
      <c r="AV195" s="3" cm="1">
        <f t="array" ref="AV195">IFERROR(INDEX($F$2:$P$201,$A195,MATCH(Y195,$F$1:$P$1)),0)</f>
        <v>5</v>
      </c>
      <c r="AW195" t="s">
        <v>19</v>
      </c>
      <c r="AX195" s="3" cm="1">
        <f t="array" ref="AX195">IFERROR(INDEX($F$2:$P$201,$A195,MATCH(AA195,$F$1:$P$1)),0)</f>
        <v>9</v>
      </c>
      <c r="AY195" t="s">
        <v>19</v>
      </c>
      <c r="AZ195" s="4">
        <f t="shared" si="67"/>
        <v>0</v>
      </c>
      <c r="BA195" s="4">
        <f t="shared" si="67"/>
        <v>6</v>
      </c>
      <c r="BB195" s="4">
        <f t="shared" si="67"/>
        <v>0</v>
      </c>
      <c r="BC195" s="4">
        <f t="shared" si="67"/>
        <v>0</v>
      </c>
      <c r="BD195" s="4">
        <f t="shared" si="67"/>
        <v>0</v>
      </c>
      <c r="BE195" s="6">
        <f t="shared" si="68"/>
        <v>0</v>
      </c>
      <c r="BF195" s="6">
        <f t="shared" si="68"/>
        <v>13</v>
      </c>
      <c r="BG195" s="6">
        <f t="shared" si="68"/>
        <v>0</v>
      </c>
      <c r="BH195" s="6">
        <f t="shared" si="68"/>
        <v>0</v>
      </c>
      <c r="BI195" s="6">
        <f t="shared" si="68"/>
        <v>0</v>
      </c>
      <c r="BJ195" s="5">
        <f t="shared" si="69"/>
        <v>0</v>
      </c>
      <c r="BK195" s="5">
        <f t="shared" si="69"/>
        <v>0</v>
      </c>
      <c r="BL195" s="5">
        <f t="shared" si="69"/>
        <v>0</v>
      </c>
      <c r="BM195" s="5">
        <f t="shared" si="69"/>
        <v>3</v>
      </c>
      <c r="BN195" s="5">
        <f t="shared" si="69"/>
        <v>0</v>
      </c>
      <c r="BO195" s="7">
        <f t="shared" si="70"/>
        <v>6</v>
      </c>
      <c r="BP195" s="7">
        <f t="shared" si="70"/>
        <v>0</v>
      </c>
      <c r="BQ195" s="7">
        <f t="shared" si="70"/>
        <v>0</v>
      </c>
      <c r="BR195" s="7">
        <f t="shared" si="70"/>
        <v>0</v>
      </c>
      <c r="BS195" s="7">
        <f t="shared" si="70"/>
        <v>0</v>
      </c>
      <c r="BT195" s="8">
        <f t="shared" si="71"/>
        <v>0</v>
      </c>
      <c r="BU195" s="8">
        <f t="shared" si="71"/>
        <v>0</v>
      </c>
      <c r="BV195" s="8">
        <f t="shared" si="71"/>
        <v>5</v>
      </c>
      <c r="BW195" s="8">
        <f t="shared" si="71"/>
        <v>0</v>
      </c>
      <c r="BX195" s="8">
        <f t="shared" si="71"/>
        <v>0</v>
      </c>
      <c r="BY195" s="9">
        <f t="shared" si="72"/>
        <v>0</v>
      </c>
      <c r="BZ195" s="9">
        <f t="shared" si="72"/>
        <v>0</v>
      </c>
      <c r="CA195" s="9">
        <f t="shared" si="72"/>
        <v>9</v>
      </c>
      <c r="CB195" s="9">
        <f t="shared" si="72"/>
        <v>0</v>
      </c>
      <c r="CC195" s="9">
        <f t="shared" si="72"/>
        <v>0</v>
      </c>
      <c r="CD195" s="10">
        <f t="shared" ref="CD195:CD201" si="75">BY195+BT195+BO195+BJ195+BE195+AZ195</f>
        <v>6</v>
      </c>
      <c r="CE195" s="10">
        <f t="shared" ref="CE195:CE201" si="76">BZ195+BU195+BP195+BK195+BF195+BA195</f>
        <v>19</v>
      </c>
      <c r="CF195" s="10">
        <f t="shared" ref="CF195:CF201" si="77">CA195+BV195+BQ195+BL195+BG195+BB195</f>
        <v>14</v>
      </c>
      <c r="CG195" s="10">
        <f t="shared" ref="CG195:CG201" si="78">CB195+BW195+BR195+BM195+BH195+BC195</f>
        <v>3</v>
      </c>
      <c r="CH195" s="10">
        <f t="shared" ref="CH195:CH201" si="79">CC195+BX195+BS195+BN195+BI195+BD195</f>
        <v>0</v>
      </c>
      <c r="CI195" s="4">
        <f t="shared" ref="CI195:CI201" si="80">SUM(CD195:CH195)</f>
        <v>42</v>
      </c>
      <c r="CJ195" s="4">
        <f t="shared" ref="CJ195:CJ201" si="81">IF(LEN(AB195) = 2, 2, 3)</f>
        <v>3</v>
      </c>
      <c r="CK195" s="11">
        <f t="shared" ref="CK195:CK201" si="82">CI195/(AC195+CJ195)</f>
        <v>0.52500000000000002</v>
      </c>
      <c r="CM195" s="6" cm="1">
        <f t="array" ref="CM195">IFERROR(IF(CL195="3G", MAX(CD195:CH195)/3, INDEX($CD$2:$CH$201,A195,MATCH(RIGHT(CL195),$BY$1:$CC$1))/LEFT(CL195)),0)</f>
        <v>0</v>
      </c>
    </row>
    <row r="196" spans="1:91" x14ac:dyDescent="0.2">
      <c r="A196">
        <v>195</v>
      </c>
      <c r="B196">
        <v>49</v>
      </c>
      <c r="C196">
        <v>3</v>
      </c>
      <c r="D196">
        <v>4</v>
      </c>
      <c r="E196">
        <v>1</v>
      </c>
      <c r="F196">
        <v>0</v>
      </c>
      <c r="G196">
        <v>5</v>
      </c>
      <c r="H196">
        <v>3</v>
      </c>
      <c r="I196">
        <v>6</v>
      </c>
      <c r="J196">
        <v>13</v>
      </c>
      <c r="K196">
        <v>13</v>
      </c>
      <c r="L196">
        <v>5</v>
      </c>
      <c r="M196">
        <v>3</v>
      </c>
      <c r="N196">
        <v>9</v>
      </c>
      <c r="O196">
        <v>4</v>
      </c>
      <c r="P196">
        <v>1</v>
      </c>
      <c r="Q196">
        <v>8</v>
      </c>
      <c r="R196" t="s">
        <v>17</v>
      </c>
      <c r="S196">
        <v>4</v>
      </c>
      <c r="T196" t="s">
        <v>15</v>
      </c>
      <c r="U196">
        <v>3</v>
      </c>
      <c r="V196" t="s">
        <v>18</v>
      </c>
      <c r="W196">
        <v>9</v>
      </c>
      <c r="X196" t="s">
        <v>17</v>
      </c>
      <c r="Y196">
        <v>10</v>
      </c>
      <c r="Z196" t="s">
        <v>17</v>
      </c>
      <c r="AA196">
        <v>0</v>
      </c>
      <c r="AB196" t="s">
        <v>25</v>
      </c>
      <c r="AC196">
        <v>29</v>
      </c>
      <c r="AD196">
        <v>9</v>
      </c>
      <c r="AE196">
        <v>8</v>
      </c>
      <c r="AF196">
        <v>46</v>
      </c>
      <c r="AG196">
        <v>10</v>
      </c>
      <c r="AH196">
        <v>5</v>
      </c>
      <c r="AI196">
        <v>8</v>
      </c>
      <c r="AJ196">
        <v>23</v>
      </c>
      <c r="AK196">
        <v>23</v>
      </c>
      <c r="AL196" s="2">
        <f t="shared" si="73"/>
        <v>46</v>
      </c>
      <c r="AM196" s="2">
        <f t="shared" si="74"/>
        <v>23</v>
      </c>
      <c r="AN196" s="3" cm="1">
        <f t="array" ref="AN196">INDEX($F$2:$P$201,$A196,MATCH(Q196,$F$1:$P$1))</f>
        <v>5</v>
      </c>
      <c r="AO196" t="s">
        <v>17</v>
      </c>
      <c r="AP196" s="3" cm="1">
        <f t="array" ref="AP196">INDEX($F$2:$P$201,$A196,MATCH(S196,$F$1:$P$1))</f>
        <v>3</v>
      </c>
      <c r="AQ196" t="s">
        <v>15</v>
      </c>
      <c r="AR196" s="3" cm="1">
        <f t="array" ref="AR196">INDEX($F$2:$P$201,$A196,MATCH(U196,$F$1:$P$1))</f>
        <v>5</v>
      </c>
      <c r="AS196" t="s">
        <v>18</v>
      </c>
      <c r="AT196" s="3" cm="1">
        <f t="array" ref="AT196">IFERROR(INDEX($F$2:$P$201,$A196,MATCH(W196,$F$1:$P$1)),0)</f>
        <v>3</v>
      </c>
      <c r="AU196" t="s">
        <v>17</v>
      </c>
      <c r="AV196" s="3" cm="1">
        <f t="array" ref="AV196">IFERROR(INDEX($F$2:$P$201,$A196,MATCH(Y196,$F$1:$P$1)),0)</f>
        <v>9</v>
      </c>
      <c r="AW196" t="s">
        <v>17</v>
      </c>
      <c r="AX196" s="3" cm="1">
        <f t="array" ref="AX196">IFERROR(INDEX($F$2:$P$201,$A196,MATCH(AA196,$F$1:$P$1)),0)</f>
        <v>0</v>
      </c>
      <c r="AY196" t="s">
        <v>25</v>
      </c>
      <c r="AZ196" s="4">
        <f t="shared" si="67"/>
        <v>0</v>
      </c>
      <c r="BA196" s="4">
        <f t="shared" si="67"/>
        <v>0</v>
      </c>
      <c r="BB196" s="4">
        <f t="shared" si="67"/>
        <v>0</v>
      </c>
      <c r="BC196" s="4">
        <f t="shared" si="67"/>
        <v>5</v>
      </c>
      <c r="BD196" s="4">
        <f t="shared" si="67"/>
        <v>0</v>
      </c>
      <c r="BE196" s="6">
        <f t="shared" si="68"/>
        <v>3</v>
      </c>
      <c r="BF196" s="6">
        <f t="shared" si="68"/>
        <v>0</v>
      </c>
      <c r="BG196" s="6">
        <f t="shared" si="68"/>
        <v>0</v>
      </c>
      <c r="BH196" s="6">
        <f t="shared" si="68"/>
        <v>0</v>
      </c>
      <c r="BI196" s="6">
        <f t="shared" si="68"/>
        <v>0</v>
      </c>
      <c r="BJ196" s="5">
        <f t="shared" si="69"/>
        <v>0</v>
      </c>
      <c r="BK196" s="5">
        <f t="shared" si="69"/>
        <v>0</v>
      </c>
      <c r="BL196" s="5">
        <f t="shared" si="69"/>
        <v>0</v>
      </c>
      <c r="BM196" s="5">
        <f t="shared" si="69"/>
        <v>0</v>
      </c>
      <c r="BN196" s="5">
        <f t="shared" si="69"/>
        <v>5</v>
      </c>
      <c r="BO196" s="7">
        <f t="shared" si="70"/>
        <v>0</v>
      </c>
      <c r="BP196" s="7">
        <f t="shared" si="70"/>
        <v>0</v>
      </c>
      <c r="BQ196" s="7">
        <f t="shared" si="70"/>
        <v>0</v>
      </c>
      <c r="BR196" s="7">
        <f t="shared" si="70"/>
        <v>3</v>
      </c>
      <c r="BS196" s="7">
        <f t="shared" si="70"/>
        <v>0</v>
      </c>
      <c r="BT196" s="8">
        <f t="shared" si="71"/>
        <v>0</v>
      </c>
      <c r="BU196" s="8">
        <f t="shared" si="71"/>
        <v>0</v>
      </c>
      <c r="BV196" s="8">
        <f t="shared" si="71"/>
        <v>0</v>
      </c>
      <c r="BW196" s="8">
        <f t="shared" si="71"/>
        <v>9</v>
      </c>
      <c r="BX196" s="8">
        <f t="shared" si="71"/>
        <v>0</v>
      </c>
      <c r="BY196" s="9">
        <f t="shared" si="72"/>
        <v>0</v>
      </c>
      <c r="BZ196" s="9">
        <f t="shared" si="72"/>
        <v>0</v>
      </c>
      <c r="CA196" s="9">
        <f t="shared" si="72"/>
        <v>0</v>
      </c>
      <c r="CB196" s="9">
        <f t="shared" si="72"/>
        <v>0</v>
      </c>
      <c r="CC196" s="9">
        <f t="shared" si="72"/>
        <v>0</v>
      </c>
      <c r="CD196" s="10">
        <f t="shared" si="75"/>
        <v>3</v>
      </c>
      <c r="CE196" s="10">
        <f t="shared" si="76"/>
        <v>0</v>
      </c>
      <c r="CF196" s="10">
        <f t="shared" si="77"/>
        <v>0</v>
      </c>
      <c r="CG196" s="10">
        <f t="shared" si="78"/>
        <v>17</v>
      </c>
      <c r="CH196" s="10">
        <f t="shared" si="79"/>
        <v>5</v>
      </c>
      <c r="CI196" s="4">
        <f t="shared" si="80"/>
        <v>25</v>
      </c>
      <c r="CJ196" s="4">
        <f t="shared" si="81"/>
        <v>2</v>
      </c>
      <c r="CK196" s="11">
        <f t="shared" si="82"/>
        <v>0.80645161290322576</v>
      </c>
      <c r="CL196" s="6" t="s">
        <v>25</v>
      </c>
      <c r="CM196" s="6" cm="1">
        <f t="array" ref="CM196">IFERROR(IF(CL196="3G", MAX(CD196:CH196)/3, INDEX($CD$2:$CH$201,A196,MATCH(RIGHT(CL196),$BY$1:$CC$1))/LEFT(CL196)),0)</f>
        <v>8.5</v>
      </c>
    </row>
    <row r="197" spans="1:91" x14ac:dyDescent="0.2">
      <c r="A197">
        <v>196</v>
      </c>
      <c r="B197">
        <v>49</v>
      </c>
      <c r="C197">
        <v>4</v>
      </c>
      <c r="D197">
        <v>5</v>
      </c>
      <c r="F197">
        <v>0</v>
      </c>
      <c r="G197">
        <v>5</v>
      </c>
      <c r="H197">
        <v>3</v>
      </c>
      <c r="I197">
        <v>6</v>
      </c>
      <c r="J197">
        <v>13</v>
      </c>
      <c r="K197">
        <v>13</v>
      </c>
      <c r="L197">
        <v>5</v>
      </c>
      <c r="M197">
        <v>3</v>
      </c>
      <c r="N197">
        <v>9</v>
      </c>
      <c r="O197">
        <v>4</v>
      </c>
      <c r="P197">
        <v>1</v>
      </c>
      <c r="Q197">
        <v>8</v>
      </c>
      <c r="R197" t="s">
        <v>19</v>
      </c>
      <c r="S197">
        <v>4</v>
      </c>
      <c r="T197" t="s">
        <v>17</v>
      </c>
      <c r="U197">
        <v>3</v>
      </c>
      <c r="V197" t="s">
        <v>18</v>
      </c>
      <c r="W197">
        <v>4</v>
      </c>
      <c r="X197" t="s">
        <v>15</v>
      </c>
      <c r="Y197">
        <v>5</v>
      </c>
      <c r="Z197" t="s">
        <v>16</v>
      </c>
      <c r="AA197">
        <v>11</v>
      </c>
      <c r="AB197" t="s">
        <v>19</v>
      </c>
      <c r="AC197">
        <v>41</v>
      </c>
      <c r="AD197">
        <v>8</v>
      </c>
      <c r="AE197">
        <v>11</v>
      </c>
      <c r="AF197">
        <v>60</v>
      </c>
      <c r="AG197">
        <v>22</v>
      </c>
      <c r="AH197">
        <v>4</v>
      </c>
      <c r="AI197">
        <v>0</v>
      </c>
      <c r="AJ197">
        <v>26</v>
      </c>
      <c r="AK197">
        <v>34</v>
      </c>
      <c r="AL197" s="2">
        <f t="shared" si="73"/>
        <v>60</v>
      </c>
      <c r="AM197" s="2">
        <f t="shared" si="74"/>
        <v>34</v>
      </c>
      <c r="AN197" s="3" cm="1">
        <f t="array" ref="AN197">INDEX($F$2:$P$201,$A197,MATCH(Q197,$F$1:$P$1))</f>
        <v>5</v>
      </c>
      <c r="AO197" t="s">
        <v>19</v>
      </c>
      <c r="AP197" s="3" cm="1">
        <f t="array" ref="AP197">INDEX($F$2:$P$201,$A197,MATCH(S197,$F$1:$P$1))</f>
        <v>3</v>
      </c>
      <c r="AQ197" t="s">
        <v>17</v>
      </c>
      <c r="AR197" s="3" cm="1">
        <f t="array" ref="AR197">INDEX($F$2:$P$201,$A197,MATCH(U197,$F$1:$P$1))</f>
        <v>5</v>
      </c>
      <c r="AS197" t="s">
        <v>18</v>
      </c>
      <c r="AT197" s="3" cm="1">
        <f t="array" ref="AT197">IFERROR(INDEX($F$2:$P$201,$A197,MATCH(W197,$F$1:$P$1)),0)</f>
        <v>3</v>
      </c>
      <c r="AU197" t="s">
        <v>15</v>
      </c>
      <c r="AV197" s="3" cm="1">
        <f t="array" ref="AV197">IFERROR(INDEX($F$2:$P$201,$A197,MATCH(Y197,$F$1:$P$1)),0)</f>
        <v>6</v>
      </c>
      <c r="AW197" t="s">
        <v>16</v>
      </c>
      <c r="AX197" s="3" cm="1">
        <f t="array" ref="AX197">IFERROR(INDEX($F$2:$P$201,$A197,MATCH(AA197,$F$1:$P$1)),0)</f>
        <v>4</v>
      </c>
      <c r="AY197" t="s">
        <v>19</v>
      </c>
      <c r="AZ197" s="4">
        <f t="shared" si="67"/>
        <v>0</v>
      </c>
      <c r="BA197" s="4">
        <f t="shared" si="67"/>
        <v>0</v>
      </c>
      <c r="BB197" s="4">
        <f t="shared" si="67"/>
        <v>5</v>
      </c>
      <c r="BC197" s="4">
        <f t="shared" si="67"/>
        <v>0</v>
      </c>
      <c r="BD197" s="4">
        <f t="shared" si="67"/>
        <v>0</v>
      </c>
      <c r="BE197" s="6">
        <f t="shared" si="68"/>
        <v>0</v>
      </c>
      <c r="BF197" s="6">
        <f t="shared" si="68"/>
        <v>0</v>
      </c>
      <c r="BG197" s="6">
        <f t="shared" si="68"/>
        <v>0</v>
      </c>
      <c r="BH197" s="6">
        <f t="shared" si="68"/>
        <v>3</v>
      </c>
      <c r="BI197" s="6">
        <f t="shared" si="68"/>
        <v>0</v>
      </c>
      <c r="BJ197" s="5">
        <f t="shared" si="69"/>
        <v>0</v>
      </c>
      <c r="BK197" s="5">
        <f t="shared" si="69"/>
        <v>0</v>
      </c>
      <c r="BL197" s="5">
        <f t="shared" si="69"/>
        <v>0</v>
      </c>
      <c r="BM197" s="5">
        <f t="shared" si="69"/>
        <v>0</v>
      </c>
      <c r="BN197" s="5">
        <f t="shared" si="69"/>
        <v>5</v>
      </c>
      <c r="BO197" s="7">
        <f t="shared" si="70"/>
        <v>3</v>
      </c>
      <c r="BP197" s="7">
        <f t="shared" si="70"/>
        <v>0</v>
      </c>
      <c r="BQ197" s="7">
        <f t="shared" si="70"/>
        <v>0</v>
      </c>
      <c r="BR197" s="7">
        <f t="shared" si="70"/>
        <v>0</v>
      </c>
      <c r="BS197" s="7">
        <f t="shared" si="70"/>
        <v>0</v>
      </c>
      <c r="BT197" s="8">
        <f t="shared" si="71"/>
        <v>0</v>
      </c>
      <c r="BU197" s="8">
        <f t="shared" si="71"/>
        <v>6</v>
      </c>
      <c r="BV197" s="8">
        <f t="shared" si="71"/>
        <v>0</v>
      </c>
      <c r="BW197" s="8">
        <f t="shared" si="71"/>
        <v>0</v>
      </c>
      <c r="BX197" s="8">
        <f t="shared" si="71"/>
        <v>0</v>
      </c>
      <c r="BY197" s="9">
        <f t="shared" si="72"/>
        <v>0</v>
      </c>
      <c r="BZ197" s="9">
        <f t="shared" si="72"/>
        <v>0</v>
      </c>
      <c r="CA197" s="9">
        <f t="shared" si="72"/>
        <v>4</v>
      </c>
      <c r="CB197" s="9">
        <f t="shared" si="72"/>
        <v>0</v>
      </c>
      <c r="CC197" s="9">
        <f t="shared" si="72"/>
        <v>0</v>
      </c>
      <c r="CD197" s="10">
        <f t="shared" si="75"/>
        <v>3</v>
      </c>
      <c r="CE197" s="10">
        <f t="shared" si="76"/>
        <v>6</v>
      </c>
      <c r="CF197" s="10">
        <f t="shared" si="77"/>
        <v>9</v>
      </c>
      <c r="CG197" s="10">
        <f t="shared" si="78"/>
        <v>3</v>
      </c>
      <c r="CH197" s="10">
        <f t="shared" si="79"/>
        <v>5</v>
      </c>
      <c r="CI197" s="4">
        <f t="shared" si="80"/>
        <v>26</v>
      </c>
      <c r="CJ197" s="4">
        <f t="shared" si="81"/>
        <v>3</v>
      </c>
      <c r="CK197" s="11">
        <f t="shared" si="82"/>
        <v>0.59090909090909094</v>
      </c>
      <c r="CM197" s="6" cm="1">
        <f t="array" ref="CM197">IFERROR(IF(CL197="3G", MAX(CD197:CH197)/3, INDEX($CD$2:$CH$201,A197,MATCH(RIGHT(CL197),$BY$1:$CC$1))/LEFT(CL197)),0)</f>
        <v>0</v>
      </c>
    </row>
    <row r="198" spans="1:91" x14ac:dyDescent="0.2">
      <c r="A198">
        <v>197</v>
      </c>
      <c r="B198">
        <v>50</v>
      </c>
      <c r="C198">
        <v>1</v>
      </c>
      <c r="D198">
        <v>5</v>
      </c>
      <c r="F198">
        <v>1</v>
      </c>
      <c r="G198">
        <v>7</v>
      </c>
      <c r="H198">
        <v>4</v>
      </c>
      <c r="I198">
        <v>5</v>
      </c>
      <c r="J198">
        <v>7</v>
      </c>
      <c r="K198">
        <v>17</v>
      </c>
      <c r="L198">
        <v>10</v>
      </c>
      <c r="M198">
        <v>8</v>
      </c>
      <c r="N198">
        <v>4</v>
      </c>
      <c r="O198">
        <v>3</v>
      </c>
      <c r="P198">
        <v>0</v>
      </c>
      <c r="Q198">
        <v>6</v>
      </c>
      <c r="R198" t="s">
        <v>18</v>
      </c>
      <c r="S198">
        <v>9</v>
      </c>
      <c r="T198" t="s">
        <v>17</v>
      </c>
      <c r="U198">
        <v>10</v>
      </c>
      <c r="V198" t="s">
        <v>15</v>
      </c>
      <c r="W198">
        <v>5</v>
      </c>
      <c r="X198" t="s">
        <v>16</v>
      </c>
      <c r="Y198">
        <v>6</v>
      </c>
      <c r="Z198" t="s">
        <v>18</v>
      </c>
      <c r="AA198">
        <v>11</v>
      </c>
      <c r="AB198" t="s">
        <v>16</v>
      </c>
      <c r="AC198">
        <v>41</v>
      </c>
      <c r="AD198">
        <v>6</v>
      </c>
      <c r="AE198">
        <v>7</v>
      </c>
      <c r="AF198">
        <v>54</v>
      </c>
      <c r="AG198">
        <v>14</v>
      </c>
      <c r="AH198">
        <v>6</v>
      </c>
      <c r="AI198">
        <v>4</v>
      </c>
      <c r="AJ198">
        <v>24</v>
      </c>
      <c r="AK198">
        <v>30</v>
      </c>
      <c r="AL198" s="2">
        <f t="shared" si="73"/>
        <v>54</v>
      </c>
      <c r="AM198" s="2">
        <f t="shared" si="74"/>
        <v>30</v>
      </c>
      <c r="AN198" s="3" cm="1">
        <f t="array" ref="AN198">INDEX($F$2:$P$201,$A198,MATCH(Q198,$F$1:$P$1))</f>
        <v>7</v>
      </c>
      <c r="AO198" t="s">
        <v>18</v>
      </c>
      <c r="AP198" s="3" cm="1">
        <f t="array" ref="AP198">INDEX($F$2:$P$201,$A198,MATCH(S198,$F$1:$P$1))</f>
        <v>8</v>
      </c>
      <c r="AQ198" t="s">
        <v>17</v>
      </c>
      <c r="AR198" s="3" cm="1">
        <f t="array" ref="AR198">INDEX($F$2:$P$201,$A198,MATCH(U198,$F$1:$P$1))</f>
        <v>4</v>
      </c>
      <c r="AS198" t="s">
        <v>15</v>
      </c>
      <c r="AT198" s="3" cm="1">
        <f t="array" ref="AT198">IFERROR(INDEX($F$2:$P$201,$A198,MATCH(W198,$F$1:$P$1)),0)</f>
        <v>5</v>
      </c>
      <c r="AU198" t="s">
        <v>16</v>
      </c>
      <c r="AV198" s="3" cm="1">
        <f t="array" ref="AV198">IFERROR(INDEX($F$2:$P$201,$A198,MATCH(Y198,$F$1:$P$1)),0)</f>
        <v>7</v>
      </c>
      <c r="AW198" t="s">
        <v>18</v>
      </c>
      <c r="AX198" s="3" cm="1">
        <f t="array" ref="AX198">IFERROR(INDEX($F$2:$P$201,$A198,MATCH(AA198,$F$1:$P$1)),0)</f>
        <v>3</v>
      </c>
      <c r="AY198" t="s">
        <v>16</v>
      </c>
      <c r="AZ198" s="4">
        <f t="shared" si="67"/>
        <v>0</v>
      </c>
      <c r="BA198" s="4">
        <f t="shared" si="67"/>
        <v>0</v>
      </c>
      <c r="BB198" s="4">
        <f t="shared" si="67"/>
        <v>0</v>
      </c>
      <c r="BC198" s="4">
        <f t="shared" si="67"/>
        <v>0</v>
      </c>
      <c r="BD198" s="4">
        <f t="shared" si="67"/>
        <v>7</v>
      </c>
      <c r="BE198" s="6">
        <f t="shared" si="68"/>
        <v>0</v>
      </c>
      <c r="BF198" s="6">
        <f t="shared" si="68"/>
        <v>0</v>
      </c>
      <c r="BG198" s="6">
        <f t="shared" si="68"/>
        <v>0</v>
      </c>
      <c r="BH198" s="6">
        <f t="shared" si="68"/>
        <v>8</v>
      </c>
      <c r="BI198" s="6">
        <f t="shared" si="68"/>
        <v>0</v>
      </c>
      <c r="BJ198" s="5">
        <f t="shared" si="69"/>
        <v>4</v>
      </c>
      <c r="BK198" s="5">
        <f t="shared" si="69"/>
        <v>0</v>
      </c>
      <c r="BL198" s="5">
        <f t="shared" si="69"/>
        <v>0</v>
      </c>
      <c r="BM198" s="5">
        <f t="shared" si="69"/>
        <v>0</v>
      </c>
      <c r="BN198" s="5">
        <f t="shared" si="69"/>
        <v>0</v>
      </c>
      <c r="BO198" s="7">
        <f t="shared" si="70"/>
        <v>0</v>
      </c>
      <c r="BP198" s="7">
        <f t="shared" si="70"/>
        <v>5</v>
      </c>
      <c r="BQ198" s="7">
        <f t="shared" si="70"/>
        <v>0</v>
      </c>
      <c r="BR198" s="7">
        <f t="shared" si="70"/>
        <v>0</v>
      </c>
      <c r="BS198" s="7">
        <f t="shared" si="70"/>
        <v>0</v>
      </c>
      <c r="BT198" s="8">
        <f t="shared" si="71"/>
        <v>0</v>
      </c>
      <c r="BU198" s="8">
        <f t="shared" si="71"/>
        <v>0</v>
      </c>
      <c r="BV198" s="8">
        <f t="shared" si="71"/>
        <v>0</v>
      </c>
      <c r="BW198" s="8">
        <f t="shared" si="71"/>
        <v>0</v>
      </c>
      <c r="BX198" s="8">
        <f t="shared" si="71"/>
        <v>7</v>
      </c>
      <c r="BY198" s="9">
        <f t="shared" si="72"/>
        <v>0</v>
      </c>
      <c r="BZ198" s="9">
        <f t="shared" si="72"/>
        <v>3</v>
      </c>
      <c r="CA198" s="9">
        <f t="shared" si="72"/>
        <v>0</v>
      </c>
      <c r="CB198" s="9">
        <f t="shared" si="72"/>
        <v>0</v>
      </c>
      <c r="CC198" s="9">
        <f t="shared" si="72"/>
        <v>0</v>
      </c>
      <c r="CD198" s="10">
        <f t="shared" si="75"/>
        <v>4</v>
      </c>
      <c r="CE198" s="10">
        <f t="shared" si="76"/>
        <v>8</v>
      </c>
      <c r="CF198" s="10">
        <f t="shared" si="77"/>
        <v>0</v>
      </c>
      <c r="CG198" s="10">
        <f t="shared" si="78"/>
        <v>8</v>
      </c>
      <c r="CH198" s="10">
        <f t="shared" si="79"/>
        <v>14</v>
      </c>
      <c r="CI198" s="4">
        <f t="shared" si="80"/>
        <v>34</v>
      </c>
      <c r="CJ198" s="4">
        <f t="shared" si="81"/>
        <v>3</v>
      </c>
      <c r="CK198" s="11">
        <f t="shared" si="82"/>
        <v>0.77272727272727271</v>
      </c>
      <c r="CM198" s="6" cm="1">
        <f t="array" ref="CM198">IFERROR(IF(CL198="3G", MAX(CD198:CH198)/3, INDEX($CD$2:$CH$201,A198,MATCH(RIGHT(CL198),$BY$1:$CC$1))/LEFT(CL198)),0)</f>
        <v>0</v>
      </c>
    </row>
    <row r="199" spans="1:91" x14ac:dyDescent="0.2">
      <c r="A199">
        <v>198</v>
      </c>
      <c r="B199">
        <v>50</v>
      </c>
      <c r="C199">
        <v>2</v>
      </c>
      <c r="D199">
        <v>10</v>
      </c>
      <c r="E199">
        <v>1</v>
      </c>
      <c r="F199">
        <v>1</v>
      </c>
      <c r="G199">
        <v>7</v>
      </c>
      <c r="H199">
        <v>4</v>
      </c>
      <c r="I199">
        <v>5</v>
      </c>
      <c r="J199">
        <v>7</v>
      </c>
      <c r="K199">
        <v>17</v>
      </c>
      <c r="L199">
        <v>10</v>
      </c>
      <c r="M199">
        <v>8</v>
      </c>
      <c r="N199">
        <v>4</v>
      </c>
      <c r="O199">
        <v>3</v>
      </c>
      <c r="P199">
        <v>0</v>
      </c>
      <c r="Q199">
        <v>8</v>
      </c>
      <c r="R199" t="s">
        <v>15</v>
      </c>
      <c r="S199">
        <v>4</v>
      </c>
      <c r="T199" t="s">
        <v>16</v>
      </c>
      <c r="U199">
        <v>3</v>
      </c>
      <c r="V199" t="s">
        <v>17</v>
      </c>
      <c r="W199">
        <v>4</v>
      </c>
      <c r="X199" t="s">
        <v>19</v>
      </c>
      <c r="Y199">
        <v>9</v>
      </c>
      <c r="Z199" t="s">
        <v>18</v>
      </c>
      <c r="AA199">
        <v>11</v>
      </c>
      <c r="AB199" t="s">
        <v>16</v>
      </c>
      <c r="AC199">
        <v>64</v>
      </c>
      <c r="AD199">
        <v>5</v>
      </c>
      <c r="AE199">
        <v>9</v>
      </c>
      <c r="AF199">
        <v>78</v>
      </c>
      <c r="AG199">
        <v>15</v>
      </c>
      <c r="AH199">
        <v>6</v>
      </c>
      <c r="AI199">
        <v>10</v>
      </c>
      <c r="AJ199">
        <v>31</v>
      </c>
      <c r="AK199">
        <v>47</v>
      </c>
      <c r="AL199" s="2">
        <f t="shared" si="73"/>
        <v>78</v>
      </c>
      <c r="AM199" s="2">
        <f t="shared" si="74"/>
        <v>47</v>
      </c>
      <c r="AN199" s="3" cm="1">
        <f t="array" ref="AN199">INDEX($F$2:$P$201,$A199,MATCH(Q199,$F$1:$P$1))</f>
        <v>10</v>
      </c>
      <c r="AO199" t="s">
        <v>15</v>
      </c>
      <c r="AP199" s="3" cm="1">
        <f t="array" ref="AP199">INDEX($F$2:$P$201,$A199,MATCH(S199,$F$1:$P$1))</f>
        <v>4</v>
      </c>
      <c r="AQ199" t="s">
        <v>16</v>
      </c>
      <c r="AR199" s="3" cm="1">
        <f t="array" ref="AR199">INDEX($F$2:$P$201,$A199,MATCH(U199,$F$1:$P$1))</f>
        <v>7</v>
      </c>
      <c r="AS199" t="s">
        <v>17</v>
      </c>
      <c r="AT199" s="3" cm="1">
        <f t="array" ref="AT199">IFERROR(INDEX($F$2:$P$201,$A199,MATCH(W199,$F$1:$P$1)),0)</f>
        <v>4</v>
      </c>
      <c r="AU199" t="s">
        <v>19</v>
      </c>
      <c r="AV199" s="3" cm="1">
        <f t="array" ref="AV199">IFERROR(INDEX($F$2:$P$201,$A199,MATCH(Y199,$F$1:$P$1)),0)</f>
        <v>8</v>
      </c>
      <c r="AW199" t="s">
        <v>18</v>
      </c>
      <c r="AX199" s="3" cm="1">
        <f t="array" ref="AX199">IFERROR(INDEX($F$2:$P$201,$A199,MATCH(AA199,$F$1:$P$1)),0)</f>
        <v>3</v>
      </c>
      <c r="AY199" t="s">
        <v>16</v>
      </c>
      <c r="AZ199" s="4">
        <f t="shared" si="67"/>
        <v>10</v>
      </c>
      <c r="BA199" s="4">
        <f t="shared" si="67"/>
        <v>0</v>
      </c>
      <c r="BB199" s="4">
        <f t="shared" si="67"/>
        <v>0</v>
      </c>
      <c r="BC199" s="4">
        <f t="shared" si="67"/>
        <v>0</v>
      </c>
      <c r="BD199" s="4">
        <f t="shared" si="67"/>
        <v>0</v>
      </c>
      <c r="BE199" s="6">
        <f t="shared" si="68"/>
        <v>0</v>
      </c>
      <c r="BF199" s="6">
        <f t="shared" si="68"/>
        <v>4</v>
      </c>
      <c r="BG199" s="6">
        <f t="shared" si="68"/>
        <v>0</v>
      </c>
      <c r="BH199" s="6">
        <f t="shared" si="68"/>
        <v>0</v>
      </c>
      <c r="BI199" s="6">
        <f t="shared" si="68"/>
        <v>0</v>
      </c>
      <c r="BJ199" s="5">
        <f t="shared" si="69"/>
        <v>0</v>
      </c>
      <c r="BK199" s="5">
        <f t="shared" si="69"/>
        <v>0</v>
      </c>
      <c r="BL199" s="5">
        <f t="shared" si="69"/>
        <v>0</v>
      </c>
      <c r="BM199" s="5">
        <f t="shared" si="69"/>
        <v>7</v>
      </c>
      <c r="BN199" s="5">
        <f t="shared" si="69"/>
        <v>0</v>
      </c>
      <c r="BO199" s="7">
        <f t="shared" si="70"/>
        <v>0</v>
      </c>
      <c r="BP199" s="7">
        <f t="shared" si="70"/>
        <v>0</v>
      </c>
      <c r="BQ199" s="7">
        <f t="shared" si="70"/>
        <v>4</v>
      </c>
      <c r="BR199" s="7">
        <f t="shared" si="70"/>
        <v>0</v>
      </c>
      <c r="BS199" s="7">
        <f t="shared" si="70"/>
        <v>0</v>
      </c>
      <c r="BT199" s="8">
        <f t="shared" si="71"/>
        <v>0</v>
      </c>
      <c r="BU199" s="8">
        <f t="shared" si="71"/>
        <v>0</v>
      </c>
      <c r="BV199" s="8">
        <f t="shared" si="71"/>
        <v>0</v>
      </c>
      <c r="BW199" s="8">
        <f t="shared" si="71"/>
        <v>0</v>
      </c>
      <c r="BX199" s="8">
        <f t="shared" si="71"/>
        <v>8</v>
      </c>
      <c r="BY199" s="9">
        <f t="shared" si="72"/>
        <v>0</v>
      </c>
      <c r="BZ199" s="9">
        <f t="shared" si="72"/>
        <v>3</v>
      </c>
      <c r="CA199" s="9">
        <f t="shared" si="72"/>
        <v>0</v>
      </c>
      <c r="CB199" s="9">
        <f t="shared" si="72"/>
        <v>0</v>
      </c>
      <c r="CC199" s="9">
        <f t="shared" si="72"/>
        <v>0</v>
      </c>
      <c r="CD199" s="10">
        <f t="shared" si="75"/>
        <v>10</v>
      </c>
      <c r="CE199" s="10">
        <f t="shared" si="76"/>
        <v>7</v>
      </c>
      <c r="CF199" s="10">
        <f t="shared" si="77"/>
        <v>4</v>
      </c>
      <c r="CG199" s="10">
        <f t="shared" si="78"/>
        <v>7</v>
      </c>
      <c r="CH199" s="10">
        <f t="shared" si="79"/>
        <v>8</v>
      </c>
      <c r="CI199" s="4">
        <f t="shared" si="80"/>
        <v>36</v>
      </c>
      <c r="CJ199" s="4">
        <f t="shared" si="81"/>
        <v>3</v>
      </c>
      <c r="CK199" s="11">
        <f t="shared" si="82"/>
        <v>0.53731343283582089</v>
      </c>
      <c r="CM199" s="6" cm="1">
        <f t="array" ref="CM199">IFERROR(IF(CL199="3G", MAX(CD199:CH199)/3, INDEX($CD$2:$CH$201,A199,MATCH(RIGHT(CL199),$BY$1:$CC$1))/LEFT(CL199)),0)</f>
        <v>0</v>
      </c>
    </row>
    <row r="200" spans="1:91" x14ac:dyDescent="0.2">
      <c r="A200">
        <v>199</v>
      </c>
      <c r="B200">
        <v>50</v>
      </c>
      <c r="C200">
        <v>3</v>
      </c>
      <c r="D200">
        <v>4</v>
      </c>
      <c r="F200">
        <v>1</v>
      </c>
      <c r="G200">
        <v>7</v>
      </c>
      <c r="H200">
        <v>4</v>
      </c>
      <c r="I200">
        <v>5</v>
      </c>
      <c r="J200">
        <v>7</v>
      </c>
      <c r="K200">
        <v>17</v>
      </c>
      <c r="L200">
        <v>10</v>
      </c>
      <c r="M200">
        <v>8</v>
      </c>
      <c r="N200">
        <v>4</v>
      </c>
      <c r="O200">
        <v>3</v>
      </c>
      <c r="P200">
        <v>0</v>
      </c>
      <c r="Q200">
        <v>5</v>
      </c>
      <c r="R200" t="s">
        <v>16</v>
      </c>
      <c r="S200">
        <v>8</v>
      </c>
      <c r="T200" t="s">
        <v>15</v>
      </c>
      <c r="U200">
        <v>10</v>
      </c>
      <c r="V200" t="s">
        <v>15</v>
      </c>
      <c r="W200">
        <v>5</v>
      </c>
      <c r="X200" t="s">
        <v>19</v>
      </c>
      <c r="Y200">
        <v>9</v>
      </c>
      <c r="Z200" t="s">
        <v>18</v>
      </c>
      <c r="AA200">
        <v>2</v>
      </c>
      <c r="AB200" t="s">
        <v>19</v>
      </c>
      <c r="AC200">
        <v>44</v>
      </c>
      <c r="AD200">
        <v>7</v>
      </c>
      <c r="AE200">
        <v>4</v>
      </c>
      <c r="AF200">
        <v>55</v>
      </c>
      <c r="AG200">
        <v>22</v>
      </c>
      <c r="AH200">
        <v>1</v>
      </c>
      <c r="AI200">
        <v>8</v>
      </c>
      <c r="AJ200">
        <v>31</v>
      </c>
      <c r="AK200">
        <v>24</v>
      </c>
      <c r="AL200" s="2">
        <f t="shared" si="73"/>
        <v>55</v>
      </c>
      <c r="AM200" s="2">
        <f t="shared" si="74"/>
        <v>24</v>
      </c>
      <c r="AN200" s="3" cm="1">
        <f t="array" ref="AN200">INDEX($F$2:$P$201,$A200,MATCH(Q200,$F$1:$P$1))</f>
        <v>5</v>
      </c>
      <c r="AO200" t="s">
        <v>16</v>
      </c>
      <c r="AP200" s="3" cm="1">
        <f t="array" ref="AP200">INDEX($F$2:$P$201,$A200,MATCH(S200,$F$1:$P$1))</f>
        <v>10</v>
      </c>
      <c r="AQ200" t="s">
        <v>15</v>
      </c>
      <c r="AR200" s="3" cm="1">
        <f t="array" ref="AR200">INDEX($F$2:$P$201,$A200,MATCH(U200,$F$1:$P$1))</f>
        <v>4</v>
      </c>
      <c r="AS200" t="s">
        <v>15</v>
      </c>
      <c r="AT200" s="3" cm="1">
        <f t="array" ref="AT200">IFERROR(INDEX($F$2:$P$201,$A200,MATCH(W200,$F$1:$P$1)),0)</f>
        <v>5</v>
      </c>
      <c r="AU200" t="s">
        <v>19</v>
      </c>
      <c r="AV200" s="3" cm="1">
        <f t="array" ref="AV200">IFERROR(INDEX($F$2:$P$201,$A200,MATCH(Y200,$F$1:$P$1)),0)</f>
        <v>8</v>
      </c>
      <c r="AW200" t="s">
        <v>18</v>
      </c>
      <c r="AX200" s="3" cm="1">
        <f t="array" ref="AX200">IFERROR(INDEX($F$2:$P$201,$A200,MATCH(AA200,$F$1:$P$1)),0)</f>
        <v>1</v>
      </c>
      <c r="AY200" t="s">
        <v>19</v>
      </c>
      <c r="AZ200" s="4">
        <f t="shared" si="67"/>
        <v>0</v>
      </c>
      <c r="BA200" s="4">
        <f t="shared" si="67"/>
        <v>5</v>
      </c>
      <c r="BB200" s="4">
        <f t="shared" si="67"/>
        <v>0</v>
      </c>
      <c r="BC200" s="4">
        <f t="shared" si="67"/>
        <v>0</v>
      </c>
      <c r="BD200" s="4">
        <f t="shared" si="67"/>
        <v>0</v>
      </c>
      <c r="BE200" s="6">
        <f t="shared" si="68"/>
        <v>10</v>
      </c>
      <c r="BF200" s="6">
        <f t="shared" si="68"/>
        <v>0</v>
      </c>
      <c r="BG200" s="6">
        <f t="shared" si="68"/>
        <v>0</v>
      </c>
      <c r="BH200" s="6">
        <f t="shared" si="68"/>
        <v>0</v>
      </c>
      <c r="BI200" s="6">
        <f t="shared" si="68"/>
        <v>0</v>
      </c>
      <c r="BJ200" s="5">
        <f t="shared" si="69"/>
        <v>4</v>
      </c>
      <c r="BK200" s="5">
        <f t="shared" si="69"/>
        <v>0</v>
      </c>
      <c r="BL200" s="5">
        <f t="shared" si="69"/>
        <v>0</v>
      </c>
      <c r="BM200" s="5">
        <f t="shared" si="69"/>
        <v>0</v>
      </c>
      <c r="BN200" s="5">
        <f t="shared" si="69"/>
        <v>0</v>
      </c>
      <c r="BO200" s="7">
        <f t="shared" si="70"/>
        <v>0</v>
      </c>
      <c r="BP200" s="7">
        <f t="shared" si="70"/>
        <v>0</v>
      </c>
      <c r="BQ200" s="7">
        <f t="shared" si="70"/>
        <v>5</v>
      </c>
      <c r="BR200" s="7">
        <f t="shared" si="70"/>
        <v>0</v>
      </c>
      <c r="BS200" s="7">
        <f t="shared" si="70"/>
        <v>0</v>
      </c>
      <c r="BT200" s="8">
        <f t="shared" si="71"/>
        <v>0</v>
      </c>
      <c r="BU200" s="8">
        <f t="shared" si="71"/>
        <v>0</v>
      </c>
      <c r="BV200" s="8">
        <f t="shared" si="71"/>
        <v>0</v>
      </c>
      <c r="BW200" s="8">
        <f t="shared" si="71"/>
        <v>0</v>
      </c>
      <c r="BX200" s="8">
        <f t="shared" si="71"/>
        <v>8</v>
      </c>
      <c r="BY200" s="9">
        <f t="shared" si="72"/>
        <v>0</v>
      </c>
      <c r="BZ200" s="9">
        <f t="shared" si="72"/>
        <v>0</v>
      </c>
      <c r="CA200" s="9">
        <f t="shared" si="72"/>
        <v>1</v>
      </c>
      <c r="CB200" s="9">
        <f t="shared" si="72"/>
        <v>0</v>
      </c>
      <c r="CC200" s="9">
        <f t="shared" si="72"/>
        <v>0</v>
      </c>
      <c r="CD200" s="10">
        <f t="shared" si="75"/>
        <v>14</v>
      </c>
      <c r="CE200" s="10">
        <f t="shared" si="76"/>
        <v>5</v>
      </c>
      <c r="CF200" s="10">
        <f t="shared" si="77"/>
        <v>6</v>
      </c>
      <c r="CG200" s="10">
        <f t="shared" si="78"/>
        <v>0</v>
      </c>
      <c r="CH200" s="10">
        <f t="shared" si="79"/>
        <v>8</v>
      </c>
      <c r="CI200" s="4">
        <f t="shared" si="80"/>
        <v>33</v>
      </c>
      <c r="CJ200" s="4">
        <f t="shared" si="81"/>
        <v>3</v>
      </c>
      <c r="CK200" s="11">
        <f t="shared" si="82"/>
        <v>0.7021276595744681</v>
      </c>
      <c r="CM200" s="6" cm="1">
        <f t="array" ref="CM200">IFERROR(IF(CL200="3G", MAX(CD200:CH200)/3, INDEX($CD$2:$CH$201,A200,MATCH(RIGHT(CL200),$BY$1:$CC$1))/LEFT(CL200)),0)</f>
        <v>0</v>
      </c>
    </row>
    <row r="201" spans="1:91" x14ac:dyDescent="0.2">
      <c r="A201">
        <v>200</v>
      </c>
      <c r="B201">
        <v>50</v>
      </c>
      <c r="C201">
        <v>4</v>
      </c>
      <c r="D201">
        <v>8</v>
      </c>
      <c r="F201">
        <v>1</v>
      </c>
      <c r="G201">
        <v>7</v>
      </c>
      <c r="H201">
        <v>4</v>
      </c>
      <c r="I201">
        <v>5</v>
      </c>
      <c r="J201">
        <v>7</v>
      </c>
      <c r="K201">
        <v>17</v>
      </c>
      <c r="L201">
        <v>10</v>
      </c>
      <c r="M201">
        <v>8</v>
      </c>
      <c r="N201">
        <v>4</v>
      </c>
      <c r="O201">
        <v>3</v>
      </c>
      <c r="P201">
        <v>0</v>
      </c>
      <c r="Q201">
        <v>3</v>
      </c>
      <c r="R201" t="s">
        <v>17</v>
      </c>
      <c r="S201">
        <v>9</v>
      </c>
      <c r="T201" t="s">
        <v>18</v>
      </c>
      <c r="U201">
        <v>10</v>
      </c>
      <c r="V201" t="s">
        <v>19</v>
      </c>
      <c r="W201">
        <v>3</v>
      </c>
      <c r="X201" t="s">
        <v>15</v>
      </c>
      <c r="Y201">
        <v>4</v>
      </c>
      <c r="Z201" t="s">
        <v>19</v>
      </c>
      <c r="AA201">
        <v>5</v>
      </c>
      <c r="AB201" t="s">
        <v>16</v>
      </c>
      <c r="AC201">
        <v>57</v>
      </c>
      <c r="AD201">
        <v>3</v>
      </c>
      <c r="AE201">
        <v>5</v>
      </c>
      <c r="AF201">
        <v>65</v>
      </c>
      <c r="AG201">
        <v>2</v>
      </c>
      <c r="AH201">
        <v>12</v>
      </c>
      <c r="AI201">
        <v>8</v>
      </c>
      <c r="AJ201">
        <v>22</v>
      </c>
      <c r="AK201">
        <v>43</v>
      </c>
      <c r="AL201" s="2">
        <f t="shared" si="73"/>
        <v>65</v>
      </c>
      <c r="AM201" s="2">
        <f t="shared" si="74"/>
        <v>43</v>
      </c>
      <c r="AN201" s="3" cm="1">
        <f t="array" ref="AN201">INDEX($F$2:$P$201,$A201,MATCH(Q201,$F$1:$P$1))</f>
        <v>7</v>
      </c>
      <c r="AO201" t="s">
        <v>17</v>
      </c>
      <c r="AP201" s="3" cm="1">
        <f t="array" ref="AP201">INDEX($F$2:$P$201,$A201,MATCH(S201,$F$1:$P$1))</f>
        <v>8</v>
      </c>
      <c r="AQ201" t="s">
        <v>18</v>
      </c>
      <c r="AR201" s="3" cm="1">
        <f t="array" ref="AR201">INDEX($F$2:$P$201,$A201,MATCH(U201,$F$1:$P$1))</f>
        <v>4</v>
      </c>
      <c r="AS201" t="s">
        <v>19</v>
      </c>
      <c r="AT201" s="3" cm="1">
        <f t="array" ref="AT201">IFERROR(INDEX($F$2:$P$201,$A201,MATCH(W201,$F$1:$P$1)),0)</f>
        <v>7</v>
      </c>
      <c r="AU201" t="s">
        <v>15</v>
      </c>
      <c r="AV201" s="3" cm="1">
        <f t="array" ref="AV201">IFERROR(INDEX($F$2:$P$201,$A201,MATCH(Y201,$F$1:$P$1)),0)</f>
        <v>4</v>
      </c>
      <c r="AW201" t="s">
        <v>19</v>
      </c>
      <c r="AX201" s="3" cm="1">
        <f t="array" ref="AX201">IFERROR(INDEX($F$2:$P$201,$A201,MATCH(AA201,$F$1:$P$1)),0)</f>
        <v>5</v>
      </c>
      <c r="AY201" t="s">
        <v>16</v>
      </c>
      <c r="AZ201" s="4">
        <f t="shared" si="67"/>
        <v>0</v>
      </c>
      <c r="BA201" s="4">
        <f t="shared" si="67"/>
        <v>0</v>
      </c>
      <c r="BB201" s="4">
        <f t="shared" si="67"/>
        <v>0</v>
      </c>
      <c r="BC201" s="4">
        <f t="shared" si="67"/>
        <v>7</v>
      </c>
      <c r="BD201" s="4">
        <f t="shared" si="67"/>
        <v>0</v>
      </c>
      <c r="BE201" s="6">
        <f t="shared" si="68"/>
        <v>0</v>
      </c>
      <c r="BF201" s="6">
        <f t="shared" si="68"/>
        <v>0</v>
      </c>
      <c r="BG201" s="6">
        <f t="shared" si="68"/>
        <v>0</v>
      </c>
      <c r="BH201" s="6">
        <f t="shared" si="68"/>
        <v>0</v>
      </c>
      <c r="BI201" s="6">
        <f t="shared" si="68"/>
        <v>8</v>
      </c>
      <c r="BJ201" s="5">
        <f t="shared" si="69"/>
        <v>0</v>
      </c>
      <c r="BK201" s="5">
        <f t="shared" si="69"/>
        <v>0</v>
      </c>
      <c r="BL201" s="5">
        <f t="shared" si="69"/>
        <v>4</v>
      </c>
      <c r="BM201" s="5">
        <f t="shared" si="69"/>
        <v>0</v>
      </c>
      <c r="BN201" s="5">
        <f t="shared" si="69"/>
        <v>0</v>
      </c>
      <c r="BO201" s="7">
        <f t="shared" si="70"/>
        <v>7</v>
      </c>
      <c r="BP201" s="7">
        <f t="shared" si="70"/>
        <v>0</v>
      </c>
      <c r="BQ201" s="7">
        <f t="shared" si="70"/>
        <v>0</v>
      </c>
      <c r="BR201" s="7">
        <f t="shared" si="70"/>
        <v>0</v>
      </c>
      <c r="BS201" s="7">
        <f t="shared" si="70"/>
        <v>0</v>
      </c>
      <c r="BT201" s="8">
        <f t="shared" si="71"/>
        <v>0</v>
      </c>
      <c r="BU201" s="8">
        <f t="shared" si="71"/>
        <v>0</v>
      </c>
      <c r="BV201" s="8">
        <f t="shared" si="71"/>
        <v>4</v>
      </c>
      <c r="BW201" s="8">
        <f t="shared" si="71"/>
        <v>0</v>
      </c>
      <c r="BX201" s="8">
        <f t="shared" si="71"/>
        <v>0</v>
      </c>
      <c r="BY201" s="9">
        <f t="shared" si="72"/>
        <v>0</v>
      </c>
      <c r="BZ201" s="9">
        <f t="shared" si="72"/>
        <v>5</v>
      </c>
      <c r="CA201" s="9">
        <f t="shared" si="72"/>
        <v>0</v>
      </c>
      <c r="CB201" s="9">
        <f t="shared" si="72"/>
        <v>0</v>
      </c>
      <c r="CC201" s="9">
        <f t="shared" si="72"/>
        <v>0</v>
      </c>
      <c r="CD201" s="10">
        <f t="shared" si="75"/>
        <v>7</v>
      </c>
      <c r="CE201" s="10">
        <f t="shared" si="76"/>
        <v>5</v>
      </c>
      <c r="CF201" s="10">
        <f t="shared" si="77"/>
        <v>8</v>
      </c>
      <c r="CG201" s="10">
        <f t="shared" si="78"/>
        <v>7</v>
      </c>
      <c r="CH201" s="10">
        <f t="shared" si="79"/>
        <v>8</v>
      </c>
      <c r="CI201" s="4">
        <f t="shared" si="80"/>
        <v>35</v>
      </c>
      <c r="CJ201" s="4">
        <f t="shared" si="81"/>
        <v>3</v>
      </c>
      <c r="CK201" s="11">
        <f t="shared" si="82"/>
        <v>0.58333333333333337</v>
      </c>
      <c r="CM201" s="6" cm="1">
        <f t="array" ref="CM201">IFERROR(IF(CL201="3G", MAX(CD201:CH201)/3, INDEX($CD$2:$CH$201,A201,MATCH(RIGHT(CL201),$BY$1:$CC$1))/LEFT(CL201)),0)</f>
        <v>0</v>
      </c>
    </row>
  </sheetData>
  <autoFilter ref="A1:CM201" xr:uid="{62C11D78-E89D-044B-A27A-7D4D934B9D7E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my-settlers-of-catan-games-cata</vt:lpstr>
      <vt:lpstr>Sheet1</vt:lpstr>
      <vt:lpstr>Starting Settlements</vt:lpstr>
      <vt:lpstr>Parameters</vt:lpstr>
      <vt:lpstr>Odds</vt:lpstr>
      <vt:lpstr>Dice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Qike Chen</dc:creator>
  <cp:lastModifiedBy>Qike Chen</cp:lastModifiedBy>
  <dcterms:created xsi:type="dcterms:W3CDTF">2020-12-03T03:31:19Z</dcterms:created>
  <dcterms:modified xsi:type="dcterms:W3CDTF">2021-02-28T14:48:21Z</dcterms:modified>
</cp:coreProperties>
</file>