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\Desktop\MachineLearning\LabeledImages\"/>
    </mc:Choice>
  </mc:AlternateContent>
  <xr:revisionPtr revIDLastSave="0" documentId="13_ncr:1_{F7302588-EA10-4EF0-AC1F-5713A06916DB}" xr6:coauthVersionLast="36" xr6:coauthVersionMax="36" xr10:uidLastSave="{00000000-0000-0000-0000-000000000000}"/>
  <bookViews>
    <workbookView xWindow="0" yWindow="0" windowWidth="11970" windowHeight="3450" activeTab="1" xr2:uid="{C2FA90CE-EA2A-4DA2-95FE-C6B73CA75205}"/>
  </bookViews>
  <sheets>
    <sheet name="Halley" sheetId="1" r:id="rId1"/>
    <sheet name="Halley Summery Sheet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3" l="1"/>
  <c r="G14" i="3"/>
  <c r="F14" i="3"/>
  <c r="C14" i="3"/>
  <c r="B2" i="3"/>
  <c r="F2" i="3"/>
  <c r="E2" i="3"/>
  <c r="G2" i="3"/>
  <c r="H2" i="3"/>
  <c r="I2" i="3"/>
  <c r="J2" i="3"/>
</calcChain>
</file>

<file path=xl/sharedStrings.xml><?xml version="1.0" encoding="utf-8"?>
<sst xmlns="http://schemas.openxmlformats.org/spreadsheetml/2006/main" count="28" uniqueCount="26">
  <si>
    <t>Date</t>
  </si>
  <si>
    <t>end frame</t>
  </si>
  <si>
    <t>start frame</t>
  </si>
  <si>
    <t>May17-18</t>
  </si>
  <si>
    <t>Jun13-14</t>
  </si>
  <si>
    <t>Jul12-13</t>
  </si>
  <si>
    <t>Jul07-08</t>
  </si>
  <si>
    <t>Jun30-01</t>
  </si>
  <si>
    <t>Jun24-25</t>
  </si>
  <si>
    <t>Jun16-17</t>
  </si>
  <si>
    <t>May19-20</t>
  </si>
  <si>
    <t>May18-19</t>
  </si>
  <si>
    <t>Apr11-12</t>
  </si>
  <si>
    <t>Apr02-03</t>
  </si>
  <si>
    <t>Total Days:</t>
  </si>
  <si>
    <t>Moon</t>
  </si>
  <si>
    <t>Snow</t>
  </si>
  <si>
    <t>Cloud</t>
  </si>
  <si>
    <t>Crashed Computer</t>
  </si>
  <si>
    <t>Aurora</t>
  </si>
  <si>
    <t>Sunset/Sunrise</t>
  </si>
  <si>
    <t>Obscured</t>
  </si>
  <si>
    <t>Clear:</t>
  </si>
  <si>
    <t>Clear days</t>
  </si>
  <si>
    <t>Obscured days</t>
  </si>
  <si>
    <t>Aug12-13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</si>
</sst>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457200</xdr:colOff>
      <xdr:row>0</xdr:row>
      <xdr:rowOff>123826</xdr:rowOff>
    </xdr:from>
    <xdr:to>
      <xdr:col>7</xdr:col>
      <xdr:colOff>381000</xdr:colOff>
      <xdr:row>2</xdr:row>
      <xdr:rowOff>104776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9D4BCBE-B772-4688-A224-2AA70B8F5085}"/>
            </a:ext>
          </a:extLst>
        </xdr:cNvPr>
        <xdr:cNvSpPr txBox="1"/>
      </xdr:nvSpPr>
      <xdr:spPr>
        <a:xfrm>
          <a:off x="3581400" y="123826"/>
          <a:ext cx="2362200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 notebook</a:t>
          </a:r>
          <a:r>
            <a:rPr lang="en-US" sz="1100" baseline="0"/>
            <a:t> of striking wave fronts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</xdr:colOff>
      <xdr:row>0</xdr:row>
      <xdr:rowOff>123825</xdr:rowOff>
    </xdr:from>
    <xdr:to>
      <xdr:col>2</xdr:col>
      <xdr:colOff>1495425</xdr:colOff>
      <xdr:row>7</xdr:row>
      <xdr:rowOff>104775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702A46C-E181-43B4-A755-51151E5A1F70}"/>
            </a:ext>
          </a:extLst>
        </xdr:cNvPr>
        <xdr:cNvSpPr txBox="1"/>
      </xdr:nvSpPr>
      <xdr:spPr>
        <a:xfrm>
          <a:off x="1362075" y="123825"/>
          <a:ext cx="1447800" cy="1314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Sum of clear</a:t>
          </a:r>
          <a:r>
            <a:rPr lang="en-US" sz="1100" baseline="0"/>
            <a:t> and obscured frames</a:t>
          </a:r>
          <a:r>
            <a:rPr lang="en-US" sz="1100"/>
            <a:t> should equal the total number of frames</a:t>
          </a:r>
        </a:p>
        <a:p>
          <a:endParaRPr lang="en-US" sz="1100"/>
        </a:p>
        <a:p>
          <a:r>
            <a:rPr lang="en-US" sz="1100"/>
            <a:t>The numbers</a:t>
          </a:r>
          <a:r>
            <a:rPr lang="en-US" sz="1100" baseline="0"/>
            <a:t> are off find a way to fix.</a:t>
          </a:r>
          <a:endParaRPr lang="en-US" sz="1100"/>
        </a:p>
      </xdr:txBody>
    </xdr:sp>
    <xdr:clientData/>
  </xdr:twoCellAnchor>
  <xdr:twoCellAnchor>
    <xdr:from>
      <xdr:col>10</xdr:col>
      <xdr:colOff>114299</xdr:colOff>
      <xdr:row>0</xdr:row>
      <xdr:rowOff>161925</xdr:rowOff>
    </xdr:from>
    <xdr:to>
      <xdr:col>12</xdr:col>
      <xdr:colOff>219074</xdr:colOff>
      <xdr:row>4</xdr:row>
      <xdr:rowOff>104775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5C7845D-C579-417F-AE8F-5F9A99A63319}"/>
            </a:ext>
          </a:extLst>
        </xdr:cNvPr>
        <xdr:cNvSpPr txBox="1"/>
      </xdr:nvSpPr>
      <xdr:spPr>
        <a:xfrm>
          <a:off x="5600699" y="161925"/>
          <a:ext cx="1323975" cy="704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Individual frames may be counted in</a:t>
          </a:r>
          <a:r>
            <a:rPr lang="en-US" sz="1100" baseline="0"/>
            <a:t> multiple catagories. </a:t>
          </a:r>
          <a:endParaRPr lang="en-US" sz="1100"/>
        </a:p>
      </xdr:txBody>
    </xdr:sp>
    <xdr:clientData/>
  </xdr:twoCellAnchor>
  <xdr:twoCellAnchor>
    <xdr:from>
      <xdr:col>12</xdr:col>
      <xdr:colOff>171450</xdr:colOff>
      <xdr:row>7</xdr:row>
      <xdr:rowOff>85725</xdr:rowOff>
    </xdr:from>
    <xdr:to>
      <xdr:col>16</xdr:col>
      <xdr:colOff>95250</xdr:colOff>
      <xdr:row>11</xdr:row>
      <xdr:rowOff>123825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25A7C0B-DB3E-420A-81A3-CF4D1528A4AC}"/>
            </a:ext>
          </a:extLst>
        </xdr:cNvPr>
        <xdr:cNvSpPr txBox="1"/>
      </xdr:nvSpPr>
      <xdr:spPr>
        <a:xfrm>
          <a:off x="8905875" y="1419225"/>
          <a:ext cx="2362200" cy="800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Jun30-01 </a:t>
          </a:r>
        </a:p>
        <a:p>
          <a:r>
            <a:rPr lang="en-US" sz="1100"/>
            <a:t>great day for Aurora/Moon</a:t>
          </a:r>
        </a:p>
        <a:p>
          <a:endParaRPr lang="en-US" sz="1100"/>
        </a:p>
        <a:p>
          <a:r>
            <a:rPr lang="en-US" sz="1100"/>
            <a:t>add</a:t>
          </a:r>
          <a:r>
            <a:rPr lang="en-US" sz="1100" baseline="0"/>
            <a:t> to training set.</a:t>
          </a:r>
          <a:endParaRPr lang="en-US" sz="1100"/>
        </a:p>
      </xdr:txBody>
    </xdr:sp>
    <xdr:clientData/>
  </xdr:twoCellAnchor>
  <xdr:twoCellAnchor>
    <xdr:from>
      <xdr:col>9</xdr:col>
      <xdr:colOff>66675</xdr:colOff>
      <xdr:row>4</xdr:row>
      <xdr:rowOff>161925</xdr:rowOff>
    </xdr:from>
    <xdr:to>
      <xdr:col>12</xdr:col>
      <xdr:colOff>13738</xdr:colOff>
      <xdr:row>25</xdr:row>
      <xdr:rowOff>42861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40DCBB8-D525-4796-A542-0AC4A9953618}"/>
            </a:ext>
          </a:extLst>
        </xdr:cNvPr>
        <xdr:cNvSpPr txBox="1"/>
      </xdr:nvSpPr>
      <xdr:spPr>
        <a:xfrm>
          <a:off x="6972300" y="923925"/>
          <a:ext cx="1775863" cy="388143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Sunrise/Sunset: marked by being able to see the camera and/or immense glare</a:t>
          </a:r>
          <a:r>
            <a:rPr lang="en-US" sz="1100" baseline="0"/>
            <a:t> from the sun</a:t>
          </a:r>
        </a:p>
        <a:p>
          <a:endParaRPr lang="en-US" sz="1100"/>
        </a:p>
        <a:p>
          <a:r>
            <a:rPr lang="en-US" sz="1100"/>
            <a:t>Moon: A bright</a:t>
          </a:r>
          <a:r>
            <a:rPr lang="en-US" sz="1100" baseline="0"/>
            <a:t> spot in the middle of the image</a:t>
          </a:r>
        </a:p>
        <a:p>
          <a:endParaRPr lang="en-US" sz="1100" baseline="0"/>
        </a:p>
        <a:p>
          <a:r>
            <a:rPr lang="en-US" sz="1100" baseline="0"/>
            <a:t>Aurora: Bright Streaks</a:t>
          </a:r>
        </a:p>
        <a:p>
          <a:endParaRPr lang="en-US" sz="1100" baseline="0"/>
        </a:p>
        <a:p>
          <a:r>
            <a:rPr lang="en-US" sz="1100"/>
            <a:t>Cloud:</a:t>
          </a:r>
          <a:r>
            <a:rPr lang="en-US" sz="1100" baseline="0"/>
            <a:t> Fast moving dark patches</a:t>
          </a:r>
        </a:p>
        <a:p>
          <a:endParaRPr lang="en-US" sz="1100" baseline="0"/>
        </a:p>
        <a:p>
          <a:r>
            <a:rPr lang="en-US" sz="1100"/>
            <a:t>Clear: can see stars and/or waves</a:t>
          </a:r>
        </a:p>
        <a:p>
          <a:endParaRPr lang="en-US" sz="1100"/>
        </a:p>
        <a:p>
          <a:r>
            <a:rPr lang="en-US" sz="1100"/>
            <a:t>Computer crashed: not data</a:t>
          </a:r>
        </a:p>
        <a:p>
          <a:endParaRPr lang="en-US" sz="1100"/>
        </a:p>
        <a:p>
          <a:r>
            <a:rPr lang="en-US" sz="1100"/>
            <a:t>Note</a:t>
          </a:r>
          <a:r>
            <a:rPr lang="en-US" sz="1100" baseline="0"/>
            <a:t> that the ML code is designed to crop the edges of the image.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20031-E0F6-49CB-B53D-315DA7156A95}">
  <dimension ref="A1:C3"/>
  <sheetViews>
    <sheetView workbookViewId="0">
      <selection activeCell="C12" sqref="C12"/>
    </sheetView>
  </sheetViews>
  <sheetFormatPr defaultRowHeight="15" x14ac:dyDescent="0.25"/>
  <cols>
    <col min="1" max="1" width="13.140625" customWidth="1"/>
    <col min="2" max="2" width="17.42578125" customWidth="1"/>
    <col min="3" max="3" width="16.2851562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3</v>
      </c>
      <c r="B2">
        <v>2000</v>
      </c>
      <c r="C2">
        <v>3000</v>
      </c>
    </row>
    <row r="3" spans="1:3" x14ac:dyDescent="0.25">
      <c r="A3" t="s">
        <v>4</v>
      </c>
      <c r="B3">
        <v>2005</v>
      </c>
      <c r="C3">
        <v>4500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FA270-3D8F-402A-963E-2989FFA3A193}">
  <dimension ref="A1:J26"/>
  <sheetViews>
    <sheetView tabSelected="1" workbookViewId="0">
      <selection activeCell="C10" sqref="C10"/>
    </sheetView>
  </sheetViews>
  <sheetFormatPr defaultRowHeight="15" x14ac:dyDescent="0.25"/>
  <cols>
    <col min="2" max="2" width="10.5703125" customWidth="1"/>
    <col min="3" max="3" width="23" customWidth="1"/>
    <col min="4" max="4" width="6.140625" customWidth="1"/>
    <col min="5" max="5" width="7.28515625" customWidth="1"/>
    <col min="6" max="6" width="15.42578125" customWidth="1"/>
    <col min="7" max="7" width="17.7109375" customWidth="1"/>
    <col min="8" max="8" width="7.42578125" customWidth="1"/>
    <col min="9" max="9" width="6.85546875" customWidth="1"/>
  </cols>
  <sheetData>
    <row r="1" spans="1:10" x14ac:dyDescent="0.25">
      <c r="A1" t="s">
        <v>22</v>
      </c>
      <c r="B1" t="s">
        <v>21</v>
      </c>
      <c r="E1" t="s">
        <v>19</v>
      </c>
      <c r="F1" t="s">
        <v>20</v>
      </c>
      <c r="G1" t="s">
        <v>18</v>
      </c>
      <c r="H1" t="s">
        <v>17</v>
      </c>
      <c r="I1" t="s">
        <v>16</v>
      </c>
      <c r="J1" t="s">
        <v>15</v>
      </c>
    </row>
    <row r="2" spans="1:10" x14ac:dyDescent="0.25">
      <c r="A2">
        <f>199+200+288+86+499+393+200</f>
        <v>1865</v>
      </c>
      <c r="B2">
        <f>526+195+194+200+320+200</f>
        <v>1635</v>
      </c>
      <c r="E2">
        <f>19+200+320</f>
        <v>539</v>
      </c>
      <c r="F2">
        <f>381+195</f>
        <v>576</v>
      </c>
      <c r="G2">
        <f>10</f>
        <v>10</v>
      </c>
      <c r="H2">
        <f>221+195</f>
        <v>416</v>
      </c>
      <c r="I2">
        <f>131</f>
        <v>131</v>
      </c>
      <c r="J2">
        <f>331+320+200</f>
        <v>851</v>
      </c>
    </row>
    <row r="13" spans="1:10" x14ac:dyDescent="0.25">
      <c r="C13" t="s">
        <v>14</v>
      </c>
      <c r="F13" t="s">
        <v>23</v>
      </c>
      <c r="G13" t="s">
        <v>24</v>
      </c>
    </row>
    <row r="14" spans="1:10" x14ac:dyDescent="0.25">
      <c r="C14" s="1">
        <f>COUNT(D15:D26)</f>
        <v>12</v>
      </c>
      <c r="D14" s="1"/>
      <c r="E14" s="1"/>
      <c r="F14" s="1">
        <f>SUM(F15:F26)</f>
        <v>7</v>
      </c>
      <c r="G14" s="1">
        <f>SUM(G15:G26)</f>
        <v>7</v>
      </c>
    </row>
    <row r="15" spans="1:10" x14ac:dyDescent="0.25">
      <c r="C15" t="s">
        <v>13</v>
      </c>
      <c r="D15">
        <v>1</v>
      </c>
      <c r="F15">
        <v>1</v>
      </c>
      <c r="G15">
        <v>1</v>
      </c>
    </row>
    <row r="16" spans="1:10" x14ac:dyDescent="0.25">
      <c r="C16" t="s">
        <v>12</v>
      </c>
      <c r="D16">
        <v>2</v>
      </c>
      <c r="F16">
        <v>0</v>
      </c>
      <c r="G16">
        <v>1</v>
      </c>
    </row>
    <row r="17" spans="3:7" x14ac:dyDescent="0.25">
      <c r="C17" t="s">
        <v>3</v>
      </c>
      <c r="D17">
        <v>3</v>
      </c>
      <c r="F17">
        <v>1</v>
      </c>
      <c r="G17">
        <v>0</v>
      </c>
    </row>
    <row r="18" spans="3:7" x14ac:dyDescent="0.25">
      <c r="C18" t="s">
        <v>11</v>
      </c>
      <c r="D18">
        <v>4</v>
      </c>
      <c r="F18">
        <v>0</v>
      </c>
      <c r="G18">
        <v>1</v>
      </c>
    </row>
    <row r="19" spans="3:7" x14ac:dyDescent="0.25">
      <c r="C19" t="s">
        <v>10</v>
      </c>
      <c r="D19">
        <v>5</v>
      </c>
      <c r="F19">
        <v>0</v>
      </c>
      <c r="G19">
        <v>1</v>
      </c>
    </row>
    <row r="20" spans="3:7" x14ac:dyDescent="0.25">
      <c r="C20" t="s">
        <v>4</v>
      </c>
      <c r="D20">
        <v>6</v>
      </c>
      <c r="F20">
        <v>1</v>
      </c>
      <c r="G20">
        <v>0</v>
      </c>
    </row>
    <row r="21" spans="3:7" x14ac:dyDescent="0.25">
      <c r="C21" t="s">
        <v>9</v>
      </c>
      <c r="D21">
        <v>7</v>
      </c>
      <c r="F21">
        <v>1</v>
      </c>
      <c r="G21">
        <v>1</v>
      </c>
    </row>
    <row r="22" spans="3:7" x14ac:dyDescent="0.25">
      <c r="C22" t="s">
        <v>8</v>
      </c>
      <c r="D22">
        <v>8</v>
      </c>
      <c r="F22">
        <v>1</v>
      </c>
      <c r="G22">
        <v>0</v>
      </c>
    </row>
    <row r="23" spans="3:7" x14ac:dyDescent="0.25">
      <c r="C23" t="s">
        <v>7</v>
      </c>
      <c r="D23">
        <v>9</v>
      </c>
      <c r="F23">
        <v>0</v>
      </c>
      <c r="G23">
        <v>1</v>
      </c>
    </row>
    <row r="24" spans="3:7" x14ac:dyDescent="0.25">
      <c r="C24" t="s">
        <v>6</v>
      </c>
      <c r="D24">
        <v>10</v>
      </c>
      <c r="F24">
        <v>0</v>
      </c>
      <c r="G24">
        <v>1</v>
      </c>
    </row>
    <row r="25" spans="3:7" x14ac:dyDescent="0.25">
      <c r="C25" t="s">
        <v>5</v>
      </c>
      <c r="D25">
        <v>11</v>
      </c>
      <c r="F25">
        <v>1</v>
      </c>
      <c r="G25">
        <v>0</v>
      </c>
    </row>
    <row r="26" spans="3:7" x14ac:dyDescent="0.25">
      <c r="C26" t="s">
        <v>25</v>
      </c>
      <c r="D26">
        <v>12</v>
      </c>
      <c r="F26">
        <v>1</v>
      </c>
      <c r="G26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Halley</vt:lpstr>
      <vt:lpstr>Halley Summery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</dc:creator>
  <cp:lastModifiedBy>Ken</cp:lastModifiedBy>
  <dcterms:created xsi:type="dcterms:W3CDTF">2022-09-28T19:07:09Z</dcterms:created>
  <dcterms:modified xsi:type="dcterms:W3CDTF">2022-09-29T21:24:14Z</dcterms:modified>
</cp:coreProperties>
</file>